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showPivotChartFilter="1"/>
  <bookViews>
    <workbookView xWindow="0" yWindow="0" windowWidth="14376" windowHeight="12780" firstSheet="1" activeTab="5"/>
  </bookViews>
  <sheets>
    <sheet name="Data" sheetId="1" r:id="rId1"/>
    <sheet name="Campaigns by Category" sheetId="4" r:id="rId2"/>
    <sheet name="Campaigns by Subcategory" sheetId="5" r:id="rId3"/>
    <sheet name="Campaigns by Date" sheetId="7" r:id="rId4"/>
    <sheet name="Bonus - Outcomes Based on Goal" sheetId="8" r:id="rId5"/>
    <sheet name="Bonus - Statistical Analysis" sheetId="10" r:id="rId6"/>
  </sheets>
  <definedNames>
    <definedName name="_xlnm._FilterDatabase" localSheetId="0" hidden="1">Data!$A$1:$N$4115</definedName>
  </definedNames>
  <calcPr calcId="124519"/>
  <pivotCaches>
    <pivotCache cacheId="2" r:id="rId7"/>
    <pivotCache cacheId="3" r:id="rId8"/>
    <pivotCache cacheId="11" r:id="rId9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/>
  <c r="D12"/>
  <c r="D11"/>
  <c r="D10"/>
  <c r="D9"/>
  <c r="D8"/>
  <c r="D7"/>
  <c r="D6"/>
  <c r="D5"/>
  <c r="D4"/>
  <c r="D3"/>
  <c r="D2"/>
  <c r="C13"/>
  <c r="C12"/>
  <c r="C11"/>
  <c r="C10"/>
  <c r="C9"/>
  <c r="C8"/>
  <c r="C7"/>
  <c r="C6"/>
  <c r="C5"/>
  <c r="C4"/>
  <c r="C3"/>
  <c r="C2"/>
  <c r="B13"/>
  <c r="B12"/>
  <c r="B11"/>
  <c r="B10"/>
  <c r="B9"/>
  <c r="E9" s="1"/>
  <c r="B8"/>
  <c r="B7"/>
  <c r="B6"/>
  <c r="B5"/>
  <c r="B4"/>
  <c r="B3"/>
  <c r="B2"/>
  <c r="U3" i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  <c r="E7" i="8" l="1"/>
  <c r="G7" s="1"/>
  <c r="E8"/>
  <c r="F8" s="1"/>
  <c r="E10"/>
  <c r="G10" s="1"/>
  <c r="H9"/>
  <c r="G9"/>
  <c r="E11"/>
  <c r="G11" s="1"/>
  <c r="E3"/>
  <c r="G3" s="1"/>
  <c r="E12"/>
  <c r="G12" s="1"/>
  <c r="E4"/>
  <c r="H4" s="1"/>
  <c r="E13"/>
  <c r="H13" s="1"/>
  <c r="E5"/>
  <c r="H5" s="1"/>
  <c r="F9"/>
  <c r="E2"/>
  <c r="H2" s="1"/>
  <c r="E6"/>
  <c r="F6" s="1"/>
  <c r="F7" l="1"/>
  <c r="H7"/>
  <c r="G8"/>
  <c r="H8"/>
  <c r="H10"/>
  <c r="F10"/>
  <c r="G13"/>
  <c r="F4"/>
  <c r="F12"/>
  <c r="G4"/>
  <c r="F3"/>
  <c r="G2"/>
  <c r="G6"/>
  <c r="H6"/>
  <c r="H3"/>
  <c r="F5"/>
  <c r="H11"/>
  <c r="H12"/>
  <c r="F13"/>
  <c r="F11"/>
  <c r="F2"/>
  <c r="G5"/>
</calcChain>
</file>

<file path=xl/sharedStrings.xml><?xml version="1.0" encoding="utf-8"?>
<sst xmlns="http://schemas.openxmlformats.org/spreadsheetml/2006/main" count="28583" uniqueCount="8420">
  <si>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</si>
  <si>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</si>
  <si>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</si>
  <si>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</si>
  <si>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</si>
  <si>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</si>
  <si>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</si>
  <si>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</si>
  <si>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</si>
  <si>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</si>
  <si>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</si>
  <si>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</si>
  <si>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</si>
  <si>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</si>
  <si>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</si>
  <si>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</si>
  <si>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</si>
  <si>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</si>
  <si>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</si>
  <si>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</si>
  <si>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</si>
  <si>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</si>
  <si>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</si>
  <si>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</si>
  <si>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</si>
  <si>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</si>
  <si>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</si>
  <si>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</si>
  <si>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</si>
  <si>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</si>
  <si>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</si>
  <si>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</si>
  <si>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</si>
  <si>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</si>
  <si>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</si>
  <si>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</si>
  <si>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</si>
  <si>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</si>
  <si>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</si>
  <si>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</si>
  <si>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</si>
  <si>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</si>
  <si>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</si>
  <si>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</si>
  <si>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</si>
  <si>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</si>
  <si>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</si>
  <si>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</si>
  <si>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</si>
  <si>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</si>
  <si>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</si>
  <si>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</si>
  <si>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</si>
  <si>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</si>
  <si>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</si>
  <si>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</si>
  <si>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</si>
  <si>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</si>
  <si>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</si>
  <si>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</si>
  <si>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</si>
  <si>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</si>
  <si>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</si>
  <si>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</si>
  <si>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</si>
  <si>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</si>
  <si>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</si>
  <si>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</si>
  <si>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</si>
  <si>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</si>
  <si>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</si>
  <si>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</si>
  <si>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</si>
  <si>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</si>
  <si>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</si>
  <si>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</si>
  <si>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</si>
  <si>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</si>
  <si>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</si>
  <si>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</si>
  <si>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</si>
  <si>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</si>
  <si>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</si>
  <si>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</si>
  <si>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</si>
  <si>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</si>
  <si>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</si>
  <si>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</si>
  <si>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</si>
  <si>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</si>
  <si>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</si>
  <si>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</si>
  <si>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</si>
  <si>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</si>
  <si>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</si>
  <si>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</si>
  <si>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</si>
  <si>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</si>
  <si>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</si>
  <si>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</si>
  <si>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</si>
  <si>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</si>
  <si>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</si>
  <si>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</si>
  <si>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</si>
  <si>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</si>
  <si>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</si>
  <si>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</si>
  <si>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</si>
  <si>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</si>
  <si>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</si>
  <si>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</si>
  <si>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</si>
  <si>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</si>
  <si>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</si>
  <si>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</si>
  <si>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</si>
  <si>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</si>
  <si>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</si>
  <si>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</si>
  <si>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</si>
  <si>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</si>
  <si>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</si>
  <si>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</si>
  <si>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</si>
  <si>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</si>
  <si>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</si>
  <si>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</si>
  <si>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</si>
  <si>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</si>
  <si>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</si>
  <si>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</si>
  <si>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</si>
  <si>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</si>
  <si>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</si>
  <si>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</si>
  <si>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</si>
  <si>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</si>
  <si>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</si>
  <si>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</si>
  <si>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</si>
  <si>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</si>
  <si>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</si>
  <si>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</si>
  <si>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</si>
  <si>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</si>
  <si>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</si>
  <si>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</si>
  <si>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</si>
  <si>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</si>
  <si>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</si>
  <si>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</si>
  <si>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</si>
  <si>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</si>
  <si>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</si>
  <si>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</si>
  <si>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</si>
  <si>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</si>
  <si>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</si>
  <si>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</si>
  <si>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</si>
  <si>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</si>
  <si>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</si>
  <si>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</si>
  <si>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</si>
  <si>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</si>
  <si>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</si>
  <si>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</si>
  <si>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</si>
  <si>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</si>
  <si>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</si>
  <si>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</si>
  <si>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</si>
  <si>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</si>
  <si>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</si>
  <si>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</si>
  <si>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</si>
  <si>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</si>
  <si>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</si>
  <si>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</si>
  <si>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</si>
  <si>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</si>
  <si>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</si>
  <si>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</si>
  <si>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</si>
  <si>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</si>
  <si>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</si>
  <si>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</si>
  <si>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</si>
  <si>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</si>
  <si>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</si>
  <si>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</si>
  <si>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</si>
  <si>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</si>
  <si>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</si>
  <si>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</si>
  <si>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</si>
  <si>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</si>
  <si>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</si>
  <si>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</si>
  <si>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</si>
  <si>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</si>
  <si>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</si>
  <si>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</si>
  <si>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</si>
  <si>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</si>
  <si>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</si>
  <si>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</si>
  <si>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</si>
  <si>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</si>
  <si>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</si>
  <si>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</si>
  <si>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</si>
  <si>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</si>
  <si>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</si>
  <si>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</si>
  <si>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</si>
  <si>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</si>
  <si>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</si>
  <si>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</si>
  <si>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</si>
  <si>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</si>
  <si>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</si>
  <si>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</si>
  <si>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</si>
  <si>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</si>
  <si>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</si>
  <si>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</si>
  <si>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</si>
  <si>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</si>
  <si>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</si>
  <si>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</si>
  <si>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</si>
  <si>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</si>
  <si>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</si>
  <si>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</si>
  <si>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</si>
  <si>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</si>
  <si>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</si>
  <si>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</si>
  <si>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</si>
  <si>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</si>
  <si>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</si>
  <si>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</si>
  <si>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</si>
  <si>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</si>
  <si>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</si>
  <si>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</si>
  <si>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</si>
  <si>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</si>
  <si>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</si>
  <si>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</si>
  <si>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</si>
  <si>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</si>
  <si>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</si>
  <si>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</si>
  <si>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</si>
  <si>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</si>
  <si>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</si>
  <si>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</si>
  <si>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</si>
  <si>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</si>
  <si>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</si>
  <si>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</si>
  <si>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</si>
  <si>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</si>
  <si>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</si>
  <si>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</si>
  <si>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</si>
  <si>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</si>
  <si>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</si>
  <si>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</si>
  <si>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</si>
  <si>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</si>
  <si>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</si>
  <si>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</si>
  <si>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</si>
  <si>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</si>
  <si>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</si>
  <si>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</si>
  <si>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</si>
  <si>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</si>
  <si>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</si>
  <si>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</si>
  <si>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</si>
  <si>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</si>
  <si>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</si>
  <si>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</si>
  <si>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</si>
  <si>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</si>
  <si>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</si>
  <si>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</si>
  <si>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</si>
  <si>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</si>
  <si>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</si>
  <si>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</si>
  <si>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</si>
  <si>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</si>
  <si>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</si>
  <si>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</si>
  <si>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</si>
  <si>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</si>
  <si>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</si>
  <si>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</si>
  <si>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</si>
  <si>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</si>
  <si>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</si>
  <si>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</si>
  <si>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</si>
  <si>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</si>
  <si>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</si>
  <si>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</si>
  <si>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</si>
  <si>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</si>
  <si>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</si>
  <si>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</si>
  <si>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</si>
  <si>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</si>
  <si>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</si>
  <si>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</si>
  <si>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</si>
  <si>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</si>
  <si>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</si>
  <si>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</si>
  <si>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</si>
  <si>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</si>
  <si>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</si>
  <si>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</si>
  <si>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</si>
  <si>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</si>
  <si>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</si>
  <si>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</si>
  <si>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</si>
  <si>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</si>
  <si>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</si>
  <si>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</si>
  <si>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</si>
  <si>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</si>
  <si>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</si>
  <si>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</si>
  <si>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</si>
  <si>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</si>
  <si>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</si>
  <si>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</si>
  <si>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</si>
  <si>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</si>
  <si>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</si>
  <si>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</si>
  <si>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</si>
  <si>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</si>
  <si>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</si>
  <si>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</si>
  <si>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</si>
  <si>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</si>
  <si>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</si>
  <si>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</si>
  <si>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</si>
  <si>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</si>
  <si>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</si>
  <si>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</si>
  <si>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</si>
  <si>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</si>
  <si>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</si>
  <si>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</si>
  <si>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</si>
  <si>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</si>
  <si>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</si>
  <si>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</si>
  <si>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</si>
  <si>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</si>
  <si>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</si>
  <si>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</si>
  <si>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</si>
  <si>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</si>
  <si>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</si>
  <si>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</si>
  <si>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</si>
  <si>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</si>
  <si>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</si>
  <si>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</si>
  <si>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</si>
  <si>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</si>
  <si>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</si>
  <si>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</si>
  <si>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</si>
  <si>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</si>
  <si>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</si>
  <si>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</si>
  <si>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</si>
  <si>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</si>
  <si>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</si>
  <si>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</si>
  <si>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</si>
  <si>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</si>
  <si>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</si>
  <si>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</si>
  <si>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</si>
  <si>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</si>
  <si>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</si>
  <si>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</si>
  <si>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</si>
  <si>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</si>
  <si>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</si>
  <si>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</si>
  <si>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</si>
  <si>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</si>
  <si>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</si>
  <si>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</si>
  <si>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</si>
  <si>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</si>
  <si>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</si>
  <si>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</si>
  <si>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</si>
  <si>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</si>
  <si>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</si>
  <si>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</si>
  <si>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</si>
  <si>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</si>
  <si>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</si>
  <si>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</si>
  <si>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</si>
  <si>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</si>
  <si>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</si>
  <si>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</si>
  <si>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</si>
  <si>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</si>
  <si>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</si>
  <si>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</si>
  <si>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</si>
  <si>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</si>
  <si>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</si>
  <si>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</si>
  <si>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</si>
  <si>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</si>
  <si>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</si>
  <si>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</si>
  <si>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</si>
  <si>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</si>
  <si>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</si>
  <si>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</si>
  <si>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</si>
  <si>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</si>
  <si>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</si>
  <si>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</si>
  <si>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</si>
  <si>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</si>
  <si>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</si>
  <si>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</si>
  <si>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</si>
  <si>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</si>
  <si>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</si>
  <si>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</si>
  <si>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</si>
  <si>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</si>
  <si>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</si>
  <si>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</si>
  <si>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</si>
  <si>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</si>
  <si>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</si>
  <si>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</si>
  <si>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</si>
  <si>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</si>
  <si>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</si>
  <si>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</si>
  <si>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</si>
  <si>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</si>
  <si>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</si>
  <si>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</si>
  <si>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</si>
  <si>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</si>
  <si>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</si>
  <si>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</si>
  <si>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</si>
  <si>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</si>
  <si>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</si>
  <si>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</si>
  <si>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</si>
  <si>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</si>
  <si>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</si>
  <si>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</si>
  <si>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</si>
  <si>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</si>
  <si>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</si>
  <si>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</si>
  <si>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</si>
  <si>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</si>
  <si>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</si>
  <si>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</si>
  <si>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</si>
  <si>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</si>
  <si>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</si>
  <si>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</si>
  <si>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</si>
  <si>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</si>
  <si>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</si>
  <si>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</si>
  <si>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</si>
  <si>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</si>
  <si>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</si>
  <si>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</si>
  <si>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</si>
  <si>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</si>
  <si>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</si>
  <si>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</si>
  <si>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</si>
  <si>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</si>
  <si>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</si>
  <si>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</si>
  <si>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</si>
  <si>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</si>
  <si>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</si>
  <si>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</si>
  <si>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</si>
  <si>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</si>
  <si>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</si>
  <si>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</si>
  <si>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</si>
  <si>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</si>
  <si>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</si>
  <si>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</si>
  <si>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</si>
  <si>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</si>
  <si>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</si>
  <si>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</si>
  <si>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</si>
  <si>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</si>
  <si>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</si>
  <si>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</si>
  <si>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</si>
  <si>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</si>
  <si>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</si>
  <si>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</si>
  <si>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</si>
  <si>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</si>
  <si>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</si>
  <si>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</si>
  <si>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</si>
  <si>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</si>
  <si>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</si>
  <si>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</si>
  <si>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</si>
  <si>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</si>
  <si>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</si>
  <si>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</si>
  <si>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</si>
  <si>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</si>
  <si>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</si>
  <si>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</si>
  <si>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</si>
  <si>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</si>
  <si>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</si>
  <si>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</si>
  <si>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</si>
  <si>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</si>
  <si>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</si>
  <si>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</si>
  <si>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</si>
  <si>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</si>
  <si>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</si>
  <si>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</si>
  <si>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</si>
  <si>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</si>
  <si>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</si>
  <si>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</si>
  <si>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</si>
  <si>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</si>
  <si>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</si>
  <si>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</si>
  <si>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</si>
  <si>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</si>
  <si>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</si>
  <si>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</si>
  <si>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</si>
  <si>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</si>
  <si>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</si>
  <si>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</si>
  <si>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</si>
  <si>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</si>
  <si>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</si>
  <si>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</si>
  <si>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</si>
  <si>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</si>
  <si>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</si>
  <si>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</si>
  <si>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</si>
  <si>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</si>
  <si>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</si>
  <si>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</si>
  <si>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</si>
  <si>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</si>
  <si>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</si>
  <si>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</si>
  <si>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</si>
  <si>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</si>
  <si>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</si>
  <si>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</si>
  <si>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</si>
  <si>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</si>
  <si>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</si>
  <si>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</si>
  <si>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</si>
  <si>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</si>
  <si>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</si>
  <si>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</si>
  <si>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</si>
  <si>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</si>
  <si>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</si>
  <si>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</si>
  <si>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</si>
  <si>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</si>
  <si>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</si>
  <si>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</si>
  <si>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</si>
  <si>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</si>
  <si>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</si>
  <si>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</si>
  <si>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</si>
  <si>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</si>
  <si>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</si>
  <si>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</si>
  <si>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</si>
  <si>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</si>
  <si>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</si>
  <si>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</si>
  <si>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</si>
  <si>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</si>
  <si>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</si>
  <si>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</si>
  <si>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</si>
  <si>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</si>
  <si>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</si>
  <si>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</si>
  <si>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</si>
  <si>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</si>
  <si>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</si>
  <si>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</si>
  <si>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</si>
  <si>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</si>
  <si>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</si>
  <si>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</si>
  <si>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</si>
  <si>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</si>
  <si>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</si>
  <si>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</si>
  <si>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</si>
  <si>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</si>
  <si>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</si>
  <si>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</si>
  <si>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</si>
  <si>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</si>
  <si>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</si>
  <si>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</si>
  <si>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</si>
  <si>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</si>
  <si>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</si>
  <si>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</si>
  <si>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</si>
  <si>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</si>
  <si>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</si>
  <si>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</si>
  <si>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</si>
  <si>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</si>
  <si>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</si>
  <si>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</si>
  <si>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</si>
  <si>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</si>
  <si>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</si>
  <si>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</si>
  <si>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</si>
  <si>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</si>
  <si>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</si>
  <si>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</si>
  <si>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</si>
  <si>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</si>
  <si>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</si>
  <si>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</si>
  <si>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</si>
  <si>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</si>
  <si>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</si>
  <si>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</si>
  <si>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</si>
  <si>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</si>
  <si>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</si>
  <si>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</si>
  <si>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</si>
  <si>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</si>
  <si>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</si>
  <si>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</si>
  <si>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</si>
  <si>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</si>
  <si>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</si>
  <si>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</si>
  <si>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</si>
  <si>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</si>
  <si>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</si>
  <si>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</si>
  <si>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</si>
  <si>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</si>
  <si>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</si>
  <si>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</si>
  <si>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</si>
  <si>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</si>
  <si>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</si>
  <si>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</si>
  <si>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</si>
  <si>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</si>
  <si>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</si>
  <si>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</si>
  <si>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</si>
  <si>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</si>
  <si>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</si>
  <si>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</si>
  <si>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</si>
  <si>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</si>
  <si>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</si>
  <si>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</si>
  <si>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</si>
  <si>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</si>
  <si>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</si>
  <si>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</si>
  <si>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</si>
  <si>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</si>
  <si>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</si>
  <si>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</si>
  <si>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</si>
  <si>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</si>
  <si>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</si>
  <si>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</si>
  <si>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</si>
  <si>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</si>
  <si>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</si>
  <si>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</si>
  <si>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</si>
  <si>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</si>
  <si>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</si>
  <si>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</si>
  <si>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</si>
  <si>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</si>
  <si>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</si>
  <si>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</si>
  <si>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</si>
  <si>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</si>
  <si>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</si>
  <si>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</si>
  <si>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</si>
  <si>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</si>
  <si>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</si>
  <si>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</si>
  <si>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</si>
  <si>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</si>
  <si>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</si>
  <si>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</si>
  <si>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</si>
  <si>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</si>
  <si>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</si>
  <si>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</si>
  <si>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</si>
  <si>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</si>
  <si>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</si>
  <si>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</si>
  <si>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</si>
  <si>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</si>
  <si>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</si>
  <si>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</si>
  <si>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</si>
  <si>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</si>
  <si>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</si>
  <si>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</si>
  <si>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</si>
  <si>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</si>
  <si>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</si>
  <si>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</si>
  <si>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</si>
  <si>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</si>
  <si>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</si>
  <si>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</si>
  <si>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</si>
  <si>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</si>
  <si>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</si>
  <si>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</si>
  <si>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</si>
  <si>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</si>
  <si>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</si>
  <si>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</si>
  <si>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</si>
  <si>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</si>
  <si>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</si>
  <si>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</si>
  <si>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</si>
  <si>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</si>
  <si>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</si>
  <si>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</si>
  <si>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</si>
  <si>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</si>
  <si>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</si>
  <si>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</si>
  <si>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</si>
  <si>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</si>
  <si>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</si>
  <si>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</si>
  <si>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</si>
  <si>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</si>
  <si>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</si>
  <si>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</si>
  <si>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</si>
  <si>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</si>
  <si>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</si>
  <si>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</si>
  <si>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</si>
  <si>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</si>
  <si>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</si>
  <si>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</si>
  <si>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</si>
  <si>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</si>
  <si>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</si>
  <si>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</si>
  <si>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</si>
  <si>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</si>
  <si>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</si>
  <si>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</si>
  <si>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</si>
  <si>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</si>
  <si>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</si>
  <si>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</si>
  <si>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</si>
  <si>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</si>
  <si>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</si>
  <si>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</si>
  <si>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</si>
  <si>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</si>
  <si>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</si>
  <si>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</si>
  <si>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</si>
  <si>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</si>
  <si>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</si>
  <si>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</si>
  <si>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</si>
  <si>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</si>
  <si>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</si>
  <si>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</si>
  <si>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</si>
  <si>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</si>
  <si>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</si>
  <si>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</si>
  <si>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</si>
  <si>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</si>
  <si>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</si>
  <si>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</si>
  <si>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</si>
  <si>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</si>
  <si>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</si>
  <si>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</si>
  <si>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</si>
  <si>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</si>
  <si>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</si>
  <si>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</si>
  <si>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</si>
  <si>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</si>
  <si>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</si>
  <si>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</si>
  <si>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</si>
  <si>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</si>
  <si>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</si>
  <si>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</si>
  <si>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</si>
  <si>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</si>
  <si>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</si>
  <si>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</si>
  <si>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</si>
  <si>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</si>
  <si>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</si>
  <si>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</si>
  <si>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</si>
  <si>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</si>
  <si>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</si>
  <si>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</si>
  <si>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</si>
  <si>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</si>
  <si>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</si>
  <si>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</si>
  <si>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</si>
  <si>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</si>
  <si>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</si>
  <si>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</si>
  <si>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</si>
  <si>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</si>
  <si>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</si>
  <si>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</si>
  <si>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</si>
  <si>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</si>
  <si>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</si>
  <si>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</si>
  <si>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</si>
  <si>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</si>
  <si>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</si>
  <si>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</si>
  <si>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</si>
  <si>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</si>
  <si>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</si>
  <si>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</si>
  <si>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</si>
  <si>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</si>
  <si>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</si>
  <si>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</si>
  <si>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</si>
  <si>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</si>
  <si>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</si>
  <si>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</si>
  <si>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</si>
  <si>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</si>
  <si>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</si>
  <si>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</si>
  <si>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</si>
  <si>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</si>
  <si>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</si>
  <si>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</si>
  <si>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</si>
  <si>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</si>
  <si>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</si>
  <si>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</si>
  <si>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</si>
  <si>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</si>
  <si>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</si>
  <si>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</si>
  <si>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</si>
  <si>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</si>
  <si>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</si>
  <si>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</si>
  <si>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</si>
  <si>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</si>
  <si>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</si>
  <si>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</si>
  <si>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</si>
  <si>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</si>
  <si>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</si>
  <si>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</si>
  <si>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</si>
  <si>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</si>
  <si>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</si>
  <si>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</si>
  <si>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</si>
  <si>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</si>
  <si>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</si>
  <si>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</si>
  <si>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</si>
  <si>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</si>
  <si>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</si>
  <si>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</si>
  <si>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</si>
  <si>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</si>
  <si>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</si>
  <si>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</si>
  <si>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</si>
  <si>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</si>
  <si>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</si>
  <si>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</si>
  <si>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</si>
  <si>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</si>
  <si>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</si>
  <si>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</si>
  <si>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</si>
  <si>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</si>
  <si>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</si>
  <si>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</si>
  <si>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</si>
  <si>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</si>
  <si>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</si>
  <si>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</si>
  <si>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</si>
  <si>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</si>
  <si>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</si>
  <si>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</si>
  <si>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</si>
  <si>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</si>
  <si>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</si>
  <si>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</si>
  <si>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</si>
  <si>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</si>
  <si>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</si>
  <si>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</si>
  <si>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</si>
  <si>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</si>
  <si>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</si>
  <si>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</si>
  <si>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</si>
  <si>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</si>
  <si>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</si>
  <si>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</si>
  <si>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</si>
  <si>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</si>
  <si>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</si>
  <si>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</si>
  <si>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</si>
  <si>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</si>
  <si>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</si>
  <si>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</si>
  <si>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</si>
  <si>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</si>
  <si>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</si>
  <si>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</si>
  <si>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</si>
  <si>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</si>
  <si>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</si>
  <si>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</si>
  <si>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</si>
  <si>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</si>
  <si>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</si>
  <si>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</si>
  <si>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</si>
  <si>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</si>
  <si>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</si>
  <si>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</si>
  <si>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</si>
  <si>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</si>
  <si>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</si>
  <si>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</si>
  <si>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</si>
  <si>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</si>
  <si>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</si>
  <si>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</si>
  <si>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</si>
  <si>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</si>
  <si>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</si>
  <si>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</si>
  <si>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</si>
  <si>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</si>
  <si>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</si>
  <si>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</si>
  <si>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</si>
  <si>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</si>
  <si>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</si>
  <si>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</si>
  <si>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</si>
  <si>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</si>
  <si>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</si>
  <si>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</si>
  <si>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</si>
  <si>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</si>
  <si>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</si>
  <si>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</si>
  <si>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</si>
  <si>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</si>
  <si>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</si>
  <si>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</si>
  <si>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</si>
  <si>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</si>
  <si>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</si>
  <si>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</si>
  <si>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</si>
  <si>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</si>
  <si>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</si>
  <si>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</si>
  <si>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</si>
  <si>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</si>
  <si>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</si>
  <si>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</si>
  <si>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</si>
  <si>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</si>
  <si>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</si>
  <si>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</si>
  <si>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</si>
  <si>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</si>
  <si>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</si>
  <si>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</si>
  <si>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</si>
  <si>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</si>
  <si>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</si>
  <si>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</si>
  <si>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</si>
  <si>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</si>
  <si>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</si>
  <si>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</si>
  <si>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</si>
  <si>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</si>
  <si>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</si>
  <si>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</si>
  <si>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</si>
  <si>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</si>
  <si>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</si>
  <si>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</si>
  <si>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</si>
  <si>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</si>
  <si>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</si>
  <si>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</si>
  <si>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</si>
  <si>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</si>
  <si>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</si>
  <si>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</si>
  <si>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</si>
  <si>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</si>
  <si>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</si>
  <si>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</si>
  <si>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</si>
  <si>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</si>
  <si>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</si>
  <si>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</si>
  <si>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</si>
  <si>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</si>
  <si>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</si>
  <si>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</si>
  <si>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</si>
  <si>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</si>
  <si>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</si>
  <si>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</si>
  <si>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</si>
  <si>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</si>
  <si>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</si>
  <si>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</si>
  <si>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</si>
  <si>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</si>
  <si>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</si>
  <si>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</si>
  <si>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</si>
  <si>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</si>
  <si>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</si>
  <si>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</si>
  <si>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</si>
  <si>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</si>
  <si>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</si>
  <si>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</si>
  <si>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</si>
  <si>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</si>
  <si>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</si>
  <si>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</si>
  <si>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</si>
  <si>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</si>
  <si>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</si>
  <si>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</si>
  <si>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</si>
  <si>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</si>
  <si>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</si>
  <si>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</si>
  <si>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</si>
  <si>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</si>
  <si>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</si>
  <si>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</si>
  <si>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</si>
  <si>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</si>
  <si>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</si>
  <si>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</si>
  <si>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</si>
  <si>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</si>
  <si>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</si>
  <si>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</si>
  <si>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</si>
  <si>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</si>
  <si>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</si>
  <si>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</si>
  <si>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</si>
  <si>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</si>
  <si>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</si>
  <si>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</si>
  <si>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</si>
  <si>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</si>
  <si>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</si>
  <si>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</si>
  <si>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</si>
  <si>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</si>
  <si>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</si>
  <si>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</si>
  <si>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</si>
  <si>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</si>
  <si>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</si>
  <si>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</si>
  <si>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</si>
  <si>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</si>
  <si>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</si>
  <si>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</si>
  <si>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</si>
  <si>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</si>
  <si>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</si>
  <si>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</si>
  <si>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</si>
  <si>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</si>
  <si>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</si>
  <si>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</si>
  <si>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</si>
  <si>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</si>
  <si>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</si>
  <si>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</si>
  <si>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</si>
  <si>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</si>
  <si>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</si>
  <si>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</si>
  <si>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</si>
  <si>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</si>
  <si>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</si>
  <si>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</si>
  <si>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</si>
  <si>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</si>
  <si>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</si>
  <si>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</si>
  <si>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</si>
  <si>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</si>
  <si>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</si>
  <si>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</si>
  <si>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</si>
  <si>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</si>
  <si>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</si>
  <si>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</si>
  <si>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</si>
  <si>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</si>
  <si>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</si>
  <si>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</si>
  <si>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</si>
  <si>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</si>
  <si>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</si>
  <si>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</si>
  <si>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</si>
  <si>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</si>
  <si>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</si>
  <si>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</si>
  <si>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</si>
  <si>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</si>
  <si>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</si>
  <si>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</si>
  <si>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</si>
  <si>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</si>
  <si>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</si>
  <si>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</si>
  <si>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</si>
  <si>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</si>
  <si>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</si>
  <si>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</si>
  <si>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</si>
  <si>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</si>
  <si>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</si>
  <si>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</si>
  <si>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</si>
  <si>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</si>
  <si>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</si>
  <si>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</si>
  <si>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</si>
  <si>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</si>
  <si>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</si>
  <si>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</si>
  <si>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</si>
  <si>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</si>
  <si>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</si>
  <si>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</si>
  <si>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</si>
  <si>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</si>
  <si>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</si>
  <si>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</si>
  <si>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</si>
  <si>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</si>
  <si>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</si>
  <si>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</si>
  <si>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</si>
  <si>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</si>
  <si>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</si>
  <si>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</si>
  <si>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</si>
  <si>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</si>
  <si>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</si>
  <si>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</si>
  <si>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</si>
  <si>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</si>
  <si>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</si>
  <si>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</si>
  <si>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</si>
  <si>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</si>
  <si>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</si>
  <si>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</si>
  <si>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</si>
  <si>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</si>
  <si>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</si>
  <si>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</si>
  <si>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</si>
  <si>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</si>
  <si>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</si>
  <si>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</si>
  <si>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</si>
  <si>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</si>
  <si>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</si>
  <si>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</si>
  <si>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</si>
  <si>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</si>
  <si>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</si>
  <si>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</si>
  <si>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</si>
  <si>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</si>
  <si>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</si>
  <si>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</si>
  <si>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</si>
  <si>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</si>
  <si>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</si>
  <si>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</si>
  <si>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</si>
  <si>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</si>
  <si>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</si>
  <si>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</si>
  <si>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</si>
  <si>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</si>
  <si>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</si>
  <si>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</si>
  <si>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</si>
  <si>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</si>
  <si>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</si>
  <si>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</si>
  <si>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</si>
  <si>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</si>
  <si>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</si>
  <si>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</si>
  <si>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</si>
  <si>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</si>
  <si>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</si>
  <si>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</si>
  <si>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</si>
  <si>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</si>
  <si>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</si>
  <si>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</si>
  <si>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</si>
  <si>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</si>
  <si>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</si>
  <si>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</si>
  <si>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</si>
  <si>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</si>
  <si>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</si>
  <si>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</si>
  <si>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</si>
  <si>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</si>
  <si>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</si>
  <si>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</si>
  <si>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</si>
  <si>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</si>
  <si>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</si>
  <si>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</si>
  <si>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</si>
  <si>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</si>
  <si>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</si>
  <si>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</si>
  <si>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</si>
  <si>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</si>
  <si>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</si>
  <si>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</si>
  <si>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</si>
  <si>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</si>
  <si>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</si>
  <si>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</si>
  <si>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</si>
  <si>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</si>
  <si>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</si>
  <si>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</si>
  <si>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</si>
  <si>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</si>
  <si>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</si>
  <si>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</si>
  <si>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</si>
  <si>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</si>
  <si>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</si>
  <si>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</si>
  <si>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</si>
  <si>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</si>
  <si>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</si>
  <si>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</si>
  <si>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</si>
  <si>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</si>
  <si>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</si>
  <si>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</si>
  <si>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</si>
  <si>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</si>
  <si>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</si>
  <si>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</si>
  <si>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</si>
  <si>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</si>
  <si>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</si>
  <si>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</si>
  <si>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</si>
  <si>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</si>
  <si>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</si>
  <si>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</si>
  <si>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</si>
  <si>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</si>
  <si>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</si>
  <si>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</si>
  <si>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</si>
  <si>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</si>
  <si>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</si>
  <si>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</si>
  <si>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</si>
  <si>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</si>
  <si>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</si>
  <si>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</si>
  <si>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</si>
  <si>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</si>
  <si>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</si>
  <si>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</si>
  <si>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</si>
  <si>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</si>
  <si>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</si>
  <si>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</si>
  <si>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</si>
  <si>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</si>
  <si>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</si>
  <si>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</si>
  <si>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</si>
  <si>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</si>
  <si>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</si>
  <si>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</si>
  <si>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</si>
  <si>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</si>
  <si>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</si>
  <si>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</si>
  <si>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</si>
  <si>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</si>
  <si>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</si>
  <si>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</si>
  <si>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</si>
  <si>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</si>
  <si>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</si>
  <si>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</si>
  <si>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</si>
  <si>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</si>
  <si>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</si>
  <si>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</si>
  <si>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</si>
  <si>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</si>
  <si>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</si>
  <si>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</si>
  <si>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</si>
  <si>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</si>
  <si>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</si>
  <si>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</si>
  <si>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</si>
  <si>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</si>
  <si>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</si>
  <si>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</si>
  <si>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</si>
  <si>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</si>
  <si>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</si>
  <si>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</si>
  <si>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</si>
  <si>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</si>
  <si>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</si>
  <si>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</si>
  <si>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</si>
  <si>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</si>
  <si>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</si>
  <si>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</si>
  <si>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</si>
  <si>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</si>
  <si>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</si>
  <si>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</si>
  <si>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</si>
  <si>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</si>
  <si>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</si>
  <si>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</si>
  <si>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</si>
  <si>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</si>
  <si>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</si>
  <si>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</si>
  <si>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</si>
  <si>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</si>
  <si>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</si>
  <si>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</si>
  <si>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</si>
  <si>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</si>
  <si>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</si>
  <si>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</si>
  <si>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</si>
  <si>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</si>
  <si>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</si>
  <si>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</si>
  <si>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</si>
  <si>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</si>
  <si>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</si>
  <si>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</si>
  <si>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</si>
  <si>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</si>
  <si>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</si>
  <si>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</si>
  <si>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</si>
  <si>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</si>
  <si>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</si>
  <si>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</si>
  <si>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</si>
  <si>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</si>
  <si>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</si>
  <si>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</si>
  <si>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</si>
  <si>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</si>
  <si>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</si>
  <si>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</si>
  <si>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</si>
  <si>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</si>
  <si>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</si>
  <si>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</si>
  <si>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</si>
  <si>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</si>
  <si>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</si>
  <si>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</si>
  <si>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</si>
  <si>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</si>
  <si>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</si>
  <si>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</si>
  <si>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</si>
  <si>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</si>
  <si>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</si>
  <si>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</si>
  <si>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</si>
  <si>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</si>
  <si>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</si>
  <si>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</si>
  <si>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</si>
  <si>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</si>
  <si>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</si>
  <si>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</si>
  <si>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</si>
  <si>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</si>
  <si>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</si>
  <si>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</si>
  <si>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</si>
  <si>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</si>
  <si>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</si>
  <si>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</si>
  <si>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</si>
  <si>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</si>
  <si>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</si>
  <si>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</si>
  <si>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</si>
  <si>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</si>
  <si>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</si>
  <si>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</si>
  <si>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</si>
  <si>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</si>
  <si>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</si>
  <si>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</si>
  <si>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</si>
  <si>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</si>
  <si>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</si>
  <si>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</si>
  <si>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</si>
  <si>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</si>
  <si>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</si>
  <si>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</si>
  <si>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</si>
  <si>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</si>
  <si>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</si>
  <si>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</si>
  <si>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</si>
  <si>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</si>
  <si>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</si>
  <si>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</si>
  <si>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</si>
  <si>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</si>
  <si>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</si>
  <si>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</si>
  <si>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</si>
  <si>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</si>
  <si>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</si>
  <si>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</si>
  <si>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</si>
  <si>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</si>
  <si>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</si>
  <si>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</si>
  <si>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</si>
  <si>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</si>
  <si>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</si>
  <si>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</si>
  <si>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</si>
  <si>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</si>
  <si>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</si>
  <si>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</si>
  <si>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</si>
  <si>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</si>
  <si>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</si>
  <si>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</si>
  <si>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</si>
  <si>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</si>
  <si>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</si>
  <si>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</si>
  <si>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</si>
  <si>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</si>
  <si>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</si>
  <si>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</si>
  <si>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</si>
  <si>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</si>
  <si>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</si>
  <si>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</si>
  <si>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</si>
  <si>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</si>
  <si>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</si>
  <si>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</si>
  <si>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</si>
  <si>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</si>
  <si>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</si>
  <si>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</si>
  <si>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</si>
  <si>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</si>
  <si>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</si>
  <si>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</si>
  <si>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</si>
  <si>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</si>
  <si>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</si>
  <si>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</si>
  <si>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</si>
  <si>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</si>
  <si>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</si>
  <si>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</si>
  <si>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</si>
  <si>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</si>
  <si>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</si>
  <si>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</si>
  <si>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</si>
  <si>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</si>
  <si>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</si>
  <si>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</si>
  <si>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</si>
  <si>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</si>
  <si>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</si>
  <si>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</si>
  <si>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</si>
  <si>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</si>
  <si>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</si>
  <si>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</si>
  <si>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</si>
  <si>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</si>
  <si>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</si>
  <si>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</si>
  <si>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</si>
  <si>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</si>
  <si>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</si>
  <si>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</si>
  <si>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</si>
  <si>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</si>
  <si>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</si>
  <si>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</si>
  <si>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</si>
  <si>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</si>
  <si>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</si>
  <si>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</si>
  <si>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</si>
  <si>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</si>
  <si>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</si>
  <si>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</si>
  <si>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</si>
  <si>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</si>
  <si>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</si>
  <si>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</si>
  <si>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</si>
  <si>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</si>
  <si>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</si>
  <si>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</si>
  <si>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</si>
  <si>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</si>
  <si>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</si>
  <si>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</si>
  <si>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</si>
  <si>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</si>
  <si>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</si>
  <si>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</si>
  <si>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</si>
  <si>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</si>
  <si>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</si>
  <si>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</si>
  <si>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</si>
  <si>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</si>
  <si>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</si>
  <si>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</si>
  <si>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</si>
  <si>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</si>
  <si>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</si>
  <si>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</si>
  <si>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</si>
  <si>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</si>
  <si>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</si>
  <si>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</si>
  <si>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</si>
  <si>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</si>
  <si>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</si>
  <si>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</si>
  <si>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</si>
  <si>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</si>
  <si>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</si>
  <si>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</si>
  <si>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</si>
  <si>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</si>
  <si>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</si>
  <si>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</si>
  <si>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</si>
  <si>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</si>
  <si>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</si>
  <si>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</si>
  <si>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</si>
  <si>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</si>
  <si>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</si>
  <si>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</si>
  <si>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</si>
  <si>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</si>
  <si>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</si>
  <si>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</si>
  <si>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</si>
  <si>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</si>
  <si>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</si>
  <si>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</si>
  <si>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</si>
  <si>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</si>
  <si>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</si>
  <si>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</si>
  <si>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</si>
  <si>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</si>
  <si>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</si>
  <si>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</si>
  <si>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</si>
  <si>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</si>
  <si>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</si>
  <si>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</si>
  <si>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</si>
  <si>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</si>
  <si>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</si>
  <si>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</si>
  <si>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</si>
  <si>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</si>
  <si>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</si>
  <si>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</si>
  <si>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</si>
  <si>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</si>
  <si>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</si>
  <si>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</si>
  <si>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</si>
  <si>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</si>
  <si>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</si>
  <si>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</si>
  <si>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</si>
  <si>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</si>
  <si>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</si>
  <si>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</si>
  <si>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</si>
  <si>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</si>
  <si>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</si>
  <si>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</si>
  <si>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</si>
  <si>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</si>
  <si>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</si>
  <si>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</si>
  <si>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</si>
  <si>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</si>
  <si>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</si>
  <si>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</si>
  <si>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</si>
  <si>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</si>
  <si>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</si>
  <si>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</si>
  <si>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</si>
  <si>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</si>
  <si>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</si>
  <si>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</si>
  <si>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</si>
  <si>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</si>
  <si>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</si>
  <si>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</si>
  <si>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</si>
  <si>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</si>
  <si>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</si>
  <si>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</si>
  <si>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</si>
  <si>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</si>
  <si>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</si>
  <si>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</si>
  <si>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</si>
  <si>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</si>
  <si>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</si>
  <si>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</si>
  <si>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</si>
  <si>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</si>
  <si>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</si>
  <si>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</si>
  <si>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</si>
  <si>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</si>
  <si>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</si>
  <si>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</si>
  <si>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</si>
  <si>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</si>
  <si>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</si>
  <si>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</si>
  <si>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</si>
  <si>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</si>
  <si>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</si>
  <si>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</si>
  <si>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</si>
  <si>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</si>
  <si>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</si>
  <si>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</si>
  <si>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</si>
  <si>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</si>
  <si>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</si>
  <si>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</si>
  <si>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</si>
  <si>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</si>
  <si>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</si>
  <si>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</si>
  <si>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</si>
  <si>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</si>
  <si>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</si>
  <si>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</si>
  <si>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</si>
  <si>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</si>
  <si>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</si>
  <si>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</si>
  <si>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</si>
  <si>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</si>
  <si>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</si>
  <si>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</si>
  <si>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</si>
  <si>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</si>
  <si>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</si>
  <si>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</si>
  <si>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</si>
  <si>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</si>
  <si>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</si>
  <si>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</si>
  <si>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</si>
  <si>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</si>
  <si>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</si>
  <si>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</si>
  <si>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</si>
  <si>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</si>
  <si>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</si>
  <si>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</si>
  <si>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</si>
  <si>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</si>
  <si>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</si>
  <si>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</si>
  <si>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</si>
  <si>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</si>
  <si>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</si>
  <si>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</si>
  <si>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</si>
  <si>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</si>
  <si>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</si>
  <si>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</si>
  <si>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</si>
  <si>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</si>
  <si>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</si>
  <si>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</si>
  <si>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</si>
  <si>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</si>
  <si>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</si>
  <si>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</si>
  <si>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</si>
  <si>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</si>
  <si>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</si>
  <si>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</si>
  <si>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</si>
  <si>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</si>
  <si>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</si>
  <si>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</si>
  <si>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</si>
  <si>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</si>
  <si>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</si>
  <si>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</si>
  <si>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</si>
  <si>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</si>
  <si>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</si>
  <si>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</si>
  <si>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</si>
  <si>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</si>
  <si>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</si>
  <si>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</si>
  <si>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</si>
  <si>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</si>
  <si>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</si>
  <si>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</si>
  <si>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</si>
  <si>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</si>
  <si>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</si>
  <si>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</si>
  <si>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</si>
  <si>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</si>
  <si>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</si>
  <si>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</si>
  <si>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</si>
  <si>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</si>
  <si>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</si>
  <si>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</si>
  <si>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</si>
  <si>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</si>
  <si>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</si>
  <si>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</si>
  <si>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</si>
  <si>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</si>
  <si>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</si>
  <si>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</si>
  <si>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</si>
  <si>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</si>
  <si>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</si>
  <si>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</si>
  <si>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</si>
  <si>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</si>
  <si>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</si>
  <si>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</si>
  <si>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</si>
  <si>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</si>
  <si>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</si>
  <si>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</si>
  <si>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</si>
  <si>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</si>
  <si>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</si>
  <si>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</si>
  <si>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</si>
  <si>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</si>
  <si>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</si>
  <si>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</si>
  <si>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</si>
  <si>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</si>
  <si>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</si>
  <si>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</si>
  <si>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</si>
  <si>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</si>
  <si>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</si>
  <si>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</si>
  <si>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</si>
  <si>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</si>
  <si>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</si>
  <si>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</si>
  <si>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</si>
  <si>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</si>
  <si>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</si>
  <si>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</si>
  <si>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</si>
  <si>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</si>
  <si>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</si>
  <si>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</si>
  <si>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</si>
  <si>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</si>
  <si>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</si>
  <si>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</si>
  <si>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</si>
  <si>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</si>
  <si>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</si>
  <si>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</si>
  <si>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</si>
  <si>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</si>
  <si>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</si>
  <si>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</si>
  <si>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</si>
  <si>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</si>
  <si>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</si>
  <si>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</si>
  <si>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</si>
  <si>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</si>
  <si>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</si>
  <si>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</si>
  <si>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</si>
  <si>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</si>
  <si>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</si>
  <si>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</si>
  <si>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</si>
  <si>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</si>
  <si>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</si>
  <si>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</si>
  <si>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</si>
  <si>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</si>
  <si>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</si>
  <si>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</si>
  <si>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</si>
  <si>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</si>
  <si>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</si>
  <si>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</si>
  <si>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</si>
  <si>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</si>
  <si>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</si>
  <si>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</si>
  <si>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</si>
  <si>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</si>
  <si>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</si>
  <si>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</si>
  <si>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</si>
  <si>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</si>
  <si>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</si>
  <si>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</si>
  <si>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</si>
  <si>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</si>
  <si>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</si>
  <si>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</si>
  <si>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</si>
  <si>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</si>
  <si>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</si>
  <si>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</si>
  <si>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</si>
  <si>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</si>
  <si>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</si>
  <si>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</si>
  <si>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</si>
  <si>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</si>
  <si>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</si>
  <si>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</si>
  <si>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</si>
  <si>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</si>
  <si>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</si>
  <si>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</si>
  <si>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</si>
  <si>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</si>
  <si>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</si>
  <si>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</si>
  <si>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</si>
  <si>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</si>
  <si>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</si>
  <si>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</si>
  <si>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</si>
  <si>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</si>
  <si>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</si>
  <si>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</si>
  <si>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</si>
  <si>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</si>
  <si>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</si>
  <si>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</si>
  <si>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</si>
  <si>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</si>
  <si>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</si>
  <si>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</si>
  <si>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</si>
  <si>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</si>
  <si>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</si>
  <si>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</si>
  <si>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</si>
  <si>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</si>
  <si>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</si>
  <si>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</si>
  <si>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</si>
  <si>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</si>
  <si>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</si>
  <si>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</si>
  <si>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</si>
  <si>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</si>
  <si>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</si>
  <si>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</si>
  <si>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</si>
  <si>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</si>
  <si>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</si>
  <si>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</si>
  <si>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</si>
  <si>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</si>
  <si>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</si>
  <si>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</si>
  <si>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</si>
  <si>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</si>
  <si>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</si>
  <si>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</si>
  <si>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</si>
  <si>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</si>
  <si>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</si>
  <si>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</si>
  <si>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</si>
  <si>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</si>
  <si>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</si>
  <si>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</si>
  <si>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</si>
  <si>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</si>
  <si>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</si>
  <si>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</si>
  <si>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</si>
  <si>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</si>
  <si>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</si>
  <si>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</si>
  <si>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</si>
  <si>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</si>
  <si>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</si>
  <si>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</si>
  <si>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</si>
  <si>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</si>
  <si>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</si>
  <si>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</si>
  <si>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</si>
  <si>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</si>
  <si>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</si>
  <si>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</si>
  <si>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</si>
  <si>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</si>
  <si>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</si>
  <si>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</si>
  <si>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</si>
  <si>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</si>
  <si>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</si>
  <si>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</si>
  <si>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</si>
  <si>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</si>
  <si>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</si>
  <si>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</si>
  <si>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</si>
  <si>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</si>
  <si>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</si>
  <si>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</si>
  <si>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</si>
  <si>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</si>
  <si>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</si>
  <si>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</si>
  <si>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</si>
  <si>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</si>
  <si>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</si>
  <si>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</si>
  <si>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</si>
  <si>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</si>
  <si>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</si>
  <si>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</si>
  <si>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</si>
  <si>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</si>
  <si>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</si>
  <si>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</si>
  <si>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</si>
  <si>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</si>
  <si>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</si>
  <si>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</si>
  <si>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</si>
  <si>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</si>
  <si>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</si>
  <si>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</si>
  <si>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</si>
  <si>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</si>
  <si>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</si>
  <si>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</si>
  <si>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</si>
  <si>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</si>
  <si>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</si>
  <si>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</si>
  <si>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</si>
  <si>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</si>
  <si>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</si>
  <si>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</si>
  <si>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</si>
  <si>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</si>
  <si>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</si>
  <si>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</si>
  <si>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</si>
  <si>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</si>
  <si>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</si>
  <si>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</si>
  <si>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</si>
  <si>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</si>
  <si>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</si>
  <si>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</si>
  <si>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</si>
  <si>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</si>
  <si>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</si>
  <si>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</si>
  <si>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</si>
  <si>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</si>
  <si>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</si>
  <si>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</si>
  <si>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</si>
  <si>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</si>
  <si>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</si>
  <si>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</si>
  <si>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</si>
  <si>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</si>
  <si>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</si>
  <si>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</si>
  <si>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</si>
  <si>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</si>
  <si>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</si>
  <si>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</si>
  <si>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</si>
  <si>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</si>
  <si>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</si>
  <si>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</si>
  <si>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</si>
  <si>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</si>
  <si>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</si>
  <si>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</si>
  <si>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</si>
  <si>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</si>
  <si>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</si>
  <si>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</si>
  <si>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</si>
  <si>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</si>
  <si>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</si>
  <si>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</si>
  <si>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</si>
  <si>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</si>
  <si>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</si>
  <si>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</si>
  <si>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</si>
  <si>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</si>
  <si>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</si>
  <si>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</si>
  <si>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</si>
  <si>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</si>
  <si>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</si>
  <si>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</si>
  <si>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</si>
  <si>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</si>
  <si>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</si>
  <si>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</si>
  <si>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</si>
  <si>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</si>
  <si>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</si>
  <si>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</si>
  <si>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</si>
  <si>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</si>
  <si>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</si>
  <si>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</si>
  <si>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</si>
  <si>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</si>
  <si>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</si>
  <si>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</si>
  <si>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</si>
  <si>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</si>
  <si>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</si>
  <si>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</si>
  <si>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</si>
  <si>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</si>
  <si>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</si>
  <si>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</si>
  <si>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</si>
  <si>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</si>
  <si>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</si>
  <si>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</si>
  <si>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</si>
  <si>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</si>
  <si>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</si>
  <si>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</si>
  <si>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</si>
  <si>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</si>
  <si>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</si>
  <si>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</si>
  <si>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</si>
  <si>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</si>
  <si>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</si>
  <si>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</si>
  <si>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</si>
  <si>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</si>
  <si>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</si>
  <si>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</si>
  <si>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</si>
  <si>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</si>
  <si>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</si>
  <si>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</si>
  <si>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</si>
  <si>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</si>
  <si>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</si>
  <si>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</si>
  <si>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</si>
  <si>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</si>
  <si>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</si>
  <si>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</si>
  <si>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</si>
  <si>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</si>
  <si>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</si>
  <si>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</si>
  <si>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</si>
  <si>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</si>
  <si>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</si>
  <si>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</si>
  <si>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</si>
  <si>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</si>
  <si>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</si>
  <si>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</si>
  <si>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</si>
  <si>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</si>
  <si>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</si>
  <si>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</si>
  <si>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</si>
  <si>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</si>
  <si>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</si>
  <si>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</si>
  <si>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</si>
  <si>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</si>
  <si>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</si>
  <si>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</si>
  <si>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</si>
  <si>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</si>
  <si>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</si>
  <si>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</si>
  <si>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</si>
  <si>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</si>
  <si>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</si>
  <si>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</si>
  <si>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</si>
  <si>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</si>
  <si>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</si>
  <si>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</si>
  <si>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</si>
  <si>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</si>
  <si>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</si>
  <si>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</si>
  <si>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</si>
  <si>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</si>
  <si>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</si>
  <si>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</si>
  <si>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</si>
  <si>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</si>
  <si>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</si>
  <si>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</si>
  <si>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</si>
  <si>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</si>
  <si>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</si>
  <si>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</si>
  <si>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</si>
  <si>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</si>
  <si>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</si>
  <si>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</si>
  <si>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</si>
  <si>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</si>
  <si>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</si>
  <si>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</si>
  <si>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</si>
  <si>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</si>
  <si>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</si>
  <si>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</si>
  <si>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</si>
  <si>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</si>
  <si>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</si>
  <si>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</si>
  <si>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</si>
  <si>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</si>
  <si>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</si>
  <si>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</si>
  <si>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</si>
  <si>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</si>
  <si>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</si>
  <si>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</si>
  <si>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</si>
  <si>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</si>
  <si>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</si>
  <si>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</si>
  <si>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</si>
  <si>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</si>
  <si>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</si>
  <si>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</si>
  <si>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</si>
  <si>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</si>
  <si>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</si>
  <si>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</si>
  <si>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</si>
  <si>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</si>
  <si>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</si>
  <si>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</si>
  <si>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</si>
  <si>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</si>
  <si>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</si>
  <si>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</si>
  <si>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</si>
  <si>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</si>
  <si>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</si>
  <si>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</si>
  <si>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</si>
  <si>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</si>
  <si>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</si>
  <si>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</si>
  <si>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</si>
  <si>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</si>
  <si>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</si>
  <si>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</si>
  <si>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</si>
  <si>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</si>
  <si>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</si>
  <si>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</si>
  <si>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</si>
  <si>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</si>
  <si>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</si>
  <si>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</si>
  <si>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</si>
  <si>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</si>
  <si>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</si>
  <si>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</si>
  <si>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</si>
  <si>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</si>
  <si>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</si>
  <si>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</si>
  <si>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</si>
  <si>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</si>
  <si>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</si>
  <si>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</si>
  <si>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</si>
  <si>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</si>
  <si>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</si>
  <si>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</si>
  <si>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</si>
  <si>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</si>
  <si>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</si>
  <si>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</si>
  <si>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</si>
  <si>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</si>
  <si>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</si>
  <si>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</si>
  <si>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</si>
  <si>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</si>
  <si>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</si>
  <si>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</si>
  <si>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</si>
  <si>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</si>
  <si>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</si>
  <si>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</si>
  <si>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</si>
  <si>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</si>
  <si>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</si>
  <si>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</si>
  <si>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</si>
  <si>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</si>
  <si>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</si>
  <si>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</si>
  <si>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</si>
  <si>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</si>
  <si>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</si>
  <si>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</si>
  <si>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</si>
  <si>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</si>
  <si>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</si>
  <si>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</si>
  <si>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</si>
  <si>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</si>
  <si>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</si>
  <si>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</si>
  <si>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</si>
  <si>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</si>
  <si>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</si>
  <si>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</si>
  <si>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</si>
  <si>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</si>
  <si>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</si>
  <si>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</si>
  <si>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</si>
  <si>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</si>
  <si>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</si>
  <si>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</si>
  <si>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</si>
  <si>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</si>
  <si>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</si>
  <si>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</si>
  <si>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</si>
  <si>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</si>
  <si>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</si>
  <si>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</si>
  <si>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</si>
  <si>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</si>
  <si>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</si>
  <si>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</si>
  <si>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</si>
  <si>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</si>
  <si>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</si>
  <si>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</si>
  <si>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</si>
  <si>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</si>
  <si>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</si>
  <si>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</si>
  <si>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</si>
  <si>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</si>
  <si>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</si>
  <si>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</si>
  <si>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</si>
  <si>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</si>
  <si>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</si>
  <si>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</si>
  <si>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</si>
  <si>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</si>
  <si>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</si>
  <si>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</si>
  <si>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</si>
  <si>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</si>
  <si>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</si>
  <si>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</si>
  <si>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</si>
  <si>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</si>
  <si>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</si>
  <si>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</si>
  <si>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</si>
  <si>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</si>
  <si>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</si>
  <si>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</si>
  <si>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</si>
  <si>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</si>
  <si>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</si>
  <si>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</si>
  <si>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</si>
  <si>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</si>
  <si>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</si>
  <si>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</si>
  <si>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</si>
  <si>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</si>
  <si>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</si>
  <si>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</si>
  <si>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</si>
  <si>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</si>
  <si>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</si>
  <si>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</si>
  <si>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</si>
  <si>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</si>
  <si>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</si>
  <si>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</si>
  <si>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</si>
  <si>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</si>
  <si>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</si>
  <si>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</si>
  <si>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</si>
  <si>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</si>
  <si>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</si>
  <si>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</si>
  <si>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</si>
  <si>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</si>
  <si>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</si>
  <si>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</si>
  <si>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</si>
  <si>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</si>
  <si>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</si>
  <si>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</si>
  <si>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</si>
  <si>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</si>
  <si>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</si>
  <si>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</si>
  <si>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</si>
  <si>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</si>
  <si>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</si>
  <si>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</si>
  <si>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</si>
  <si>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</si>
  <si>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</si>
  <si>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</si>
  <si>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</si>
  <si>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</si>
  <si>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</si>
  <si>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</si>
  <si>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</si>
  <si>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</si>
  <si>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</si>
  <si>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</si>
  <si>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</si>
  <si>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</si>
  <si>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</si>
  <si>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</si>
  <si>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</si>
  <si>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</si>
  <si>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</si>
  <si>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</si>
  <si>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</si>
  <si>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</si>
  <si>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</si>
  <si>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</si>
  <si>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</si>
  <si>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</si>
  <si>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</si>
  <si>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</si>
  <si>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</si>
  <si>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</si>
  <si>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</si>
  <si>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</si>
  <si>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</si>
  <si>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</si>
  <si>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</si>
  <si>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</si>
  <si>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</si>
  <si>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</si>
  <si>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</si>
  <si>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</si>
  <si>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</si>
  <si>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</si>
  <si>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</si>
  <si>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</si>
  <si>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</si>
  <si>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</si>
  <si>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</si>
  <si>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</si>
  <si>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</si>
  <si>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</si>
  <si>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</si>
  <si>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</si>
  <si>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</si>
  <si>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</si>
  <si>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</si>
  <si>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</si>
  <si>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</si>
  <si>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</si>
  <si>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</si>
  <si>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</si>
  <si>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</si>
  <si>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</si>
  <si>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</si>
  <si>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</si>
  <si>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</si>
  <si>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</si>
  <si>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</si>
  <si>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</si>
  <si>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</si>
  <si>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</si>
  <si>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</si>
  <si>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</si>
  <si>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</si>
  <si>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</si>
  <si>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</si>
  <si>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</si>
  <si>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</si>
  <si>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</si>
  <si>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</si>
  <si>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</si>
  <si>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</si>
  <si>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</si>
  <si>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</si>
  <si>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</si>
  <si>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</si>
  <si>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</si>
  <si>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</si>
  <si>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</si>
  <si>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</si>
  <si>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</si>
  <si>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</si>
  <si>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</si>
  <si>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</si>
  <si>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</si>
  <si>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</si>
  <si>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</si>
  <si>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</si>
  <si>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</si>
  <si>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</si>
  <si>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</si>
  <si>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</si>
  <si>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</si>
  <si>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</si>
  <si>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</si>
  <si>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</si>
  <si>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</si>
  <si>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</si>
  <si>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</si>
  <si>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</si>
  <si>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</si>
  <si>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</si>
  <si>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</si>
  <si>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</si>
  <si>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</si>
  <si>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</si>
  <si>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</si>
  <si>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</si>
  <si>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</si>
  <si>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</si>
  <si>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</si>
  <si>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</si>
  <si>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</si>
  <si>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</si>
  <si>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</si>
  <si>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</si>
  <si>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</si>
  <si>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</si>
  <si>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</si>
  <si>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</si>
  <si>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</si>
  <si>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</si>
  <si>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</si>
  <si>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</si>
  <si>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</si>
  <si>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</si>
  <si>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</si>
  <si>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</si>
  <si>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</si>
  <si>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</si>
  <si>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</si>
  <si>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</si>
  <si>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</si>
  <si>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</si>
  <si>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</si>
  <si>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</si>
  <si>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</si>
  <si>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</si>
  <si>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</si>
  <si>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</si>
  <si>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</si>
  <si>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</si>
  <si>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</si>
  <si>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</si>
  <si>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</si>
  <si>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</si>
  <si>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</si>
  <si>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</si>
  <si>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</si>
  <si>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</si>
  <si>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</si>
  <si>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</si>
  <si>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</si>
  <si>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</si>
  <si>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</si>
  <si>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</si>
  <si>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</si>
  <si>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</si>
  <si>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</si>
  <si>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</si>
  <si>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</si>
  <si>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</si>
  <si>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</si>
  <si>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</si>
  <si>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</si>
  <si>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</si>
  <si>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</si>
  <si>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</si>
  <si>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</si>
  <si>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</si>
  <si>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</si>
  <si>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</si>
  <si>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</si>
  <si>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</si>
  <si>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</si>
  <si>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</si>
  <si>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</si>
  <si>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</si>
  <si>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</si>
  <si>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</si>
  <si>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</si>
  <si>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</si>
  <si>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</si>
  <si>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</si>
  <si>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</si>
  <si>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</si>
  <si>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</si>
  <si>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</si>
  <si>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</si>
  <si>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</si>
  <si>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</si>
  <si>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</si>
  <si>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</si>
  <si>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</si>
  <si>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</si>
  <si>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</si>
  <si>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</si>
  <si>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</si>
  <si>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</si>
  <si>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</si>
  <si>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</si>
  <si>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</si>
  <si>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</si>
  <si>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</si>
  <si>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</si>
  <si>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</si>
  <si>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</si>
  <si>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</si>
  <si>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</si>
  <si>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</si>
  <si>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</si>
  <si>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</si>
  <si>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</si>
  <si>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</si>
  <si>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</si>
  <si>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</si>
  <si>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</si>
  <si>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</si>
  <si>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</si>
  <si>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</si>
  <si>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</si>
  <si>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</si>
  <si>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</si>
  <si>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</si>
  <si>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</si>
  <si>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</si>
  <si>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</si>
  <si>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</si>
  <si>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</si>
  <si>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</si>
  <si>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</si>
  <si>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</si>
  <si>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</si>
  <si>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</si>
  <si>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</si>
  <si>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</si>
  <si>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</si>
  <si>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</si>
  <si>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</si>
  <si>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</si>
  <si>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</si>
  <si>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</si>
  <si>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</si>
  <si>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</si>
  <si>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</si>
  <si>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</si>
  <si>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</si>
  <si>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</si>
  <si>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</si>
  <si>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</si>
  <si>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</si>
  <si>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</si>
  <si>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</si>
  <si>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</si>
  <si>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</si>
  <si>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</si>
  <si>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</si>
  <si>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</si>
  <si>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</si>
  <si>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</si>
  <si>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</si>
  <si>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</si>
  <si>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</si>
  <si>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</si>
  <si>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</si>
  <si>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</si>
  <si>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</si>
  <si>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</si>
  <si>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</si>
  <si>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</si>
  <si>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</si>
  <si>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</si>
  <si>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</si>
  <si>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</si>
  <si>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</si>
  <si>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</si>
  <si>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</si>
  <si>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</si>
  <si>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</si>
  <si>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</si>
  <si>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</si>
  <si>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</si>
  <si>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</si>
  <si>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</si>
  <si>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</si>
  <si>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</si>
  <si>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</si>
  <si>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</si>
  <si>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</si>
  <si>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</si>
  <si>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</si>
  <si>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</si>
  <si>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</si>
  <si>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</si>
  <si>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</si>
  <si>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</si>
  <si>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</si>
  <si>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</si>
  <si>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</si>
  <si>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</si>
  <si>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</si>
  <si>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</si>
  <si>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</si>
  <si>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</si>
  <si>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</si>
  <si>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</si>
  <si>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</si>
  <si>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</si>
  <si>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</si>
  <si>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</si>
  <si>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</si>
  <si>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</si>
  <si>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</si>
  <si>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</si>
  <si>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</si>
  <si>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</si>
  <si>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</si>
  <si>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</si>
  <si>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</si>
  <si>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</si>
  <si>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</si>
  <si>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</si>
  <si>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</si>
  <si>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</si>
  <si>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</si>
  <si>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</si>
  <si>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</si>
  <si>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</si>
  <si>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</si>
  <si>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</si>
  <si>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</si>
  <si>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</si>
  <si>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</si>
  <si>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</si>
  <si>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</si>
  <si>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</si>
  <si>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</si>
  <si>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</si>
  <si>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</si>
  <si>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</si>
  <si>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</si>
  <si>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</si>
  <si>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</si>
  <si>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</si>
  <si>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</si>
  <si>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</si>
  <si>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</si>
  <si>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</si>
  <si>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</si>
  <si>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</si>
  <si>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</si>
  <si>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</si>
  <si>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</si>
  <si>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</si>
  <si>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</si>
  <si>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</si>
  <si>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</si>
  <si>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</si>
  <si>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</si>
  <si>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</si>
  <si>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</si>
  <si>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</si>
  <si>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</si>
  <si>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</si>
  <si>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</si>
  <si>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</si>
  <si>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</si>
  <si>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</si>
  <si>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</si>
  <si>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</si>
  <si>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</si>
  <si>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</si>
  <si>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</si>
  <si>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</si>
  <si>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</si>
  <si>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</si>
  <si>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</si>
  <si>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</si>
  <si>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</si>
  <si>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</si>
  <si>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</si>
  <si>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</si>
  <si>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</si>
  <si>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</si>
  <si>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</si>
  <si>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</si>
  <si>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</si>
  <si>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</si>
  <si>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</si>
  <si>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</si>
  <si>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</si>
  <si>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</si>
  <si>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</si>
  <si>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</si>
  <si>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</si>
  <si>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</si>
  <si>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</si>
  <si>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</si>
  <si>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</si>
  <si>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</si>
  <si>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</si>
  <si>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</si>
  <si>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</si>
  <si>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</si>
  <si>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</si>
  <si>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</si>
  <si>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</si>
  <si>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</si>
  <si>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</si>
  <si>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</si>
  <si>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</si>
  <si>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</si>
  <si>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</si>
  <si>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</si>
  <si>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</si>
  <si>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</si>
  <si>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</si>
  <si>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</si>
  <si>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</si>
  <si>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</si>
  <si>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</si>
  <si>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</si>
  <si>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</si>
  <si>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</si>
  <si>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</si>
  <si>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</si>
  <si>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</si>
  <si>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</si>
  <si>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</si>
  <si>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</si>
  <si>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</si>
  <si>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</si>
  <si>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</si>
  <si>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</si>
  <si>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</si>
  <si>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</si>
  <si>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</si>
  <si>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</si>
  <si>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</si>
  <si>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</si>
  <si>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</si>
  <si>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</si>
  <si>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</si>
  <si>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</si>
  <si>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</si>
  <si>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</si>
  <si>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</si>
  <si>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</si>
  <si>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</si>
  <si>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</si>
  <si>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</si>
  <si>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</si>
  <si>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</si>
  <si>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</si>
  <si>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</si>
  <si>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</si>
  <si>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</si>
  <si>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</si>
  <si>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</si>
  <si>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</si>
  <si>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</si>
  <si>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</si>
  <si>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</si>
  <si>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</si>
  <si>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</si>
  <si>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</si>
  <si>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</si>
  <si>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</si>
  <si>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</si>
  <si>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</si>
  <si>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</si>
  <si>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</si>
  <si>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</si>
  <si>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</si>
  <si>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</si>
  <si>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</si>
  <si>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</si>
  <si>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</si>
  <si>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</si>
  <si>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</si>
  <si>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</si>
  <si>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</si>
  <si>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</si>
  <si>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</si>
  <si>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</si>
  <si>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</si>
  <si>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</si>
  <si>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</si>
  <si>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</si>
  <si>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</si>
  <si>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</si>
  <si>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</si>
  <si>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</si>
  <si>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</si>
  <si>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</si>
  <si>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</si>
  <si>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</si>
  <si>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</si>
  <si>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</si>
  <si>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</si>
  <si>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</si>
  <si>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</si>
  <si>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</si>
  <si>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</si>
  <si>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</si>
  <si>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</si>
  <si>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</si>
  <si>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</si>
  <si>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</si>
  <si>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</si>
  <si>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</si>
  <si>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</si>
  <si>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</si>
  <si>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</si>
  <si>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</si>
  <si>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</si>
  <si>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</si>
  <si>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</si>
  <si>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</si>
  <si>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</si>
  <si>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</si>
  <si>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</si>
  <si>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</si>
  <si>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</si>
  <si>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</si>
  <si>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</si>
  <si>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</si>
  <si>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</si>
  <si>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</si>
  <si>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</si>
  <si>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</si>
  <si>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</si>
  <si>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</si>
  <si>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</si>
  <si>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</si>
  <si>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</si>
  <si>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</si>
  <si>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</si>
  <si>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</si>
  <si>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</si>
  <si>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</si>
  <si>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</si>
  <si>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</si>
  <si>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</si>
  <si>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</si>
  <si>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</si>
  <si>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</si>
  <si>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</si>
  <si>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</si>
  <si>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</si>
  <si>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</si>
  <si>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</si>
  <si>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</si>
  <si>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</si>
  <si>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</si>
  <si>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</si>
  <si>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</si>
  <si>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</si>
  <si>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</si>
  <si>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</si>
  <si>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</si>
  <si>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</si>
  <si>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</si>
  <si>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</si>
  <si>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</si>
  <si>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</si>
  <si>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</si>
  <si>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</si>
  <si>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</si>
  <si>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</si>
  <si>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</si>
  <si>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</si>
  <si>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</si>
  <si>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</si>
  <si>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</si>
  <si>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</si>
  <si>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</si>
  <si>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</si>
  <si>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</si>
  <si>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</si>
  <si>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</si>
  <si>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</si>
  <si>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</si>
  <si>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</si>
  <si>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</si>
  <si>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</si>
  <si>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</si>
  <si>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</si>
  <si>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</si>
  <si>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</si>
  <si>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</si>
  <si>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</si>
  <si>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</si>
  <si>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</si>
  <si>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</si>
  <si>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</si>
  <si>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</si>
  <si>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</si>
  <si>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</si>
  <si>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</si>
  <si>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</si>
  <si>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</si>
  <si>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</si>
  <si>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</si>
  <si>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</si>
  <si>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</si>
  <si>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</si>
  <si>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</si>
  <si>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</si>
  <si>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</si>
  <si>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</si>
  <si>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</si>
  <si>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</si>
  <si>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</si>
  <si>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</si>
  <si>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</si>
  <si>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</si>
  <si>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</si>
  <si>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</si>
  <si>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</si>
  <si>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</si>
  <si>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</si>
  <si>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</si>
  <si>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</si>
  <si>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</si>
  <si>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</si>
  <si>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</si>
  <si>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</si>
  <si>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</si>
  <si>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</si>
  <si>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</si>
  <si>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</si>
  <si>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</si>
  <si>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</si>
  <si>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</si>
  <si>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</si>
  <si>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</si>
  <si>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</si>
  <si>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</si>
  <si>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</si>
  <si>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</si>
  <si>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</si>
  <si>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</si>
  <si>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</si>
  <si>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</si>
  <si>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</si>
  <si>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</si>
  <si>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</si>
  <si>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</si>
  <si>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</si>
  <si>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</si>
  <si>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</si>
  <si>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</si>
  <si>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</si>
  <si>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</si>
  <si>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</si>
  <si>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</si>
  <si>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</si>
  <si>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</si>
  <si>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</si>
  <si>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</si>
  <si>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</si>
  <si>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</si>
  <si>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</si>
  <si>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</si>
  <si>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</si>
  <si>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</si>
  <si>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</si>
  <si>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</si>
  <si>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</si>
  <si>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</si>
  <si>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</si>
  <si>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</si>
  <si>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</si>
  <si>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</si>
  <si>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</si>
  <si>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</si>
  <si>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</si>
  <si>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</si>
  <si>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</si>
  <si>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</si>
  <si>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</si>
  <si>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</si>
  <si>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</si>
  <si>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</si>
  <si>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</si>
  <si>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</si>
  <si>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</si>
  <si>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</si>
  <si>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</si>
  <si>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</si>
  <si>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</si>
  <si>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</si>
  <si>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</si>
  <si>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</si>
  <si>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</si>
  <si>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</si>
  <si>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</si>
  <si>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</si>
  <si>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</si>
  <si>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</si>
  <si>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</si>
  <si>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</si>
  <si>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</si>
  <si>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</si>
  <si>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</si>
  <si>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</si>
  <si>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</si>
  <si>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</si>
  <si>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</si>
  <si>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</si>
  <si>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</si>
  <si>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</si>
  <si>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</si>
  <si>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</si>
  <si>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</si>
  <si>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</si>
  <si>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</si>
  <si>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</si>
  <si>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</si>
  <si>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</si>
  <si>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</si>
  <si>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</si>
  <si>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</si>
  <si>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</si>
  <si>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</si>
  <si>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</si>
  <si>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</si>
  <si>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</si>
  <si>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</si>
  <si>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</si>
  <si>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</si>
  <si>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</si>
  <si>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</si>
  <si>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</si>
  <si>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</si>
  <si>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</si>
  <si>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</si>
  <si>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</si>
  <si>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</si>
  <si>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</si>
  <si>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</si>
  <si>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</si>
  <si>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</si>
  <si>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</si>
  <si>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</si>
  <si>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</si>
  <si>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</si>
  <si>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</si>
  <si>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</si>
  <si>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</si>
  <si>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</si>
  <si>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</si>
  <si>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</si>
  <si>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</si>
  <si>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</si>
  <si>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</si>
  <si>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</si>
  <si>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</si>
  <si>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</si>
  <si>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</si>
  <si>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</si>
  <si>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</si>
  <si>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</si>
  <si>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</si>
  <si>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</si>
  <si>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</si>
  <si>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</si>
  <si>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</si>
  <si>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</si>
  <si>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</si>
  <si>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</si>
  <si>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</si>
  <si>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</si>
  <si>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</si>
  <si>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</si>
  <si>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</si>
  <si>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</si>
  <si>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</si>
  <si>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</si>
  <si>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</si>
  <si>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</si>
  <si>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</si>
  <si>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</si>
  <si>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</si>
  <si>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</si>
  <si>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</si>
  <si>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</si>
  <si>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</si>
  <si>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</si>
  <si>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</si>
  <si>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</si>
  <si>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</si>
  <si>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</si>
  <si>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</si>
  <si>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</si>
  <si>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</si>
  <si>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</si>
  <si>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</si>
  <si>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</si>
  <si>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</si>
  <si>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</si>
  <si>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</si>
  <si>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</si>
  <si>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</si>
  <si>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</si>
  <si>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</si>
  <si>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</si>
  <si>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</si>
  <si>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</si>
  <si>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</si>
  <si>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</si>
  <si>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</si>
  <si>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</si>
  <si>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</si>
  <si>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</si>
  <si>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</si>
  <si>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</si>
  <si>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</si>
  <si>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</si>
  <si>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</si>
  <si>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</si>
  <si>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</si>
  <si>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</si>
  <si>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</si>
  <si>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</si>
  <si>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</si>
  <si>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</si>
  <si>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</si>
  <si>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</si>
  <si>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</si>
  <si>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</si>
  <si>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</si>
  <si>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</si>
  <si>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</si>
  <si>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</si>
  <si>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</si>
  <si>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</si>
  <si>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</si>
  <si>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</si>
  <si>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</si>
  <si>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</si>
  <si>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</si>
  <si>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</si>
  <si>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</si>
  <si>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</si>
  <si>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</si>
  <si>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</si>
  <si>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</si>
  <si>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</si>
  <si>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</si>
  <si>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</si>
  <si>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</si>
  <si>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</si>
  <si>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</si>
  <si>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</si>
  <si>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</si>
  <si>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</si>
  <si>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</si>
  <si>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</si>
  <si>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</si>
  <si>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</si>
  <si>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</si>
  <si>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</si>
  <si>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</si>
  <si>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</si>
  <si>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</si>
  <si>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</si>
  <si>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</si>
  <si>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</si>
  <si>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</si>
  <si>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</si>
  <si>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</si>
  <si>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</si>
  <si>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</si>
  <si>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</si>
  <si>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</si>
  <si>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</si>
  <si>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</si>
  <si>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</si>
  <si>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</si>
  <si>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</si>
  <si>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</si>
  <si>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</si>
  <si>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</si>
  <si>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</si>
  <si>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</si>
  <si>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</si>
  <si>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</si>
  <si>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</si>
  <si>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</si>
  <si>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</si>
  <si>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</si>
  <si>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</si>
  <si>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</si>
  <si>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</si>
  <si>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</si>
  <si>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</si>
  <si>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</si>
  <si>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</si>
  <si>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</si>
  <si>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</si>
  <si>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</si>
  <si>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</si>
  <si>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</si>
  <si>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</si>
  <si>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</si>
  <si>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</si>
  <si>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</si>
  <si>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</si>
  <si>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</si>
  <si>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</si>
  <si>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</si>
  <si>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</si>
  <si>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</si>
  <si>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</si>
  <si>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</si>
  <si>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</si>
  <si>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</si>
  <si>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</si>
  <si>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</si>
  <si>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</si>
  <si>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</si>
  <si>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</si>
  <si>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</si>
  <si>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</si>
  <si>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</si>
  <si>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</si>
  <si>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</si>
  <si>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</si>
  <si>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</si>
  <si>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</si>
  <si>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</si>
  <si>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</si>
  <si>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</si>
  <si>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</si>
  <si>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</si>
  <si>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</si>
  <si>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</si>
  <si>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</si>
  <si>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</si>
  <si>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</si>
  <si>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</si>
  <si>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</si>
  <si>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</si>
  <si>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</si>
  <si>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</si>
  <si>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</si>
  <si>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</si>
  <si>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</si>
  <si>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</si>
  <si>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</si>
  <si>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</si>
  <si>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</si>
  <si>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</si>
  <si>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</si>
  <si>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</si>
  <si>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</si>
  <si>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</si>
  <si>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</si>
  <si>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</si>
  <si>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</si>
  <si>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</si>
  <si>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</si>
  <si>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</si>
  <si>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</si>
  <si>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</si>
  <si>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</si>
  <si>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</si>
  <si>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</si>
  <si>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</si>
  <si>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</si>
  <si>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</si>
  <si>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</si>
  <si>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</si>
  <si>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</si>
  <si>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</si>
  <si>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</si>
  <si>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</si>
  <si>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</si>
  <si>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</si>
  <si>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</si>
  <si>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</si>
  <si>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</si>
  <si>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</si>
  <si>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</si>
  <si>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</si>
  <si>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</si>
  <si>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</si>
  <si>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</si>
  <si>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</si>
  <si>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</si>
  <si>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</si>
  <si>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</si>
  <si>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</si>
  <si>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</si>
  <si>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</si>
  <si>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</si>
  <si>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</si>
  <si>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</si>
  <si>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</si>
  <si>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</si>
  <si>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</si>
  <si>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</si>
  <si>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</si>
  <si>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</si>
  <si>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</si>
  <si>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</si>
  <si>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</si>
  <si>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</si>
  <si>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</si>
  <si>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</si>
  <si>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</si>
  <si>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</si>
  <si>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</si>
  <si>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</si>
  <si>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</si>
  <si>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</si>
  <si>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</si>
  <si>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</si>
  <si>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</si>
  <si>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</si>
  <si>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</si>
  <si>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</si>
  <si>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</si>
  <si>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</si>
  <si>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</si>
  <si>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</si>
  <si>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</si>
  <si>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</si>
  <si>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</si>
  <si>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</si>
  <si>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</si>
  <si>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</si>
  <si>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</si>
  <si>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</si>
  <si>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</si>
  <si>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</si>
  <si>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</si>
  <si>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</si>
  <si>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</si>
  <si>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</si>
  <si>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</si>
  <si>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</si>
  <si>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</si>
  <si>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</si>
  <si>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</si>
  <si>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</si>
  <si>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</si>
  <si>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</si>
  <si>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</si>
  <si>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</si>
  <si>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</si>
  <si>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</si>
  <si>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</si>
  <si>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</si>
  <si>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</si>
  <si>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</si>
  <si>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</si>
  <si>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</si>
  <si>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</si>
  <si>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</si>
  <si>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</si>
  <si>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</si>
  <si>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</si>
  <si>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</si>
  <si>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</si>
  <si>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</si>
  <si>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</si>
  <si>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</si>
  <si>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</si>
  <si>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</si>
  <si>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</si>
  <si>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</si>
  <si>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</si>
  <si>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</si>
  <si>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</si>
  <si>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</si>
  <si>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</si>
  <si>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</si>
  <si>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</si>
  <si>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</si>
  <si>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</si>
  <si>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</si>
  <si>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</si>
  <si>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</si>
  <si>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</si>
  <si>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</si>
  <si>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</si>
  <si>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</si>
  <si>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</si>
  <si>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</si>
  <si>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</si>
  <si>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</si>
  <si>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</si>
  <si>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</si>
  <si>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</si>
  <si>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</si>
  <si>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</si>
  <si>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</si>
  <si>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</si>
  <si>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</si>
  <si>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</si>
  <si>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</si>
  <si>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</si>
  <si>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</si>
  <si>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</si>
  <si>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</si>
  <si>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</si>
  <si>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</si>
  <si>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</si>
  <si>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</si>
  <si>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</si>
  <si>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</si>
  <si>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</si>
  <si>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</si>
  <si>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</si>
  <si>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</si>
  <si>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</si>
  <si>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</si>
  <si>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</si>
  <si>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</si>
  <si>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</si>
  <si>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</si>
  <si>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</si>
  <si>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</si>
  <si>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</si>
  <si>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</si>
  <si>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</si>
  <si>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</si>
  <si>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</si>
  <si>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</si>
  <si>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</si>
  <si>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</si>
  <si>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</si>
  <si>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</si>
  <si>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</si>
  <si>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</si>
  <si>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</si>
  <si>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</si>
  <si>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</si>
  <si>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</si>
  <si>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</si>
  <si>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</si>
  <si>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</si>
  <si>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</si>
  <si>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</si>
  <si>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</si>
  <si>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</si>
  <si>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</si>
  <si>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</si>
  <si>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</si>
  <si>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</si>
  <si>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</si>
  <si>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</si>
  <si>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</si>
  <si>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</si>
  <si>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</si>
  <si>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</si>
  <si>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</si>
  <si>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</si>
  <si>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</si>
  <si>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</si>
  <si>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</si>
  <si>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</si>
  <si>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</si>
  <si>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</si>
  <si>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</si>
  <si>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</si>
  <si>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</si>
  <si>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</si>
  <si>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</si>
  <si>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</si>
  <si>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</si>
  <si>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</si>
  <si>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</si>
  <si>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</si>
  <si>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</si>
  <si>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</si>
  <si>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</si>
  <si>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</si>
  <si>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</si>
  <si>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</si>
  <si>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</si>
  <si>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</si>
  <si>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</si>
  <si>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</si>
  <si>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</si>
  <si>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</si>
  <si>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</si>
  <si>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</si>
  <si>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</si>
  <si>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</si>
  <si>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</si>
  <si>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</si>
  <si>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</si>
  <si>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</si>
  <si>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</si>
  <si>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</si>
  <si>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</si>
  <si>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</si>
  <si>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</si>
  <si>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</si>
  <si>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</si>
  <si>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</si>
  <si>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</si>
  <si>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</si>
  <si>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</si>
  <si>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</si>
  <si>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</si>
  <si>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</si>
  <si>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</si>
  <si>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</si>
  <si>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</si>
  <si>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</si>
  <si>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</si>
  <si>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</si>
  <si>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</si>
  <si>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</si>
  <si>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</si>
  <si>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</si>
  <si>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</si>
  <si>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</si>
  <si>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</si>
  <si>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</si>
  <si>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</si>
  <si>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</si>
  <si>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</si>
  <si>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</si>
  <si>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</si>
  <si>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</si>
  <si>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</si>
  <si>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</si>
  <si>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</si>
  <si>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</si>
  <si>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</si>
  <si>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</si>
  <si>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</si>
  <si>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</si>
  <si>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</si>
  <si>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</si>
  <si>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</si>
  <si>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</si>
  <si>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</si>
  <si>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</si>
  <si>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</si>
  <si>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</si>
  <si>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</si>
  <si>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</si>
  <si>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</si>
  <si>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</si>
  <si>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</si>
  <si>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</si>
  <si>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</si>
  <si>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</si>
  <si>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</si>
  <si>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</si>
  <si>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</si>
  <si>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</si>
  <si>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</si>
  <si>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</si>
  <si>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</si>
  <si>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</si>
  <si>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</si>
  <si>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</si>
  <si>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</si>
  <si>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</si>
  <si>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</si>
  <si>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</si>
  <si>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</si>
  <si>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</si>
  <si>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</si>
  <si>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</si>
  <si>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</si>
  <si>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</si>
  <si>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</si>
  <si>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</si>
  <si>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</si>
  <si>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</si>
  <si>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</si>
  <si>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</si>
  <si>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</si>
  <si>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</si>
  <si>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</si>
  <si>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</si>
  <si>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</si>
  <si>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</si>
  <si>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</si>
  <si>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</si>
  <si>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</si>
  <si>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</si>
  <si>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</si>
  <si>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</si>
  <si>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</si>
  <si>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</si>
  <si>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</si>
  <si>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</si>
  <si>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</si>
  <si>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</si>
  <si>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</si>
  <si>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</si>
  <si>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</si>
  <si>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</si>
  <si>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</si>
  <si>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</si>
  <si>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</si>
  <si>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</si>
  <si>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</si>
  <si>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</si>
  <si>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</si>
  <si>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</si>
  <si>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</si>
  <si>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</si>
  <si>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</si>
  <si>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</si>
  <si>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</si>
  <si>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</si>
  <si>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</si>
  <si>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</si>
  <si>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</si>
  <si>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</si>
  <si>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</si>
  <si>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</si>
  <si>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</si>
  <si>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</si>
  <si>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</si>
  <si>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</si>
  <si>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</si>
  <si>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</si>
  <si>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</si>
  <si>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</si>
  <si>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</si>
  <si>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</si>
  <si>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</si>
  <si>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</si>
  <si>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</si>
  <si>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</si>
  <si>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</si>
  <si>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</si>
  <si>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</si>
  <si>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</si>
  <si>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</si>
  <si>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</si>
  <si>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</si>
  <si>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</si>
  <si>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</si>
  <si>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</si>
  <si>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</si>
  <si>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</si>
  <si>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</si>
  <si>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</si>
  <si>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</si>
  <si>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</si>
  <si>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</si>
  <si>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</si>
  <si>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</si>
  <si>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</si>
  <si>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</si>
  <si>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</si>
  <si>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</si>
  <si>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</si>
  <si>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</si>
  <si>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</si>
  <si>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</si>
  <si>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</si>
  <si>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</si>
  <si>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</si>
  <si>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</si>
  <si>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</si>
  <si>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</si>
  <si>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</si>
  <si>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</si>
  <si>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</si>
  <si>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</si>
  <si>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</si>
  <si>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</si>
  <si>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</si>
  <si>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</si>
  <si>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</si>
  <si>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</si>
  <si>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</si>
  <si>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</si>
  <si>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</si>
  <si>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</si>
  <si>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</si>
  <si>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</si>
  <si>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</si>
  <si>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</si>
  <si>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</si>
  <si>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</si>
  <si>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</si>
  <si>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</si>
  <si>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</si>
  <si>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</si>
  <si>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</si>
  <si>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</si>
  <si>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</si>
  <si>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</si>
  <si>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</si>
  <si>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</si>
  <si>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</si>
  <si>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</si>
  <si>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</si>
  <si>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</si>
  <si>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</si>
  <si>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</si>
  <si>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</si>
  <si>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</si>
  <si>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</si>
  <si>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</si>
  <si>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</si>
  <si>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</si>
  <si>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</si>
  <si>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</si>
  <si>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</si>
  <si>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</si>
  <si>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</si>
  <si>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</si>
  <si>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</si>
  <si>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</si>
  <si>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</si>
  <si>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</si>
  <si>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</si>
  <si>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</si>
  <si>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</si>
  <si>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</si>
  <si>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</si>
  <si>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</si>
  <si>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</si>
  <si>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</si>
  <si>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</si>
  <si>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</si>
  <si>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</si>
  <si>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</si>
  <si>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</si>
  <si>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</si>
  <si>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</si>
  <si>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</si>
  <si>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</si>
  <si>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</si>
  <si>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</si>
  <si>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</si>
  <si>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</si>
  <si>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</si>
  <si>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</si>
  <si>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</si>
  <si>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</si>
  <si>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</si>
  <si>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</si>
  <si>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</si>
  <si>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</si>
  <si>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</si>
  <si>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</si>
  <si>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</si>
  <si>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</si>
  <si>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</si>
  <si>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</si>
  <si>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</si>
  <si>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</si>
  <si>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</si>
  <si>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</si>
  <si>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</si>
  <si>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</si>
  <si>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</si>
  <si>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</si>
  <si>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</si>
  <si>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</si>
  <si>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</si>
  <si>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</si>
  <si>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</si>
  <si>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</si>
  <si>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</si>
  <si>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</si>
  <si>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</si>
  <si>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</si>
  <si>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</si>
  <si>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</si>
  <si>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</si>
  <si>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</si>
  <si>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</si>
  <si>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</si>
  <si>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</si>
  <si>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</si>
  <si>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</si>
  <si>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</si>
  <si>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</si>
  <si>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</si>
  <si>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</si>
  <si>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</si>
  <si>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</si>
  <si>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</si>
  <si>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</si>
  <si>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</si>
  <si>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</si>
  <si>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</si>
  <si>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</si>
  <si>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</si>
  <si>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</si>
  <si>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</si>
  <si>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</si>
  <si>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</si>
  <si>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</si>
  <si>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</si>
  <si>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</si>
  <si>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</si>
  <si>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</si>
  <si>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</si>
  <si>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</si>
  <si>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</si>
  <si>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</si>
  <si>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</si>
  <si>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</si>
  <si>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</si>
  <si>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</si>
  <si>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</si>
  <si>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</si>
  <si>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</si>
  <si>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</si>
  <si>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</si>
  <si>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</si>
  <si>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</si>
  <si>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</si>
  <si>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</si>
  <si>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</si>
  <si>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</si>
  <si>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</si>
  <si>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</si>
  <si>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</si>
  <si>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</si>
  <si>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</si>
  <si>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</si>
  <si>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</si>
  <si>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</si>
  <si>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</si>
  <si>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</si>
  <si>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</si>
  <si>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</si>
  <si>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</si>
  <si>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</si>
  <si>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</si>
  <si>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</si>
  <si>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</si>
  <si>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</si>
  <si>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</si>
  <si>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</si>
  <si>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</si>
  <si>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</si>
  <si>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</si>
  <si>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</si>
  <si>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</si>
  <si>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</si>
  <si>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</si>
  <si>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</si>
  <si>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</si>
  <si>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</si>
  <si>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</si>
  <si>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</si>
  <si>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</si>
  <si>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</si>
  <si>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</si>
  <si>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</si>
  <si>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</si>
  <si>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</si>
  <si>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</si>
  <si>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</si>
  <si>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</si>
  <si>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</si>
  <si>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</si>
  <si>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</si>
  <si>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</si>
  <si>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</si>
  <si>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</si>
  <si>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</si>
  <si>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</si>
  <si>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</si>
  <si>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</si>
  <si>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</si>
  <si>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</si>
  <si>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</si>
  <si>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</si>
  <si>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</si>
  <si>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</si>
  <si>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</si>
  <si>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</si>
  <si>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</si>
  <si>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</si>
  <si>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</si>
  <si>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</si>
  <si>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</si>
  <si>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</si>
  <si>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</si>
  <si>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</si>
  <si>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</si>
  <si>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</si>
  <si>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</si>
  <si>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</si>
  <si>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</si>
  <si>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</si>
  <si>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</si>
  <si>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</si>
  <si>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</si>
  <si>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</si>
  <si>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</si>
  <si>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</si>
  <si>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</si>
  <si>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</si>
  <si>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</si>
  <si>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</si>
  <si>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</si>
  <si>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</si>
  <si>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</si>
  <si>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</si>
  <si>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</si>
  <si>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</si>
  <si>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</si>
  <si>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</si>
  <si>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</si>
  <si>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</si>
  <si>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</si>
  <si>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</si>
  <si>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</si>
  <si>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</si>
  <si>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</si>
  <si>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</si>
  <si>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</si>
  <si>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</si>
  <si>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</si>
  <si>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</si>
  <si>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</si>
  <si>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</si>
  <si>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</si>
  <si>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</si>
  <si>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</si>
  <si>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</si>
  <si>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</si>
  <si>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</si>
  <si>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</si>
  <si>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</si>
  <si>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</si>
  <si>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</si>
  <si>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</si>
  <si>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</si>
  <si>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</si>
  <si>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</si>
  <si>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</si>
  <si>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</si>
  <si>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</si>
  <si>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</si>
  <si>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</si>
  <si>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</si>
  <si>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</si>
  <si>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</si>
  <si>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</si>
  <si>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</si>
  <si>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</si>
  <si>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</si>
  <si>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</si>
  <si>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</si>
  <si>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</si>
  <si>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</si>
  <si>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</si>
  <si>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</si>
  <si>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</si>
  <si>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</si>
  <si>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</si>
  <si>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</si>
  <si>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</si>
  <si>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</si>
  <si>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</si>
  <si>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</si>
  <si>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</si>
  <si>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</si>
  <si>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</si>
  <si>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</si>
  <si>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</si>
  <si>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</si>
  <si>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</si>
  <si>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</si>
  <si>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</si>
  <si>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</si>
  <si>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</si>
  <si>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</si>
  <si>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</si>
  <si>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</si>
  <si>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</si>
  <si>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</si>
  <si>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</si>
  <si>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</si>
  <si>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</si>
  <si>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</si>
  <si>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</si>
  <si>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</si>
  <si>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</si>
  <si>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</si>
  <si>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</si>
  <si>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</si>
  <si>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</si>
  <si>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</si>
  <si>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</si>
  <si>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</si>
  <si>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</si>
  <si>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</si>
  <si>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</si>
  <si>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</si>
  <si>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</si>
  <si>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</si>
  <si>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</si>
  <si>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</si>
  <si>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</si>
  <si>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</si>
  <si>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</si>
  <si>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</si>
  <si>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</si>
  <si>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</si>
  <si>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</si>
  <si>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</si>
  <si>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</si>
  <si>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</si>
  <si>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</si>
  <si>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</si>
  <si>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</si>
  <si>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</si>
  <si>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</si>
  <si>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</si>
  <si>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</si>
  <si>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</si>
  <si>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</si>
  <si>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</si>
  <si>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</si>
  <si>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</si>
  <si>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</si>
  <si>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</si>
  <si>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</si>
  <si>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</si>
  <si>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</si>
  <si>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</si>
  <si>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</si>
  <si>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</si>
  <si>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</si>
  <si>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</si>
  <si>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</si>
  <si>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</si>
  <si>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</si>
  <si>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</si>
  <si>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</si>
  <si>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</si>
  <si>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</si>
  <si>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</si>
  <si>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</si>
  <si>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</si>
  <si>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</si>
  <si>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</si>
  <si>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</si>
  <si>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</si>
  <si>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</si>
  <si>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</si>
  <si>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</si>
  <si>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</si>
  <si>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</si>
  <si>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</si>
  <si>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</si>
  <si>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</si>
  <si>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</si>
  <si>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</si>
  <si>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</si>
  <si>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</si>
  <si>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</si>
  <si>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</si>
  <si>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</si>
  <si>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</si>
  <si>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</si>
  <si>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</si>
  <si>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</si>
  <si>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</si>
  <si>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</si>
  <si>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</si>
  <si>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</si>
  <si>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</si>
  <si>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</si>
  <si>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</si>
  <si>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</si>
  <si>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</si>
  <si>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</si>
  <si>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</si>
  <si>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</si>
  <si>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</si>
  <si>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</si>
  <si>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</si>
  <si>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</si>
  <si>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</si>
  <si>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</si>
  <si>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</si>
  <si>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</si>
  <si>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</si>
  <si>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</si>
  <si>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</si>
  <si>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</si>
  <si>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</si>
  <si>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</si>
  <si>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</si>
  <si>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</si>
  <si>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</si>
  <si>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</si>
  <si>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</si>
  <si>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</si>
  <si>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</si>
  <si>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</si>
  <si>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</si>
  <si>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</si>
  <si>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</si>
  <si>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</si>
  <si>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</si>
  <si>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</si>
  <si>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</si>
  <si>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</si>
  <si>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</si>
  <si>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</si>
  <si>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</si>
  <si>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</si>
  <si>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</si>
  <si>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</si>
  <si>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</si>
  <si>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</si>
  <si>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</si>
  <si>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</si>
  <si>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</si>
  <si>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</si>
  <si>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</si>
  <si>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</si>
  <si>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</si>
  <si>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</si>
  <si>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</si>
  <si>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</si>
  <si>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</si>
  <si>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</si>
  <si>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</si>
  <si>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</si>
  <si>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</si>
  <si>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</si>
  <si>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</si>
  <si>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</si>
  <si>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</si>
  <si>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</si>
  <si>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</si>
  <si>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</si>
  <si>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</si>
  <si>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</si>
  <si>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</si>
  <si>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</si>
  <si>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</si>
  <si>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</si>
  <si>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</si>
  <si>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</si>
  <si>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</si>
  <si>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</si>
  <si>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</si>
  <si>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</si>
  <si>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</si>
  <si>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</si>
  <si>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</si>
  <si>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</si>
  <si>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</si>
  <si>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</si>
  <si>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</si>
  <si>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</si>
  <si>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</si>
  <si>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</si>
  <si>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</si>
  <si>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</si>
  <si>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</si>
  <si>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</si>
  <si>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</si>
  <si>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</si>
  <si>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</si>
  <si>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</si>
  <si>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</si>
  <si>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</si>
  <si>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</si>
  <si>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</si>
  <si>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</si>
  <si>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</si>
  <si>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</si>
  <si>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</si>
  <si>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</si>
  <si>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</si>
  <si>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</si>
  <si>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</si>
  <si>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</si>
  <si>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</si>
  <si>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</si>
  <si>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</si>
  <si>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</si>
  <si>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</si>
  <si>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</si>
  <si>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</si>
  <si>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</si>
  <si>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</si>
  <si>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</si>
  <si>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</si>
  <si>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</si>
  <si>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</si>
  <si>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</si>
  <si>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</si>
  <si>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</si>
  <si>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</si>
  <si>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</si>
  <si>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</si>
  <si>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</si>
  <si>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</si>
  <si>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</si>
  <si>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</si>
  <si>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</si>
  <si>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</si>
  <si>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</si>
  <si>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</si>
  <si>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</si>
  <si>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</si>
  <si>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</si>
  <si>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</si>
  <si>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</si>
  <si>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</si>
  <si>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</si>
  <si>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</si>
  <si>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</si>
  <si>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</si>
  <si>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</si>
  <si>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</si>
  <si>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</si>
  <si>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</si>
  <si>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</si>
  <si>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</si>
  <si>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</si>
  <si>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</si>
  <si>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</si>
  <si>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</si>
  <si>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</si>
  <si>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</si>
  <si>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</si>
  <si>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</si>
  <si>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</si>
  <si>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</si>
  <si>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</si>
  <si>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</si>
  <si>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</si>
  <si>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</si>
  <si>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</si>
  <si>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</si>
  <si>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</si>
  <si>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</si>
  <si>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</si>
  <si>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</si>
  <si>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</si>
  <si>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</si>
  <si>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</si>
  <si>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</si>
  <si>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</si>
  <si>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</si>
  <si>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</si>
  <si>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</si>
  <si>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</si>
  <si>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</si>
  <si>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</si>
  <si>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</si>
  <si>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</si>
  <si>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</si>
  <si>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</si>
  <si>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</si>
  <si>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</si>
  <si>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</si>
  <si>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</si>
  <si>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</si>
  <si>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</si>
  <si>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</si>
  <si>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</si>
  <si>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</si>
  <si>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</si>
  <si>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</si>
  <si>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</si>
  <si>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</si>
  <si>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</si>
  <si>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</si>
  <si>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</si>
  <si>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</si>
  <si>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</si>
  <si>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</si>
  <si>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</si>
  <si>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</si>
  <si>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</si>
  <si>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</si>
  <si>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</si>
  <si>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</si>
  <si>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</si>
  <si>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</si>
  <si>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</si>
  <si>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</si>
  <si>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</si>
  <si>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</si>
  <si>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</si>
  <si>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</si>
  <si>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</si>
  <si>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</si>
  <si>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</si>
  <si>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</si>
  <si>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</si>
  <si>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</si>
  <si>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</si>
  <si>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</si>
  <si>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</si>
  <si>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</si>
  <si>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</si>
  <si>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</si>
  <si>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</si>
  <si>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</si>
  <si>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</si>
  <si>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</si>
  <si>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</si>
  <si>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</si>
  <si>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</si>
  <si>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</si>
  <si>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</si>
  <si>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</si>
  <si>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</si>
  <si>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</si>
  <si>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</si>
  <si>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</si>
  <si>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</si>
  <si>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</si>
  <si>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</si>
  <si>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</si>
  <si>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</si>
  <si>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</si>
  <si>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</si>
  <si>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</si>
  <si>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</si>
  <si>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</si>
  <si>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</si>
  <si>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</si>
  <si>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</si>
  <si>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</si>
  <si>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</si>
  <si>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</si>
  <si>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</si>
  <si>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</si>
  <si>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</si>
  <si>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</si>
  <si>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</si>
  <si>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</si>
  <si>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</si>
  <si>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</si>
  <si>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</si>
  <si>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</si>
  <si>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</si>
  <si>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</si>
  <si>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</si>
  <si>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</si>
  <si>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</si>
  <si>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</si>
  <si>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</si>
  <si>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</si>
  <si>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</si>
  <si>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</si>
  <si>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</si>
  <si>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</si>
  <si>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</si>
  <si>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</si>
  <si>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</si>
  <si>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</si>
  <si>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</si>
  <si>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</si>
  <si>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</si>
  <si>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</si>
  <si>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</si>
  <si>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</si>
  <si>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</si>
  <si>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</si>
  <si>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</si>
  <si>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</si>
  <si>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</si>
  <si>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</si>
  <si>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</si>
  <si>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</si>
  <si>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</si>
  <si>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</si>
  <si>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</si>
  <si>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</si>
  <si>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</si>
  <si>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</si>
  <si>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</si>
  <si>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</si>
  <si>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</si>
  <si>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</si>
  <si>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</si>
  <si>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</si>
  <si>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</si>
  <si>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</si>
  <si>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</si>
  <si>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</si>
  <si>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</si>
  <si>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</si>
  <si>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</si>
  <si>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</si>
  <si>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</si>
  <si>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</si>
  <si>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</si>
  <si>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</si>
  <si>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</si>
  <si>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</si>
  <si>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</si>
  <si>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</si>
  <si>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</si>
  <si>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</si>
  <si>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</si>
  <si>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</si>
  <si>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</si>
  <si>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</si>
  <si>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</si>
  <si>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</si>
  <si>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</si>
  <si>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</si>
  <si>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</si>
  <si>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</si>
  <si>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</si>
  <si>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</si>
  <si>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</si>
  <si>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</si>
  <si>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</si>
  <si>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</si>
  <si>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</si>
  <si>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</si>
  <si>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</si>
  <si>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</si>
  <si>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</si>
  <si>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</si>
  <si>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</si>
  <si>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</si>
  <si>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</si>
  <si>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</si>
  <si>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</si>
  <si>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</si>
  <si>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</si>
  <si>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</si>
  <si>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</si>
  <si>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</si>
  <si>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</si>
  <si>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</si>
  <si>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</si>
  <si>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</si>
  <si>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</si>
  <si>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</si>
  <si>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</si>
  <si>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</si>
  <si>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</si>
  <si>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</si>
  <si>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</si>
  <si>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</si>
  <si>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</si>
  <si>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</si>
  <si>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</si>
  <si>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</si>
  <si>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</si>
  <si>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</si>
  <si>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</si>
  <si>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</si>
  <si>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</si>
  <si>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</si>
  <si>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</si>
  <si>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</si>
  <si>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</si>
  <si>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</si>
  <si>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</si>
  <si>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</si>
  <si>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</si>
  <si>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</si>
  <si>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</si>
  <si>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</si>
  <si>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</si>
  <si>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</si>
  <si>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</si>
  <si>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</si>
  <si>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</si>
  <si>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</si>
  <si>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</si>
  <si>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</si>
  <si>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</si>
  <si>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</si>
  <si>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</si>
  <si>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</si>
  <si>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</si>
  <si>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</si>
  <si>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</si>
  <si>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</si>
  <si>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</si>
  <si>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</si>
  <si>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</si>
  <si>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</si>
  <si>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</si>
  <si>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</si>
  <si>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</si>
  <si>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</si>
  <si>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</si>
  <si>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</si>
  <si>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</si>
  <si>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</si>
  <si>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</si>
  <si>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</si>
  <si>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</si>
  <si>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</si>
  <si>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</si>
  <si>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</si>
  <si>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</si>
  <si>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</si>
  <si>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</si>
  <si>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</si>
  <si>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</si>
  <si>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</si>
  <si>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</si>
  <si>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</si>
  <si>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</si>
  <si>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</si>
  <si>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</si>
  <si>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</si>
  <si>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</si>
  <si>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</si>
  <si>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</si>
  <si>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</si>
  <si>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</si>
  <si>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</si>
  <si>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</si>
  <si>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</si>
  <si>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</si>
  <si>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</si>
  <si>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</si>
  <si>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</si>
  <si>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</si>
  <si>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</si>
  <si>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</si>
  <si>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</si>
  <si>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</si>
  <si>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</si>
  <si>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</si>
  <si>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</si>
  <si>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</si>
  <si>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</si>
  <si>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</si>
  <si>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</si>
  <si>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</si>
  <si>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</si>
  <si>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</si>
  <si>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</si>
  <si>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</si>
  <si>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</si>
  <si>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</si>
  <si>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</si>
  <si>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</si>
  <si>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</si>
  <si>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</si>
  <si>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</si>
  <si>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</si>
  <si>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</si>
  <si>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</si>
  <si>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</si>
  <si>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</si>
  <si>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</si>
  <si>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</si>
  <si>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</si>
  <si>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</si>
  <si>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</si>
  <si>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</si>
  <si>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</si>
  <si>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</si>
  <si>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</si>
  <si>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</si>
  <si>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</si>
  <si>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</si>
  <si>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</si>
  <si>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</si>
  <si>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</si>
  <si>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</si>
  <si>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</si>
  <si>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</si>
  <si>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</si>
  <si>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</si>
  <si>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</si>
  <si>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</si>
  <si>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</si>
  <si>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</si>
  <si>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</si>
  <si>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</si>
  <si>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</si>
  <si>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</si>
  <si>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</si>
  <si>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</si>
  <si>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</si>
  <si>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</si>
  <si>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</si>
  <si>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</si>
  <si>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</si>
  <si>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</si>
  <si>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</si>
  <si>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</si>
  <si>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</si>
  <si>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</si>
  <si>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</si>
  <si>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</si>
  <si>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</si>
  <si>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</si>
  <si>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</si>
  <si>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</si>
  <si>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</si>
  <si>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</si>
  <si>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</si>
  <si>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</si>
  <si>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</si>
  <si>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</si>
  <si>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</si>
  <si>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</si>
  <si>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</si>
  <si>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</si>
  <si>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</si>
  <si>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</si>
  <si>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</si>
  <si>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</si>
  <si>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</si>
  <si>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</si>
  <si>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</si>
  <si>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</si>
  <si>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</si>
  <si>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</si>
  <si>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</si>
  <si>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</si>
  <si>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</si>
  <si>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</si>
  <si>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</si>
  <si>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</si>
  <si>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</si>
  <si>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</si>
  <si>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</si>
  <si>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</si>
  <si>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</si>
  <si>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</si>
  <si>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</si>
  <si>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</si>
  <si>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</si>
  <si>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</si>
  <si>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</si>
  <si>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</si>
  <si>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</si>
  <si>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</si>
  <si>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</si>
  <si>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</si>
  <si>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</si>
  <si>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</si>
  <si>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</si>
  <si>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</si>
  <si>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</si>
  <si>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</si>
  <si>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</si>
  <si>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</si>
  <si>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</si>
  <si>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</si>
  <si>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</si>
  <si>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</si>
  <si>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</si>
  <si>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</si>
  <si>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</si>
  <si>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</si>
  <si>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</si>
  <si>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</si>
  <si>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</si>
  <si>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</si>
  <si>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</si>
  <si>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</si>
  <si>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</si>
  <si>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</si>
  <si>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</si>
  <si>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</si>
  <si>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</si>
  <si>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</si>
  <si>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</si>
  <si>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</si>
  <si>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</si>
  <si>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</si>
  <si>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</si>
  <si>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</si>
  <si>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</si>
  <si>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</si>
  <si>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</si>
  <si>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</si>
  <si>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</si>
  <si>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</si>
  <si>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</si>
  <si>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</si>
  <si>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</si>
  <si>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</si>
  <si>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</si>
  <si>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</si>
  <si>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</si>
  <si>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</si>
  <si>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</si>
  <si>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</si>
  <si>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</si>
  <si>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</si>
  <si>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</si>
  <si>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</si>
  <si>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</si>
  <si>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</si>
  <si>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</si>
  <si>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</si>
  <si>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</si>
  <si>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</si>
  <si>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</si>
  <si>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</si>
  <si>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</si>
  <si>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</si>
  <si>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</si>
  <si>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</si>
  <si>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</si>
  <si>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</si>
  <si>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</si>
  <si>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</si>
  <si>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</si>
  <si>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</si>
  <si>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</si>
  <si>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</si>
  <si>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</si>
  <si>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</si>
  <si>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</si>
  <si>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</si>
  <si>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</si>
  <si>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</si>
  <si>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</si>
  <si>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</si>
  <si>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</si>
  <si>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</si>
  <si>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</si>
  <si>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</si>
  <si>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</si>
  <si>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</si>
  <si>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</si>
  <si>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</si>
  <si>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</si>
  <si>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</si>
  <si>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</si>
  <si>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</si>
  <si>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</si>
  <si>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</si>
  <si>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</si>
  <si>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</si>
  <si>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</si>
  <si>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</si>
  <si>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</si>
  <si>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</si>
  <si>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</si>
  <si>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</si>
  <si>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</si>
  <si>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</si>
  <si>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</si>
  <si>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</si>
  <si>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</si>
  <si>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</si>
  <si>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</si>
  <si>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</si>
  <si>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</si>
  <si>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</si>
  <si>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</si>
  <si>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</si>
  <si>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</si>
  <si>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</si>
  <si>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</si>
  <si>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</si>
  <si>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</si>
  <si>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</si>
  <si>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</si>
  <si>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</si>
  <si>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</si>
  <si>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</si>
  <si>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</si>
  <si>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</si>
  <si>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</si>
  <si>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</si>
  <si>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</si>
  <si>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</si>
  <si>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</si>
  <si>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</si>
  <si>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</si>
  <si>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</si>
  <si>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</si>
  <si>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</si>
  <si>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</si>
  <si>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</si>
  <si>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</si>
  <si>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</si>
  <si>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</si>
  <si>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</si>
  <si>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</si>
  <si>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</si>
  <si>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</si>
  <si>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</si>
  <si>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</si>
  <si>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</si>
  <si>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</si>
  <si>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</si>
  <si>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</si>
  <si>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</si>
  <si>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</si>
  <si>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</si>
  <si>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</si>
  <si>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</si>
  <si>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</si>
  <si>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</si>
  <si>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</si>
  <si>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</si>
  <si>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</si>
  <si>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</si>
  <si>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</si>
  <si>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</si>
  <si>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</si>
  <si>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</si>
  <si>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</si>
  <si>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</si>
  <si>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</si>
  <si>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</si>
  <si>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</si>
  <si>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</si>
  <si>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</si>
  <si>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</si>
  <si>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</si>
  <si>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</si>
  <si>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</si>
  <si>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</si>
  <si>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</si>
  <si>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</si>
  <si>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</si>
  <si>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</si>
  <si>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</si>
  <si>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</si>
  <si>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</si>
  <si>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</si>
  <si>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</si>
  <si>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</si>
  <si>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</si>
  <si>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</si>
  <si>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</si>
  <si>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</si>
  <si>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</si>
  <si>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</si>
  <si>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</si>
  <si>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</si>
  <si>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</si>
  <si>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</si>
  <si>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</si>
  <si>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</si>
  <si>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</si>
  <si>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</si>
  <si>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</si>
  <si>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</si>
  <si>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</si>
  <si>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</si>
  <si>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</si>
  <si>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</si>
  <si>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</si>
  <si>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</si>
  <si>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</si>
  <si>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</si>
  <si>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</si>
  <si>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</si>
  <si>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</si>
  <si>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</si>
  <si>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</si>
  <si>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</si>
  <si>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</si>
  <si>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</si>
  <si>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</si>
  <si>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</si>
  <si>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</si>
  <si>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</si>
  <si>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</si>
  <si>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</si>
  <si>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</si>
  <si>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</si>
  <si>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</si>
  <si>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</si>
  <si>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</si>
  <si>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</si>
  <si>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</si>
  <si>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</si>
  <si>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</si>
  <si>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</si>
  <si>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</si>
  <si>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</si>
  <si>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</si>
  <si>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</si>
  <si>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</si>
  <si>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</si>
  <si>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</si>
  <si>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</si>
  <si>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</si>
  <si>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</si>
  <si>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</si>
  <si>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</si>
  <si>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</si>
  <si>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</si>
  <si>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</si>
  <si>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</si>
  <si>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</si>
  <si>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</si>
  <si>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</si>
  <si>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</si>
  <si>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</si>
  <si>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</si>
  <si>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</si>
  <si>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</si>
  <si>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</si>
  <si>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</si>
  <si>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</si>
  <si>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</si>
  <si>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</si>
  <si>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</si>
  <si>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</si>
  <si>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</si>
  <si>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</si>
  <si>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</si>
  <si>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</si>
  <si>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</si>
  <si>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</si>
  <si>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</si>
  <si>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</si>
  <si>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</si>
  <si>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</si>
  <si>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</si>
  <si>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</si>
  <si>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</si>
  <si>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</si>
  <si>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</si>
  <si>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</si>
  <si>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</si>
  <si>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</si>
  <si>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</si>
  <si>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</si>
  <si>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</si>
  <si>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</si>
  <si>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</si>
  <si>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</si>
  <si>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</si>
  <si>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</si>
  <si>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</si>
  <si>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</si>
  <si>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</si>
  <si>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</si>
  <si>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</si>
  <si>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</si>
  <si>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</si>
  <si>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</si>
  <si>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</si>
  <si>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</si>
  <si>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</si>
  <si>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</si>
  <si>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</si>
  <si>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</si>
  <si>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</si>
  <si>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</si>
  <si>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</si>
  <si>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</si>
  <si>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</si>
  <si>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</si>
  <si>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</si>
  <si>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</si>
  <si>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</si>
  <si>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</si>
  <si>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</si>
  <si>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</si>
  <si>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</si>
  <si>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</si>
  <si>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</si>
  <si>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</si>
  <si>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</si>
  <si>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</si>
  <si>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</si>
  <si>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</si>
  <si>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</si>
  <si>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</si>
  <si>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</si>
  <si>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</si>
  <si>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</si>
  <si>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</si>
  <si>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</si>
  <si>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</si>
  <si>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</si>
  <si>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</si>
  <si>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</si>
  <si>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</si>
  <si>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</si>
  <si>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</si>
  <si>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</si>
  <si>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</si>
  <si>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</si>
  <si>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</si>
  <si>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</si>
  <si>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</si>
  <si>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</si>
  <si>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</si>
  <si>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</si>
  <si>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</si>
  <si>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</si>
  <si>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</si>
  <si>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</si>
  <si>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</si>
  <si>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</si>
  <si>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</si>
  <si>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</si>
  <si>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</si>
  <si>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</si>
  <si>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</si>
  <si>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</si>
  <si>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</si>
  <si>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</si>
  <si>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</si>
  <si>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</si>
  <si>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</si>
  <si>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</si>
  <si>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</si>
  <si>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</si>
  <si>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</si>
  <si>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</si>
  <si>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</si>
  <si>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</si>
  <si>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</si>
  <si>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</si>
  <si>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</si>
  <si>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</si>
  <si>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</si>
  <si>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</si>
  <si>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</si>
  <si>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</si>
  <si>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</si>
  <si>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</si>
  <si>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</si>
  <si>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</si>
  <si>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</si>
  <si>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</si>
  <si>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</si>
  <si>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</si>
  <si>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</si>
  <si>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</si>
  <si>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</si>
  <si>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</si>
  <si>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</si>
  <si>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</si>
  <si>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</si>
  <si>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</si>
  <si>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</si>
  <si>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</si>
  <si>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</si>
  <si>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</si>
  <si>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</si>
  <si>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</si>
  <si>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</si>
  <si>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</si>
  <si>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</si>
  <si>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</si>
  <si>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</si>
  <si>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</si>
  <si>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</si>
  <si>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</si>
  <si>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</si>
  <si>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</si>
  <si>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</si>
  <si>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</si>
  <si>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</si>
  <si>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</si>
  <si>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</si>
  <si>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</si>
  <si>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</si>
  <si>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</si>
  <si>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</si>
  <si>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</si>
  <si>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</si>
  <si>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</si>
  <si>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</si>
  <si>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</si>
  <si>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</si>
  <si>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</si>
  <si>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</si>
  <si>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</si>
  <si>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</si>
  <si>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</si>
  <si>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</si>
  <si>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</si>
  <si>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</si>
  <si>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</si>
  <si>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</si>
  <si>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</si>
  <si>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</si>
  <si>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</si>
  <si>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</si>
  <si>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</si>
  <si>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</si>
  <si>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</si>
  <si>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</si>
  <si>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</si>
  <si>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</si>
  <si>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</si>
  <si>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</si>
  <si>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</si>
  <si>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</si>
  <si>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</si>
  <si>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</si>
  <si>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</si>
  <si>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</si>
  <si>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</si>
  <si>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</si>
  <si>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</si>
  <si>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</si>
  <si>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</si>
  <si>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</si>
  <si>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</si>
  <si>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</si>
  <si>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</si>
  <si>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</si>
  <si>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</si>
  <si>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</si>
  <si>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</si>
  <si>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</si>
  <si>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</si>
  <si>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</si>
  <si>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</si>
  <si>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</si>
  <si>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</si>
  <si>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</si>
  <si>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</si>
  <si>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</si>
  <si>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</si>
  <si>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</si>
  <si>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</si>
  <si>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</si>
  <si>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</si>
  <si>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</si>
  <si>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</si>
  <si>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</si>
  <si>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</si>
  <si>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</si>
  <si>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</si>
  <si>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</si>
  <si>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</si>
  <si>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</si>
  <si>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</si>
  <si>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</si>
  <si>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</si>
  <si>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</si>
  <si>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</si>
  <si>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</si>
  <si>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</si>
  <si>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</si>
  <si>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</si>
  <si>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</si>
  <si>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</si>
  <si>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</si>
  <si>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</si>
  <si>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</si>
  <si>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</si>
  <si>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</si>
  <si>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</si>
  <si>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</si>
  <si>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</si>
  <si>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</si>
  <si>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</si>
  <si>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</si>
  <si>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</si>
  <si>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</si>
  <si>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</si>
  <si>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</si>
  <si>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</si>
  <si>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</si>
  <si>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</si>
  <si>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</si>
  <si>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</si>
  <si>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</si>
  <si>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</si>
  <si>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</si>
  <si>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</si>
  <si>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</si>
  <si>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</si>
  <si>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</si>
  <si>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</si>
  <si>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</si>
  <si>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</si>
  <si>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</si>
  <si>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</si>
  <si>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</si>
  <si>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</si>
  <si>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</si>
  <si>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</si>
  <si>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</si>
  <si>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</si>
  <si>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</si>
  <si>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</si>
  <si>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</si>
  <si>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</si>
  <si>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</si>
  <si>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</si>
  <si>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</si>
  <si>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</si>
  <si>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</si>
  <si>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</si>
  <si>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</si>
  <si>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</si>
  <si>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</si>
  <si>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</si>
  <si>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</si>
  <si>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</si>
  <si>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</si>
  <si>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</si>
  <si>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</si>
  <si>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</si>
  <si>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</si>
  <si>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</si>
  <si>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</si>
  <si>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</si>
  <si>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</si>
  <si>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</si>
  <si>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</si>
  <si>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</si>
  <si>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</si>
  <si>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</si>
  <si>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</si>
  <si>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</si>
  <si>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</si>
  <si>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</si>
  <si>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</si>
  <si>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</si>
  <si>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</si>
  <si>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</si>
  <si>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</si>
  <si>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</si>
  <si>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</si>
  <si>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</si>
  <si>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</si>
  <si>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</si>
  <si>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</si>
  <si>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</si>
  <si>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</si>
  <si>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</si>
  <si>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</si>
  <si>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</si>
  <si>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</si>
  <si>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</si>
  <si>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</si>
  <si>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</si>
  <si>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</si>
  <si>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</si>
  <si>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</si>
  <si>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</si>
  <si>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</si>
  <si>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</si>
  <si>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</si>
  <si>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</si>
  <si>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</si>
  <si>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</si>
  <si>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</si>
  <si>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</si>
  <si>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</si>
  <si>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</si>
  <si>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</si>
  <si>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</si>
  <si>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</si>
  <si>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</si>
  <si>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</si>
  <si>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</si>
  <si>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</si>
  <si>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</si>
  <si>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</si>
  <si>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</si>
  <si>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</si>
  <si>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</si>
  <si>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</si>
  <si>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</si>
  <si>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</si>
  <si>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</si>
  <si>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</si>
  <si>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</si>
  <si>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</si>
  <si>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</si>
  <si>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</si>
  <si>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</si>
  <si>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</si>
  <si>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</si>
  <si>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</si>
  <si>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</si>
  <si>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</si>
  <si>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</si>
  <si>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</si>
  <si>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</si>
  <si>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</si>
  <si>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</si>
  <si>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</si>
  <si>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</si>
  <si>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</si>
  <si>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</si>
  <si>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</si>
  <si>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</si>
  <si>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</si>
  <si>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</si>
  <si>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</si>
  <si>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</si>
  <si>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</si>
  <si>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</si>
  <si>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</si>
  <si>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</si>
  <si>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</si>
  <si>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</si>
  <si>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</si>
  <si>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</si>
  <si>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</si>
  <si>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</si>
  <si>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</si>
  <si>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</si>
  <si>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</si>
  <si>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</si>
  <si>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</si>
  <si>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</si>
  <si>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</si>
  <si>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</si>
  <si>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</si>
  <si>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</si>
  <si>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</si>
  <si>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</si>
  <si>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</si>
  <si>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</si>
  <si>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</si>
  <si>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</si>
  <si>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</si>
  <si>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</si>
  <si>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</si>
  <si>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</si>
  <si>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</si>
  <si>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</si>
  <si>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</si>
  <si>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</si>
  <si>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</si>
  <si>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</si>
  <si>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</si>
  <si>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</si>
  <si>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</si>
  <si>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</si>
  <si>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</si>
  <si>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</si>
  <si>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</si>
  <si>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</si>
  <si>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</si>
  <si>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</si>
  <si>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</si>
  <si>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</si>
  <si>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</si>
  <si>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</si>
  <si>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</si>
  <si>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</si>
  <si>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</si>
  <si>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</si>
  <si>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</si>
  <si>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</si>
  <si>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</si>
  <si>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</si>
  <si>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</si>
  <si>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</si>
  <si>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</si>
  <si>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</si>
  <si>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</si>
  <si>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</si>
  <si>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</si>
  <si>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</si>
  <si>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</si>
  <si>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</si>
  <si>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</si>
  <si>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</si>
  <si>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</si>
  <si>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</si>
  <si>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</si>
  <si>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</si>
  <si>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</si>
  <si>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</si>
  <si>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</si>
  <si>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</si>
  <si>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</si>
  <si>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</si>
  <si>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</si>
  <si>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</si>
  <si>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</si>
  <si>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</si>
  <si>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</si>
  <si>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</si>
  <si>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</si>
  <si>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</si>
  <si>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</si>
  <si>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</si>
  <si>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</si>
  <si>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</si>
  <si>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</si>
  <si>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</si>
  <si>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</si>
  <si>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</si>
  <si>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</si>
  <si>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</si>
  <si>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</si>
  <si>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</si>
  <si>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</si>
  <si>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</si>
  <si>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</si>
  <si>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</si>
  <si>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</si>
  <si>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</si>
  <si>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</si>
  <si>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</si>
  <si>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</si>
  <si>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</si>
  <si>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</si>
  <si>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</si>
  <si>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</si>
  <si>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</si>
  <si>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</si>
  <si>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</si>
  <si>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</si>
  <si>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</si>
  <si>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</si>
  <si>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</si>
  <si>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</si>
  <si>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</si>
  <si>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</si>
  <si>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</si>
  <si>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</si>
  <si>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</si>
  <si>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</si>
  <si>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</si>
  <si>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</si>
  <si>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</si>
  <si>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</si>
  <si>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</si>
  <si>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</si>
  <si>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</si>
  <si>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</si>
  <si>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</si>
  <si>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</si>
  <si>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</si>
  <si>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</si>
  <si>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</si>
  <si>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</si>
  <si>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</si>
  <si>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</si>
  <si>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</si>
  <si>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</si>
  <si>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</si>
  <si>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</si>
  <si>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</si>
  <si>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</si>
  <si>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</si>
  <si>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</si>
  <si>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</si>
  <si>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</si>
  <si>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</si>
  <si>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</si>
  <si>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</si>
  <si>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</si>
  <si>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</si>
  <si>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</si>
  <si>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</si>
  <si>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</si>
  <si>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</si>
  <si>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</si>
  <si>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</si>
  <si>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</si>
  <si>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</si>
  <si>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</si>
  <si>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</si>
  <si>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</si>
  <si>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</si>
  <si>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</si>
  <si>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</si>
  <si>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</si>
  <si>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</si>
  <si>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</si>
  <si>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</si>
  <si>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</si>
  <si>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</si>
  <si>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</si>
  <si>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</si>
  <si>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</si>
  <si>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</si>
  <si>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</si>
  <si>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</si>
  <si>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</si>
  <si>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</si>
  <si>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</si>
  <si>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</si>
  <si>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</si>
  <si>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</si>
  <si>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</si>
  <si>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</si>
  <si>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</si>
  <si>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</si>
  <si>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</si>
  <si>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</si>
  <si>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</si>
  <si>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</si>
  <si>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</si>
  <si>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</si>
  <si>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</si>
  <si>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</si>
  <si>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</si>
  <si>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</si>
  <si>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</si>
  <si>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</si>
  <si>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</si>
  <si>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</si>
  <si>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</si>
  <si>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</si>
  <si>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</si>
  <si>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</si>
  <si>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</si>
  <si>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</si>
  <si>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</si>
  <si>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</si>
  <si>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</si>
  <si>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</si>
  <si>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</si>
  <si>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</si>
  <si>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</si>
  <si>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</si>
  <si>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</si>
  <si>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</si>
  <si>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</si>
  <si>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</si>
  <si>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</si>
  <si>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</si>
  <si>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</si>
  <si>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</si>
  <si>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</si>
  <si>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</si>
  <si>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</si>
  <si>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</si>
  <si>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</si>
  <si>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</si>
  <si>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</si>
  <si>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</si>
  <si>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</si>
  <si>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</si>
  <si>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</si>
  <si>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</si>
  <si>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</si>
  <si>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</si>
  <si>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</si>
  <si>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</si>
  <si>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</si>
  <si>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</si>
  <si>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</si>
  <si>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</si>
  <si>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</si>
  <si>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</si>
  <si>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</si>
  <si>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</si>
  <si>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</si>
  <si>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</si>
  <si>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</si>
  <si>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</si>
  <si>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</si>
  <si>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</si>
  <si>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</si>
  <si>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</si>
  <si>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</si>
  <si>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</si>
  <si>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</si>
  <si>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</si>
  <si>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</si>
  <si>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</si>
  <si>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</si>
  <si>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</si>
  <si>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</si>
  <si>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</si>
  <si>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</si>
  <si>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</si>
  <si>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</si>
  <si>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</si>
  <si>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</si>
  <si>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</si>
  <si>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</si>
  <si>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</si>
  <si>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</si>
  <si>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</si>
  <si>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</si>
  <si>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</si>
  <si>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</si>
  <si>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</si>
  <si>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</si>
  <si>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</si>
  <si>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</si>
  <si>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</si>
  <si>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</si>
  <si>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</si>
  <si>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</si>
  <si>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</si>
  <si>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</si>
  <si>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</si>
  <si>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</si>
  <si>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</si>
  <si>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</si>
  <si>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</si>
  <si>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</si>
  <si>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</si>
  <si>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</si>
  <si>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</si>
  <si>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</si>
  <si>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</si>
  <si>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</si>
  <si>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</si>
  <si>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</si>
  <si>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</si>
  <si>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</si>
  <si>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</si>
  <si>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</si>
  <si>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</si>
  <si>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</si>
  <si>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</si>
  <si>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</si>
  <si>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</si>
  <si>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</si>
  <si>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</si>
  <si>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</si>
  <si>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</si>
  <si>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</si>
  <si>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</si>
  <si>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</si>
  <si>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</si>
  <si>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</si>
  <si>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</si>
  <si>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</si>
  <si>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</si>
  <si>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</si>
  <si>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</si>
  <si>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</si>
  <si>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</si>
  <si>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</si>
  <si>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</si>
  <si>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</si>
  <si>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</si>
  <si>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</si>
  <si>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</si>
  <si>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</si>
  <si>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</si>
  <si>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</si>
  <si>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</si>
  <si>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</si>
  <si>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</si>
  <si>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</si>
  <si>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</si>
  <si>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</si>
  <si>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</si>
  <si>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</si>
  <si>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</si>
  <si>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</si>
  <si>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</si>
  <si>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</si>
  <si>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</si>
  <si>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</si>
  <si>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</si>
  <si>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</si>
  <si>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</si>
  <si>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</si>
  <si>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</si>
  <si>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</si>
  <si>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</si>
  <si>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</si>
  <si>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</si>
  <si>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</si>
  <si>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</si>
  <si>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</si>
  <si>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</si>
  <si>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</si>
  <si>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</si>
  <si>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</si>
  <si>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</si>
  <si>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</si>
  <si>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</si>
  <si>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</si>
  <si>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</si>
  <si>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</si>
  <si>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</si>
  <si>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</si>
  <si>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</si>
  <si>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</si>
  <si>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</si>
  <si>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</si>
  <si>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</si>
  <si>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</si>
  <si>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</si>
  <si>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</si>
  <si>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</si>
  <si>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</si>
  <si>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</si>
  <si>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</si>
  <si>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</si>
  <si>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</si>
  <si>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</si>
  <si>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</si>
  <si>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</si>
  <si>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</si>
  <si>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</si>
  <si>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</si>
  <si>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</si>
  <si>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</si>
  <si>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</si>
  <si>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</si>
  <si>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</si>
  <si>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</si>
  <si>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</si>
  <si>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</si>
  <si>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</si>
  <si>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</si>
  <si>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</si>
  <si>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</si>
  <si>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</si>
  <si>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</si>
  <si>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</si>
  <si>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</si>
  <si>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</si>
  <si>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</si>
  <si>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</si>
  <si>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</si>
  <si>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</si>
  <si>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</si>
  <si>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</si>
  <si>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</si>
  <si>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</si>
  <si>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</si>
  <si>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</si>
  <si>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</si>
  <si>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</si>
  <si>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</si>
  <si>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</si>
  <si>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</si>
  <si>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</si>
  <si>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</si>
  <si>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</si>
  <si>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</si>
  <si>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</si>
  <si>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</si>
  <si>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</si>
  <si>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</si>
  <si>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</si>
  <si>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</si>
  <si>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</si>
  <si>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</si>
  <si>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</si>
  <si>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</si>
  <si>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</si>
  <si>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</si>
  <si>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</si>
  <si>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</si>
  <si>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</si>
  <si>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</si>
  <si>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</si>
  <si>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</si>
  <si>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</si>
  <si>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</si>
  <si>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</si>
  <si>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</si>
  <si>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</si>
  <si>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</si>
  <si>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</si>
  <si>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</si>
  <si>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</si>
  <si>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</si>
  <si>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</si>
  <si>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</si>
  <si>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</si>
  <si>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</si>
  <si>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</si>
  <si>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</si>
  <si>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</si>
  <si>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</si>
  <si>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</si>
  <si>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</si>
  <si>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</si>
  <si>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</si>
  <si>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</si>
  <si>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</si>
  <si>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</si>
  <si>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</si>
  <si>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</si>
  <si>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</si>
  <si>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</si>
  <si>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</si>
  <si>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</si>
  <si>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</si>
  <si>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</si>
  <si>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</si>
  <si>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</si>
  <si>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</si>
  <si>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</si>
  <si>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</si>
  <si>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</si>
  <si>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</si>
  <si>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</si>
  <si>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</si>
  <si>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</si>
  <si>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</si>
  <si>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</si>
  <si>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</si>
  <si>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</si>
  <si>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</si>
  <si>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</si>
  <si>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</si>
  <si>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</si>
  <si>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</si>
  <si>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</si>
  <si>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</si>
  <si>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</si>
  <si>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</si>
  <si>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</si>
  <si>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</si>
  <si>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</si>
  <si>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</si>
  <si>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</si>
  <si>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</si>
  <si>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</si>
  <si>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</si>
  <si>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</si>
  <si>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</si>
  <si>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</si>
  <si>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</si>
  <si>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</si>
  <si>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</si>
  <si>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</si>
  <si>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</si>
  <si>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</si>
  <si>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</si>
  <si>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</si>
  <si>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</si>
  <si>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</si>
  <si>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</si>
  <si>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</si>
  <si>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</si>
  <si>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</si>
  <si>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</si>
  <si>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</si>
  <si>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</si>
  <si>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</si>
  <si>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</si>
  <si>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</si>
  <si>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</si>
  <si>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</si>
  <si>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</si>
  <si>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</si>
  <si>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</si>
  <si>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</si>
  <si>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</si>
  <si>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</si>
  <si>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</si>
  <si>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</si>
  <si>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</si>
  <si>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</si>
  <si>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</si>
  <si>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</si>
  <si>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</si>
  <si>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</si>
  <si>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</si>
  <si>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</si>
  <si>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</si>
  <si>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</si>
  <si>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</si>
  <si>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</si>
  <si>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</si>
  <si>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</si>
  <si>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</si>
  <si>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</si>
  <si>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</si>
  <si>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</si>
  <si>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</si>
  <si>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</si>
  <si>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</si>
  <si>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</si>
  <si>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</si>
  <si>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</si>
  <si>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</si>
  <si>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</si>
  <si>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</si>
  <si>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</si>
  <si>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</si>
  <si>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</si>
  <si>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</si>
  <si>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</si>
  <si>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</si>
  <si>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</si>
  <si>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</si>
  <si>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</si>
  <si>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</si>
  <si>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</si>
  <si>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</si>
  <si>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</si>
  <si>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</si>
  <si>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</si>
  <si>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</si>
  <si>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</si>
  <si>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</si>
  <si>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</si>
  <si>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</si>
  <si>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</si>
  <si>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</si>
  <si>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</si>
  <si>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</si>
  <si>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</si>
  <si>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</si>
  <si>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</si>
  <si>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</si>
  <si>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</si>
  <si>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</si>
  <si>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</si>
  <si>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</si>
  <si>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</si>
  <si>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</si>
  <si>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</si>
  <si>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</si>
  <si>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</si>
  <si>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</si>
  <si>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</si>
  <si>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</si>
  <si>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</si>
  <si>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</si>
  <si>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</si>
  <si>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</si>
  <si>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</si>
  <si>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</si>
  <si>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</si>
  <si>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</si>
  <si>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</si>
  <si>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</si>
  <si>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</si>
  <si>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</si>
  <si>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</si>
  <si>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</si>
  <si>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</si>
  <si>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</si>
  <si>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</si>
  <si>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</si>
  <si>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</si>
  <si>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</si>
  <si>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</si>
  <si>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</si>
  <si>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</si>
  <si>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</si>
  <si>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</si>
  <si>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</si>
  <si>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</si>
  <si>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</si>
  <si>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</si>
  <si>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</si>
  <si>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</si>
  <si>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</si>
  <si>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</si>
  <si>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</si>
  <si>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</si>
  <si>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</si>
  <si>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</si>
  <si>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</si>
  <si>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</si>
  <si>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</si>
  <si>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</si>
  <si>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</si>
  <si>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</si>
  <si>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</si>
  <si>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</si>
  <si>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</si>
  <si>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</si>
  <si>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</si>
  <si>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</si>
  <si>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</si>
  <si>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</si>
  <si>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</si>
  <si>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</si>
  <si>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</si>
  <si>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</si>
  <si>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</si>
  <si>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</si>
  <si>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</si>
  <si>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</si>
  <si>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</si>
  <si>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</si>
  <si>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</si>
  <si>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</si>
  <si>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</si>
  <si>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</si>
  <si>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</si>
  <si>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</si>
  <si>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</si>
  <si>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</si>
  <si>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</si>
  <si>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</si>
  <si>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</si>
  <si>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</si>
  <si>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</si>
  <si>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</si>
  <si>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</si>
  <si>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</si>
  <si>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</si>
  <si>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</si>
  <si>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</si>
  <si>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</si>
  <si>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</si>
  <si>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</si>
  <si>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</si>
  <si>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</si>
  <si>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</si>
  <si>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</si>
  <si>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</si>
  <si>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</si>
  <si>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</si>
  <si>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</si>
  <si>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</si>
  <si>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</si>
  <si>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</si>
  <si>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</si>
  <si>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</si>
  <si>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</si>
  <si>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</si>
  <si>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</si>
  <si>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</si>
  <si>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</si>
  <si>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</si>
  <si>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</si>
  <si>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</si>
  <si>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</si>
  <si>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</si>
  <si>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</si>
  <si>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</si>
  <si>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</si>
  <si>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</si>
  <si>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</si>
  <si>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</si>
  <si>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</si>
  <si>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</si>
  <si>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</si>
  <si>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</si>
  <si>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</si>
  <si>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</si>
  <si>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</si>
  <si>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</si>
  <si>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</si>
  <si>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</si>
  <si>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</si>
  <si>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</si>
  <si>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</si>
  <si>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</si>
  <si>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</si>
  <si>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</si>
  <si>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</si>
  <si>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</si>
  <si>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</si>
  <si>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</si>
  <si>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</si>
  <si>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</si>
  <si>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</si>
  <si>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</si>
  <si>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</si>
  <si>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</si>
  <si>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</si>
  <si>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</si>
  <si>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</si>
  <si>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</si>
  <si>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</si>
  <si>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</si>
  <si>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</si>
  <si>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</si>
  <si>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</si>
  <si>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</si>
  <si>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</si>
  <si>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</si>
  <si>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</si>
  <si>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</si>
  <si>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</si>
  <si>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</si>
  <si>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</si>
  <si>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</si>
  <si>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</si>
  <si>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</si>
  <si>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</si>
  <si>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</si>
  <si>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</si>
  <si>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</si>
  <si>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</si>
  <si>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</si>
  <si>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</si>
  <si>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</si>
  <si>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</si>
  <si>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</si>
  <si>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</si>
  <si>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</si>
  <si>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</si>
  <si>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</si>
  <si>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</si>
  <si>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</si>
  <si>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</si>
  <si>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</si>
  <si>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</si>
  <si>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</si>
  <si>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</si>
  <si>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</si>
  <si>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</si>
  <si>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</si>
  <si>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</si>
  <si>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</si>
  <si>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</si>
  <si>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</si>
  <si>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</si>
  <si>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</si>
  <si>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</si>
  <si>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</si>
  <si>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</si>
  <si>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</si>
  <si>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</si>
  <si>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</si>
  <si>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</si>
  <si>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</si>
  <si>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</si>
  <si>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</si>
  <si>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</si>
  <si>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</si>
  <si>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</si>
  <si>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</si>
  <si>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</si>
  <si>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</si>
  <si>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</si>
  <si>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</si>
  <si>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</si>
  <si>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</si>
  <si>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</si>
  <si>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</si>
  <si>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</si>
  <si>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</si>
  <si>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</si>
  <si>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</si>
  <si>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</si>
  <si>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</si>
  <si>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</si>
  <si>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</si>
  <si>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</si>
  <si>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</si>
  <si>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</si>
  <si>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</si>
  <si>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</si>
  <si>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</si>
  <si>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</si>
  <si>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</si>
  <si>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</si>
  <si>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</si>
  <si>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</si>
  <si>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</si>
  <si>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</si>
  <si>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</si>
  <si>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</si>
  <si>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</si>
  <si>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</si>
  <si>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</si>
  <si>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</si>
  <si>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</si>
  <si>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</si>
  <si>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</si>
  <si>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</si>
  <si>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</si>
  <si>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</si>
  <si>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</si>
  <si>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</si>
  <si>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</si>
  <si>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</si>
  <si>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</si>
  <si>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</si>
  <si>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</si>
  <si>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</si>
  <si>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</si>
  <si>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</si>
  <si>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</si>
  <si>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</si>
  <si>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</si>
  <si>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</si>
  <si>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</si>
  <si>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</si>
  <si>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</si>
  <si>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</si>
  <si>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</si>
  <si>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</si>
  <si>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</si>
  <si>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</si>
  <si>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</si>
  <si>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</si>
  <si>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</si>
  <si>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</si>
  <si>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</si>
  <si>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</si>
  <si>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</si>
  <si>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</si>
  <si>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</si>
  <si>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</si>
  <si>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</si>
  <si>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</si>
  <si>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</si>
  <si>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</si>
  <si>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</si>
  <si>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</si>
  <si>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</si>
  <si>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</si>
  <si>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</si>
  <si>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</si>
  <si>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</si>
  <si>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</si>
  <si>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</si>
  <si>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</si>
  <si>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</si>
  <si>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</si>
  <si>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</si>
  <si>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</si>
  <si>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</si>
  <si>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</si>
  <si>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</si>
  <si>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</si>
  <si>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</si>
  <si>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</si>
  <si>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</si>
  <si>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</si>
  <si>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</si>
  <si>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</si>
  <si>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</si>
  <si>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</si>
  <si>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</si>
  <si>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</si>
  <si>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</si>
  <si>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</si>
  <si>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</si>
  <si>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</si>
  <si>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</si>
  <si>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</si>
  <si>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</si>
  <si>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</si>
  <si>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</si>
  <si>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</si>
  <si>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</si>
  <si>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</si>
  <si>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</si>
  <si>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</si>
  <si>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</si>
  <si>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</si>
  <si>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</si>
  <si>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</si>
  <si>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</si>
  <si>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</si>
  <si>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</si>
  <si>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</si>
  <si>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</si>
  <si>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</si>
  <si>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</si>
  <si>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</si>
  <si>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</si>
  <si>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</si>
  <si>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</si>
  <si>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</si>
  <si>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</si>
  <si>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</si>
  <si>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</si>
  <si>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</si>
  <si>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</si>
  <si>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</si>
  <si>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</si>
  <si>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</si>
  <si>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</si>
  <si>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</si>
  <si>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</si>
  <si>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</si>
  <si>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</si>
  <si>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</si>
  <si>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</si>
  <si>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</si>
  <si>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</si>
  <si>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</si>
  <si>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</si>
  <si>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</si>
  <si>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</si>
  <si>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</si>
  <si>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</si>
  <si>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</si>
  <si>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</si>
  <si>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</si>
  <si>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</si>
  <si>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</si>
  <si>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</si>
  <si>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</si>
  <si>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</si>
  <si>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</si>
  <si>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</si>
  <si>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</si>
  <si>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</si>
  <si>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</si>
  <si>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</si>
  <si>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</si>
  <si>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</si>
  <si>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</si>
  <si>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</si>
  <si>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</si>
  <si>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</si>
  <si>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</si>
  <si>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</si>
  <si>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</si>
  <si>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</si>
  <si>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</si>
  <si>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</si>
  <si>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</si>
  <si>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</si>
  <si>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</si>
  <si>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</si>
  <si>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</si>
  <si>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</si>
  <si>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</si>
  <si>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</si>
  <si>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</si>
  <si>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</si>
  <si>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</si>
  <si>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</si>
  <si>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</si>
  <si>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</si>
  <si>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</si>
  <si>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</si>
  <si>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</si>
  <si>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</si>
  <si>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</si>
  <si>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</si>
  <si>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</si>
  <si>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</si>
  <si>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</si>
  <si>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</si>
  <si>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</si>
  <si>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</si>
  <si>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</si>
  <si>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</si>
  <si>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</si>
  <si>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</si>
  <si>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</si>
  <si>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</si>
  <si>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</si>
  <si>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</si>
  <si>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</si>
  <si>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</si>
  <si>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</si>
  <si>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</si>
  <si>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</si>
  <si>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</si>
  <si>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</si>
  <si>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</si>
  <si>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</si>
  <si>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</si>
  <si>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</si>
  <si>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</si>
  <si>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</si>
  <si>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</si>
  <si>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</si>
  <si>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</si>
  <si>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</si>
  <si>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</si>
  <si>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</si>
  <si>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</si>
  <si>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</si>
  <si>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</si>
  <si>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</si>
  <si>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</si>
  <si>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</si>
  <si>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</si>
  <si>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</si>
  <si>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</si>
  <si>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</si>
  <si>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</si>
  <si>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</si>
  <si>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</si>
  <si>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</si>
  <si>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</si>
  <si>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</si>
  <si>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</si>
  <si>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</si>
  <si>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</si>
  <si>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</si>
  <si>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</si>
  <si>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</si>
  <si>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</si>
  <si>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</si>
  <si>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</si>
  <si>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</si>
  <si>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</si>
  <si>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</si>
  <si>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</si>
  <si>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</si>
  <si>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</si>
  <si>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</si>
  <si>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</si>
  <si>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</si>
  <si>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</si>
  <si>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</si>
  <si>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</si>
  <si>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</si>
  <si>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</si>
  <si>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</si>
  <si>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</si>
  <si>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</si>
  <si>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</si>
  <si>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</si>
  <si>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</si>
  <si>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</si>
  <si>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</si>
  <si>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</si>
  <si>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</si>
  <si>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</si>
  <si>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</si>
  <si>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</si>
  <si>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</si>
  <si>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</si>
  <si>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</si>
  <si>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</si>
  <si>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</si>
  <si>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</si>
  <si>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</si>
  <si>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</si>
  <si>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</si>
  <si>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</si>
  <si>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</si>
  <si>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</si>
  <si>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</si>
  <si>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</si>
  <si>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</si>
  <si>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</si>
  <si>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</si>
  <si>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</si>
  <si>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</si>
  <si>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</si>
  <si>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</si>
  <si>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</si>
  <si>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</si>
  <si>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</si>
  <si>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</si>
  <si>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</si>
  <si>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</si>
  <si>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</si>
  <si>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</si>
  <si>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</si>
  <si>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</si>
  <si>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</si>
  <si>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</si>
  <si>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</si>
  <si>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</si>
  <si>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</si>
  <si>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</si>
  <si>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</si>
  <si>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</si>
  <si>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</si>
  <si>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</si>
  <si>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</si>
  <si>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</si>
  <si>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</si>
  <si>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</si>
  <si>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</si>
  <si>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</si>
  <si>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</si>
  <si>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</si>
  <si>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</si>
  <si>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</si>
  <si>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</si>
  <si>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</si>
  <si>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</si>
  <si>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</si>
  <si>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</si>
  <si>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</si>
  <si>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</si>
  <si>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</si>
  <si>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</si>
  <si>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</si>
  <si>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</si>
  <si>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</si>
  <si>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</si>
  <si>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</si>
  <si>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</si>
  <si>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</si>
  <si>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</si>
  <si>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</si>
  <si>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</si>
  <si>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</si>
  <si>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</si>
  <si>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</si>
  <si>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</si>
  <si>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</si>
  <si>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</si>
  <si>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</si>
  <si>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</si>
  <si>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</si>
  <si>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</si>
  <si>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</si>
  <si>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</si>
  <si>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</si>
  <si>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</si>
  <si>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</si>
  <si>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</si>
  <si>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</si>
  <si>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</si>
  <si>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</si>
  <si>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</si>
  <si>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</si>
  <si>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</si>
  <si>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</si>
  <si>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</si>
  <si>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</si>
  <si>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</si>
  <si>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</si>
  <si>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</si>
  <si>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</si>
  <si>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</si>
  <si>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</si>
  <si>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</si>
  <si>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</si>
  <si>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</si>
  <si>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</si>
  <si>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</si>
  <si>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</si>
  <si>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</si>
  <si>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</si>
  <si>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</si>
  <si>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</si>
  <si>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</si>
  <si>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</si>
  <si>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</si>
  <si>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</si>
  <si>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</si>
  <si>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</si>
  <si>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</si>
  <si>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</si>
  <si>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</si>
  <si>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</si>
  <si>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</si>
  <si>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</si>
  <si>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</si>
  <si>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</si>
  <si>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</si>
  <si>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</si>
  <si>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</si>
  <si>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</si>
  <si>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</si>
  <si>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</si>
  <si>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</si>
  <si>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</si>
  <si>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</si>
  <si>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</si>
  <si>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</si>
  <si>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</si>
  <si>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</si>
  <si>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</si>
  <si>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</si>
  <si>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</si>
  <si>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</si>
  <si>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</si>
  <si>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</si>
  <si>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</si>
  <si>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</si>
  <si>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</si>
  <si>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</si>
  <si>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</si>
  <si>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</si>
  <si>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</si>
  <si>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</si>
  <si>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</si>
  <si>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</si>
  <si>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</si>
  <si>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</si>
  <si>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</si>
  <si>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</si>
  <si>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</si>
  <si>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</si>
  <si>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</si>
  <si>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</si>
  <si>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</si>
  <si>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</si>
  <si>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</si>
  <si>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</si>
  <si>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</si>
  <si>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</si>
  <si>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</si>
  <si>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</si>
  <si>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</si>
  <si>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</si>
  <si>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</si>
  <si>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</si>
  <si>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</si>
  <si>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</si>
  <si>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</si>
  <si>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</si>
  <si>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</si>
  <si>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</si>
  <si>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</si>
  <si>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</si>
  <si>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</si>
  <si>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</si>
  <si>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</si>
  <si>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</si>
  <si>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</si>
  <si>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</si>
  <si>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</si>
  <si>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</si>
  <si>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</si>
  <si>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</si>
  <si>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</si>
  <si>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</si>
  <si>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</si>
  <si>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</si>
  <si>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</si>
  <si>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</si>
  <si>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</si>
  <si>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</si>
  <si>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</si>
  <si>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</si>
  <si>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</si>
  <si>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</si>
  <si>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</si>
  <si>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</si>
  <si>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</si>
  <si>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</si>
  <si>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</si>
  <si>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</si>
  <si>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</si>
  <si>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</si>
  <si>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</si>
  <si>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</si>
  <si>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</si>
  <si>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</si>
  <si>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</si>
  <si>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</si>
  <si>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</si>
  <si>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</si>
  <si>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</si>
  <si>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</si>
  <si>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</si>
  <si>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</si>
  <si>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</si>
  <si>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</si>
  <si>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</si>
  <si>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</si>
  <si>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</si>
  <si>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</si>
  <si>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</si>
  <si>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</si>
  <si>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</si>
  <si>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</si>
  <si>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</si>
  <si>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</si>
  <si>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</si>
  <si>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</si>
  <si>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</si>
  <si>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</si>
  <si>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</si>
  <si>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</si>
  <si>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</si>
  <si>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</si>
  <si>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</si>
  <si>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</si>
  <si>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</si>
  <si>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</si>
  <si>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</si>
  <si>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</si>
  <si>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</si>
  <si>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</si>
  <si>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</si>
  <si>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</si>
  <si>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</si>
  <si>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</si>
  <si>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</si>
  <si>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</si>
  <si>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</si>
  <si>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</si>
  <si>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</si>
  <si>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</si>
  <si>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</si>
  <si>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</si>
  <si>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</si>
  <si>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</si>
  <si>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</si>
  <si>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</si>
  <si>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</si>
  <si>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</si>
  <si>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</si>
  <si>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</si>
  <si>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</si>
  <si>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</si>
  <si>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</si>
  <si>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</si>
  <si>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</si>
  <si>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</si>
  <si>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</si>
  <si>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</si>
  <si>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</si>
  <si>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</si>
  <si>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</si>
  <si>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</si>
  <si>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</si>
  <si>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</si>
  <si>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</si>
  <si>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</si>
  <si>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</si>
  <si>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</si>
  <si>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</si>
  <si>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</si>
  <si>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</si>
  <si>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</si>
  <si>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</si>
  <si>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</si>
  <si>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</si>
  <si>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</si>
  <si>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</si>
  <si>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</si>
  <si>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</si>
  <si>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</si>
  <si>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</si>
  <si>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</si>
  <si>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</si>
  <si>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</si>
  <si>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</si>
  <si>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</si>
  <si>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</si>
  <si>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</si>
  <si>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</si>
  <si>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</si>
  <si>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</si>
  <si>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</si>
  <si>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</si>
  <si>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</si>
  <si>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</si>
  <si>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</si>
  <si>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</si>
  <si>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</si>
  <si>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</si>
  <si>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</si>
  <si>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</si>
  <si>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</si>
  <si>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</si>
  <si>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</si>
  <si>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</si>
  <si>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</si>
  <si>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</si>
  <si>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</si>
  <si>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</si>
  <si>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</si>
  <si>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</si>
  <si>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</si>
  <si>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</si>
  <si>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</si>
  <si>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</si>
  <si>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</si>
  <si>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</si>
  <si>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</si>
  <si>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</si>
  <si>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</si>
  <si>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</si>
  <si>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</si>
  <si>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</si>
  <si>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</si>
  <si>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</si>
  <si>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</si>
  <si>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</si>
  <si>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</si>
  <si>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</si>
  <si>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</si>
  <si>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</si>
  <si>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</si>
  <si>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</si>
  <si>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</si>
  <si>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</si>
  <si>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</si>
  <si>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</si>
  <si>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</si>
  <si>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</si>
  <si>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</si>
  <si>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</si>
  <si>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</si>
  <si>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</si>
  <si>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</si>
  <si>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</si>
  <si>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</si>
  <si>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</si>
  <si>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</si>
  <si>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</si>
  <si>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</si>
  <si>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</si>
  <si>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</si>
  <si>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</si>
  <si>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</si>
  <si>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</si>
  <si>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</si>
  <si>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</si>
  <si>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</si>
  <si>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</si>
  <si>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</si>
  <si>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</si>
  <si>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</si>
  <si>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</si>
  <si>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</si>
  <si>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</si>
  <si>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</si>
  <si>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</si>
  <si>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</si>
  <si>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</si>
  <si>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</si>
  <si>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</si>
  <si>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</si>
  <si>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</si>
  <si>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</si>
  <si>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</si>
  <si>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</si>
  <si>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</si>
  <si>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</si>
  <si>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</si>
  <si>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</si>
  <si>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</si>
  <si>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</si>
  <si>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</si>
  <si>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</si>
  <si>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</si>
  <si>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</si>
  <si>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</si>
  <si>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</si>
  <si>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</si>
  <si>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</si>
  <si>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</si>
  <si>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</si>
  <si>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</si>
  <si>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</si>
  <si>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</si>
  <si>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</si>
  <si>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</si>
  <si>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</si>
  <si>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</si>
  <si>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</si>
  <si>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</si>
  <si>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</si>
  <si>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</si>
  <si>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</si>
  <si>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</si>
  <si>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</si>
  <si>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</si>
  <si>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</si>
  <si>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</si>
  <si>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</si>
  <si>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</si>
  <si>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</si>
  <si>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</si>
  <si>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</si>
  <si>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</si>
  <si>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</si>
  <si>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</si>
  <si>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</si>
  <si>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</si>
  <si>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</si>
  <si>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</si>
  <si>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</si>
  <si>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</si>
  <si>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</si>
  <si>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</si>
  <si>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</si>
  <si>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</si>
  <si>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</si>
  <si>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</si>
  <si>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</si>
  <si>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</si>
  <si>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</si>
  <si>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</si>
  <si>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</si>
  <si>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</si>
  <si>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</si>
  <si>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</si>
  <si>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</si>
  <si>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</si>
  <si>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</si>
  <si>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</si>
  <si>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</si>
  <si>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</si>
  <si>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</si>
  <si>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</si>
  <si>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</si>
  <si>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</si>
  <si>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</si>
  <si>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</si>
  <si>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</si>
  <si>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</si>
  <si>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</si>
  <si>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</si>
  <si>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</si>
  <si>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</si>
  <si>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</si>
  <si>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</si>
  <si>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</si>
  <si>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</si>
  <si>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</si>
  <si>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</si>
  <si>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</si>
  <si>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</si>
  <si>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</si>
  <si>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</si>
  <si>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</si>
  <si>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</si>
  <si>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</si>
  <si>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</si>
  <si>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</si>
  <si>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</si>
  <si>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</si>
  <si>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</si>
  <si>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</si>
  <si>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</si>
  <si>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</si>
  <si>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</si>
  <si>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</si>
  <si>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</si>
  <si>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</si>
  <si>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</si>
  <si>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</si>
  <si>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</si>
  <si>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</si>
  <si>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</si>
  <si>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</si>
  <si>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</si>
  <si>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</si>
  <si>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</si>
  <si>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</si>
  <si>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</si>
  <si>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</si>
  <si>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</si>
  <si>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</si>
  <si>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</si>
  <si>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</si>
  <si>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</si>
  <si>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</si>
  <si>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</si>
  <si>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</si>
  <si>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</si>
  <si>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</si>
  <si>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</si>
  <si>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</si>
  <si>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</si>
  <si>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</si>
  <si>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</si>
  <si>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</si>
  <si>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</si>
  <si>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</si>
  <si>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</si>
  <si>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</si>
  <si>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</si>
  <si>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</si>
  <si>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</si>
  <si>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</si>
  <si>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</si>
  <si>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</si>
  <si>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</si>
  <si>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</si>
  <si>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</si>
  <si>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</si>
  <si>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</si>
  <si>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</si>
  <si>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</si>
  <si>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</si>
  <si>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</si>
  <si>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</si>
  <si>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</si>
  <si>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</si>
  <si>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</si>
  <si>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</si>
  <si>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</si>
  <si>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</si>
  <si>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</si>
  <si>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</si>
  <si>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</si>
  <si>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</si>
  <si>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</si>
  <si>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</si>
  <si>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</si>
  <si>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</si>
  <si>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</si>
  <si>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</si>
  <si>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</si>
  <si>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</si>
  <si>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</si>
  <si>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</si>
  <si>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</si>
  <si>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</si>
  <si>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</si>
  <si>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</si>
  <si>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</si>
  <si>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</si>
  <si>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</si>
  <si>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</si>
  <si>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</si>
  <si>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</si>
  <si>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</si>
  <si>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</si>
  <si>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</si>
  <si>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</si>
  <si>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</si>
  <si>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</si>
  <si>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</si>
  <si>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</si>
  <si>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</si>
  <si>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</si>
  <si>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</si>
  <si>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</si>
  <si>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</si>
  <si>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</si>
  <si>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</si>
  <si>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</si>
  <si>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</si>
  <si>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</si>
  <si>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</si>
  <si>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</si>
  <si>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</si>
  <si>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</si>
  <si>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</si>
  <si>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</si>
  <si>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</si>
  <si>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</si>
  <si>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</si>
  <si>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</si>
  <si>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</si>
  <si>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</si>
  <si>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</si>
  <si>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</si>
  <si>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</si>
  <si>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</si>
  <si>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</si>
  <si>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</si>
  <si>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</si>
  <si>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</si>
  <si>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</si>
  <si>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</si>
  <si>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</si>
  <si>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</si>
  <si>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</si>
  <si>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</si>
  <si>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</si>
  <si>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</si>
  <si>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</si>
  <si>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</si>
  <si>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</si>
  <si>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</si>
  <si>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</si>
  <si>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</si>
  <si>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</si>
  <si>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</si>
  <si>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</si>
  <si>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</si>
  <si>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</si>
  <si>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</si>
  <si>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</si>
  <si>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</si>
  <si>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</si>
  <si>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</si>
  <si>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</si>
  <si>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</si>
  <si>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</si>
  <si>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</si>
  <si>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</si>
  <si>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</si>
  <si>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</si>
  <si>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</si>
  <si>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</si>
  <si>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</si>
  <si>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</si>
  <si>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</si>
  <si>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</si>
  <si>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</si>
  <si>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</si>
  <si>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</si>
  <si>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</si>
  <si>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</si>
  <si>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</si>
  <si>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</si>
  <si>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</si>
  <si>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</si>
  <si>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</si>
  <si>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</si>
  <si>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</si>
  <si>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</si>
  <si>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</si>
  <si>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</si>
  <si>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</si>
  <si>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</si>
  <si>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</si>
  <si>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</si>
  <si>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</si>
  <si>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</si>
  <si>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</si>
  <si>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</si>
  <si>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</si>
  <si>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</si>
  <si>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</si>
  <si>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</si>
  <si>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</si>
  <si>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</si>
  <si>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</si>
  <si>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</si>
  <si>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</si>
  <si>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</si>
  <si>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</si>
  <si>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</si>
  <si>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</si>
  <si>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</si>
  <si>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</si>
  <si>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</si>
  <si>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</si>
  <si>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</si>
  <si>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</si>
  <si>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</si>
  <si>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</si>
  <si>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</si>
  <si>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</si>
  <si>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</si>
  <si>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</si>
  <si>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</si>
  <si>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</si>
  <si>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</si>
  <si>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</si>
  <si>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</si>
  <si>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</si>
  <si>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</si>
  <si>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</si>
  <si>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</si>
  <si>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</si>
  <si>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</si>
  <si>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</si>
  <si>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</si>
  <si>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</si>
  <si>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</si>
  <si>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</si>
  <si>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</si>
  <si>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</si>
  <si>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</si>
  <si>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</si>
  <si>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</si>
  <si>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</si>
  <si>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</si>
  <si>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</si>
  <si>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</si>
  <si>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</si>
  <si>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</si>
  <si>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</si>
  <si>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</si>
  <si>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</si>
  <si>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</si>
  <si>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</si>
  <si>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</si>
  <si>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</si>
  <si>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</si>
  <si>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</si>
  <si>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</si>
  <si>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</si>
  <si>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</si>
  <si>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</si>
  <si>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</si>
  <si>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</si>
  <si>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</si>
  <si>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</si>
  <si>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</si>
  <si>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</si>
  <si>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</si>
  <si>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</si>
  <si>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</si>
  <si>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</si>
  <si>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</si>
  <si>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</si>
  <si>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</si>
  <si>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</si>
  <si>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</si>
  <si>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</si>
  <si>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</si>
  <si>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</si>
  <si>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</si>
  <si>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</si>
  <si>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</si>
  <si>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</si>
  <si>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</si>
  <si>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</si>
  <si>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</si>
  <si>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</si>
  <si>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</si>
  <si>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</si>
  <si>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</si>
  <si>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</si>
  <si>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</si>
  <si>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</si>
  <si>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</si>
  <si>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</si>
  <si>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</si>
  <si>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</si>
  <si>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</si>
  <si>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</si>
  <si>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</si>
  <si>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</si>
  <si>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</si>
  <si>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</si>
  <si>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</si>
  <si>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</si>
  <si>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</si>
  <si>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</si>
  <si>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</si>
  <si>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</si>
  <si>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</si>
  <si>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</si>
  <si>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</si>
  <si>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</si>
  <si>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</si>
  <si>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</si>
  <si>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</si>
  <si>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</si>
  <si>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</si>
  <si>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</si>
  <si>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</si>
  <si>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</si>
  <si>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</si>
  <si>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</si>
  <si>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</si>
  <si>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</si>
  <si>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</si>
  <si>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</si>
  <si>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</si>
  <si>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</si>
  <si>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</si>
  <si>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</si>
  <si>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</si>
  <si>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</si>
  <si>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</si>
  <si>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</si>
  <si>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</si>
  <si>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</si>
  <si>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</si>
  <si>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</si>
  <si>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</si>
  <si>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</si>
  <si>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</si>
  <si>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</si>
  <si>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</si>
  <si>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</si>
  <si>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</si>
  <si>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</si>
  <si>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</si>
  <si>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</si>
  <si>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</si>
  <si>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</si>
  <si>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</si>
  <si>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</si>
  <si>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</si>
  <si>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</si>
  <si>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</si>
  <si>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</si>
  <si>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</si>
  <si>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</si>
  <si>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</si>
  <si>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</si>
  <si>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</si>
  <si>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</si>
  <si>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</si>
  <si>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</si>
  <si>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</si>
  <si>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</si>
  <si>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</si>
  <si>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</si>
  <si>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</si>
  <si>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</si>
  <si>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</si>
  <si>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</si>
  <si>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</si>
  <si>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</si>
  <si>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</si>
  <si>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</si>
  <si>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</si>
  <si>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</si>
  <si>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</si>
  <si>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</si>
  <si>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</si>
  <si>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</si>
  <si>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</si>
  <si>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</si>
  <si>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</si>
  <si>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</si>
  <si>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</si>
  <si>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</si>
  <si>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</si>
  <si>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</si>
  <si>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</si>
  <si>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</si>
  <si>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</si>
  <si>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</si>
  <si>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</si>
  <si>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</si>
  <si>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</si>
  <si>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</si>
  <si>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</si>
  <si>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</si>
  <si>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</si>
  <si>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</si>
  <si>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</si>
  <si>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</si>
  <si>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</si>
  <si>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</si>
  <si>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</si>
  <si>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</si>
  <si>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</si>
  <si>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</si>
  <si>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</si>
  <si>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</si>
  <si>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</si>
  <si>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</si>
  <si>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</si>
  <si>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</si>
  <si>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</si>
  <si>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</si>
  <si>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</si>
  <si>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</si>
  <si>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</si>
  <si>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</si>
  <si>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</si>
  <si>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</si>
  <si>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</si>
  <si>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</si>
  <si>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</si>
  <si>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</si>
  <si>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</si>
  <si>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</si>
  <si>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</si>
  <si>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</si>
  <si>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</si>
  <si>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</si>
  <si>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</si>
  <si>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</si>
  <si>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</si>
  <si>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</si>
  <si>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</si>
  <si>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</si>
  <si>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</si>
  <si>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</si>
  <si>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</si>
  <si>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</si>
  <si>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</si>
  <si>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</si>
  <si>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</si>
  <si>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</si>
  <si>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</si>
  <si>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</si>
  <si>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</si>
  <si>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</si>
  <si>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</si>
  <si>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</si>
  <si>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</si>
  <si>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</si>
  <si>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</si>
  <si>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</si>
  <si>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</si>
  <si>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</si>
  <si>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</si>
  <si>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</si>
  <si>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</si>
  <si>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</si>
  <si>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</si>
  <si>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</si>
  <si>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</si>
  <si>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</si>
  <si>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</si>
  <si>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</si>
  <si>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</si>
  <si>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</si>
  <si>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</si>
  <si>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</si>
  <si>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</si>
  <si>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</si>
  <si>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</si>
  <si>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</si>
  <si>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</si>
  <si>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</si>
  <si>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</si>
  <si>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</si>
  <si>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</si>
  <si>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</si>
  <si>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</si>
  <si>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</si>
  <si>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</si>
  <si>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</si>
  <si>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</si>
  <si>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</si>
  <si>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</si>
  <si>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</si>
  <si>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</si>
  <si>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</si>
  <si>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</si>
  <si>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</si>
  <si>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</si>
  <si>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</si>
  <si>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</si>
  <si>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</si>
  <si>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</si>
  <si>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</si>
  <si>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</si>
  <si>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</si>
  <si>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</si>
  <si>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</si>
  <si>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</si>
  <si>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</si>
  <si>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</si>
  <si>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</si>
  <si>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</si>
  <si>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</si>
  <si>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</si>
  <si>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</si>
  <si>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</si>
  <si>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</si>
  <si>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</si>
  <si>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</si>
  <si>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</si>
  <si>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</si>
  <si>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</si>
  <si>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</si>
  <si>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</si>
  <si>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</si>
  <si>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</si>
  <si>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</si>
  <si>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</si>
  <si>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</si>
  <si>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</si>
  <si>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</si>
  <si>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</si>
  <si>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</si>
  <si>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</si>
  <si>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</si>
  <si>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</si>
  <si>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</si>
  <si>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</si>
  <si>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</si>
  <si>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</si>
  <si>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</si>
  <si>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</si>
  <si>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</si>
  <si>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</si>
  <si>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</si>
  <si>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</si>
  <si>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</si>
  <si>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</si>
  <si>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</si>
  <si>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</si>
  <si>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</si>
  <si>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</si>
  <si>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</si>
  <si>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</si>
  <si>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</si>
  <si>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</si>
  <si>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</si>
  <si>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</si>
  <si>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</si>
  <si>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</si>
  <si>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</si>
  <si>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</si>
  <si>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</si>
  <si>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</si>
  <si>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</si>
  <si>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</si>
  <si>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</si>
  <si>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</si>
  <si>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</si>
  <si>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</si>
  <si>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</si>
  <si>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</si>
  <si>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</si>
  <si>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</si>
  <si>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</si>
  <si>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</si>
  <si>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</si>
  <si>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</si>
  <si>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</si>
  <si>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</si>
  <si>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</si>
  <si>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</si>
  <si>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</si>
  <si>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</si>
  <si>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</si>
  <si>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</si>
  <si>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</si>
  <si>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</si>
  <si>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</si>
  <si>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</si>
  <si>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</si>
  <si>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</si>
  <si>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</si>
  <si>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</si>
  <si>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</si>
  <si>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</si>
  <si>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</si>
  <si>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</si>
  <si>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</si>
  <si>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</si>
  <si>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</si>
  <si>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</si>
  <si>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</si>
  <si>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</si>
  <si>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</si>
  <si>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</si>
  <si>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</si>
  <si>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</si>
  <si>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</si>
  <si>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</si>
  <si>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</si>
  <si>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</si>
  <si>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</si>
  <si>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</si>
  <si>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</si>
  <si>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</si>
  <si>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</si>
  <si>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</si>
  <si>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</si>
  <si>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</si>
  <si>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</si>
  <si>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</si>
  <si>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</si>
  <si>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</si>
  <si>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</si>
  <si>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</si>
  <si>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</si>
  <si>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</si>
  <si>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</si>
  <si>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</si>
  <si>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</si>
  <si>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</si>
  <si>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</si>
  <si>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</si>
  <si>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</si>
  <si>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</si>
  <si>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</si>
  <si>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</si>
  <si>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</si>
  <si>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</si>
  <si>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</si>
  <si>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</si>
  <si>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</si>
  <si>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</si>
  <si>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</si>
  <si>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</si>
  <si>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</si>
  <si>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</si>
  <si>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</si>
  <si>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</si>
  <si>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</si>
  <si>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</si>
  <si>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</si>
  <si>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</si>
  <si>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</si>
  <si>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</si>
  <si>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</si>
  <si>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</si>
  <si>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</si>
  <si>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</si>
  <si>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</si>
  <si>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</si>
  <si>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</si>
  <si>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</si>
  <si>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</si>
  <si>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</si>
  <si>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</si>
  <si>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</si>
  <si>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</si>
  <si>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</si>
  <si>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</si>
  <si>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</si>
  <si>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</si>
  <si>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</si>
  <si>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</si>
  <si>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</si>
  <si>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</si>
  <si>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</si>
  <si>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</si>
  <si>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</si>
  <si>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</si>
  <si>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</si>
  <si>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</si>
  <si>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</si>
  <si>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</si>
  <si>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</si>
  <si>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</si>
  <si>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</si>
  <si>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</si>
  <si>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</si>
  <si>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</si>
  <si>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</si>
  <si>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</si>
  <si>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</si>
  <si>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</si>
  <si>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</si>
  <si>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</si>
  <si>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</si>
  <si>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</si>
  <si>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</si>
  <si>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</si>
  <si>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</si>
  <si>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</si>
  <si>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</si>
  <si>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</si>
  <si>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</si>
  <si>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</si>
  <si>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</si>
  <si>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</si>
  <si>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</si>
  <si>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</si>
  <si>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</si>
  <si>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</si>
  <si>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</si>
  <si>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</si>
  <si>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</si>
  <si>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</si>
  <si>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</si>
  <si>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</si>
  <si>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</si>
  <si>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</si>
  <si>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</si>
  <si>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</si>
  <si>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</si>
  <si>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</si>
  <si>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</si>
  <si>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</si>
  <si>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</si>
  <si>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</si>
  <si>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</si>
  <si>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</si>
  <si>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</si>
  <si>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</si>
  <si>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</si>
  <si>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</si>
  <si>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</si>
  <si>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</si>
  <si>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</si>
  <si>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</si>
  <si>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</si>
  <si>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</si>
  <si>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</si>
  <si>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</si>
  <si>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</si>
  <si>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</si>
  <si>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</si>
  <si>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</si>
  <si>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</si>
  <si>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</si>
  <si>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</si>
  <si>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</si>
  <si>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</si>
  <si>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</si>
  <si>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</si>
  <si>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</si>
  <si>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</si>
  <si>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</si>
  <si>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</si>
  <si>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</si>
  <si>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</si>
  <si>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</si>
  <si>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</si>
  <si>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</si>
  <si>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</si>
  <si>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</si>
  <si>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</si>
  <si>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</si>
  <si>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</si>
  <si>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</si>
  <si>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</si>
  <si>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</si>
  <si>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</si>
  <si>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</si>
  <si>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</si>
  <si>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</si>
  <si>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</si>
  <si>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</si>
  <si>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</si>
  <si>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</si>
  <si>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</si>
  <si>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</si>
  <si>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</si>
  <si>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</si>
  <si>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</si>
  <si>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</si>
  <si>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</si>
  <si>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</si>
  <si>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</si>
  <si>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</si>
  <si>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</si>
  <si>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</si>
  <si>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</si>
  <si>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</si>
  <si>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</si>
  <si>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</si>
  <si>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</si>
  <si>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</si>
  <si>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</si>
  <si>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</si>
  <si>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</si>
  <si>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</si>
  <si>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</si>
  <si>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</si>
  <si>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</si>
  <si>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</si>
  <si>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</si>
  <si>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</si>
  <si>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</si>
  <si>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</si>
  <si>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</si>
  <si>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</si>
  <si>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</si>
  <si>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</si>
  <si>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</si>
  <si>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</si>
  <si>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</si>
  <si>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</si>
  <si>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</si>
  <si>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</si>
  <si>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</si>
  <si>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</si>
  <si>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</si>
  <si>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</si>
  <si>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</si>
  <si>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</si>
  <si>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</si>
  <si>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</si>
  <si>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</si>
  <si>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</si>
  <si>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</si>
  <si>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</si>
  <si>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</si>
  <si>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</si>
  <si>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</si>
  <si>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</si>
  <si>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</si>
  <si>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</si>
  <si>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</si>
  <si>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</si>
  <si>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</si>
  <si>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</si>
  <si>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</si>
  <si>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</si>
  <si>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</si>
  <si>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</si>
  <si>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</si>
  <si>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</si>
  <si>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</si>
  <si>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</si>
  <si>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</si>
  <si>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</si>
  <si>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</si>
  <si>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</si>
  <si>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</si>
  <si>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</si>
  <si>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</si>
  <si>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</si>
  <si>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</si>
  <si>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</si>
  <si>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</si>
  <si>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</si>
  <si>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</si>
  <si>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</si>
  <si>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</si>
  <si>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</si>
  <si>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</si>
  <si>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</si>
  <si>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</si>
  <si>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</si>
  <si>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</si>
  <si>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</si>
  <si>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</si>
  <si>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</si>
  <si>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</si>
  <si>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</si>
  <si>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</si>
  <si>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</si>
  <si>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</si>
  <si>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</si>
  <si>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</si>
  <si>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</si>
  <si>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</si>
  <si>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</si>
  <si>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</si>
  <si>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</si>
  <si>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</si>
  <si>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</si>
  <si>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</si>
  <si>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</si>
  <si>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</si>
  <si>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</si>
  <si>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</si>
  <si>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</si>
  <si>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</si>
  <si>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</si>
  <si>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</si>
  <si>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</si>
  <si>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</si>
  <si>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</si>
  <si>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</si>
  <si>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</si>
  <si>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</si>
  <si>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</si>
  <si>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</si>
  <si>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</si>
  <si>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</si>
  <si>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</si>
  <si>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</si>
  <si>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</si>
  <si>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</si>
  <si>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</si>
  <si>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</si>
  <si>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</si>
  <si>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</si>
  <si>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</si>
  <si>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</si>
  <si>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</si>
  <si>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</si>
  <si>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</si>
  <si>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</si>
  <si>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</si>
  <si>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</si>
  <si>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</si>
  <si>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</si>
  <si>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</si>
  <si>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</si>
  <si>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</si>
  <si>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</si>
  <si>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</si>
  <si>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</si>
  <si>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</si>
  <si>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</si>
  <si>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</si>
  <si>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</si>
  <si>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</si>
  <si>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</si>
  <si>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</si>
  <si>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</si>
  <si>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</si>
  <si>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</si>
  <si>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</si>
  <si>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</si>
  <si>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</si>
  <si>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</si>
  <si>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</si>
  <si>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</si>
  <si>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</si>
  <si>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</si>
  <si>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</si>
  <si>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</si>
  <si>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</si>
  <si>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</si>
  <si>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</si>
  <si>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</si>
  <si>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</si>
  <si>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</si>
  <si>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</si>
  <si>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</si>
  <si>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</si>
  <si>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</si>
  <si>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</si>
  <si>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</si>
  <si>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</si>
  <si>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</si>
  <si>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</si>
  <si>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</si>
  <si>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</si>
  <si>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</si>
  <si>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</si>
  <si>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</si>
  <si>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</si>
  <si>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</si>
  <si>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</si>
  <si>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</si>
  <si>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</si>
  <si>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</si>
  <si>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</si>
  <si>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</si>
  <si>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</si>
  <si>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</si>
  <si>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</si>
  <si>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</si>
  <si>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</si>
  <si>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</si>
  <si>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</si>
  <si>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</si>
  <si>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</si>
  <si>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</si>
  <si>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</si>
  <si>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</si>
  <si>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</si>
  <si>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</si>
  <si>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</si>
  <si>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</si>
  <si>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</si>
  <si>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</si>
  <si>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</si>
  <si>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</si>
  <si>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</si>
  <si>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</si>
  <si>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</si>
  <si>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</si>
  <si>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</si>
  <si>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</si>
  <si>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</si>
  <si>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</si>
  <si>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</si>
  <si>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</si>
  <si>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</si>
  <si>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</si>
  <si>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</si>
  <si>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</si>
  <si>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</si>
  <si>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</si>
  <si>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</si>
  <si>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</si>
  <si>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</si>
  <si>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</si>
  <si>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</si>
  <si>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</si>
  <si>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</si>
  <si>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</si>
  <si>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</si>
  <si>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</si>
  <si>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</si>
  <si>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</si>
  <si>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</si>
  <si>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</si>
  <si>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</si>
  <si>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</si>
  <si>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</si>
  <si>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</si>
  <si>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</si>
  <si>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</si>
  <si>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</si>
  <si>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</si>
  <si>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</si>
  <si>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</si>
  <si>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</si>
  <si>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</si>
  <si>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</si>
  <si>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</si>
  <si>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</si>
  <si>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</si>
  <si>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</si>
  <si>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</si>
  <si>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</si>
  <si>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</si>
  <si>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</si>
  <si>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</si>
  <si>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</si>
  <si>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</si>
  <si>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</si>
  <si>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</si>
  <si>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</si>
  <si>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</si>
  <si>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</si>
  <si>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</si>
  <si>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</si>
  <si>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</si>
  <si>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</si>
  <si>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</si>
  <si>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</si>
  <si>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</si>
  <si>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</si>
  <si>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</si>
  <si>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</si>
  <si>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</si>
  <si>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</si>
  <si>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</si>
  <si>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</si>
  <si>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</si>
  <si>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</si>
  <si>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</si>
  <si>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</si>
  <si>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</si>
  <si>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</si>
  <si>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</si>
  <si>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</si>
  <si>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</si>
  <si>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</si>
  <si>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</si>
  <si>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</si>
  <si>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</si>
  <si>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</si>
  <si>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</si>
  <si>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</si>
  <si>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</si>
  <si>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</si>
  <si>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</si>
  <si>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</si>
  <si>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</si>
  <si>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</si>
  <si>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</si>
  <si>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</si>
  <si>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</si>
  <si>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</si>
  <si>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</si>
  <si>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</si>
  <si>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</si>
  <si>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</si>
  <si>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</si>
  <si>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</si>
  <si>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</si>
  <si>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</si>
  <si>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</si>
  <si>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</si>
  <si>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</si>
  <si>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</si>
  <si>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</si>
  <si>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</si>
  <si>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</si>
  <si>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</si>
  <si>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</si>
  <si>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</si>
  <si>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</si>
  <si>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</si>
  <si>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</si>
  <si>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</si>
  <si>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</si>
  <si>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</si>
  <si>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</si>
  <si>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</si>
  <si>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</si>
  <si>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</si>
  <si>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</si>
  <si>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</si>
  <si>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</si>
  <si>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</si>
  <si>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</si>
  <si>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</si>
  <si>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</si>
  <si>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</si>
  <si>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</si>
  <si>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</si>
  <si>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</si>
  <si>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</si>
  <si>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</si>
  <si>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</si>
  <si>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</si>
  <si>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</si>
  <si>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</si>
  <si>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</si>
  <si>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</si>
  <si>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</si>
  <si>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</si>
  <si>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</si>
  <si>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</si>
  <si>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</si>
  <si>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</si>
  <si>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</si>
  <si>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</si>
  <si>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</si>
  <si>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</si>
  <si>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</si>
  <si>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</si>
  <si>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</si>
  <si>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</si>
  <si>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</si>
  <si>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</si>
  <si>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</si>
  <si>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</si>
  <si>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</si>
  <si>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</si>
  <si>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</si>
  <si>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</si>
  <si>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</si>
  <si>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</si>
  <si>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</si>
  <si>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</si>
  <si>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</si>
  <si>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</si>
  <si>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</si>
  <si>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</si>
  <si>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</si>
  <si>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</si>
  <si>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</si>
  <si>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</si>
  <si>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</si>
  <si>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</si>
  <si>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</si>
  <si>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</si>
  <si>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</si>
  <si>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</si>
  <si>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</si>
  <si>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</si>
  <si>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</si>
  <si>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</si>
  <si>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</si>
  <si>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</si>
  <si>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</si>
  <si>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</si>
  <si>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</si>
  <si>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</si>
  <si>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</si>
  <si>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</si>
  <si>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</si>
  <si>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</si>
  <si>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</si>
  <si>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</si>
  <si>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</si>
  <si>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</si>
  <si>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</si>
  <si>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</si>
  <si>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</si>
  <si>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</si>
  <si>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</si>
  <si>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</si>
  <si>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</si>
  <si>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</si>
  <si>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</si>
  <si>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</si>
  <si>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</si>
  <si>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</si>
  <si>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</si>
  <si>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</si>
  <si>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</si>
  <si>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</si>
  <si>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</si>
  <si>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</si>
  <si>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</si>
  <si>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</si>
  <si>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</si>
  <si>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</si>
  <si>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</si>
  <si>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</si>
  <si>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</si>
  <si>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</si>
  <si>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</si>
  <si>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</si>
  <si>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</si>
  <si>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</si>
  <si>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</si>
  <si>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</si>
  <si>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</si>
  <si>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</si>
  <si>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</si>
  <si>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</si>
  <si>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</si>
  <si>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</si>
  <si>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</si>
  <si>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</si>
  <si>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</si>
  <si>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</si>
  <si>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</si>
  <si>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</si>
  <si>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</si>
  <si>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</si>
  <si>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</si>
  <si>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</si>
  <si>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</si>
  <si>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</si>
  <si>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</si>
  <si>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</si>
  <si>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</si>
  <si>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</si>
  <si>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</si>
  <si>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</si>
  <si>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</si>
  <si>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</si>
  <si>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</si>
  <si>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</si>
  <si>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</si>
  <si>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</si>
  <si>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</si>
  <si>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</si>
  <si>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</si>
  <si>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</si>
  <si>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</si>
  <si>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</si>
  <si>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</si>
  <si>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 Created Conversion - 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</si>
  <si>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</si>
  <si>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</si>
  <si>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</si>
  <si>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</si>
  <si>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</si>
  <si>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</si>
  <si>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</si>
  <si>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</si>
  <si>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</si>
  <si>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</si>
  <si>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</si>
  <si>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</si>
  <si>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</si>
  <si>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</si>
  <si>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</si>
  <si>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</si>
  <si>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</si>
  <si>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</si>
  <si>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</si>
  <si>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</si>
  <si>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</si>
  <si>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</si>
  <si>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</si>
  <si>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Values</t>
  </si>
  <si>
    <t>Sum of Percentage Canceled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</si>
  <si>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</si>
  <si>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</si>
  <si>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</si>
  <si>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</si>
  <si>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</si>
  <si>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</si>
  <si>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</si>
  <si>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</si>
  <si>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</si>
  <si>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</si>
  <si>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</si>
  <si>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</si>
  <si>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>Successful Outcome Backers</t>
  </si>
  <si>
    <t>Failed Outcome Backers</t>
  </si>
</sst>
</file>

<file path=xl/styles.xml><?xml version="1.0" encoding="utf-8"?>
<styleSheet xmlns="http://schemas.openxmlformats.org/spreadsheetml/2006/main">
  <numFmts count="1">
    <numFmt numFmtId="164" formatCode="[$-409]mmmm\ d\,\ 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4" xfId="0" applyFill="1" applyBorder="1" applyAlignment="1"/>
    <xf numFmtId="0" fontId="0" fillId="0" borderId="5" xfId="0" applyFill="1" applyBorder="1" applyAlignment="1"/>
    <xf numFmtId="0" fontId="0" fillId="0" borderId="6" xfId="0" applyFill="1" applyBorder="1" applyAlignment="1"/>
    <xf numFmtId="0" fontId="0" fillId="0" borderId="7" xfId="0" applyFill="1" applyBorder="1" applyAlignme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2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7E6A4"/>
      <color rgb="FFFF9797"/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[CompletedBook.xlsx]Campaigns by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Campaigns by Category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gapWidth val="55"/>
        <c:overlap val="100"/>
        <c:axId val="146172928"/>
        <c:axId val="146182912"/>
      </c:barChart>
      <c:catAx>
        <c:axId val="146172928"/>
        <c:scaling>
          <c:orientation val="minMax"/>
        </c:scaling>
        <c:axPos val="b"/>
        <c:majorTickMark val="none"/>
        <c:tickLblPos val="nextTo"/>
        <c:crossAx val="146182912"/>
        <c:crosses val="autoZero"/>
        <c:auto val="1"/>
        <c:lblAlgn val="ctr"/>
        <c:lblOffset val="100"/>
      </c:catAx>
      <c:valAx>
        <c:axId val="14618291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461729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[CompletedBook.xlsx]Campaigns by Subcategory!PivotTable1</c:name>
    <c:fmtId val="0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Subcategory'!$B$4:$B$5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'Campaigns by Subcategory'!$D$4:$D$5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'Campaigns by Subcategory'!$E$4:$E$5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gapWidth val="55"/>
        <c:overlap val="100"/>
        <c:axId val="197178496"/>
        <c:axId val="197180032"/>
      </c:barChart>
      <c:catAx>
        <c:axId val="197178496"/>
        <c:scaling>
          <c:orientation val="minMax"/>
        </c:scaling>
        <c:axPos val="b"/>
        <c:majorTickMark val="none"/>
        <c:tickLblPos val="nextTo"/>
        <c:crossAx val="197180032"/>
        <c:crosses val="autoZero"/>
        <c:auto val="1"/>
        <c:lblAlgn val="ctr"/>
        <c:lblOffset val="100"/>
      </c:catAx>
      <c:valAx>
        <c:axId val="19718003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971784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pivotSource>
    <c:name>[CompletedBook.xlsx]Campaigns by Date!PivotTable1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ser>
          <c:idx val="0"/>
          <c:order val="0"/>
          <c:tx>
            <c:strRef>
              <c:f>'Campaigns by Date'!$B$4:$B$5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ser>
          <c:idx val="1"/>
          <c:order val="1"/>
          <c:tx>
            <c:strRef>
              <c:f>'Campaigns by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'Campaigns by Date'!$D$4:$D$5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3"/>
          <c:order val="3"/>
          <c:tx>
            <c:strRef>
              <c:f>'Campaigns by Date'!$E$4:$E$5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</c:ser>
        <c:marker val="1"/>
        <c:axId val="197256704"/>
        <c:axId val="197258240"/>
      </c:lineChart>
      <c:catAx>
        <c:axId val="197256704"/>
        <c:scaling>
          <c:orientation val="minMax"/>
        </c:scaling>
        <c:axPos val="b"/>
        <c:tickLblPos val="nextTo"/>
        <c:crossAx val="197258240"/>
        <c:crosses val="autoZero"/>
        <c:auto val="1"/>
        <c:lblAlgn val="ctr"/>
        <c:lblOffset val="100"/>
      </c:catAx>
      <c:valAx>
        <c:axId val="197258240"/>
        <c:scaling>
          <c:orientation val="minMax"/>
        </c:scaling>
        <c:axPos val="l"/>
        <c:majorGridlines/>
        <c:numFmt formatCode="General" sourceLinked="1"/>
        <c:tickLblPos val="nextTo"/>
        <c:crossAx val="1972567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[CompletedBook.xlsx]Bonus - Outcomes Based on Goal!PivotTable2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75"/>
      </c:pivotFmt>
      <c:pivotFmt>
        <c:idx val="76"/>
      </c:pivotFmt>
      <c:pivotFmt>
        <c:idx val="77"/>
      </c:pivotFmt>
    </c:pivotFmts>
    <c:plotArea>
      <c:layout/>
      <c:lineChart>
        <c:grouping val="standard"/>
        <c:ser>
          <c:idx val="0"/>
          <c:order val="0"/>
          <c:tx>
            <c:strRef>
              <c:f>'Bonus - Outcomes Based on Goal'!$C$17:$C$18</c:f>
              <c:strCache>
                <c:ptCount val="1"/>
                <c:pt idx="0">
                  <c:v>Sum of Percentage Successful</c:v>
                </c:pt>
              </c:strCache>
            </c:strRef>
          </c:tx>
          <c:cat>
            <c:strRef>
              <c:f>'Bonus - Outcomes Based on Goal'!$B$19:$B$31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Goal'!$C$19:$C$31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</c:ser>
        <c:ser>
          <c:idx val="1"/>
          <c:order val="1"/>
          <c:tx>
            <c:strRef>
              <c:f>'Bonus - Outcomes Based on Goal'!$D$17:$D$18</c:f>
              <c:strCache>
                <c:ptCount val="1"/>
                <c:pt idx="0">
                  <c:v>Sum of Percentage Failed</c:v>
                </c:pt>
              </c:strCache>
            </c:strRef>
          </c:tx>
          <c:cat>
            <c:strRef>
              <c:f>'Bonus - Outcomes Based on Goal'!$B$19:$B$31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Goal'!$D$19:$D$31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</c:ser>
        <c:ser>
          <c:idx val="2"/>
          <c:order val="2"/>
          <c:tx>
            <c:strRef>
              <c:f>'Bonus - Outcomes Based on Goal'!$E$17:$E$18</c:f>
              <c:strCache>
                <c:ptCount val="1"/>
                <c:pt idx="0">
                  <c:v>Sum of Percentage Canceled</c:v>
                </c:pt>
              </c:strCache>
            </c:strRef>
          </c:tx>
          <c:cat>
            <c:strRef>
              <c:f>'Bonus - Outcomes Based on Goal'!$B$19:$B$31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Goal'!$E$19:$E$31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</c:ser>
        <c:dLbls/>
        <c:marker val="1"/>
        <c:axId val="194456192"/>
        <c:axId val="214880256"/>
      </c:lineChart>
      <c:catAx>
        <c:axId val="194456192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</a:t>
                </a:r>
              </a:p>
            </c:rich>
          </c:tx>
          <c:layout/>
        </c:title>
        <c:majorTickMark val="none"/>
        <c:tickLblPos val="nextTo"/>
        <c:txPr>
          <a:bodyPr/>
          <a:lstStyle/>
          <a:p>
            <a:pPr>
              <a:defRPr sz="800">
                <a:latin typeface="+mn-lt"/>
                <a:cs typeface="Times New Roman" pitchFamily="18" charset="0"/>
              </a:defRPr>
            </a:pPr>
            <a:endParaRPr lang="en-US"/>
          </a:p>
        </c:txPr>
        <c:crossAx val="214880256"/>
        <c:crosses val="autoZero"/>
        <c:auto val="1"/>
        <c:lblAlgn val="ctr"/>
        <c:lblOffset val="100"/>
      </c:catAx>
      <c:valAx>
        <c:axId val="2148802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</a:t>
                </a:r>
              </a:p>
            </c:rich>
          </c:tx>
          <c:layout/>
        </c:title>
        <c:numFmt formatCode="0.00%" sourceLinked="0"/>
        <c:majorTickMark val="none"/>
        <c:tickLblPos val="nextTo"/>
        <c:spPr>
          <a:ln w="6350">
            <a:noFill/>
          </a:ln>
        </c:spPr>
        <c:crossAx val="19445619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83820</xdr:rowOff>
    </xdr:from>
    <xdr:to>
      <xdr:col>15</xdr:col>
      <xdr:colOff>220980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144780</xdr:rowOff>
    </xdr:from>
    <xdr:to>
      <xdr:col>22</xdr:col>
      <xdr:colOff>228600</xdr:colOff>
      <xdr:row>46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22860</xdr:rowOff>
    </xdr:from>
    <xdr:to>
      <xdr:col>18</xdr:col>
      <xdr:colOff>129540</xdr:colOff>
      <xdr:row>24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358140</xdr:colOff>
      <xdr:row>14</xdr:row>
      <xdr:rowOff>106680</xdr:rowOff>
    </xdr:from>
    <xdr:to>
      <xdr:col>6</xdr:col>
      <xdr:colOff>1120140</xdr:colOff>
      <xdr:row>43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518160</xdr:colOff>
      <xdr:row>2</xdr:row>
      <xdr:rowOff>15240</xdr:rowOff>
    </xdr:from>
    <xdr:to>
      <xdr:col>19</xdr:col>
      <xdr:colOff>426720</xdr:colOff>
      <xdr:row>13</xdr:row>
      <xdr:rowOff>83820</xdr:rowOff>
    </xdr:to>
    <xdr:sp macro="" textlink="">
      <xdr:nvSpPr>
        <xdr:cNvPr id="2" name="TextBox 1"/>
        <xdr:cNvSpPr txBox="1"/>
      </xdr:nvSpPr>
      <xdr:spPr>
        <a:xfrm>
          <a:off x="9509760" y="381000"/>
          <a:ext cx="4175760" cy="2080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Use Excel to evaluate the following for successful campaigns, and then for unsuccessful campaigns: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mean number of backers.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median number of backers.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minimum number of backers.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maximum number of backers.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variance of the number of backers.</a:t>
          </a:r>
        </a:p>
        <a:p>
          <a:pPr lvl="1"/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The standard deviation of the number of backers.</a:t>
          </a:r>
        </a:p>
        <a:p>
          <a:pPr lvl="1"/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twoCellAnchor>
    <xdr:from>
      <xdr:col>6</xdr:col>
      <xdr:colOff>289560</xdr:colOff>
      <xdr:row>15</xdr:row>
      <xdr:rowOff>144780</xdr:rowOff>
    </xdr:from>
    <xdr:to>
      <xdr:col>12</xdr:col>
      <xdr:colOff>114300</xdr:colOff>
      <xdr:row>23</xdr:row>
      <xdr:rowOff>83820</xdr:rowOff>
    </xdr:to>
    <xdr:sp macro="" textlink="">
      <xdr:nvSpPr>
        <xdr:cNvPr id="3" name="TextBox 2"/>
        <xdr:cNvSpPr txBox="1"/>
      </xdr:nvSpPr>
      <xdr:spPr>
        <a:xfrm>
          <a:off x="4572000" y="2887980"/>
          <a:ext cx="4533900" cy="1402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Use your data to determine whether the mean or the median summarizes the data more meaningfully.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 i="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ysClr val="windowText" lastClr="000000"/>
              </a:solidFill>
            </a:rPr>
            <a:t>Because</a:t>
          </a:r>
          <a:r>
            <a:rPr lang="en-US" sz="1000" b="0" baseline="0">
              <a:solidFill>
                <a:sysClr val="windowText" lastClr="000000"/>
              </a:solidFill>
            </a:rPr>
            <a:t> of the sheer volume of data, as well as the presence of outliers in both data sets, the median is a more meaningful and accurate summary of the data.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0" baseline="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baseline="0">
              <a:solidFill>
                <a:sysClr val="windowText" lastClr="000000"/>
              </a:solidFill>
            </a:rPr>
            <a:t>This is also apparent in the enormous variance measures of both data sets.</a:t>
          </a:r>
          <a:endParaRPr lang="en-US" sz="1000" b="0">
            <a:solidFill>
              <a:sysClr val="windowText" lastClr="000000"/>
            </a:solidFill>
          </a:endParaRPr>
        </a:p>
        <a:p>
          <a:endParaRPr lang="en-US" sz="1100"/>
        </a:p>
      </xdr:txBody>
    </xdr:sp>
    <xdr:clientData/>
  </xdr:twoCellAnchor>
  <xdr:twoCellAnchor>
    <xdr:from>
      <xdr:col>12</xdr:col>
      <xdr:colOff>556260</xdr:colOff>
      <xdr:row>15</xdr:row>
      <xdr:rowOff>114300</xdr:rowOff>
    </xdr:from>
    <xdr:to>
      <xdr:col>20</xdr:col>
      <xdr:colOff>38100</xdr:colOff>
      <xdr:row>27</xdr:row>
      <xdr:rowOff>60960</xdr:rowOff>
    </xdr:to>
    <xdr:sp macro="" textlink="">
      <xdr:nvSpPr>
        <xdr:cNvPr id="4" name="TextBox 3"/>
        <xdr:cNvSpPr txBox="1"/>
      </xdr:nvSpPr>
      <xdr:spPr>
        <a:xfrm>
          <a:off x="9547860" y="2857500"/>
          <a:ext cx="4358640" cy="2141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Use your data to determine if there is more variability with successful or unsuccessful campaigns. Does this make sense? Why or why not?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 i="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ysClr val="windowText" lastClr="000000"/>
              </a:solidFill>
            </a:rPr>
            <a:t>The variance measure of the successful outcome data set is over 200x higher than the failure data set.</a:t>
          </a:r>
          <a:r>
            <a:rPr lang="en-US" sz="1000" b="0" baseline="0">
              <a:solidFill>
                <a:sysClr val="windowText" lastClr="000000"/>
              </a:solidFill>
            </a:rPr>
            <a:t> This makes sense because </a:t>
          </a:r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a successful campaign may only need a few backers to make large pledges or thousands of backers to make smaller pledges for it to be successful. </a:t>
          </a:r>
          <a:r>
            <a:rPr lang="en-US" sz="1000" b="0" baseline="0">
              <a:solidFill>
                <a:sysClr val="windowText" lastClr="000000"/>
              </a:solidFill>
            </a:rPr>
            <a:t>In contrast, </a:t>
          </a:r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a failing campaign can go no lower than 0 backers and no higher than its goal, but there is no upper limit on how successful a campaign can become in any measure. </a:t>
          </a:r>
          <a:endParaRPr lang="en-US" sz="1000" b="0">
            <a:solidFill>
              <a:sysClr val="windowText" lastClr="000000"/>
            </a:solidFill>
          </a:endParaRP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Springer" refreshedDate="44647.706134375003" createdVersion="3" refreshedVersion="3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k Springer" refreshedDate="44647.706496874998" createdVersion="3" refreshedVersion="3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ick Springer" refreshedDate="44652.772541666665" createdVersion="3" refreshedVersion="3" minRefreshableVersion="3" recordCount="12">
  <cacheSource type="worksheet">
    <worksheetSource name="Table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B17:E31" firstHeaderRow="1" firstDataRow="2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8">
    <chartFormat chart="0" format="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H13" totalsRowShown="0" dataDxfId="20" dataCellStyle="Percent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23" dataCellStyle="Percent">
      <calculatedColumnFormula>(B2/$E2)</calculatedColumnFormula>
    </tableColumn>
    <tableColumn id="7" name="Percentage Failed" dataDxfId="22" dataCellStyle="Percent">
      <calculatedColumnFormula>(C2/$E2)</calculatedColumnFormula>
    </tableColumn>
    <tableColumn id="8" name="Percentage Canceled" dataDxfId="21" dataCellStyle="Percent">
      <calculatedColumnFormula>(D2/$E2)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U4115"/>
  <sheetViews>
    <sheetView zoomScale="115" zoomScaleNormal="115" workbookViewId="0">
      <selection activeCell="L1" activeCellId="1" sqref="F1:F1048576 L1:L1048576"/>
    </sheetView>
  </sheetViews>
  <sheetFormatPr defaultRowHeight="14.4"/>
  <cols>
    <col min="1" max="1" width="5.109375" bestFit="1" customWidth="1"/>
    <col min="2" max="2" width="38.44140625" style="3" customWidth="1"/>
    <col min="3" max="3" width="40.33203125" style="3" customWidth="1"/>
    <col min="4" max="4" width="10.44140625" bestFit="1" customWidth="1"/>
    <col min="5" max="5" width="16.44140625" customWidth="1"/>
    <col min="6" max="6" width="21.33203125" customWidth="1"/>
    <col min="7" max="7" width="7.5546875" bestFit="1" customWidth="1"/>
    <col min="8" max="8" width="8.3320312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77734375" bestFit="1" customWidth="1"/>
    <col min="13" max="13" width="8.33203125" bestFit="1" customWidth="1"/>
    <col min="14" max="14" width="25.6640625" bestFit="1" customWidth="1"/>
    <col min="15" max="15" width="14" style="6" bestFit="1" customWidth="1"/>
    <col min="16" max="16" width="16.21875" style="6" bestFit="1" customWidth="1"/>
    <col min="17" max="17" width="18.77734375" bestFit="1" customWidth="1"/>
    <col min="18" max="18" width="14.5546875" bestFit="1" customWidth="1"/>
    <col min="19" max="19" width="22" bestFit="1" customWidth="1"/>
    <col min="20" max="20" width="27.33203125" bestFit="1" customWidth="1"/>
    <col min="21" max="21" width="20.7773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8380</v>
      </c>
      <c r="U1" s="1" t="s">
        <v>8367</v>
      </c>
    </row>
    <row r="2" spans="1:21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s="7" t="str">
        <f>LEFT(N2, SEARCH("/",N2)-1)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/>
      <c r="U2" s="11">
        <f>(((I2/60)/60)/24)+DATE(1970,1,1)</f>
        <v>42208.125</v>
      </c>
    </row>
    <row r="3" spans="1:21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tr">
        <f t="shared" ref="Q3:Q66" si="2">LEFT(N3, SEARCH("/",N3)-1)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/>
      <c r="U3" s="11">
        <f t="shared" ref="U3:U66" si="5">(((I3/60)/60)/24)+DATE(1970,1,1)</f>
        <v>42796.600497685184</v>
      </c>
    </row>
    <row r="4" spans="1:21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/>
      <c r="U4" s="11">
        <f t="shared" si="5"/>
        <v>42415.702349537038</v>
      </c>
    </row>
    <row r="5" spans="1:21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/>
      <c r="U5" s="11">
        <f t="shared" si="5"/>
        <v>41858.515127314815</v>
      </c>
    </row>
    <row r="6" spans="1:21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/>
      <c r="U6" s="11">
        <f t="shared" si="5"/>
        <v>42357.834247685183</v>
      </c>
    </row>
    <row r="7" spans="1:21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/>
      <c r="U7" s="11">
        <f t="shared" si="5"/>
        <v>42580.232638888891</v>
      </c>
    </row>
    <row r="8" spans="1:21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/>
      <c r="U8" s="11">
        <f t="shared" si="5"/>
        <v>41804.072337962964</v>
      </c>
    </row>
    <row r="9" spans="1:21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/>
      <c r="U9" s="11">
        <f t="shared" si="5"/>
        <v>42556.047071759262</v>
      </c>
    </row>
    <row r="10" spans="1:21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/>
      <c r="U10" s="11">
        <f t="shared" si="5"/>
        <v>42475.875</v>
      </c>
    </row>
    <row r="11" spans="1:21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/>
      <c r="U11" s="11">
        <f t="shared" si="5"/>
        <v>42477.103518518517</v>
      </c>
    </row>
    <row r="12" spans="1:21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/>
      <c r="U12" s="11">
        <f t="shared" si="5"/>
        <v>41815.068043981482</v>
      </c>
    </row>
    <row r="13" spans="1:21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/>
      <c r="U13" s="11">
        <f t="shared" si="5"/>
        <v>42604.125</v>
      </c>
    </row>
    <row r="14" spans="1:21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/>
      <c r="U14" s="11">
        <f t="shared" si="5"/>
        <v>41836.125</v>
      </c>
    </row>
    <row r="15" spans="1:21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/>
      <c r="U15" s="11">
        <f t="shared" si="5"/>
        <v>42544.852083333331</v>
      </c>
    </row>
    <row r="16" spans="1:21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/>
      <c r="U16" s="11">
        <f t="shared" si="5"/>
        <v>41833.582638888889</v>
      </c>
    </row>
    <row r="17" spans="1:21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/>
      <c r="U17" s="11">
        <f t="shared" si="5"/>
        <v>42274.843055555553</v>
      </c>
    </row>
    <row r="18" spans="1:21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/>
      <c r="U18" s="11">
        <f t="shared" si="5"/>
        <v>41806.229166666664</v>
      </c>
    </row>
    <row r="19" spans="1:21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/>
      <c r="U19" s="11">
        <f t="shared" si="5"/>
        <v>41947.773402777777</v>
      </c>
    </row>
    <row r="20" spans="1:21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/>
      <c r="U20" s="11">
        <f t="shared" si="5"/>
        <v>41899.542314814818</v>
      </c>
    </row>
    <row r="21" spans="1:21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/>
      <c r="U21" s="11">
        <f t="shared" si="5"/>
        <v>42205.816365740742</v>
      </c>
    </row>
    <row r="22" spans="1:21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/>
      <c r="U22" s="11">
        <f t="shared" si="5"/>
        <v>42260.758240740746</v>
      </c>
    </row>
    <row r="23" spans="1:21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/>
      <c r="U23" s="11">
        <f t="shared" si="5"/>
        <v>41908.627187500002</v>
      </c>
    </row>
    <row r="24" spans="1:21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/>
      <c r="U24" s="11">
        <f t="shared" si="5"/>
        <v>42005.332638888889</v>
      </c>
    </row>
    <row r="25" spans="1:21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/>
      <c r="U25" s="11">
        <f t="shared" si="5"/>
        <v>42124.638888888891</v>
      </c>
    </row>
    <row r="26" spans="1:21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/>
      <c r="U26" s="11">
        <f t="shared" si="5"/>
        <v>42262.818750000006</v>
      </c>
    </row>
    <row r="27" spans="1:21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/>
      <c r="U27" s="11">
        <f t="shared" si="5"/>
        <v>42378.025011574078</v>
      </c>
    </row>
    <row r="28" spans="1:21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/>
      <c r="U28" s="11">
        <f t="shared" si="5"/>
        <v>41868.515555555554</v>
      </c>
    </row>
    <row r="29" spans="1:21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/>
      <c r="U29" s="11">
        <f t="shared" si="5"/>
        <v>41959.206400462965</v>
      </c>
    </row>
    <row r="30" spans="1:21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/>
      <c r="U30" s="11">
        <f t="shared" si="5"/>
        <v>42354.96393518518</v>
      </c>
    </row>
    <row r="31" spans="1:21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/>
      <c r="U31" s="11">
        <f t="shared" si="5"/>
        <v>41842.67324074074</v>
      </c>
    </row>
    <row r="32" spans="1:21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/>
      <c r="U32" s="11">
        <f t="shared" si="5"/>
        <v>41872.292997685188</v>
      </c>
    </row>
    <row r="33" spans="1:21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/>
      <c r="U33" s="11">
        <f t="shared" si="5"/>
        <v>42394.79206018518</v>
      </c>
    </row>
    <row r="34" spans="1:21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/>
      <c r="U34" s="11">
        <f t="shared" si="5"/>
        <v>42503.165972222225</v>
      </c>
    </row>
    <row r="35" spans="1:21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/>
      <c r="U35" s="11">
        <f t="shared" si="5"/>
        <v>42316.702557870376</v>
      </c>
    </row>
    <row r="36" spans="1:21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/>
      <c r="U36" s="11">
        <f t="shared" si="5"/>
        <v>41856.321770833332</v>
      </c>
    </row>
    <row r="37" spans="1:21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/>
      <c r="U37" s="11">
        <f t="shared" si="5"/>
        <v>42122</v>
      </c>
    </row>
    <row r="38" spans="1:21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/>
      <c r="U38" s="11">
        <f t="shared" si="5"/>
        <v>42098.265335648146</v>
      </c>
    </row>
    <row r="39" spans="1:21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/>
      <c r="U39" s="11">
        <f t="shared" si="5"/>
        <v>42062.693043981482</v>
      </c>
    </row>
    <row r="40" spans="1:21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/>
      <c r="U40" s="11">
        <f t="shared" si="5"/>
        <v>41405.057222222218</v>
      </c>
    </row>
    <row r="41" spans="1:21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/>
      <c r="U41" s="11">
        <f t="shared" si="5"/>
        <v>41784.957638888889</v>
      </c>
    </row>
    <row r="42" spans="1:21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/>
      <c r="U42" s="11">
        <f t="shared" si="5"/>
        <v>41809.166666666664</v>
      </c>
    </row>
    <row r="43" spans="1:21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/>
      <c r="U43" s="11">
        <f t="shared" si="5"/>
        <v>41917.568912037037</v>
      </c>
    </row>
    <row r="44" spans="1:21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/>
      <c r="U44" s="11">
        <f t="shared" si="5"/>
        <v>42001.639189814814</v>
      </c>
    </row>
    <row r="45" spans="1:21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/>
      <c r="U45" s="11">
        <f t="shared" si="5"/>
        <v>41833</v>
      </c>
    </row>
    <row r="46" spans="1:21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/>
      <c r="U46" s="11">
        <f t="shared" si="5"/>
        <v>41919.098807870374</v>
      </c>
    </row>
    <row r="47" spans="1:21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/>
      <c r="U47" s="11">
        <f t="shared" si="5"/>
        <v>42487.623923611114</v>
      </c>
    </row>
    <row r="48" spans="1:21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/>
      <c r="U48" s="11">
        <f t="shared" si="5"/>
        <v>42353.964976851858</v>
      </c>
    </row>
    <row r="49" spans="1:21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/>
      <c r="U49" s="11">
        <f t="shared" si="5"/>
        <v>41992.861192129625</v>
      </c>
    </row>
    <row r="50" spans="1:21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/>
      <c r="U50" s="11">
        <f t="shared" si="5"/>
        <v>42064.5</v>
      </c>
    </row>
    <row r="51" spans="1:21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/>
      <c r="U51" s="11">
        <f t="shared" si="5"/>
        <v>42301.176446759258</v>
      </c>
    </row>
    <row r="52" spans="1:21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/>
      <c r="U52" s="11">
        <f t="shared" si="5"/>
        <v>42034.708333333328</v>
      </c>
    </row>
    <row r="53" spans="1:21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/>
      <c r="U53" s="11">
        <f t="shared" si="5"/>
        <v>42226.928668981483</v>
      </c>
    </row>
    <row r="54" spans="1:21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/>
      <c r="U54" s="11">
        <f t="shared" si="5"/>
        <v>41837.701921296299</v>
      </c>
    </row>
    <row r="55" spans="1:21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/>
      <c r="U55" s="11">
        <f t="shared" si="5"/>
        <v>41733.916666666664</v>
      </c>
    </row>
    <row r="56" spans="1:21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/>
      <c r="U56" s="11">
        <f t="shared" si="5"/>
        <v>42363.713206018518</v>
      </c>
    </row>
    <row r="57" spans="1:21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/>
      <c r="U57" s="11">
        <f t="shared" si="5"/>
        <v>42517.968935185185</v>
      </c>
    </row>
    <row r="58" spans="1:21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/>
      <c r="U58" s="11">
        <f t="shared" si="5"/>
        <v>42163.666666666672</v>
      </c>
    </row>
    <row r="59" spans="1:21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/>
      <c r="U59" s="11">
        <f t="shared" si="5"/>
        <v>42119.83289351852</v>
      </c>
    </row>
    <row r="60" spans="1:21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/>
      <c r="U60" s="11">
        <f t="shared" si="5"/>
        <v>41962.786712962959</v>
      </c>
    </row>
    <row r="61" spans="1:21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/>
      <c r="U61" s="11">
        <f t="shared" si="5"/>
        <v>42261.875</v>
      </c>
    </row>
    <row r="62" spans="1:21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/>
      <c r="U62" s="11">
        <f t="shared" si="5"/>
        <v>41721</v>
      </c>
    </row>
    <row r="63" spans="1:21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/>
      <c r="U63" s="11">
        <f t="shared" si="5"/>
        <v>41431.814317129632</v>
      </c>
    </row>
    <row r="64" spans="1:21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/>
      <c r="U64" s="11">
        <f t="shared" si="5"/>
        <v>41336.799513888887</v>
      </c>
    </row>
    <row r="65" spans="1:21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/>
      <c r="U65" s="11">
        <f t="shared" si="5"/>
        <v>41636.207638888889</v>
      </c>
    </row>
    <row r="66" spans="1:21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/>
      <c r="U66" s="11">
        <f t="shared" si="5"/>
        <v>41463.01829861111</v>
      </c>
    </row>
    <row r="67" spans="1:21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s="7" t="str">
        <f t="shared" ref="Q67:Q130" si="8">LEFT(N67, SEARCH("/",N67)-1)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/>
      <c r="U67" s="11">
        <f t="shared" ref="U67:U130" si="11">(((I67/60)/60)/24)+DATE(1970,1,1)</f>
        <v>41862.249305555553</v>
      </c>
    </row>
    <row r="68" spans="1:21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/>
      <c r="U68" s="11">
        <f t="shared" si="11"/>
        <v>42569.849768518514</v>
      </c>
    </row>
    <row r="69" spans="1:21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/>
      <c r="U69" s="11">
        <f t="shared" si="11"/>
        <v>41105.583379629628</v>
      </c>
    </row>
    <row r="70" spans="1:21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/>
      <c r="U70" s="11">
        <f t="shared" si="11"/>
        <v>41693.569340277776</v>
      </c>
    </row>
    <row r="71" spans="1:21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/>
      <c r="U71" s="11">
        <f t="shared" si="11"/>
        <v>40818.290972222225</v>
      </c>
    </row>
    <row r="72" spans="1:21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/>
      <c r="U72" s="11">
        <f t="shared" si="11"/>
        <v>40790.896354166667</v>
      </c>
    </row>
    <row r="73" spans="1:21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/>
      <c r="U73" s="11">
        <f t="shared" si="11"/>
        <v>41057.271493055552</v>
      </c>
    </row>
    <row r="74" spans="1:21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/>
      <c r="U74" s="11">
        <f t="shared" si="11"/>
        <v>41228</v>
      </c>
    </row>
    <row r="75" spans="1:21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/>
      <c r="U75" s="11">
        <f t="shared" si="11"/>
        <v>40666.165972222225</v>
      </c>
    </row>
    <row r="76" spans="1:21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/>
      <c r="U76" s="11">
        <f t="shared" si="11"/>
        <v>42390.487210648149</v>
      </c>
    </row>
    <row r="77" spans="1:21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/>
      <c r="U77" s="11">
        <f t="shared" si="11"/>
        <v>41387.209166666667</v>
      </c>
    </row>
    <row r="78" spans="1:21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/>
      <c r="U78" s="11">
        <f t="shared" si="11"/>
        <v>40904.733310185184</v>
      </c>
    </row>
    <row r="79" spans="1:21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/>
      <c r="U79" s="11">
        <f t="shared" si="11"/>
        <v>41050.124305555553</v>
      </c>
    </row>
    <row r="80" spans="1:21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/>
      <c r="U80" s="11">
        <f t="shared" si="11"/>
        <v>42614.730567129634</v>
      </c>
    </row>
    <row r="81" spans="1:21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/>
      <c r="U81" s="11">
        <f t="shared" si="11"/>
        <v>41754.776539351849</v>
      </c>
    </row>
    <row r="82" spans="1:21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/>
      <c r="U82" s="11">
        <f t="shared" si="11"/>
        <v>41618.083981481483</v>
      </c>
    </row>
    <row r="83" spans="1:21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/>
      <c r="U83" s="11">
        <f t="shared" si="11"/>
        <v>41104.126388888886</v>
      </c>
    </row>
    <row r="84" spans="1:21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/>
      <c r="U84" s="11">
        <f t="shared" si="11"/>
        <v>40825.820150462961</v>
      </c>
    </row>
    <row r="85" spans="1:21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/>
      <c r="U85" s="11">
        <f t="shared" si="11"/>
        <v>42057.479166666672</v>
      </c>
    </row>
    <row r="86" spans="1:21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/>
      <c r="U86" s="11">
        <f t="shared" si="11"/>
        <v>40678.757939814815</v>
      </c>
    </row>
    <row r="87" spans="1:21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/>
      <c r="U87" s="11">
        <f t="shared" si="11"/>
        <v>40809.125428240739</v>
      </c>
    </row>
    <row r="88" spans="1:21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/>
      <c r="U88" s="11">
        <f t="shared" si="11"/>
        <v>42365.59774305555</v>
      </c>
    </row>
    <row r="89" spans="1:21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/>
      <c r="U89" s="11">
        <f t="shared" si="11"/>
        <v>40332.070138888892</v>
      </c>
    </row>
    <row r="90" spans="1:21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/>
      <c r="U90" s="11">
        <f t="shared" si="11"/>
        <v>41812.65892361111</v>
      </c>
    </row>
    <row r="91" spans="1:21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/>
      <c r="U91" s="11">
        <f t="shared" si="11"/>
        <v>41427.752222222225</v>
      </c>
    </row>
    <row r="92" spans="1:21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/>
      <c r="U92" s="11">
        <f t="shared" si="11"/>
        <v>40736.297442129631</v>
      </c>
    </row>
    <row r="93" spans="1:21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/>
      <c r="U93" s="11">
        <f t="shared" si="11"/>
        <v>40680.402361111112</v>
      </c>
    </row>
    <row r="94" spans="1:21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/>
      <c r="U94" s="11">
        <f t="shared" si="11"/>
        <v>42767.333333333328</v>
      </c>
    </row>
    <row r="95" spans="1:21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/>
      <c r="U95" s="11">
        <f t="shared" si="11"/>
        <v>41093.875</v>
      </c>
    </row>
    <row r="96" spans="1:21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/>
      <c r="U96" s="11">
        <f t="shared" si="11"/>
        <v>41736.717847222222</v>
      </c>
    </row>
    <row r="97" spans="1:21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/>
      <c r="U97" s="11">
        <f t="shared" si="11"/>
        <v>40965.005104166667</v>
      </c>
    </row>
    <row r="98" spans="1:21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/>
      <c r="U98" s="11">
        <f t="shared" si="11"/>
        <v>40391.125</v>
      </c>
    </row>
    <row r="99" spans="1:21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/>
      <c r="U99" s="11">
        <f t="shared" si="11"/>
        <v>40736.135208333333</v>
      </c>
    </row>
    <row r="100" spans="1:21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/>
      <c r="U100" s="11">
        <f t="shared" si="11"/>
        <v>41250.979166666664</v>
      </c>
    </row>
    <row r="101" spans="1:21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/>
      <c r="U101" s="11">
        <f t="shared" si="11"/>
        <v>41661.902766203704</v>
      </c>
    </row>
    <row r="102" spans="1:21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/>
      <c r="U102" s="11">
        <f t="shared" si="11"/>
        <v>41217.794976851852</v>
      </c>
    </row>
    <row r="103" spans="1:21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/>
      <c r="U103" s="11">
        <f t="shared" si="11"/>
        <v>41298.776736111111</v>
      </c>
    </row>
    <row r="104" spans="1:21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/>
      <c r="U104" s="11">
        <f t="shared" si="11"/>
        <v>40535.131168981483</v>
      </c>
    </row>
    <row r="105" spans="1:21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/>
      <c r="U105" s="11">
        <f t="shared" si="11"/>
        <v>41705.805902777778</v>
      </c>
    </row>
    <row r="106" spans="1:21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/>
      <c r="U106" s="11">
        <f t="shared" si="11"/>
        <v>40636.041666666664</v>
      </c>
    </row>
    <row r="107" spans="1:21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/>
      <c r="U107" s="11">
        <f t="shared" si="11"/>
        <v>42504</v>
      </c>
    </row>
    <row r="108" spans="1:21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/>
      <c r="U108" s="11">
        <f t="shared" si="11"/>
        <v>41001.776631944449</v>
      </c>
    </row>
    <row r="109" spans="1:21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/>
      <c r="U109" s="11">
        <f t="shared" si="11"/>
        <v>40657.982488425929</v>
      </c>
    </row>
    <row r="110" spans="1:21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/>
      <c r="U110" s="11">
        <f t="shared" si="11"/>
        <v>41425.613078703704</v>
      </c>
    </row>
    <row r="111" spans="1:21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/>
      <c r="U111" s="11">
        <f t="shared" si="11"/>
        <v>40600.025810185187</v>
      </c>
    </row>
    <row r="112" spans="1:21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/>
      <c r="U112" s="11">
        <f t="shared" si="11"/>
        <v>41592.249305555553</v>
      </c>
    </row>
    <row r="113" spans="1:21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/>
      <c r="U113" s="11">
        <f t="shared" si="11"/>
        <v>42155.333182870367</v>
      </c>
    </row>
    <row r="114" spans="1:21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/>
      <c r="U114" s="11">
        <f t="shared" si="11"/>
        <v>41742.083333333336</v>
      </c>
    </row>
    <row r="115" spans="1:21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/>
      <c r="U115" s="11">
        <f t="shared" si="11"/>
        <v>40761.625</v>
      </c>
    </row>
    <row r="116" spans="1:21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/>
      <c r="U116" s="11">
        <f t="shared" si="11"/>
        <v>40921.27416666667</v>
      </c>
    </row>
    <row r="117" spans="1:21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/>
      <c r="U117" s="11">
        <f t="shared" si="11"/>
        <v>40943.738935185182</v>
      </c>
    </row>
    <row r="118" spans="1:21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/>
      <c r="U118" s="11">
        <f t="shared" si="11"/>
        <v>40641.455497685187</v>
      </c>
    </row>
    <row r="119" spans="1:21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/>
      <c r="U119" s="11">
        <f t="shared" si="11"/>
        <v>40338.791666666664</v>
      </c>
    </row>
    <row r="120" spans="1:21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/>
      <c r="U120" s="11">
        <f t="shared" si="11"/>
        <v>40753.053657407407</v>
      </c>
    </row>
    <row r="121" spans="1:21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/>
      <c r="U121" s="11">
        <f t="shared" si="11"/>
        <v>40768.958333333336</v>
      </c>
    </row>
    <row r="122" spans="1:21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/>
      <c r="U122" s="11">
        <f t="shared" si="11"/>
        <v>42646.049849537041</v>
      </c>
    </row>
    <row r="123" spans="1:21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/>
      <c r="U123" s="11">
        <f t="shared" si="11"/>
        <v>42112.427777777775</v>
      </c>
    </row>
    <row r="124" spans="1:21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/>
      <c r="U124" s="11">
        <f t="shared" si="11"/>
        <v>42653.431793981479</v>
      </c>
    </row>
    <row r="125" spans="1:21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/>
      <c r="U125" s="11">
        <f t="shared" si="11"/>
        <v>41940.916666666664</v>
      </c>
    </row>
    <row r="126" spans="1:21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/>
      <c r="U126" s="11">
        <f t="shared" si="11"/>
        <v>42139.928726851853</v>
      </c>
    </row>
    <row r="127" spans="1:21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/>
      <c r="U127" s="11">
        <f t="shared" si="11"/>
        <v>42769.993981481486</v>
      </c>
    </row>
    <row r="128" spans="1:21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/>
      <c r="U128" s="11">
        <f t="shared" si="11"/>
        <v>42166.083333333328</v>
      </c>
    </row>
    <row r="129" spans="1:21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/>
      <c r="U129" s="11">
        <f t="shared" si="11"/>
        <v>42097.582650462966</v>
      </c>
    </row>
    <row r="130" spans="1:21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/>
      <c r="U130" s="11">
        <f t="shared" si="11"/>
        <v>42663.22792824074</v>
      </c>
    </row>
    <row r="131" spans="1:21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s="7" t="str">
        <f t="shared" ref="Q131:Q194" si="14">LEFT(N131, SEARCH("/",N131)-1)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/>
      <c r="U131" s="11">
        <f t="shared" ref="U131:U194" si="17">(((I131/60)/60)/24)+DATE(1970,1,1)</f>
        <v>41942.937303240738</v>
      </c>
    </row>
    <row r="132" spans="1:21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/>
      <c r="U132" s="11">
        <f t="shared" si="17"/>
        <v>41806.844444444447</v>
      </c>
    </row>
    <row r="133" spans="1:21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/>
      <c r="U133" s="11">
        <f t="shared" si="17"/>
        <v>42557</v>
      </c>
    </row>
    <row r="134" spans="1:21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/>
      <c r="U134" s="11">
        <f t="shared" si="17"/>
        <v>41950.854247685187</v>
      </c>
    </row>
    <row r="135" spans="1:21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/>
      <c r="U135" s="11">
        <f t="shared" si="17"/>
        <v>42521.729861111111</v>
      </c>
    </row>
    <row r="136" spans="1:21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/>
      <c r="U136" s="11">
        <f t="shared" si="17"/>
        <v>42251.708333333328</v>
      </c>
    </row>
    <row r="137" spans="1:21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/>
      <c r="U137" s="11">
        <f t="shared" si="17"/>
        <v>41821.791666666664</v>
      </c>
    </row>
    <row r="138" spans="1:21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/>
      <c r="U138" s="11">
        <f t="shared" si="17"/>
        <v>42140.427777777775</v>
      </c>
    </row>
    <row r="139" spans="1:21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/>
      <c r="U139" s="11">
        <f t="shared" si="17"/>
        <v>42289.573993055557</v>
      </c>
    </row>
    <row r="140" spans="1:21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/>
      <c r="U140" s="11">
        <f t="shared" si="17"/>
        <v>42217.207638888889</v>
      </c>
    </row>
    <row r="141" spans="1:21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/>
      <c r="U141" s="11">
        <f t="shared" si="17"/>
        <v>42197.920972222222</v>
      </c>
    </row>
    <row r="142" spans="1:21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/>
      <c r="U142" s="11">
        <f t="shared" si="17"/>
        <v>42083.15662037037</v>
      </c>
    </row>
    <row r="143" spans="1:21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/>
      <c r="U143" s="11">
        <f t="shared" si="17"/>
        <v>42155.153043981481</v>
      </c>
    </row>
    <row r="144" spans="1:21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/>
      <c r="U144" s="11">
        <f t="shared" si="17"/>
        <v>41959.934930555552</v>
      </c>
    </row>
    <row r="145" spans="1:21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/>
      <c r="U145" s="11">
        <f t="shared" si="17"/>
        <v>42616.246527777781</v>
      </c>
    </row>
    <row r="146" spans="1:21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/>
      <c r="U146" s="11">
        <f t="shared" si="17"/>
        <v>42107.72074074074</v>
      </c>
    </row>
    <row r="147" spans="1:21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/>
      <c r="U147" s="11">
        <f t="shared" si="17"/>
        <v>42227.542268518519</v>
      </c>
    </row>
    <row r="148" spans="1:21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/>
      <c r="U148" s="11">
        <f t="shared" si="17"/>
        <v>42753.016180555554</v>
      </c>
    </row>
    <row r="149" spans="1:21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/>
      <c r="U149" s="11">
        <f t="shared" si="17"/>
        <v>42012.762499999997</v>
      </c>
    </row>
    <row r="150" spans="1:21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/>
      <c r="U150" s="11">
        <f t="shared" si="17"/>
        <v>42427.281666666662</v>
      </c>
    </row>
    <row r="151" spans="1:21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/>
      <c r="U151" s="11">
        <f t="shared" si="17"/>
        <v>41998.333333333328</v>
      </c>
    </row>
    <row r="152" spans="1:21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/>
      <c r="U152" s="11">
        <f t="shared" si="17"/>
        <v>42150.161828703705</v>
      </c>
    </row>
    <row r="153" spans="1:21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/>
      <c r="U153" s="11">
        <f t="shared" si="17"/>
        <v>42173.550821759258</v>
      </c>
    </row>
    <row r="154" spans="1:21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/>
      <c r="U154" s="11">
        <f t="shared" si="17"/>
        <v>41905.077546296299</v>
      </c>
    </row>
    <row r="155" spans="1:21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/>
      <c r="U155" s="11">
        <f t="shared" si="17"/>
        <v>41975.627824074079</v>
      </c>
    </row>
    <row r="156" spans="1:21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/>
      <c r="U156" s="11">
        <f t="shared" si="17"/>
        <v>42158.547395833331</v>
      </c>
    </row>
    <row r="157" spans="1:21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/>
      <c r="U157" s="11">
        <f t="shared" si="17"/>
        <v>42208.559432870374</v>
      </c>
    </row>
    <row r="158" spans="1:21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/>
      <c r="U158" s="11">
        <f t="shared" si="17"/>
        <v>41854.124953703707</v>
      </c>
    </row>
    <row r="159" spans="1:21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/>
      <c r="U159" s="11">
        <f t="shared" si="17"/>
        <v>42426.911712962959</v>
      </c>
    </row>
    <row r="160" spans="1:21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/>
      <c r="U160" s="11">
        <f t="shared" si="17"/>
        <v>41934.07671296296</v>
      </c>
    </row>
    <row r="161" spans="1:21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/>
      <c r="U161" s="11">
        <f t="shared" si="17"/>
        <v>42554.434548611112</v>
      </c>
    </row>
    <row r="162" spans="1:21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/>
      <c r="U162" s="11">
        <f t="shared" si="17"/>
        <v>42231.913090277783</v>
      </c>
    </row>
    <row r="163" spans="1:21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/>
      <c r="U163" s="11">
        <f t="shared" si="17"/>
        <v>41822.687442129631</v>
      </c>
    </row>
    <row r="164" spans="1:21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/>
      <c r="U164" s="11">
        <f t="shared" si="17"/>
        <v>41867.987500000003</v>
      </c>
    </row>
    <row r="165" spans="1:21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/>
      <c r="U165" s="11">
        <f t="shared" si="17"/>
        <v>42278</v>
      </c>
    </row>
    <row r="166" spans="1:21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/>
      <c r="U166" s="11">
        <f t="shared" si="17"/>
        <v>41901.762743055559</v>
      </c>
    </row>
    <row r="167" spans="1:21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/>
      <c r="U167" s="11">
        <f t="shared" si="17"/>
        <v>42381.658842592587</v>
      </c>
    </row>
    <row r="168" spans="1:21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/>
      <c r="U168" s="11">
        <f t="shared" si="17"/>
        <v>42751.075949074075</v>
      </c>
    </row>
    <row r="169" spans="1:21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/>
      <c r="U169" s="11">
        <f t="shared" si="17"/>
        <v>42220.927488425921</v>
      </c>
    </row>
    <row r="170" spans="1:21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/>
      <c r="U170" s="11">
        <f t="shared" si="17"/>
        <v>42082.793634259258</v>
      </c>
    </row>
    <row r="171" spans="1:21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/>
      <c r="U171" s="11">
        <f t="shared" si="17"/>
        <v>41930.505312499998</v>
      </c>
    </row>
    <row r="172" spans="1:21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/>
      <c r="U172" s="11">
        <f t="shared" si="17"/>
        <v>42246.227777777778</v>
      </c>
    </row>
    <row r="173" spans="1:21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/>
      <c r="U173" s="11">
        <f t="shared" si="17"/>
        <v>42594.180717592593</v>
      </c>
    </row>
    <row r="174" spans="1:21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/>
      <c r="U174" s="11">
        <f t="shared" si="17"/>
        <v>42082.353275462956</v>
      </c>
    </row>
    <row r="175" spans="1:21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/>
      <c r="U175" s="11">
        <f t="shared" si="17"/>
        <v>42063.573009259257</v>
      </c>
    </row>
    <row r="176" spans="1:21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/>
      <c r="U176" s="11">
        <f t="shared" si="17"/>
        <v>42132.758981481486</v>
      </c>
    </row>
    <row r="177" spans="1:21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/>
      <c r="U177" s="11">
        <f t="shared" si="17"/>
        <v>41880.777905092589</v>
      </c>
    </row>
    <row r="178" spans="1:21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/>
      <c r="U178" s="11">
        <f t="shared" si="17"/>
        <v>42221.824062500003</v>
      </c>
    </row>
    <row r="179" spans="1:21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/>
      <c r="U179" s="11">
        <f t="shared" si="17"/>
        <v>42087.00608796296</v>
      </c>
    </row>
    <row r="180" spans="1:21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/>
      <c r="U180" s="11">
        <f t="shared" si="17"/>
        <v>42334.997048611112</v>
      </c>
    </row>
    <row r="181" spans="1:21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/>
      <c r="U181" s="11">
        <f t="shared" si="17"/>
        <v>42433.080497685187</v>
      </c>
    </row>
    <row r="182" spans="1:21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/>
      <c r="U182" s="11">
        <f t="shared" si="17"/>
        <v>42107.791666666672</v>
      </c>
    </row>
    <row r="183" spans="1:21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/>
      <c r="U183" s="11">
        <f t="shared" si="17"/>
        <v>42177.741840277777</v>
      </c>
    </row>
    <row r="184" spans="1:21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/>
      <c r="U184" s="11">
        <f t="shared" si="17"/>
        <v>42742.011944444443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/>
      <c r="U185" s="11">
        <f t="shared" si="17"/>
        <v>41969.851967592593</v>
      </c>
    </row>
    <row r="186" spans="1:21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/>
      <c r="U186" s="11">
        <f t="shared" si="17"/>
        <v>41883.165972222225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/>
      <c r="U187" s="11">
        <f t="shared" si="17"/>
        <v>42600.91133101852</v>
      </c>
    </row>
    <row r="188" spans="1:21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/>
      <c r="U188" s="11">
        <f t="shared" si="17"/>
        <v>42797.833333333328</v>
      </c>
    </row>
    <row r="189" spans="1:21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/>
      <c r="U189" s="11">
        <f t="shared" si="17"/>
        <v>42206.290972222225</v>
      </c>
    </row>
    <row r="190" spans="1:21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/>
      <c r="U190" s="11">
        <f t="shared" si="17"/>
        <v>41887.18304398148</v>
      </c>
    </row>
    <row r="191" spans="1:21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/>
      <c r="U191" s="11">
        <f t="shared" si="17"/>
        <v>42616.690706018519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/>
      <c r="U192" s="11">
        <f t="shared" si="17"/>
        <v>42537.650995370372</v>
      </c>
    </row>
    <row r="193" spans="1:21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/>
      <c r="U193" s="11">
        <f t="shared" si="17"/>
        <v>42279.441412037035</v>
      </c>
    </row>
    <row r="194" spans="1:21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/>
      <c r="U194" s="11">
        <f t="shared" si="17"/>
        <v>41929.792037037041</v>
      </c>
    </row>
    <row r="195" spans="1:21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s="7" t="str">
        <f t="shared" ref="Q195:Q258" si="20">LEFT(N195, SEARCH("/",N195)-1)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/>
      <c r="U195" s="11">
        <f t="shared" ref="U195:U258" si="23">(((I195/60)/60)/24)+DATE(1970,1,1)</f>
        <v>41971.976458333331</v>
      </c>
    </row>
    <row r="196" spans="1:21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/>
      <c r="U196" s="11">
        <f t="shared" si="23"/>
        <v>42435.996886574074</v>
      </c>
    </row>
    <row r="197" spans="1:21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/>
      <c r="U197" s="11">
        <f t="shared" si="23"/>
        <v>42195.67050925926</v>
      </c>
    </row>
    <row r="198" spans="1:21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/>
      <c r="U198" s="11">
        <f t="shared" si="23"/>
        <v>42287.875</v>
      </c>
    </row>
    <row r="199" spans="1:21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/>
      <c r="U199" s="11">
        <f t="shared" si="23"/>
        <v>42783.875</v>
      </c>
    </row>
    <row r="200" spans="1:21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/>
      <c r="U200" s="11">
        <f t="shared" si="23"/>
        <v>41917.383356481485</v>
      </c>
    </row>
    <row r="201" spans="1:21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/>
      <c r="U201" s="11">
        <f t="shared" si="23"/>
        <v>42614.123865740738</v>
      </c>
    </row>
    <row r="202" spans="1:21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/>
      <c r="U202" s="11">
        <f t="shared" si="23"/>
        <v>41897.083368055559</v>
      </c>
    </row>
    <row r="203" spans="1:21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/>
      <c r="U203" s="11">
        <f t="shared" si="23"/>
        <v>42043.818622685183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/>
      <c r="U204" s="11">
        <f t="shared" si="23"/>
        <v>42285.874305555553</v>
      </c>
    </row>
    <row r="205" spans="1:21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/>
      <c r="U205" s="11">
        <f t="shared" si="23"/>
        <v>42033.847962962958</v>
      </c>
    </row>
    <row r="206" spans="1:21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/>
      <c r="U206" s="11">
        <f t="shared" si="23"/>
        <v>42586.583368055552</v>
      </c>
    </row>
    <row r="207" spans="1:21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/>
      <c r="U207" s="11">
        <f t="shared" si="23"/>
        <v>42283.632199074069</v>
      </c>
    </row>
    <row r="208" spans="1:21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/>
      <c r="U208" s="11">
        <f t="shared" si="23"/>
        <v>42588.004432870366</v>
      </c>
    </row>
    <row r="209" spans="1:21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/>
      <c r="U209" s="11">
        <f t="shared" si="23"/>
        <v>42008.197199074071</v>
      </c>
    </row>
    <row r="210" spans="1:21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/>
      <c r="U210" s="11">
        <f t="shared" si="23"/>
        <v>41989.369988425926</v>
      </c>
    </row>
    <row r="211" spans="1:21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/>
      <c r="U211" s="11">
        <f t="shared" si="23"/>
        <v>42195.922858796301</v>
      </c>
    </row>
    <row r="212" spans="1:21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/>
      <c r="U212" s="11">
        <f t="shared" si="23"/>
        <v>42278.208333333328</v>
      </c>
    </row>
    <row r="213" spans="1:21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/>
      <c r="U213" s="11">
        <f t="shared" si="23"/>
        <v>42266.159918981488</v>
      </c>
    </row>
    <row r="214" spans="1:21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/>
      <c r="U214" s="11">
        <f t="shared" si="23"/>
        <v>42476.839351851857</v>
      </c>
    </row>
    <row r="215" spans="1:21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/>
      <c r="U215" s="11">
        <f t="shared" si="23"/>
        <v>42232.587974537033</v>
      </c>
    </row>
    <row r="216" spans="1:21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/>
      <c r="U216" s="11">
        <f t="shared" si="23"/>
        <v>42069.64061342593</v>
      </c>
    </row>
    <row r="217" spans="1:21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/>
      <c r="U217" s="11">
        <f t="shared" si="23"/>
        <v>42417.999305555553</v>
      </c>
    </row>
    <row r="218" spans="1:21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/>
      <c r="U218" s="11">
        <f t="shared" si="23"/>
        <v>42116.917094907403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/>
      <c r="U219" s="11">
        <f t="shared" si="23"/>
        <v>42001.64061342593</v>
      </c>
    </row>
    <row r="220" spans="1:21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/>
      <c r="U220" s="11">
        <f t="shared" si="23"/>
        <v>42139.628344907411</v>
      </c>
    </row>
    <row r="221" spans="1:21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/>
      <c r="U221" s="11">
        <f t="shared" si="23"/>
        <v>42461.290972222225</v>
      </c>
    </row>
    <row r="222" spans="1:21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/>
      <c r="U222" s="11">
        <f t="shared" si="23"/>
        <v>42236.837499999994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/>
      <c r="U223" s="11">
        <f t="shared" si="23"/>
        <v>42091.79587962963</v>
      </c>
    </row>
    <row r="224" spans="1:21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/>
      <c r="U224" s="11">
        <f t="shared" si="23"/>
        <v>42090.110416666663</v>
      </c>
    </row>
    <row r="225" spans="1:21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/>
      <c r="U225" s="11">
        <f t="shared" si="23"/>
        <v>42512.045138888891</v>
      </c>
    </row>
    <row r="226" spans="1:21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/>
      <c r="U226" s="11">
        <f t="shared" si="23"/>
        <v>42195.235254629632</v>
      </c>
    </row>
    <row r="227" spans="1:21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/>
      <c r="U227" s="11">
        <f t="shared" si="23"/>
        <v>42468.919606481482</v>
      </c>
    </row>
    <row r="228" spans="1:21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/>
      <c r="U228" s="11">
        <f t="shared" si="23"/>
        <v>42155.395138888889</v>
      </c>
    </row>
    <row r="229" spans="1:21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/>
      <c r="U229" s="11">
        <f t="shared" si="23"/>
        <v>42194.893993055557</v>
      </c>
    </row>
    <row r="230" spans="1:21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/>
      <c r="U230" s="11">
        <f t="shared" si="23"/>
        <v>42156.686400462961</v>
      </c>
    </row>
    <row r="231" spans="1:21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/>
      <c r="U231" s="11">
        <f t="shared" si="23"/>
        <v>42413.933993055558</v>
      </c>
    </row>
    <row r="232" spans="1:21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/>
      <c r="U232" s="11">
        <f t="shared" si="23"/>
        <v>42159.777210648142</v>
      </c>
    </row>
    <row r="233" spans="1:21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/>
      <c r="U233" s="11">
        <f t="shared" si="23"/>
        <v>42371.958923611113</v>
      </c>
    </row>
    <row r="234" spans="1:21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/>
      <c r="U234" s="11">
        <f t="shared" si="23"/>
        <v>42062.82576388889</v>
      </c>
    </row>
    <row r="235" spans="1:21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/>
      <c r="U235" s="11">
        <f t="shared" si="23"/>
        <v>42642.911712962959</v>
      </c>
    </row>
    <row r="236" spans="1:21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/>
      <c r="U236" s="11">
        <f t="shared" si="23"/>
        <v>42176.035405092596</v>
      </c>
    </row>
    <row r="237" spans="1:21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/>
      <c r="U237" s="11">
        <f t="shared" si="23"/>
        <v>42194.908530092594</v>
      </c>
    </row>
    <row r="238" spans="1:21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/>
      <c r="U238" s="11">
        <f t="shared" si="23"/>
        <v>42374</v>
      </c>
    </row>
    <row r="239" spans="1:21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/>
      <c r="U239" s="11">
        <f t="shared" si="23"/>
        <v>42437.577187499999</v>
      </c>
    </row>
    <row r="240" spans="1:21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/>
      <c r="U240" s="11">
        <f t="shared" si="23"/>
        <v>42734.375</v>
      </c>
    </row>
    <row r="241" spans="1:21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/>
      <c r="U241" s="11">
        <f t="shared" si="23"/>
        <v>42316.5</v>
      </c>
    </row>
    <row r="242" spans="1:21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/>
      <c r="U242" s="11">
        <f t="shared" si="23"/>
        <v>41399.708460648151</v>
      </c>
    </row>
    <row r="243" spans="1:21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/>
      <c r="U243" s="11">
        <f t="shared" si="23"/>
        <v>41994.697962962964</v>
      </c>
    </row>
    <row r="244" spans="1:21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/>
      <c r="U244" s="11">
        <f t="shared" si="23"/>
        <v>40897.492939814816</v>
      </c>
    </row>
    <row r="245" spans="1:21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/>
      <c r="U245" s="11">
        <f t="shared" si="23"/>
        <v>41692.047500000001</v>
      </c>
    </row>
    <row r="246" spans="1:21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/>
      <c r="U246" s="11">
        <f t="shared" si="23"/>
        <v>40253.29583333333</v>
      </c>
    </row>
    <row r="247" spans="1:21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/>
      <c r="U247" s="11">
        <f t="shared" si="23"/>
        <v>41137.053067129629</v>
      </c>
    </row>
    <row r="248" spans="1:21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/>
      <c r="U248" s="11">
        <f t="shared" si="23"/>
        <v>40530.405150462961</v>
      </c>
    </row>
    <row r="249" spans="1:21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/>
      <c r="U249" s="11">
        <f t="shared" si="23"/>
        <v>40467.152083333334</v>
      </c>
    </row>
    <row r="250" spans="1:21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/>
      <c r="U250" s="11">
        <f t="shared" si="23"/>
        <v>40915.774409722224</v>
      </c>
    </row>
    <row r="251" spans="1:21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/>
      <c r="U251" s="11">
        <f t="shared" si="23"/>
        <v>40412.736111111109</v>
      </c>
    </row>
    <row r="252" spans="1:21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/>
      <c r="U252" s="11">
        <f t="shared" si="23"/>
        <v>41431.565868055557</v>
      </c>
    </row>
    <row r="253" spans="1:21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/>
      <c r="U253" s="11">
        <f t="shared" si="23"/>
        <v>41045.791666666664</v>
      </c>
    </row>
    <row r="254" spans="1:21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/>
      <c r="U254" s="11">
        <f t="shared" si="23"/>
        <v>40330.165972222225</v>
      </c>
    </row>
    <row r="255" spans="1:21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/>
      <c r="U255" s="11">
        <f t="shared" si="23"/>
        <v>40954.650868055556</v>
      </c>
    </row>
    <row r="256" spans="1:21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/>
      <c r="U256" s="11">
        <f t="shared" si="23"/>
        <v>42294.083333333328</v>
      </c>
    </row>
    <row r="257" spans="1:21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/>
      <c r="U257" s="11">
        <f t="shared" si="23"/>
        <v>40618.48474537037</v>
      </c>
    </row>
    <row r="258" spans="1:21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/>
      <c r="U258" s="11">
        <f t="shared" si="23"/>
        <v>41349.769293981481</v>
      </c>
    </row>
    <row r="259" spans="1:21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s="7" t="str">
        <f t="shared" ref="Q259:Q322" si="26">LEFT(N259, SEARCH("/",N259)-1)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/>
      <c r="U259" s="11">
        <f t="shared" ref="U259:U322" si="29">(((I259/60)/60)/24)+DATE(1970,1,1)</f>
        <v>42509.626875000002</v>
      </c>
    </row>
    <row r="260" spans="1:21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/>
      <c r="U260" s="11">
        <f t="shared" si="29"/>
        <v>40712.051689814813</v>
      </c>
    </row>
    <row r="261" spans="1:21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/>
      <c r="U261" s="11">
        <f t="shared" si="29"/>
        <v>42102.738067129627</v>
      </c>
    </row>
    <row r="262" spans="1:21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/>
      <c r="U262" s="11">
        <f t="shared" si="29"/>
        <v>40376.415972222225</v>
      </c>
    </row>
    <row r="263" spans="1:21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/>
      <c r="U263" s="11">
        <f t="shared" si="29"/>
        <v>41067.621527777781</v>
      </c>
    </row>
    <row r="264" spans="1:21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/>
      <c r="U264" s="11">
        <f t="shared" si="29"/>
        <v>40600.24800925926</v>
      </c>
    </row>
    <row r="265" spans="1:21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/>
      <c r="U265" s="11">
        <f t="shared" si="29"/>
        <v>41179.954791666663</v>
      </c>
    </row>
    <row r="266" spans="1:21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/>
      <c r="U266" s="11">
        <f t="shared" si="29"/>
        <v>41040.620312500003</v>
      </c>
    </row>
    <row r="267" spans="1:21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/>
      <c r="U267" s="11">
        <f t="shared" si="29"/>
        <v>40308.844444444447</v>
      </c>
    </row>
    <row r="268" spans="1:21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/>
      <c r="U268" s="11">
        <f t="shared" si="29"/>
        <v>40291.160416666666</v>
      </c>
    </row>
    <row r="269" spans="1:21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/>
      <c r="U269" s="11">
        <f t="shared" si="29"/>
        <v>41815.452534722222</v>
      </c>
    </row>
    <row r="270" spans="1:21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/>
      <c r="U270" s="11">
        <f t="shared" si="29"/>
        <v>40854.194189814814</v>
      </c>
    </row>
    <row r="271" spans="1:21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/>
      <c r="U271" s="11">
        <f t="shared" si="29"/>
        <v>42788.197013888886</v>
      </c>
    </row>
    <row r="272" spans="1:21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/>
      <c r="U272" s="11">
        <f t="shared" si="29"/>
        <v>40688.166666666664</v>
      </c>
    </row>
    <row r="273" spans="1:21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/>
      <c r="U273" s="11">
        <f t="shared" si="29"/>
        <v>41641.333333333336</v>
      </c>
    </row>
    <row r="274" spans="1:21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/>
      <c r="U274" s="11">
        <f t="shared" si="29"/>
        <v>40296.78402777778</v>
      </c>
    </row>
    <row r="275" spans="1:21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/>
      <c r="U275" s="11">
        <f t="shared" si="29"/>
        <v>40727.498449074075</v>
      </c>
    </row>
    <row r="276" spans="1:21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/>
      <c r="U276" s="11">
        <f t="shared" si="29"/>
        <v>41004.290972222225</v>
      </c>
    </row>
    <row r="277" spans="1:21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/>
      <c r="U277" s="11">
        <f t="shared" si="29"/>
        <v>41223.073680555557</v>
      </c>
    </row>
    <row r="278" spans="1:21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/>
      <c r="U278" s="11">
        <f t="shared" si="29"/>
        <v>41027.040208333332</v>
      </c>
    </row>
    <row r="279" spans="1:21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/>
      <c r="U279" s="11">
        <f t="shared" si="29"/>
        <v>42147.891423611116</v>
      </c>
    </row>
    <row r="280" spans="1:21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/>
      <c r="U280" s="11">
        <f t="shared" si="29"/>
        <v>41194.040960648148</v>
      </c>
    </row>
    <row r="281" spans="1:21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/>
      <c r="U281" s="11">
        <f t="shared" si="29"/>
        <v>42793.084027777775</v>
      </c>
    </row>
    <row r="282" spans="1:21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/>
      <c r="U282" s="11">
        <f t="shared" si="29"/>
        <v>41789.590682870366</v>
      </c>
    </row>
    <row r="283" spans="1:21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/>
      <c r="U283" s="11">
        <f t="shared" si="29"/>
        <v>40035.80972222222</v>
      </c>
    </row>
    <row r="284" spans="1:21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/>
      <c r="U284" s="11">
        <f t="shared" si="29"/>
        <v>40231.916666666664</v>
      </c>
    </row>
    <row r="285" spans="1:21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/>
      <c r="U285" s="11">
        <f t="shared" si="29"/>
        <v>40695.207638888889</v>
      </c>
    </row>
    <row r="286" spans="1:21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/>
      <c r="U286" s="11">
        <f t="shared" si="29"/>
        <v>40929.738194444442</v>
      </c>
    </row>
    <row r="287" spans="1:21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/>
      <c r="U287" s="11">
        <f t="shared" si="29"/>
        <v>41536.756111111114</v>
      </c>
    </row>
    <row r="288" spans="1:21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/>
      <c r="U288" s="11">
        <f t="shared" si="29"/>
        <v>41358.774583333332</v>
      </c>
    </row>
    <row r="289" spans="1:21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/>
      <c r="U289" s="11">
        <f t="shared" si="29"/>
        <v>41215.166666666664</v>
      </c>
    </row>
    <row r="290" spans="1:21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/>
      <c r="U290" s="11">
        <f t="shared" si="29"/>
        <v>41086.168900462959</v>
      </c>
    </row>
    <row r="291" spans="1:21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/>
      <c r="U291" s="11">
        <f t="shared" si="29"/>
        <v>41580.456412037034</v>
      </c>
    </row>
    <row r="292" spans="1:21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/>
      <c r="U292" s="11">
        <f t="shared" si="29"/>
        <v>40576.332638888889</v>
      </c>
    </row>
    <row r="293" spans="1:21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/>
      <c r="U293" s="11">
        <f t="shared" si="29"/>
        <v>41395.000694444447</v>
      </c>
    </row>
    <row r="294" spans="1:21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/>
      <c r="U294" s="11">
        <f t="shared" si="29"/>
        <v>40845.165972222225</v>
      </c>
    </row>
    <row r="295" spans="1:21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/>
      <c r="U295" s="11">
        <f t="shared" si="29"/>
        <v>41749.667986111112</v>
      </c>
    </row>
    <row r="296" spans="1:21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/>
      <c r="U296" s="11">
        <f t="shared" si="29"/>
        <v>40378.666666666664</v>
      </c>
    </row>
    <row r="297" spans="1:21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/>
      <c r="U297" s="11">
        <f t="shared" si="29"/>
        <v>41579</v>
      </c>
    </row>
    <row r="298" spans="1:21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/>
      <c r="U298" s="11">
        <f t="shared" si="29"/>
        <v>41159.475497685184</v>
      </c>
    </row>
    <row r="299" spans="1:21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/>
      <c r="U299" s="11">
        <f t="shared" si="29"/>
        <v>42125.165972222225</v>
      </c>
    </row>
    <row r="300" spans="1:21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/>
      <c r="U300" s="11">
        <f t="shared" si="29"/>
        <v>41768.875</v>
      </c>
    </row>
    <row r="301" spans="1:21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/>
      <c r="U301" s="11">
        <f t="shared" si="29"/>
        <v>40499.266898148147</v>
      </c>
    </row>
    <row r="302" spans="1:21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/>
      <c r="U302" s="11">
        <f t="shared" si="29"/>
        <v>40657.959930555553</v>
      </c>
    </row>
    <row r="303" spans="1:21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/>
      <c r="U303" s="11">
        <f t="shared" si="29"/>
        <v>41352.696006944447</v>
      </c>
    </row>
    <row r="304" spans="1:21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/>
      <c r="U304" s="11">
        <f t="shared" si="29"/>
        <v>40963.856921296298</v>
      </c>
    </row>
    <row r="305" spans="1:21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/>
      <c r="U305" s="11">
        <f t="shared" si="29"/>
        <v>41062.071134259262</v>
      </c>
    </row>
    <row r="306" spans="1:21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/>
      <c r="U306" s="11">
        <f t="shared" si="29"/>
        <v>41153.083333333336</v>
      </c>
    </row>
    <row r="307" spans="1:21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/>
      <c r="U307" s="11">
        <f t="shared" si="29"/>
        <v>40978.630196759259</v>
      </c>
    </row>
    <row r="308" spans="1:21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/>
      <c r="U308" s="11">
        <f t="shared" si="29"/>
        <v>41353.795520833337</v>
      </c>
    </row>
    <row r="309" spans="1:21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/>
      <c r="U309" s="11">
        <f t="shared" si="29"/>
        <v>41312.944456018515</v>
      </c>
    </row>
    <row r="310" spans="1:21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/>
      <c r="U310" s="11">
        <f t="shared" si="29"/>
        <v>40612.694560185184</v>
      </c>
    </row>
    <row r="311" spans="1:21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/>
      <c r="U311" s="11">
        <f t="shared" si="29"/>
        <v>41155.751550925925</v>
      </c>
    </row>
    <row r="312" spans="1:21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/>
      <c r="U312" s="11">
        <f t="shared" si="29"/>
        <v>40836.083333333336</v>
      </c>
    </row>
    <row r="313" spans="1:21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/>
      <c r="U313" s="11">
        <f t="shared" si="29"/>
        <v>40909.332638888889</v>
      </c>
    </row>
    <row r="314" spans="1:21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/>
      <c r="U314" s="11">
        <f t="shared" si="29"/>
        <v>41378.877685185187</v>
      </c>
    </row>
    <row r="315" spans="1:21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/>
      <c r="U315" s="11">
        <f t="shared" si="29"/>
        <v>40401.665972222225</v>
      </c>
    </row>
    <row r="316" spans="1:21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/>
      <c r="U316" s="11">
        <f t="shared" si="29"/>
        <v>41334.833194444444</v>
      </c>
    </row>
    <row r="317" spans="1:21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/>
      <c r="U317" s="11">
        <f t="shared" si="29"/>
        <v>41143.77238425926</v>
      </c>
    </row>
    <row r="318" spans="1:21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/>
      <c r="U318" s="11">
        <f t="shared" si="29"/>
        <v>41984.207638888889</v>
      </c>
    </row>
    <row r="319" spans="1:21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/>
      <c r="U319" s="11">
        <f t="shared" si="29"/>
        <v>41619.676886574074</v>
      </c>
    </row>
    <row r="320" spans="1:21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/>
      <c r="U320" s="11">
        <f t="shared" si="29"/>
        <v>41359.997118055559</v>
      </c>
    </row>
    <row r="321" spans="1:21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/>
      <c r="U321" s="11">
        <f t="shared" si="29"/>
        <v>40211.332638888889</v>
      </c>
    </row>
    <row r="322" spans="1:21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/>
      <c r="U322" s="11">
        <f t="shared" si="29"/>
        <v>42360.958333333328</v>
      </c>
    </row>
    <row r="323" spans="1:21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s="7" t="str">
        <f t="shared" ref="Q323:Q386" si="32">LEFT(N323, SEARCH("/",N323)-1)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/>
      <c r="U323" s="11">
        <f t="shared" ref="U323:U386" si="35">(((I323/60)/60)/24)+DATE(1970,1,1)</f>
        <v>42682.488263888896</v>
      </c>
    </row>
    <row r="324" spans="1:21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/>
      <c r="U324" s="11">
        <f t="shared" si="35"/>
        <v>42503.57</v>
      </c>
    </row>
    <row r="325" spans="1:21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/>
      <c r="U325" s="11">
        <f t="shared" si="35"/>
        <v>42725.332638888889</v>
      </c>
    </row>
    <row r="326" spans="1:21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/>
      <c r="U326" s="11">
        <f t="shared" si="35"/>
        <v>42217.626250000001</v>
      </c>
    </row>
    <row r="327" spans="1:21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/>
      <c r="U327" s="11">
        <f t="shared" si="35"/>
        <v>42724.187881944439</v>
      </c>
    </row>
    <row r="328" spans="1:21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/>
      <c r="U328" s="11">
        <f t="shared" si="35"/>
        <v>42808.956250000003</v>
      </c>
    </row>
    <row r="329" spans="1:21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/>
      <c r="U329" s="11">
        <f t="shared" si="35"/>
        <v>42085.333333333328</v>
      </c>
    </row>
    <row r="330" spans="1:21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/>
      <c r="U330" s="11">
        <f t="shared" si="35"/>
        <v>42309.166666666672</v>
      </c>
    </row>
    <row r="331" spans="1:21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/>
      <c r="U331" s="11">
        <f t="shared" si="35"/>
        <v>42315.166666666672</v>
      </c>
    </row>
    <row r="332" spans="1:21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/>
      <c r="U332" s="11">
        <f t="shared" si="35"/>
        <v>41411.165972222225</v>
      </c>
    </row>
    <row r="333" spans="1:21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/>
      <c r="U333" s="11">
        <f t="shared" si="35"/>
        <v>42538.581412037034</v>
      </c>
    </row>
    <row r="334" spans="1:21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/>
      <c r="U334" s="11">
        <f t="shared" si="35"/>
        <v>42305.333333333328</v>
      </c>
    </row>
    <row r="335" spans="1:21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/>
      <c r="U335" s="11">
        <f t="shared" si="35"/>
        <v>42467.59480324074</v>
      </c>
    </row>
    <row r="336" spans="1:21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/>
      <c r="U336" s="11">
        <f t="shared" si="35"/>
        <v>42139.791666666672</v>
      </c>
    </row>
    <row r="337" spans="1:21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/>
      <c r="U337" s="11">
        <f t="shared" si="35"/>
        <v>42132.916666666672</v>
      </c>
    </row>
    <row r="338" spans="1:21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/>
      <c r="U338" s="11">
        <f t="shared" si="35"/>
        <v>42321.637939814813</v>
      </c>
    </row>
    <row r="339" spans="1:21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/>
      <c r="U339" s="11">
        <f t="shared" si="35"/>
        <v>42077.086898148147</v>
      </c>
    </row>
    <row r="340" spans="1:21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/>
      <c r="U340" s="11">
        <f t="shared" si="35"/>
        <v>42616.041666666672</v>
      </c>
    </row>
    <row r="341" spans="1:21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/>
      <c r="U341" s="11">
        <f t="shared" si="35"/>
        <v>42123.760046296295</v>
      </c>
    </row>
    <row r="342" spans="1:21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/>
      <c r="U342" s="11">
        <f t="shared" si="35"/>
        <v>42802.875</v>
      </c>
    </row>
    <row r="343" spans="1:21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/>
      <c r="U343" s="11">
        <f t="shared" si="35"/>
        <v>41913.165972222225</v>
      </c>
    </row>
    <row r="344" spans="1:21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/>
      <c r="U344" s="11">
        <f t="shared" si="35"/>
        <v>42489.780844907407</v>
      </c>
    </row>
    <row r="345" spans="1:21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/>
      <c r="U345" s="11">
        <f t="shared" si="35"/>
        <v>41957.125</v>
      </c>
    </row>
    <row r="346" spans="1:21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/>
      <c r="U346" s="11">
        <f t="shared" si="35"/>
        <v>42156.097222222219</v>
      </c>
    </row>
    <row r="347" spans="1:21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/>
      <c r="U347" s="11">
        <f t="shared" si="35"/>
        <v>42144.944328703699</v>
      </c>
    </row>
    <row r="348" spans="1:21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/>
      <c r="U348" s="11">
        <f t="shared" si="35"/>
        <v>42291.500243055561</v>
      </c>
    </row>
    <row r="349" spans="1:21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/>
      <c r="U349" s="11">
        <f t="shared" si="35"/>
        <v>42322.537141203706</v>
      </c>
    </row>
    <row r="350" spans="1:21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/>
      <c r="U350" s="11">
        <f t="shared" si="35"/>
        <v>42237.58699074074</v>
      </c>
    </row>
    <row r="351" spans="1:21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/>
      <c r="U351" s="11">
        <f t="shared" si="35"/>
        <v>42790.498935185184</v>
      </c>
    </row>
    <row r="352" spans="1:21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/>
      <c r="U352" s="11">
        <f t="shared" si="35"/>
        <v>42624.165972222225</v>
      </c>
    </row>
    <row r="353" spans="1:21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/>
      <c r="U353" s="11">
        <f t="shared" si="35"/>
        <v>42467.923078703709</v>
      </c>
    </row>
    <row r="354" spans="1:21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/>
      <c r="U354" s="11">
        <f t="shared" si="35"/>
        <v>41920.167453703703</v>
      </c>
    </row>
    <row r="355" spans="1:21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/>
      <c r="U355" s="11">
        <f t="shared" si="35"/>
        <v>42327.833553240736</v>
      </c>
    </row>
    <row r="356" spans="1:21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/>
      <c r="U356" s="11">
        <f t="shared" si="35"/>
        <v>42468.786122685182</v>
      </c>
    </row>
    <row r="357" spans="1:21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/>
      <c r="U357" s="11">
        <f t="shared" si="35"/>
        <v>41974.3355787037</v>
      </c>
    </row>
    <row r="358" spans="1:21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/>
      <c r="U358" s="11">
        <f t="shared" si="35"/>
        <v>42445.761493055557</v>
      </c>
    </row>
    <row r="359" spans="1:21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/>
      <c r="U359" s="11">
        <f t="shared" si="35"/>
        <v>42118.222187499996</v>
      </c>
    </row>
    <row r="360" spans="1:21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/>
      <c r="U360" s="11">
        <f t="shared" si="35"/>
        <v>42536.625</v>
      </c>
    </row>
    <row r="361" spans="1:21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/>
      <c r="U361" s="11">
        <f t="shared" si="35"/>
        <v>41957.216666666667</v>
      </c>
    </row>
    <row r="362" spans="1:21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/>
      <c r="U362" s="11">
        <f t="shared" si="35"/>
        <v>42208.132638888885</v>
      </c>
    </row>
    <row r="363" spans="1:21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/>
      <c r="U363" s="11">
        <f t="shared" si="35"/>
        <v>41966.042893518519</v>
      </c>
    </row>
    <row r="364" spans="1:21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/>
      <c r="U364" s="11">
        <f t="shared" si="35"/>
        <v>41859</v>
      </c>
    </row>
    <row r="365" spans="1:21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/>
      <c r="U365" s="11">
        <f t="shared" si="35"/>
        <v>40300.806944444441</v>
      </c>
    </row>
    <row r="366" spans="1:21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/>
      <c r="U366" s="11">
        <f t="shared" si="35"/>
        <v>41811.165972222225</v>
      </c>
    </row>
    <row r="367" spans="1:21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/>
      <c r="U367" s="11">
        <f t="shared" si="35"/>
        <v>41698.606469907405</v>
      </c>
    </row>
    <row r="368" spans="1:21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/>
      <c r="U368" s="11">
        <f t="shared" si="35"/>
        <v>41049.793032407404</v>
      </c>
    </row>
    <row r="369" spans="1:21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/>
      <c r="U369" s="11">
        <f t="shared" si="35"/>
        <v>41395.207638888889</v>
      </c>
    </row>
    <row r="370" spans="1:21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/>
      <c r="U370" s="11">
        <f t="shared" si="35"/>
        <v>42078.563912037032</v>
      </c>
    </row>
    <row r="371" spans="1:21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/>
      <c r="U371" s="11">
        <f t="shared" si="35"/>
        <v>40923.551724537036</v>
      </c>
    </row>
    <row r="372" spans="1:21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/>
      <c r="U372" s="11">
        <f t="shared" si="35"/>
        <v>42741.795138888891</v>
      </c>
    </row>
    <row r="373" spans="1:21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/>
      <c r="U373" s="11">
        <f t="shared" si="35"/>
        <v>41306.767812500002</v>
      </c>
    </row>
    <row r="374" spans="1:21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/>
      <c r="U374" s="11">
        <f t="shared" si="35"/>
        <v>42465.666666666672</v>
      </c>
    </row>
    <row r="375" spans="1:21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/>
      <c r="U375" s="11">
        <f t="shared" si="35"/>
        <v>41108.91201388889</v>
      </c>
    </row>
    <row r="376" spans="1:21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/>
      <c r="U376" s="11">
        <f t="shared" si="35"/>
        <v>40802.889247685183</v>
      </c>
    </row>
    <row r="377" spans="1:21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/>
      <c r="U377" s="11">
        <f t="shared" si="35"/>
        <v>41699.720833333333</v>
      </c>
    </row>
    <row r="378" spans="1:21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/>
      <c r="U378" s="11">
        <f t="shared" si="35"/>
        <v>42607.452731481477</v>
      </c>
    </row>
    <row r="379" spans="1:21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/>
      <c r="U379" s="11">
        <f t="shared" si="35"/>
        <v>42322.292361111111</v>
      </c>
    </row>
    <row r="380" spans="1:21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/>
      <c r="U380" s="11">
        <f t="shared" si="35"/>
        <v>42394.994444444441</v>
      </c>
    </row>
    <row r="381" spans="1:21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/>
      <c r="U381" s="11">
        <f t="shared" si="35"/>
        <v>41032.688333333332</v>
      </c>
    </row>
    <row r="382" spans="1:21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/>
      <c r="U382" s="11">
        <f t="shared" si="35"/>
        <v>42392.719814814816</v>
      </c>
    </row>
    <row r="383" spans="1:21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/>
      <c r="U383" s="11">
        <f t="shared" si="35"/>
        <v>41120.208333333336</v>
      </c>
    </row>
    <row r="384" spans="1:21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/>
      <c r="U384" s="11">
        <f t="shared" si="35"/>
        <v>41158.709490740745</v>
      </c>
    </row>
    <row r="385" spans="1:21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/>
      <c r="U385" s="11">
        <f t="shared" si="35"/>
        <v>41778.117581018516</v>
      </c>
    </row>
    <row r="386" spans="1:21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/>
      <c r="U386" s="11">
        <f t="shared" si="35"/>
        <v>42010.781793981485</v>
      </c>
    </row>
    <row r="387" spans="1:21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s="7" t="str">
        <f t="shared" ref="Q387:Q450" si="38">LEFT(N387, SEARCH("/",N387)-1)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/>
      <c r="U387" s="11">
        <f t="shared" ref="U387:U450" si="41">(((I387/60)/60)/24)+DATE(1970,1,1)</f>
        <v>41964.626168981486</v>
      </c>
    </row>
    <row r="388" spans="1:21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/>
      <c r="U388" s="11">
        <f t="shared" si="41"/>
        <v>42226.951284722221</v>
      </c>
    </row>
    <row r="389" spans="1:21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/>
      <c r="U389" s="11">
        <f t="shared" si="41"/>
        <v>42231.25</v>
      </c>
    </row>
    <row r="390" spans="1:21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/>
      <c r="U390" s="11">
        <f t="shared" si="41"/>
        <v>42579.076157407413</v>
      </c>
    </row>
    <row r="391" spans="1:21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/>
      <c r="U391" s="11">
        <f t="shared" si="41"/>
        <v>41705.957638888889</v>
      </c>
    </row>
    <row r="392" spans="1:21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/>
      <c r="U392" s="11">
        <f t="shared" si="41"/>
        <v>42132.036712962959</v>
      </c>
    </row>
    <row r="393" spans="1:21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/>
      <c r="U393" s="11">
        <f t="shared" si="41"/>
        <v>40895.040972222225</v>
      </c>
    </row>
    <row r="394" spans="1:21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/>
      <c r="U394" s="11">
        <f t="shared" si="41"/>
        <v>40794.125</v>
      </c>
    </row>
    <row r="395" spans="1:21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/>
      <c r="U395" s="11">
        <f t="shared" si="41"/>
        <v>41557.708935185183</v>
      </c>
    </row>
    <row r="396" spans="1:21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/>
      <c r="U396" s="11">
        <f t="shared" si="41"/>
        <v>42477.776412037041</v>
      </c>
    </row>
    <row r="397" spans="1:21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/>
      <c r="U397" s="11">
        <f t="shared" si="41"/>
        <v>41026.897222222222</v>
      </c>
    </row>
    <row r="398" spans="1:21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/>
      <c r="U398" s="11">
        <f t="shared" si="41"/>
        <v>41097.564884259256</v>
      </c>
    </row>
    <row r="399" spans="1:21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/>
      <c r="U399" s="11">
        <f t="shared" si="41"/>
        <v>40422.155555555553</v>
      </c>
    </row>
    <row r="400" spans="1:21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/>
      <c r="U400" s="11">
        <f t="shared" si="41"/>
        <v>42123.793124999997</v>
      </c>
    </row>
    <row r="401" spans="1:21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/>
      <c r="U401" s="11">
        <f t="shared" si="41"/>
        <v>42718.5</v>
      </c>
    </row>
    <row r="402" spans="1:21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/>
      <c r="U402" s="11">
        <f t="shared" si="41"/>
        <v>41776.145833333336</v>
      </c>
    </row>
    <row r="403" spans="1:21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/>
      <c r="U403" s="11">
        <f t="shared" si="41"/>
        <v>40762.842245370368</v>
      </c>
    </row>
    <row r="404" spans="1:21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/>
      <c r="U404" s="11">
        <f t="shared" si="41"/>
        <v>42313.58121527778</v>
      </c>
    </row>
    <row r="405" spans="1:21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/>
      <c r="U405" s="11">
        <f t="shared" si="41"/>
        <v>40765.297222222223</v>
      </c>
    </row>
    <row r="406" spans="1:21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/>
      <c r="U406" s="11">
        <f t="shared" si="41"/>
        <v>41675.961111111108</v>
      </c>
    </row>
    <row r="407" spans="1:21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/>
      <c r="U407" s="11">
        <f t="shared" si="41"/>
        <v>41704.08494212963</v>
      </c>
    </row>
    <row r="408" spans="1:21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/>
      <c r="U408" s="11">
        <f t="shared" si="41"/>
        <v>40672.249305555553</v>
      </c>
    </row>
    <row r="409" spans="1:21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/>
      <c r="U409" s="11">
        <f t="shared" si="41"/>
        <v>40866.912615740745</v>
      </c>
    </row>
    <row r="410" spans="1:21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/>
      <c r="U410" s="11">
        <f t="shared" si="41"/>
        <v>41583.777662037035</v>
      </c>
    </row>
    <row r="411" spans="1:21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/>
      <c r="U411" s="11">
        <f t="shared" si="41"/>
        <v>42573.862777777773</v>
      </c>
    </row>
    <row r="412" spans="1:21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/>
      <c r="U412" s="11">
        <f t="shared" si="41"/>
        <v>42173.981446759266</v>
      </c>
    </row>
    <row r="413" spans="1:21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/>
      <c r="U413" s="11">
        <f t="shared" si="41"/>
        <v>41630.208333333336</v>
      </c>
    </row>
    <row r="414" spans="1:21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/>
      <c r="U414" s="11">
        <f t="shared" si="41"/>
        <v>41115.742800925924</v>
      </c>
    </row>
    <row r="415" spans="1:21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/>
      <c r="U415" s="11">
        <f t="shared" si="41"/>
        <v>41109.877442129626</v>
      </c>
    </row>
    <row r="416" spans="1:21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/>
      <c r="U416" s="11">
        <f t="shared" si="41"/>
        <v>41559.063252314816</v>
      </c>
    </row>
    <row r="417" spans="1:21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/>
      <c r="U417" s="11">
        <f t="shared" si="41"/>
        <v>41929.5</v>
      </c>
    </row>
    <row r="418" spans="1:21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/>
      <c r="U418" s="11">
        <f t="shared" si="41"/>
        <v>41678.396192129629</v>
      </c>
    </row>
    <row r="419" spans="1:21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/>
      <c r="U419" s="11">
        <f t="shared" si="41"/>
        <v>41372.189583333333</v>
      </c>
    </row>
    <row r="420" spans="1:21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/>
      <c r="U420" s="11">
        <f t="shared" si="41"/>
        <v>42208.282372685186</v>
      </c>
    </row>
    <row r="421" spans="1:21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/>
      <c r="U421" s="11">
        <f t="shared" si="41"/>
        <v>41454.842442129629</v>
      </c>
    </row>
    <row r="422" spans="1:21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/>
      <c r="U422" s="11">
        <f t="shared" si="41"/>
        <v>41712.194803240738</v>
      </c>
    </row>
    <row r="423" spans="1:21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/>
      <c r="U423" s="11">
        <f t="shared" si="41"/>
        <v>42237.491388888884</v>
      </c>
    </row>
    <row r="424" spans="1:21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/>
      <c r="U424" s="11">
        <f t="shared" si="41"/>
        <v>41893.260381944441</v>
      </c>
    </row>
    <row r="425" spans="1:21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/>
      <c r="U425" s="11">
        <f t="shared" si="41"/>
        <v>41430.92627314815</v>
      </c>
    </row>
    <row r="426" spans="1:21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/>
      <c r="U426" s="11">
        <f t="shared" si="41"/>
        <v>40994.334479166668</v>
      </c>
    </row>
    <row r="427" spans="1:21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/>
      <c r="U427" s="11">
        <f t="shared" si="41"/>
        <v>42335.902824074074</v>
      </c>
    </row>
    <row r="428" spans="1:21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/>
      <c r="U428" s="11">
        <f t="shared" si="41"/>
        <v>42430.711967592593</v>
      </c>
    </row>
    <row r="429" spans="1:21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/>
      <c r="U429" s="11">
        <f t="shared" si="41"/>
        <v>42299.790972222225</v>
      </c>
    </row>
    <row r="430" spans="1:21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/>
      <c r="U430" s="11">
        <f t="shared" si="41"/>
        <v>41806.916666666664</v>
      </c>
    </row>
    <row r="431" spans="1:21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/>
      <c r="U431" s="11">
        <f t="shared" si="41"/>
        <v>40144.207638888889</v>
      </c>
    </row>
    <row r="432" spans="1:21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/>
      <c r="U432" s="11">
        <f t="shared" si="41"/>
        <v>41528.107256944444</v>
      </c>
    </row>
    <row r="433" spans="1:21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/>
      <c r="U433" s="11">
        <f t="shared" si="41"/>
        <v>42556.871331018512</v>
      </c>
    </row>
    <row r="434" spans="1:21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/>
      <c r="U434" s="11">
        <f t="shared" si="41"/>
        <v>42298.726631944446</v>
      </c>
    </row>
    <row r="435" spans="1:21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/>
      <c r="U435" s="11">
        <f t="shared" si="41"/>
        <v>42288.629884259266</v>
      </c>
    </row>
    <row r="436" spans="1:21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/>
      <c r="U436" s="11">
        <f t="shared" si="41"/>
        <v>41609.876180555555</v>
      </c>
    </row>
    <row r="437" spans="1:21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/>
      <c r="U437" s="11">
        <f t="shared" si="41"/>
        <v>41530.747453703705</v>
      </c>
    </row>
    <row r="438" spans="1:21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/>
      <c r="U438" s="11">
        <f t="shared" si="41"/>
        <v>41486.36241898148</v>
      </c>
    </row>
    <row r="439" spans="1:21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/>
      <c r="U439" s="11">
        <f t="shared" si="41"/>
        <v>42651.31858796296</v>
      </c>
    </row>
    <row r="440" spans="1:21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/>
      <c r="U440" s="11">
        <f t="shared" si="41"/>
        <v>42326.302754629629</v>
      </c>
    </row>
    <row r="441" spans="1:21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/>
      <c r="U441" s="11">
        <f t="shared" si="41"/>
        <v>41929.761782407404</v>
      </c>
    </row>
    <row r="442" spans="1:21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/>
      <c r="U442" s="11">
        <f t="shared" si="41"/>
        <v>42453.943900462968</v>
      </c>
    </row>
    <row r="443" spans="1:21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/>
      <c r="U443" s="11">
        <f t="shared" si="41"/>
        <v>41580.793935185182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/>
      <c r="U444" s="11">
        <f t="shared" si="41"/>
        <v>42054.888692129629</v>
      </c>
    </row>
    <row r="445" spans="1:21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/>
      <c r="U445" s="11">
        <f t="shared" si="41"/>
        <v>41680.015057870369</v>
      </c>
    </row>
    <row r="446" spans="1:21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/>
      <c r="U446" s="11">
        <f t="shared" si="41"/>
        <v>40954.906956018516</v>
      </c>
    </row>
    <row r="447" spans="1:21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/>
      <c r="U447" s="11">
        <f t="shared" si="41"/>
        <v>42145.335358796292</v>
      </c>
    </row>
    <row r="448" spans="1:21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/>
      <c r="U448" s="11">
        <f t="shared" si="41"/>
        <v>42067.083564814813</v>
      </c>
    </row>
    <row r="449" spans="1:21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/>
      <c r="U449" s="11">
        <f t="shared" si="41"/>
        <v>41356.513460648144</v>
      </c>
    </row>
    <row r="450" spans="1:21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/>
      <c r="U450" s="11">
        <f t="shared" si="41"/>
        <v>41773.758043981477</v>
      </c>
    </row>
    <row r="451" spans="1:21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s="7" t="str">
        <f t="shared" ref="Q451:Q514" si="44">LEFT(N451, SEARCH("/",N451)-1)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/>
      <c r="U451" s="11">
        <f t="shared" ref="U451:U514" si="47">(((I451/60)/60)/24)+DATE(1970,1,1)</f>
        <v>41564.568113425928</v>
      </c>
    </row>
    <row r="452" spans="1:21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/>
      <c r="U452" s="11">
        <f t="shared" si="47"/>
        <v>41684.946759259255</v>
      </c>
    </row>
    <row r="453" spans="1:21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/>
      <c r="U453" s="11">
        <f t="shared" si="47"/>
        <v>41664.715173611112</v>
      </c>
    </row>
    <row r="454" spans="1:21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/>
      <c r="U454" s="11">
        <f t="shared" si="47"/>
        <v>42137.703877314809</v>
      </c>
    </row>
    <row r="455" spans="1:21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/>
      <c r="U455" s="11">
        <f t="shared" si="47"/>
        <v>42054.824988425928</v>
      </c>
    </row>
    <row r="456" spans="1:21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/>
      <c r="U456" s="11">
        <f t="shared" si="47"/>
        <v>41969.551388888889</v>
      </c>
    </row>
    <row r="457" spans="1:21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/>
      <c r="U457" s="11">
        <f t="shared" si="47"/>
        <v>41016.021527777775</v>
      </c>
    </row>
    <row r="458" spans="1:21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/>
      <c r="U458" s="11">
        <f t="shared" si="47"/>
        <v>41569.165972222225</v>
      </c>
    </row>
    <row r="459" spans="1:21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/>
      <c r="U459" s="11">
        <f t="shared" si="47"/>
        <v>41867.767500000002</v>
      </c>
    </row>
    <row r="460" spans="1:21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/>
      <c r="U460" s="11">
        <f t="shared" si="47"/>
        <v>41408.69976851852</v>
      </c>
    </row>
    <row r="461" spans="1:21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/>
      <c r="U461" s="11">
        <f t="shared" si="47"/>
        <v>40860.682025462964</v>
      </c>
    </row>
    <row r="462" spans="1:21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/>
      <c r="U462" s="11">
        <f t="shared" si="47"/>
        <v>41791.166666666664</v>
      </c>
    </row>
    <row r="463" spans="1:21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/>
      <c r="U463" s="11">
        <f t="shared" si="47"/>
        <v>41427.84684027778</v>
      </c>
    </row>
    <row r="464" spans="1:21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/>
      <c r="U464" s="11">
        <f t="shared" si="47"/>
        <v>40765.126631944448</v>
      </c>
    </row>
    <row r="465" spans="1:21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/>
      <c r="U465" s="11">
        <f t="shared" si="47"/>
        <v>40810.710104166668</v>
      </c>
    </row>
    <row r="466" spans="1:21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/>
      <c r="U466" s="11">
        <f t="shared" si="47"/>
        <v>42508.848784722228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/>
      <c r="U467" s="11">
        <f t="shared" si="47"/>
        <v>41817.120069444441</v>
      </c>
    </row>
    <row r="468" spans="1:21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/>
      <c r="U468" s="11">
        <f t="shared" si="47"/>
        <v>41159.942870370374</v>
      </c>
    </row>
    <row r="469" spans="1:21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/>
      <c r="U469" s="11">
        <f t="shared" si="47"/>
        <v>41180.679791666669</v>
      </c>
    </row>
    <row r="470" spans="1:21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/>
      <c r="U470" s="11">
        <f t="shared" si="47"/>
        <v>41101.160474537035</v>
      </c>
    </row>
    <row r="471" spans="1:21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/>
      <c r="U471" s="11">
        <f t="shared" si="47"/>
        <v>41887.989861111113</v>
      </c>
    </row>
    <row r="472" spans="1:21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/>
      <c r="U472" s="11">
        <f t="shared" si="47"/>
        <v>41655.166666666664</v>
      </c>
    </row>
    <row r="473" spans="1:21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/>
      <c r="U473" s="11">
        <f t="shared" si="47"/>
        <v>41748.680312500001</v>
      </c>
    </row>
    <row r="474" spans="1:21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/>
      <c r="U474" s="11">
        <f t="shared" si="47"/>
        <v>41874.922662037039</v>
      </c>
    </row>
    <row r="475" spans="1:21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/>
      <c r="U475" s="11">
        <f t="shared" si="47"/>
        <v>41899.698136574072</v>
      </c>
    </row>
    <row r="476" spans="1:21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/>
      <c r="U476" s="11">
        <f t="shared" si="47"/>
        <v>42783.329039351855</v>
      </c>
    </row>
    <row r="477" spans="1:21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/>
      <c r="U477" s="11">
        <f t="shared" si="47"/>
        <v>42130.086145833338</v>
      </c>
    </row>
    <row r="478" spans="1:21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/>
      <c r="U478" s="11">
        <f t="shared" si="47"/>
        <v>41793.165972222225</v>
      </c>
    </row>
    <row r="479" spans="1:21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/>
      <c r="U479" s="11">
        <f t="shared" si="47"/>
        <v>41047.83488425926</v>
      </c>
    </row>
    <row r="480" spans="1:21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/>
      <c r="U480" s="11">
        <f t="shared" si="47"/>
        <v>42095.869317129633</v>
      </c>
    </row>
    <row r="481" spans="1:21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/>
      <c r="U481" s="11">
        <f t="shared" si="47"/>
        <v>41964.449479166666</v>
      </c>
    </row>
    <row r="482" spans="1:21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/>
      <c r="U482" s="11">
        <f t="shared" si="47"/>
        <v>41495.500173611108</v>
      </c>
    </row>
    <row r="483" spans="1:21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/>
      <c r="U483" s="11">
        <f t="shared" si="47"/>
        <v>41192.672326388885</v>
      </c>
    </row>
    <row r="484" spans="1:21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/>
      <c r="U484" s="11">
        <f t="shared" si="47"/>
        <v>42474.606944444444</v>
      </c>
    </row>
    <row r="485" spans="1:21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/>
      <c r="U485" s="11">
        <f t="shared" si="47"/>
        <v>41303.197592592594</v>
      </c>
    </row>
    <row r="486" spans="1:21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/>
      <c r="U486" s="11">
        <f t="shared" si="47"/>
        <v>42313.981157407412</v>
      </c>
    </row>
    <row r="487" spans="1:21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/>
      <c r="U487" s="11">
        <f t="shared" si="47"/>
        <v>41411.50577546296</v>
      </c>
    </row>
    <row r="488" spans="1:21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/>
      <c r="U488" s="11">
        <f t="shared" si="47"/>
        <v>41791.94258101852</v>
      </c>
    </row>
    <row r="489" spans="1:21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/>
      <c r="U489" s="11">
        <f t="shared" si="47"/>
        <v>42729.636504629627</v>
      </c>
    </row>
    <row r="490" spans="1:21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/>
      <c r="U490" s="11">
        <f t="shared" si="47"/>
        <v>42744.054398148146</v>
      </c>
    </row>
    <row r="491" spans="1:21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/>
      <c r="U491" s="11">
        <f t="shared" si="47"/>
        <v>40913.481249999997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/>
      <c r="U492" s="11">
        <f t="shared" si="47"/>
        <v>41143.968576388892</v>
      </c>
    </row>
    <row r="493" spans="1:21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/>
      <c r="U493" s="11">
        <f t="shared" si="47"/>
        <v>42396.982627314821</v>
      </c>
    </row>
    <row r="494" spans="1:21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/>
      <c r="U494" s="11">
        <f t="shared" si="47"/>
        <v>42656.03506944445</v>
      </c>
    </row>
    <row r="495" spans="1:21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/>
      <c r="U495" s="11">
        <f t="shared" si="47"/>
        <v>42144.726134259254</v>
      </c>
    </row>
    <row r="496" spans="1:21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/>
      <c r="U496" s="11">
        <f t="shared" si="47"/>
        <v>41823.125</v>
      </c>
    </row>
    <row r="497" spans="1:21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/>
      <c r="U497" s="11">
        <f t="shared" si="47"/>
        <v>42201.827604166669</v>
      </c>
    </row>
    <row r="498" spans="1:21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/>
      <c r="U498" s="11">
        <f t="shared" si="47"/>
        <v>41680.93141203704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/>
      <c r="U499" s="11">
        <f t="shared" si="47"/>
        <v>41998.208333333328</v>
      </c>
    </row>
    <row r="500" spans="1:21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/>
      <c r="U500" s="11">
        <f t="shared" si="47"/>
        <v>40900.762141203704</v>
      </c>
    </row>
    <row r="501" spans="1:21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/>
      <c r="U501" s="11">
        <f t="shared" si="47"/>
        <v>40098.874305555553</v>
      </c>
    </row>
    <row r="502" spans="1:21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/>
      <c r="U502" s="11">
        <f t="shared" si="47"/>
        <v>40306.927777777775</v>
      </c>
    </row>
    <row r="503" spans="1:21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/>
      <c r="U503" s="11">
        <f t="shared" si="47"/>
        <v>40733.234386574077</v>
      </c>
    </row>
    <row r="504" spans="1:21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/>
      <c r="U504" s="11">
        <f t="shared" si="47"/>
        <v>40986.511863425927</v>
      </c>
    </row>
    <row r="505" spans="1:21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/>
      <c r="U505" s="11">
        <f t="shared" si="47"/>
        <v>42021.526655092588</v>
      </c>
    </row>
    <row r="506" spans="1:21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/>
      <c r="U506" s="11">
        <f t="shared" si="47"/>
        <v>41009.941979166666</v>
      </c>
    </row>
    <row r="507" spans="1:21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/>
      <c r="U507" s="11">
        <f t="shared" si="47"/>
        <v>42363.098217592589</v>
      </c>
    </row>
    <row r="508" spans="1:21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/>
      <c r="U508" s="11">
        <f t="shared" si="47"/>
        <v>41496.552314814813</v>
      </c>
    </row>
    <row r="509" spans="1:21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/>
      <c r="U509" s="11">
        <f t="shared" si="47"/>
        <v>41201.958993055552</v>
      </c>
    </row>
    <row r="510" spans="1:21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/>
      <c r="U510" s="11">
        <f t="shared" si="47"/>
        <v>41054.593055555553</v>
      </c>
    </row>
    <row r="511" spans="1:21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/>
      <c r="U511" s="11">
        <f t="shared" si="47"/>
        <v>42183.631597222222</v>
      </c>
    </row>
    <row r="512" spans="1:21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/>
      <c r="U512" s="11">
        <f t="shared" si="47"/>
        <v>42430.176377314812</v>
      </c>
    </row>
    <row r="513" spans="1:21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/>
      <c r="U513" s="11">
        <f t="shared" si="47"/>
        <v>41370.261365740742</v>
      </c>
    </row>
    <row r="514" spans="1:21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/>
      <c r="U514" s="11">
        <f t="shared" si="47"/>
        <v>42694.783877314811</v>
      </c>
    </row>
    <row r="515" spans="1:21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s="7" t="str">
        <f t="shared" ref="Q515:Q578" si="50">LEFT(N515, SEARCH("/",N515)-1)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/>
      <c r="U515" s="11">
        <f t="shared" ref="U515:U578" si="53">(((I515/60)/60)/24)+DATE(1970,1,1)</f>
        <v>42597.291666666672</v>
      </c>
    </row>
    <row r="516" spans="1:21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/>
      <c r="U516" s="11">
        <f t="shared" si="53"/>
        <v>41860.613969907405</v>
      </c>
    </row>
    <row r="517" spans="1:21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/>
      <c r="U517" s="11">
        <f t="shared" si="53"/>
        <v>42367.490752314814</v>
      </c>
    </row>
    <row r="518" spans="1:21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/>
      <c r="U518" s="11">
        <f t="shared" si="53"/>
        <v>42151.778703703705</v>
      </c>
    </row>
    <row r="519" spans="1:21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/>
      <c r="U519" s="11">
        <f t="shared" si="53"/>
        <v>42768.615289351852</v>
      </c>
    </row>
    <row r="520" spans="1:21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/>
      <c r="U520" s="11">
        <f t="shared" si="53"/>
        <v>42253.615277777775</v>
      </c>
    </row>
    <row r="521" spans="1:21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/>
      <c r="U521" s="11">
        <f t="shared" si="53"/>
        <v>41248.391446759262</v>
      </c>
    </row>
    <row r="522" spans="1:21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/>
      <c r="U522" s="11">
        <f t="shared" si="53"/>
        <v>42348.702094907407</v>
      </c>
    </row>
    <row r="523" spans="1:21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/>
      <c r="U523" s="11">
        <f t="shared" si="53"/>
        <v>42675.207638888889</v>
      </c>
    </row>
    <row r="524" spans="1:21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/>
      <c r="U524" s="11">
        <f t="shared" si="53"/>
        <v>42449.999131944445</v>
      </c>
    </row>
    <row r="525" spans="1:21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/>
      <c r="U525" s="11">
        <f t="shared" si="53"/>
        <v>42268.13282407407</v>
      </c>
    </row>
    <row r="526" spans="1:21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/>
      <c r="U526" s="11">
        <f t="shared" si="53"/>
        <v>42522.717233796298</v>
      </c>
    </row>
    <row r="527" spans="1:21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/>
      <c r="U527" s="11">
        <f t="shared" si="53"/>
        <v>41895.400937500002</v>
      </c>
    </row>
    <row r="528" spans="1:21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/>
      <c r="U528" s="11">
        <f t="shared" si="53"/>
        <v>42223.708333333328</v>
      </c>
    </row>
    <row r="529" spans="1:21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/>
      <c r="U529" s="11">
        <f t="shared" si="53"/>
        <v>42783.670138888891</v>
      </c>
    </row>
    <row r="530" spans="1:21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/>
      <c r="U530" s="11">
        <f t="shared" si="53"/>
        <v>42176.888888888891</v>
      </c>
    </row>
    <row r="531" spans="1:21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/>
      <c r="U531" s="11">
        <f t="shared" si="53"/>
        <v>42746.208333333328</v>
      </c>
    </row>
    <row r="532" spans="1:21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/>
      <c r="U532" s="11">
        <f t="shared" si="53"/>
        <v>42179.083333333328</v>
      </c>
    </row>
    <row r="533" spans="1:21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/>
      <c r="U533" s="11">
        <f t="shared" si="53"/>
        <v>42721.290972222225</v>
      </c>
    </row>
    <row r="534" spans="1:21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/>
      <c r="U534" s="11">
        <f t="shared" si="53"/>
        <v>42503.007037037038</v>
      </c>
    </row>
    <row r="535" spans="1:21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/>
      <c r="U535" s="11">
        <f t="shared" si="53"/>
        <v>42506.43478009259</v>
      </c>
    </row>
    <row r="536" spans="1:21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/>
      <c r="U536" s="11">
        <f t="shared" si="53"/>
        <v>42309.958333333328</v>
      </c>
    </row>
    <row r="537" spans="1:21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/>
      <c r="U537" s="11">
        <f t="shared" si="53"/>
        <v>42741.545196759253</v>
      </c>
    </row>
    <row r="538" spans="1:21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/>
      <c r="U538" s="11">
        <f t="shared" si="53"/>
        <v>42219.75</v>
      </c>
    </row>
    <row r="539" spans="1:21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/>
      <c r="U539" s="11">
        <f t="shared" si="53"/>
        <v>42312.810081018513</v>
      </c>
    </row>
    <row r="540" spans="1:21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/>
      <c r="U540" s="11">
        <f t="shared" si="53"/>
        <v>42503.794710648144</v>
      </c>
    </row>
    <row r="541" spans="1:21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/>
      <c r="U541" s="11">
        <f t="shared" si="53"/>
        <v>42556.049849537041</v>
      </c>
    </row>
    <row r="542" spans="1:21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/>
      <c r="U542" s="11">
        <f t="shared" si="53"/>
        <v>42039.817199074074</v>
      </c>
    </row>
    <row r="543" spans="1:21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/>
      <c r="U543" s="11">
        <f t="shared" si="53"/>
        <v>42306.046689814815</v>
      </c>
    </row>
    <row r="544" spans="1:21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/>
      <c r="U544" s="11">
        <f t="shared" si="53"/>
        <v>42493.695787037039</v>
      </c>
    </row>
    <row r="545" spans="1:21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/>
      <c r="U545" s="11">
        <f t="shared" si="53"/>
        <v>41944.092152777775</v>
      </c>
    </row>
    <row r="546" spans="1:21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/>
      <c r="U546" s="11">
        <f t="shared" si="53"/>
        <v>42555.656944444447</v>
      </c>
    </row>
    <row r="547" spans="1:21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/>
      <c r="U547" s="11">
        <f t="shared" si="53"/>
        <v>42323.634131944447</v>
      </c>
    </row>
    <row r="548" spans="1:21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/>
      <c r="U548" s="11">
        <f t="shared" si="53"/>
        <v>42294.667997685188</v>
      </c>
    </row>
    <row r="549" spans="1:21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/>
      <c r="U549" s="11">
        <f t="shared" si="53"/>
        <v>42410.696342592593</v>
      </c>
    </row>
    <row r="550" spans="1:21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/>
      <c r="U550" s="11">
        <f t="shared" si="53"/>
        <v>42306.903333333335</v>
      </c>
    </row>
    <row r="551" spans="1:21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/>
      <c r="U551" s="11">
        <f t="shared" si="53"/>
        <v>42193.636828703704</v>
      </c>
    </row>
    <row r="552" spans="1:21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/>
      <c r="U552" s="11">
        <f t="shared" si="53"/>
        <v>42766.208333333328</v>
      </c>
    </row>
    <row r="553" spans="1:21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/>
      <c r="U553" s="11">
        <f t="shared" si="53"/>
        <v>42217.745138888888</v>
      </c>
    </row>
    <row r="554" spans="1:21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/>
      <c r="U554" s="11">
        <f t="shared" si="53"/>
        <v>42378.616851851853</v>
      </c>
    </row>
    <row r="555" spans="1:21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/>
      <c r="U555" s="11">
        <f t="shared" si="53"/>
        <v>41957.761469907404</v>
      </c>
    </row>
    <row r="556" spans="1:21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/>
      <c r="U556" s="11">
        <f t="shared" si="53"/>
        <v>41931.684861111113</v>
      </c>
    </row>
    <row r="557" spans="1:21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/>
      <c r="U557" s="11">
        <f t="shared" si="53"/>
        <v>42533.353506944448</v>
      </c>
    </row>
    <row r="558" spans="1:21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/>
      <c r="U558" s="11">
        <f t="shared" si="53"/>
        <v>42375.860150462962</v>
      </c>
    </row>
    <row r="559" spans="1:21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/>
      <c r="U559" s="11">
        <f t="shared" si="53"/>
        <v>42706.983831018515</v>
      </c>
    </row>
    <row r="560" spans="1:21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/>
      <c r="U560" s="11">
        <f t="shared" si="53"/>
        <v>42087.841493055559</v>
      </c>
    </row>
    <row r="561" spans="1:21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/>
      <c r="U561" s="11">
        <f t="shared" si="53"/>
        <v>42351.283101851848</v>
      </c>
    </row>
    <row r="562" spans="1:21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/>
      <c r="U562" s="11">
        <f t="shared" si="53"/>
        <v>41990.771354166667</v>
      </c>
    </row>
    <row r="563" spans="1:21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/>
      <c r="U563" s="11">
        <f t="shared" si="53"/>
        <v>42303.658715277779</v>
      </c>
    </row>
    <row r="564" spans="1:21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/>
      <c r="U564" s="11">
        <f t="shared" si="53"/>
        <v>42722.389062500006</v>
      </c>
    </row>
    <row r="565" spans="1:21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/>
      <c r="U565" s="11">
        <f t="shared" si="53"/>
        <v>42052.069988425923</v>
      </c>
    </row>
    <row r="566" spans="1:21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/>
      <c r="U566" s="11">
        <f t="shared" si="53"/>
        <v>42441.942997685182</v>
      </c>
    </row>
    <row r="567" spans="1:21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/>
      <c r="U567" s="11">
        <f t="shared" si="53"/>
        <v>42195.785289351858</v>
      </c>
    </row>
    <row r="568" spans="1:21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/>
      <c r="U568" s="11">
        <f t="shared" si="53"/>
        <v>42565.68440972222</v>
      </c>
    </row>
    <row r="569" spans="1:21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/>
      <c r="U569" s="11">
        <f t="shared" si="53"/>
        <v>42005.842523148152</v>
      </c>
    </row>
    <row r="570" spans="1:21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/>
      <c r="U570" s="11">
        <f t="shared" si="53"/>
        <v>42385.458333333328</v>
      </c>
    </row>
    <row r="571" spans="1:21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/>
      <c r="U571" s="11">
        <f t="shared" si="53"/>
        <v>42370.847361111111</v>
      </c>
    </row>
    <row r="572" spans="1:21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/>
      <c r="U572" s="11">
        <f t="shared" si="53"/>
        <v>42418.798252314817</v>
      </c>
    </row>
    <row r="573" spans="1:21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/>
      <c r="U573" s="11">
        <f t="shared" si="53"/>
        <v>42212.165972222225</v>
      </c>
    </row>
    <row r="574" spans="1:21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/>
      <c r="U574" s="11">
        <f t="shared" si="53"/>
        <v>42312.757962962962</v>
      </c>
    </row>
    <row r="575" spans="1:21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/>
      <c r="U575" s="11">
        <f t="shared" si="53"/>
        <v>42022.05</v>
      </c>
    </row>
    <row r="576" spans="1:21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/>
      <c r="U576" s="11">
        <f t="shared" si="53"/>
        <v>42662.443368055552</v>
      </c>
    </row>
    <row r="577" spans="1:21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/>
      <c r="U577" s="11">
        <f t="shared" si="53"/>
        <v>42168.692627314813</v>
      </c>
    </row>
    <row r="578" spans="1:21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/>
      <c r="U578" s="11">
        <f t="shared" si="53"/>
        <v>42091.43</v>
      </c>
    </row>
    <row r="579" spans="1:21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s="7" t="str">
        <f t="shared" ref="Q579:Q642" si="56">LEFT(N579, SEARCH("/",N579)-1)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/>
      <c r="U579" s="11">
        <f t="shared" ref="U579:U642" si="59">(((I579/60)/60)/24)+DATE(1970,1,1)</f>
        <v>42510.589143518519</v>
      </c>
    </row>
    <row r="580" spans="1:21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/>
      <c r="U580" s="11">
        <f t="shared" si="59"/>
        <v>42254.578622685185</v>
      </c>
    </row>
    <row r="581" spans="1:21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/>
      <c r="U581" s="11">
        <f t="shared" si="59"/>
        <v>41998.852118055554</v>
      </c>
    </row>
    <row r="582" spans="1:21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/>
      <c r="U582" s="11">
        <f t="shared" si="59"/>
        <v>42635.908182870371</v>
      </c>
    </row>
    <row r="583" spans="1:21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/>
      <c r="U583" s="11">
        <f t="shared" si="59"/>
        <v>42218.012777777782</v>
      </c>
    </row>
    <row r="584" spans="1:21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/>
      <c r="U584" s="11">
        <f t="shared" si="59"/>
        <v>42078.75</v>
      </c>
    </row>
    <row r="585" spans="1:21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/>
      <c r="U585" s="11">
        <f t="shared" si="59"/>
        <v>42082.896840277783</v>
      </c>
    </row>
    <row r="586" spans="1:21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/>
      <c r="U586" s="11">
        <f t="shared" si="59"/>
        <v>42079.674953703703</v>
      </c>
    </row>
    <row r="587" spans="1:21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/>
      <c r="U587" s="11">
        <f t="shared" si="59"/>
        <v>42339</v>
      </c>
    </row>
    <row r="588" spans="1:21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/>
      <c r="U588" s="11">
        <f t="shared" si="59"/>
        <v>42050.854247685187</v>
      </c>
    </row>
    <row r="589" spans="1:21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/>
      <c r="U589" s="11">
        <f t="shared" si="59"/>
        <v>42110.757326388892</v>
      </c>
    </row>
    <row r="590" spans="1:21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/>
      <c r="U590" s="11">
        <f t="shared" si="59"/>
        <v>42691.811180555553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/>
      <c r="U591" s="11">
        <f t="shared" si="59"/>
        <v>42193.614571759259</v>
      </c>
    </row>
    <row r="592" spans="1:21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/>
      <c r="U592" s="11">
        <f t="shared" si="59"/>
        <v>42408.542361111111</v>
      </c>
    </row>
    <row r="593" spans="1:21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/>
      <c r="U593" s="11">
        <f t="shared" si="59"/>
        <v>42207.543171296296</v>
      </c>
    </row>
    <row r="594" spans="1:21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/>
      <c r="U594" s="11">
        <f t="shared" si="59"/>
        <v>41976.232175925921</v>
      </c>
    </row>
    <row r="595" spans="1:21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/>
      <c r="U595" s="11">
        <f t="shared" si="59"/>
        <v>42100.635937500003</v>
      </c>
    </row>
    <row r="596" spans="1:21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/>
      <c r="U596" s="11">
        <f t="shared" si="59"/>
        <v>42476.780162037037</v>
      </c>
    </row>
    <row r="597" spans="1:21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/>
      <c r="U597" s="11">
        <f t="shared" si="59"/>
        <v>42128.069884259254</v>
      </c>
    </row>
    <row r="598" spans="1:21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/>
      <c r="U598" s="11">
        <f t="shared" si="59"/>
        <v>42676.896898148145</v>
      </c>
    </row>
    <row r="599" spans="1:21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/>
      <c r="U599" s="11">
        <f t="shared" si="59"/>
        <v>42582.666666666672</v>
      </c>
    </row>
    <row r="600" spans="1:21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/>
      <c r="U600" s="11">
        <f t="shared" si="59"/>
        <v>41978.00209490741</v>
      </c>
    </row>
    <row r="601" spans="1:21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/>
      <c r="U601" s="11">
        <f t="shared" si="59"/>
        <v>42071.636111111111</v>
      </c>
    </row>
    <row r="602" spans="1:21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/>
      <c r="U602" s="11">
        <f t="shared" si="59"/>
        <v>42133.798171296294</v>
      </c>
    </row>
    <row r="603" spans="1:21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/>
      <c r="U603" s="11">
        <f t="shared" si="59"/>
        <v>41999.858090277776</v>
      </c>
    </row>
    <row r="604" spans="1:21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/>
      <c r="U604" s="11">
        <f t="shared" si="59"/>
        <v>42173.79415509259</v>
      </c>
    </row>
    <row r="605" spans="1:21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/>
      <c r="U605" s="11">
        <f t="shared" si="59"/>
        <v>41865.639155092591</v>
      </c>
    </row>
    <row r="606" spans="1:21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/>
      <c r="U606" s="11">
        <f t="shared" si="59"/>
        <v>41879.035370370373</v>
      </c>
    </row>
    <row r="607" spans="1:21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/>
      <c r="U607" s="11">
        <f t="shared" si="59"/>
        <v>42239.357731481476</v>
      </c>
    </row>
    <row r="608" spans="1:21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/>
      <c r="U608" s="11">
        <f t="shared" si="59"/>
        <v>42148.625</v>
      </c>
    </row>
    <row r="609" spans="1:21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/>
      <c r="U609" s="11">
        <f t="shared" si="59"/>
        <v>42330.867314814815</v>
      </c>
    </row>
    <row r="610" spans="1:21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/>
      <c r="U610" s="11">
        <f t="shared" si="59"/>
        <v>42170.921064814815</v>
      </c>
    </row>
    <row r="611" spans="1:21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/>
      <c r="U611" s="11">
        <f t="shared" si="59"/>
        <v>42337.075740740736</v>
      </c>
    </row>
    <row r="612" spans="1:21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/>
      <c r="U612" s="11">
        <f t="shared" si="59"/>
        <v>42116.83085648148</v>
      </c>
    </row>
    <row r="613" spans="1:21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/>
      <c r="U613" s="11">
        <f t="shared" si="59"/>
        <v>42388.560613425929</v>
      </c>
    </row>
    <row r="614" spans="1:21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/>
      <c r="U614" s="11">
        <f t="shared" si="59"/>
        <v>42615.031782407401</v>
      </c>
    </row>
    <row r="615" spans="1:21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/>
      <c r="U615" s="11">
        <f t="shared" si="59"/>
        <v>42278.207638888889</v>
      </c>
    </row>
    <row r="616" spans="1:21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/>
      <c r="U616" s="11">
        <f t="shared" si="59"/>
        <v>42545.061805555553</v>
      </c>
    </row>
    <row r="617" spans="1:21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/>
      <c r="U617" s="11">
        <f t="shared" si="59"/>
        <v>42272.122210648144</v>
      </c>
    </row>
    <row r="618" spans="1:21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/>
      <c r="U618" s="11">
        <f t="shared" si="59"/>
        <v>42791.376238425932</v>
      </c>
    </row>
    <row r="619" spans="1:21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/>
      <c r="U619" s="11">
        <f t="shared" si="59"/>
        <v>42132.343090277776</v>
      </c>
    </row>
    <row r="620" spans="1:21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/>
      <c r="U620" s="11">
        <f t="shared" si="59"/>
        <v>42347.810219907406</v>
      </c>
    </row>
    <row r="621" spans="1:21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/>
      <c r="U621" s="11">
        <f t="shared" si="59"/>
        <v>41968.692013888889</v>
      </c>
    </row>
    <row r="622" spans="1:21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/>
      <c r="U622" s="11">
        <f t="shared" si="59"/>
        <v>41876.716874999998</v>
      </c>
    </row>
    <row r="623" spans="1:21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/>
      <c r="U623" s="11">
        <f t="shared" si="59"/>
        <v>42558.987696759257</v>
      </c>
    </row>
    <row r="624" spans="1:21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/>
      <c r="U624" s="11">
        <f t="shared" si="59"/>
        <v>42552.774745370371</v>
      </c>
    </row>
    <row r="625" spans="1:21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/>
      <c r="U625" s="11">
        <f t="shared" si="59"/>
        <v>42152.009224537032</v>
      </c>
    </row>
    <row r="626" spans="1:21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/>
      <c r="U626" s="11">
        <f t="shared" si="59"/>
        <v>42138.988900462966</v>
      </c>
    </row>
    <row r="627" spans="1:21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/>
      <c r="U627" s="11">
        <f t="shared" si="59"/>
        <v>42820.853900462964</v>
      </c>
    </row>
    <row r="628" spans="1:21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/>
      <c r="U628" s="11">
        <f t="shared" si="59"/>
        <v>42231.556944444441</v>
      </c>
    </row>
    <row r="629" spans="1:21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/>
      <c r="U629" s="11">
        <f t="shared" si="59"/>
        <v>42443.958333333328</v>
      </c>
    </row>
    <row r="630" spans="1:21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/>
      <c r="U630" s="11">
        <f t="shared" si="59"/>
        <v>41833.692789351851</v>
      </c>
    </row>
    <row r="631" spans="1:21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/>
      <c r="U631" s="11">
        <f t="shared" si="59"/>
        <v>42504.637824074074</v>
      </c>
    </row>
    <row r="632" spans="1:21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/>
      <c r="U632" s="11">
        <f t="shared" si="59"/>
        <v>42253.215277777781</v>
      </c>
    </row>
    <row r="633" spans="1:21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/>
      <c r="U633" s="11">
        <f t="shared" si="59"/>
        <v>42518.772326388891</v>
      </c>
    </row>
    <row r="634" spans="1:21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/>
      <c r="U634" s="11">
        <f t="shared" si="59"/>
        <v>42333.700983796298</v>
      </c>
    </row>
    <row r="635" spans="1:21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/>
      <c r="U635" s="11">
        <f t="shared" si="59"/>
        <v>42538.958333333328</v>
      </c>
    </row>
    <row r="636" spans="1:21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/>
      <c r="U636" s="11">
        <f t="shared" si="59"/>
        <v>42061.928576388891</v>
      </c>
    </row>
    <row r="637" spans="1:21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/>
      <c r="U637" s="11">
        <f t="shared" si="59"/>
        <v>42106.092152777783</v>
      </c>
    </row>
    <row r="638" spans="1:21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/>
      <c r="U638" s="11">
        <f t="shared" si="59"/>
        <v>42161.44930555555</v>
      </c>
    </row>
    <row r="639" spans="1:21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/>
      <c r="U639" s="11">
        <f t="shared" si="59"/>
        <v>42791.961111111115</v>
      </c>
    </row>
    <row r="640" spans="1:21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/>
      <c r="U640" s="11">
        <f t="shared" si="59"/>
        <v>42819.55164351852</v>
      </c>
    </row>
    <row r="641" spans="1:21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/>
      <c r="U641" s="11">
        <f t="shared" si="59"/>
        <v>41925.583275462966</v>
      </c>
    </row>
    <row r="642" spans="1:21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/>
      <c r="U642" s="11">
        <f t="shared" si="59"/>
        <v>42698.958333333328</v>
      </c>
    </row>
    <row r="643" spans="1:21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s="7" t="str">
        <f t="shared" ref="Q643:Q706" si="62">LEFT(N643, SEARCH("/",N643)-1)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/>
      <c r="U643" s="11">
        <f t="shared" ref="U643:U706" si="65">(((I643/60)/60)/24)+DATE(1970,1,1)</f>
        <v>42229.57</v>
      </c>
    </row>
    <row r="644" spans="1:21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/>
      <c r="U644" s="11">
        <f t="shared" si="65"/>
        <v>42235.651319444441</v>
      </c>
    </row>
    <row r="645" spans="1:21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/>
      <c r="U645" s="11">
        <f t="shared" si="65"/>
        <v>42155.642071759255</v>
      </c>
    </row>
    <row r="646" spans="1:21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/>
      <c r="U646" s="11">
        <f t="shared" si="65"/>
        <v>41941.041666666664</v>
      </c>
    </row>
    <row r="647" spans="1:21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/>
      <c r="U647" s="11">
        <f t="shared" si="65"/>
        <v>42594.026319444441</v>
      </c>
    </row>
    <row r="648" spans="1:21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/>
      <c r="U648" s="11">
        <f t="shared" si="65"/>
        <v>41862.852627314816</v>
      </c>
    </row>
    <row r="649" spans="1:21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/>
      <c r="U649" s="11">
        <f t="shared" si="65"/>
        <v>42446.726261574076</v>
      </c>
    </row>
    <row r="650" spans="1:21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/>
      <c r="U650" s="11">
        <f t="shared" si="65"/>
        <v>41926.693379629629</v>
      </c>
    </row>
    <row r="651" spans="1:21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/>
      <c r="U651" s="11">
        <f t="shared" si="65"/>
        <v>41898.912187499998</v>
      </c>
    </row>
    <row r="652" spans="1:21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/>
      <c r="U652" s="11">
        <f t="shared" si="65"/>
        <v>41992.078518518523</v>
      </c>
    </row>
    <row r="653" spans="1:21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/>
      <c r="U653" s="11">
        <f t="shared" si="65"/>
        <v>41986.017488425925</v>
      </c>
    </row>
    <row r="654" spans="1:21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/>
      <c r="U654" s="11">
        <f t="shared" si="65"/>
        <v>42705.732060185182</v>
      </c>
    </row>
    <row r="655" spans="1:21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/>
      <c r="U655" s="11">
        <f t="shared" si="65"/>
        <v>42236.618518518517</v>
      </c>
    </row>
    <row r="656" spans="1:21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/>
      <c r="U656" s="11">
        <f t="shared" si="65"/>
        <v>42193.957326388889</v>
      </c>
    </row>
    <row r="657" spans="1:21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/>
      <c r="U657" s="11">
        <f t="shared" si="65"/>
        <v>42075.915648148148</v>
      </c>
    </row>
    <row r="658" spans="1:21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/>
      <c r="U658" s="11">
        <f t="shared" si="65"/>
        <v>42477.762951388882</v>
      </c>
    </row>
    <row r="659" spans="1:21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/>
      <c r="U659" s="11">
        <f t="shared" si="65"/>
        <v>42361.84574074074</v>
      </c>
    </row>
    <row r="660" spans="1:21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/>
      <c r="U660" s="11">
        <f t="shared" si="65"/>
        <v>42211.75</v>
      </c>
    </row>
    <row r="661" spans="1:21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/>
      <c r="U661" s="11">
        <f t="shared" si="65"/>
        <v>42239.593692129631</v>
      </c>
    </row>
    <row r="662" spans="1:21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/>
      <c r="U662" s="11">
        <f t="shared" si="65"/>
        <v>41952.783321759263</v>
      </c>
    </row>
    <row r="663" spans="1:21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/>
      <c r="U663" s="11">
        <f t="shared" si="65"/>
        <v>42666.645358796297</v>
      </c>
    </row>
    <row r="664" spans="1:21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/>
      <c r="U664" s="11">
        <f t="shared" si="65"/>
        <v>42020.438043981485</v>
      </c>
    </row>
    <row r="665" spans="1:21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/>
      <c r="U665" s="11">
        <f t="shared" si="65"/>
        <v>42203.843240740738</v>
      </c>
    </row>
    <row r="666" spans="1:21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/>
      <c r="U666" s="11">
        <f t="shared" si="65"/>
        <v>42107.666377314818</v>
      </c>
    </row>
    <row r="667" spans="1:21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/>
      <c r="U667" s="11">
        <f t="shared" si="65"/>
        <v>42748.711354166662</v>
      </c>
    </row>
    <row r="668" spans="1:21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/>
      <c r="U668" s="11">
        <f t="shared" si="65"/>
        <v>41868.832152777781</v>
      </c>
    </row>
    <row r="669" spans="1:21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/>
      <c r="U669" s="11">
        <f t="shared" si="65"/>
        <v>42672.373414351852</v>
      </c>
    </row>
    <row r="670" spans="1:21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/>
      <c r="U670" s="11">
        <f t="shared" si="65"/>
        <v>42135.831273148149</v>
      </c>
    </row>
    <row r="671" spans="1:21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/>
      <c r="U671" s="11">
        <f t="shared" si="65"/>
        <v>42557.625671296293</v>
      </c>
    </row>
    <row r="672" spans="1:21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/>
      <c r="U672" s="11">
        <f t="shared" si="65"/>
        <v>42540.340277777781</v>
      </c>
    </row>
    <row r="673" spans="1:21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/>
      <c r="U673" s="11">
        <f t="shared" si="65"/>
        <v>42018.166666666672</v>
      </c>
    </row>
    <row r="674" spans="1:21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/>
      <c r="U674" s="11">
        <f t="shared" si="65"/>
        <v>42005.207638888889</v>
      </c>
    </row>
    <row r="675" spans="1:21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/>
      <c r="U675" s="11">
        <f t="shared" si="65"/>
        <v>41883.840474537035</v>
      </c>
    </row>
    <row r="676" spans="1:21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/>
      <c r="U676" s="11">
        <f t="shared" si="65"/>
        <v>41863.116053240738</v>
      </c>
    </row>
    <row r="677" spans="1:21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/>
      <c r="U677" s="11">
        <f t="shared" si="65"/>
        <v>42005.290972222225</v>
      </c>
    </row>
    <row r="678" spans="1:21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/>
      <c r="U678" s="11">
        <f t="shared" si="65"/>
        <v>42042.768298611118</v>
      </c>
    </row>
    <row r="679" spans="1:21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/>
      <c r="U679" s="11">
        <f t="shared" si="65"/>
        <v>42549.403877314813</v>
      </c>
    </row>
    <row r="680" spans="1:21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/>
      <c r="U680" s="11">
        <f t="shared" si="65"/>
        <v>42511.376597222217</v>
      </c>
    </row>
    <row r="681" spans="1:21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/>
      <c r="U681" s="11">
        <f t="shared" si="65"/>
        <v>42616.695706018523</v>
      </c>
    </row>
    <row r="682" spans="1:21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/>
      <c r="U682" s="11">
        <f t="shared" si="65"/>
        <v>41899.501516203702</v>
      </c>
    </row>
    <row r="683" spans="1:21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/>
      <c r="U683" s="11">
        <f t="shared" si="65"/>
        <v>42669.805601851855</v>
      </c>
    </row>
    <row r="684" spans="1:21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/>
      <c r="U684" s="11">
        <f t="shared" si="65"/>
        <v>42808.723634259266</v>
      </c>
    </row>
    <row r="685" spans="1:21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/>
      <c r="U685" s="11">
        <f t="shared" si="65"/>
        <v>42674.900046296301</v>
      </c>
    </row>
    <row r="686" spans="1:21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/>
      <c r="U686" s="11">
        <f t="shared" si="65"/>
        <v>41845.125</v>
      </c>
    </row>
    <row r="687" spans="1:21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/>
      <c r="U687" s="11">
        <f t="shared" si="65"/>
        <v>42016.866574074069</v>
      </c>
    </row>
    <row r="688" spans="1:21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/>
      <c r="U688" s="11">
        <f t="shared" si="65"/>
        <v>42219.673263888893</v>
      </c>
    </row>
    <row r="689" spans="1:21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/>
      <c r="U689" s="11">
        <f t="shared" si="65"/>
        <v>42771.750613425931</v>
      </c>
    </row>
    <row r="690" spans="1:21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/>
      <c r="U690" s="11">
        <f t="shared" si="65"/>
        <v>42292.104780092588</v>
      </c>
    </row>
    <row r="691" spans="1:21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/>
      <c r="U691" s="11">
        <f t="shared" si="65"/>
        <v>42712.207638888889</v>
      </c>
    </row>
    <row r="692" spans="1:21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/>
      <c r="U692" s="11">
        <f t="shared" si="65"/>
        <v>42622.25</v>
      </c>
    </row>
    <row r="693" spans="1:21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/>
      <c r="U693" s="11">
        <f t="shared" si="65"/>
        <v>42186.028310185182</v>
      </c>
    </row>
    <row r="694" spans="1:21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/>
      <c r="U694" s="11">
        <f t="shared" si="65"/>
        <v>42726.37572916667</v>
      </c>
    </row>
    <row r="695" spans="1:21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/>
      <c r="U695" s="11">
        <f t="shared" si="65"/>
        <v>42124.808182870373</v>
      </c>
    </row>
    <row r="696" spans="1:21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/>
      <c r="U696" s="11">
        <f t="shared" si="65"/>
        <v>42767.663877314815</v>
      </c>
    </row>
    <row r="697" spans="1:21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/>
      <c r="U697" s="11">
        <f t="shared" si="65"/>
        <v>41943.521064814813</v>
      </c>
    </row>
    <row r="698" spans="1:21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/>
      <c r="U698" s="11">
        <f t="shared" si="65"/>
        <v>41845.927106481482</v>
      </c>
    </row>
    <row r="699" spans="1:21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/>
      <c r="U699" s="11">
        <f t="shared" si="65"/>
        <v>42403.523020833338</v>
      </c>
    </row>
    <row r="700" spans="1:21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/>
      <c r="U700" s="11">
        <f t="shared" si="65"/>
        <v>41900.083333333336</v>
      </c>
    </row>
    <row r="701" spans="1:21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/>
      <c r="U701" s="11">
        <f t="shared" si="65"/>
        <v>41600.666666666664</v>
      </c>
    </row>
    <row r="702" spans="1:21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/>
      <c r="U702" s="11">
        <f t="shared" si="65"/>
        <v>42745.688437500001</v>
      </c>
    </row>
    <row r="703" spans="1:21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/>
      <c r="U703" s="11">
        <f t="shared" si="65"/>
        <v>41843.662962962961</v>
      </c>
    </row>
    <row r="704" spans="1:21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/>
      <c r="U704" s="11">
        <f t="shared" si="65"/>
        <v>42698.768368055549</v>
      </c>
    </row>
    <row r="705" spans="1:21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/>
      <c r="U705" s="11">
        <f t="shared" si="65"/>
        <v>42766.98055555555</v>
      </c>
    </row>
    <row r="706" spans="1:21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/>
      <c r="U706" s="11">
        <f t="shared" si="65"/>
        <v>42786.192916666667</v>
      </c>
    </row>
    <row r="707" spans="1:21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s="7" t="str">
        <f t="shared" ref="Q707:Q770" si="68">LEFT(N707, SEARCH("/",N707)-1)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/>
      <c r="U707" s="11">
        <f t="shared" ref="U707:U770" si="71">(((I707/60)/60)/24)+DATE(1970,1,1)</f>
        <v>42756.491643518515</v>
      </c>
    </row>
    <row r="708" spans="1:21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/>
      <c r="U708" s="11">
        <f t="shared" si="71"/>
        <v>42718.777083333334</v>
      </c>
    </row>
    <row r="709" spans="1:21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/>
      <c r="U709" s="11">
        <f t="shared" si="71"/>
        <v>42736.663506944446</v>
      </c>
    </row>
    <row r="710" spans="1:21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/>
      <c r="U710" s="11">
        <f t="shared" si="71"/>
        <v>41895.581018518518</v>
      </c>
    </row>
    <row r="711" spans="1:21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/>
      <c r="U711" s="11">
        <f t="shared" si="71"/>
        <v>41978.041192129633</v>
      </c>
    </row>
    <row r="712" spans="1:21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/>
      <c r="U712" s="11">
        <f t="shared" si="71"/>
        <v>41871.030555555553</v>
      </c>
    </row>
    <row r="713" spans="1:21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/>
      <c r="U713" s="11">
        <f t="shared" si="71"/>
        <v>42718.500787037032</v>
      </c>
    </row>
    <row r="714" spans="1:21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/>
      <c r="U714" s="11">
        <f t="shared" si="71"/>
        <v>42414.680925925932</v>
      </c>
    </row>
    <row r="715" spans="1:21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/>
      <c r="U715" s="11">
        <f t="shared" si="71"/>
        <v>42526.529305555552</v>
      </c>
    </row>
    <row r="716" spans="1:21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/>
      <c r="U716" s="11">
        <f t="shared" si="71"/>
        <v>42794.787986111114</v>
      </c>
    </row>
    <row r="717" spans="1:21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/>
      <c r="U717" s="11">
        <f t="shared" si="71"/>
        <v>42313.132407407407</v>
      </c>
    </row>
    <row r="718" spans="1:21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/>
      <c r="U718" s="11">
        <f t="shared" si="71"/>
        <v>41974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/>
      <c r="U719" s="11">
        <f t="shared" si="71"/>
        <v>41887.854189814818</v>
      </c>
    </row>
    <row r="720" spans="1:21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/>
      <c r="U720" s="11">
        <f t="shared" si="71"/>
        <v>42784.249305555553</v>
      </c>
    </row>
    <row r="721" spans="1:21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/>
      <c r="U721" s="11">
        <f t="shared" si="71"/>
        <v>42423.040231481486</v>
      </c>
    </row>
    <row r="722" spans="1:21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/>
      <c r="U722" s="11">
        <f t="shared" si="71"/>
        <v>40937.649201388893</v>
      </c>
    </row>
    <row r="723" spans="1:21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/>
      <c r="U723" s="11">
        <f t="shared" si="71"/>
        <v>41852.571840277778</v>
      </c>
    </row>
    <row r="724" spans="1:21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/>
      <c r="U724" s="11">
        <f t="shared" si="71"/>
        <v>41007.76363425926</v>
      </c>
    </row>
    <row r="725" spans="1:21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/>
      <c r="U725" s="11">
        <f t="shared" si="71"/>
        <v>42215.165972222225</v>
      </c>
    </row>
    <row r="726" spans="1:21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/>
      <c r="U726" s="11">
        <f t="shared" si="71"/>
        <v>40724.638460648144</v>
      </c>
    </row>
    <row r="727" spans="1:21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/>
      <c r="U727" s="11">
        <f t="shared" si="71"/>
        <v>42351.626296296294</v>
      </c>
    </row>
    <row r="728" spans="1:21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/>
      <c r="U728" s="11">
        <f t="shared" si="71"/>
        <v>41376.042673611111</v>
      </c>
    </row>
    <row r="729" spans="1:21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/>
      <c r="U729" s="11">
        <f t="shared" si="71"/>
        <v>41288.888888888891</v>
      </c>
    </row>
    <row r="730" spans="1:21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/>
      <c r="U730" s="11">
        <f t="shared" si="71"/>
        <v>40776.837465277778</v>
      </c>
    </row>
    <row r="731" spans="1:21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/>
      <c r="U731" s="11">
        <f t="shared" si="71"/>
        <v>41171.185891203706</v>
      </c>
    </row>
    <row r="732" spans="1:21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/>
      <c r="U732" s="11">
        <f t="shared" si="71"/>
        <v>40884.745266203703</v>
      </c>
    </row>
    <row r="733" spans="1:21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/>
      <c r="U733" s="11">
        <f t="shared" si="71"/>
        <v>40930.25</v>
      </c>
    </row>
    <row r="734" spans="1:21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/>
      <c r="U734" s="11">
        <f t="shared" si="71"/>
        <v>41546.424317129626</v>
      </c>
    </row>
    <row r="735" spans="1:21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/>
      <c r="U735" s="11">
        <f t="shared" si="71"/>
        <v>41628.420046296298</v>
      </c>
    </row>
    <row r="736" spans="1:21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/>
      <c r="U736" s="11">
        <f t="shared" si="71"/>
        <v>42133.208333333328</v>
      </c>
    </row>
    <row r="737" spans="1:21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/>
      <c r="U737" s="11">
        <f t="shared" si="71"/>
        <v>41977.027083333334</v>
      </c>
    </row>
    <row r="738" spans="1:21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/>
      <c r="U738" s="11">
        <f t="shared" si="71"/>
        <v>41599.207638888889</v>
      </c>
    </row>
    <row r="739" spans="1:21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/>
      <c r="U739" s="11">
        <f t="shared" si="71"/>
        <v>41684.833333333336</v>
      </c>
    </row>
    <row r="740" spans="1:21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/>
      <c r="U740" s="11">
        <f t="shared" si="71"/>
        <v>41974.207638888889</v>
      </c>
    </row>
    <row r="741" spans="1:21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/>
      <c r="U741" s="11">
        <f t="shared" si="71"/>
        <v>41862.502650462964</v>
      </c>
    </row>
    <row r="742" spans="1:21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/>
      <c r="U742" s="11">
        <f t="shared" si="71"/>
        <v>42176.146782407406</v>
      </c>
    </row>
    <row r="743" spans="1:21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/>
      <c r="U743" s="11">
        <f t="shared" si="71"/>
        <v>41436.648217592592</v>
      </c>
    </row>
    <row r="744" spans="1:21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/>
      <c r="U744" s="11">
        <f t="shared" si="71"/>
        <v>41719.876296296294</v>
      </c>
    </row>
    <row r="745" spans="1:21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/>
      <c r="U745" s="11">
        <f t="shared" si="71"/>
        <v>41015.875</v>
      </c>
    </row>
    <row r="746" spans="1:21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/>
      <c r="U746" s="11">
        <f t="shared" si="71"/>
        <v>41256.95721064815</v>
      </c>
    </row>
    <row r="747" spans="1:21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/>
      <c r="U747" s="11">
        <f t="shared" si="71"/>
        <v>41397.572280092594</v>
      </c>
    </row>
    <row r="748" spans="1:21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/>
      <c r="U748" s="11">
        <f t="shared" si="71"/>
        <v>41175.165972222225</v>
      </c>
    </row>
    <row r="749" spans="1:21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/>
      <c r="U749" s="11">
        <f t="shared" si="71"/>
        <v>42019.454166666663</v>
      </c>
    </row>
    <row r="750" spans="1:21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/>
      <c r="U750" s="11">
        <f t="shared" si="71"/>
        <v>41861.846828703703</v>
      </c>
    </row>
    <row r="751" spans="1:21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/>
      <c r="U751" s="11">
        <f t="shared" si="71"/>
        <v>42763.94131944445</v>
      </c>
    </row>
    <row r="752" spans="1:21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/>
      <c r="U752" s="11">
        <f t="shared" si="71"/>
        <v>41329.878148148149</v>
      </c>
    </row>
    <row r="753" spans="1:21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/>
      <c r="U753" s="11">
        <f t="shared" si="71"/>
        <v>40759.630497685182</v>
      </c>
    </row>
    <row r="754" spans="1:21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/>
      <c r="U754" s="11">
        <f t="shared" si="71"/>
        <v>42659.458333333328</v>
      </c>
    </row>
    <row r="755" spans="1:21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/>
      <c r="U755" s="11">
        <f t="shared" si="71"/>
        <v>42049.590173611112</v>
      </c>
    </row>
    <row r="756" spans="1:21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/>
      <c r="U756" s="11">
        <f t="shared" si="71"/>
        <v>41279.749085648145</v>
      </c>
    </row>
    <row r="757" spans="1:21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/>
      <c r="U757" s="11">
        <f t="shared" si="71"/>
        <v>41414.02847222222</v>
      </c>
    </row>
    <row r="758" spans="1:21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/>
      <c r="U758" s="11">
        <f t="shared" si="71"/>
        <v>40651.725219907406</v>
      </c>
    </row>
    <row r="759" spans="1:21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/>
      <c r="U759" s="11">
        <f t="shared" si="71"/>
        <v>41249.054560185185</v>
      </c>
    </row>
    <row r="760" spans="1:21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/>
      <c r="U760" s="11">
        <f t="shared" si="71"/>
        <v>40459.836435185185</v>
      </c>
    </row>
    <row r="761" spans="1:21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/>
      <c r="U761" s="11">
        <f t="shared" si="71"/>
        <v>41829.330312500002</v>
      </c>
    </row>
    <row r="762" spans="1:21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/>
      <c r="U762" s="11">
        <f t="shared" si="71"/>
        <v>42700.805706018517</v>
      </c>
    </row>
    <row r="763" spans="1:21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/>
      <c r="U763" s="11">
        <f t="shared" si="71"/>
        <v>41672.751458333332</v>
      </c>
    </row>
    <row r="764" spans="1:21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/>
      <c r="U764" s="11">
        <f t="shared" si="71"/>
        <v>42708.25</v>
      </c>
    </row>
    <row r="765" spans="1:21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/>
      <c r="U765" s="11">
        <f t="shared" si="71"/>
        <v>41501.446851851848</v>
      </c>
    </row>
    <row r="766" spans="1:21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/>
      <c r="U766" s="11">
        <f t="shared" si="71"/>
        <v>42257.173159722224</v>
      </c>
    </row>
    <row r="767" spans="1:21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/>
      <c r="U767" s="11">
        <f t="shared" si="71"/>
        <v>41931.542638888888</v>
      </c>
    </row>
    <row r="768" spans="1:21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/>
      <c r="U768" s="11">
        <f t="shared" si="71"/>
        <v>42051.783368055556</v>
      </c>
    </row>
    <row r="769" spans="1:21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/>
      <c r="U769" s="11">
        <f t="shared" si="71"/>
        <v>42145.143634259264</v>
      </c>
    </row>
    <row r="770" spans="1:21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/>
      <c r="U770" s="11">
        <f t="shared" si="71"/>
        <v>41624.207060185188</v>
      </c>
    </row>
    <row r="771" spans="1:21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s="7" t="str">
        <f t="shared" ref="Q771:Q834" si="74">LEFT(N771, SEARCH("/",N771)-1)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/>
      <c r="U771" s="11">
        <f t="shared" ref="U771:U834" si="77">(((I771/60)/60)/24)+DATE(1970,1,1)</f>
        <v>41634.996458333335</v>
      </c>
    </row>
    <row r="772" spans="1:21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/>
      <c r="U772" s="11">
        <f t="shared" si="77"/>
        <v>41329.999641203707</v>
      </c>
    </row>
    <row r="773" spans="1:21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/>
      <c r="U773" s="11">
        <f t="shared" si="77"/>
        <v>42399.824097222227</v>
      </c>
    </row>
    <row r="774" spans="1:21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/>
      <c r="U774" s="11">
        <f t="shared" si="77"/>
        <v>40118.165972222225</v>
      </c>
    </row>
    <row r="775" spans="1:21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/>
      <c r="U775" s="11">
        <f t="shared" si="77"/>
        <v>42134.959027777775</v>
      </c>
    </row>
    <row r="776" spans="1:21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/>
      <c r="U776" s="11">
        <f t="shared" si="77"/>
        <v>41693.780300925922</v>
      </c>
    </row>
    <row r="777" spans="1:21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/>
      <c r="U777" s="11">
        <f t="shared" si="77"/>
        <v>40893.060127314813</v>
      </c>
    </row>
    <row r="778" spans="1:21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/>
      <c r="U778" s="11">
        <f t="shared" si="77"/>
        <v>42288.208333333328</v>
      </c>
    </row>
    <row r="779" spans="1:21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/>
      <c r="U779" s="11">
        <f t="shared" si="77"/>
        <v>41486.981215277774</v>
      </c>
    </row>
    <row r="780" spans="1:21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/>
      <c r="U780" s="11">
        <f t="shared" si="77"/>
        <v>41759.702314814815</v>
      </c>
    </row>
    <row r="781" spans="1:21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/>
      <c r="U781" s="11">
        <f t="shared" si="77"/>
        <v>40466.166666666664</v>
      </c>
    </row>
    <row r="782" spans="1:21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/>
      <c r="U782" s="11">
        <f t="shared" si="77"/>
        <v>40666.673900462964</v>
      </c>
    </row>
    <row r="783" spans="1:21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/>
      <c r="U783" s="11">
        <f t="shared" si="77"/>
        <v>41433.000856481485</v>
      </c>
    </row>
    <row r="784" spans="1:21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/>
      <c r="U784" s="11">
        <f t="shared" si="77"/>
        <v>41146.758125</v>
      </c>
    </row>
    <row r="785" spans="1:21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/>
      <c r="U785" s="11">
        <f t="shared" si="77"/>
        <v>41026.916666666664</v>
      </c>
    </row>
    <row r="786" spans="1:21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/>
      <c r="U786" s="11">
        <f t="shared" si="77"/>
        <v>41715.107858796298</v>
      </c>
    </row>
    <row r="787" spans="1:21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/>
      <c r="U787" s="11">
        <f t="shared" si="77"/>
        <v>41333.593923611108</v>
      </c>
    </row>
    <row r="788" spans="1:21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/>
      <c r="U788" s="11">
        <f t="shared" si="77"/>
        <v>41040.657638888886</v>
      </c>
    </row>
    <row r="789" spans="1:21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/>
      <c r="U789" s="11">
        <f t="shared" si="77"/>
        <v>41579.627615740741</v>
      </c>
    </row>
    <row r="790" spans="1:21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/>
      <c r="U790" s="11">
        <f t="shared" si="77"/>
        <v>41097.165972222225</v>
      </c>
    </row>
    <row r="791" spans="1:21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/>
      <c r="U791" s="11">
        <f t="shared" si="77"/>
        <v>41295.332638888889</v>
      </c>
    </row>
    <row r="792" spans="1:21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/>
      <c r="U792" s="11">
        <f t="shared" si="77"/>
        <v>41306.047905092593</v>
      </c>
    </row>
    <row r="793" spans="1:21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/>
      <c r="U793" s="11">
        <f t="shared" si="77"/>
        <v>41591.249305555553</v>
      </c>
    </row>
    <row r="794" spans="1:21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/>
      <c r="U794" s="11">
        <f t="shared" si="77"/>
        <v>41585.915312500001</v>
      </c>
    </row>
    <row r="795" spans="1:21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/>
      <c r="U795" s="11">
        <f t="shared" si="77"/>
        <v>41458.207638888889</v>
      </c>
    </row>
    <row r="796" spans="1:21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/>
      <c r="U796" s="11">
        <f t="shared" si="77"/>
        <v>40791.712500000001</v>
      </c>
    </row>
    <row r="797" spans="1:21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/>
      <c r="U797" s="11">
        <f t="shared" si="77"/>
        <v>41006.207638888889</v>
      </c>
    </row>
    <row r="798" spans="1:21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/>
      <c r="U798" s="11">
        <f t="shared" si="77"/>
        <v>41532.881944444445</v>
      </c>
    </row>
    <row r="799" spans="1:21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/>
      <c r="U799" s="11">
        <f t="shared" si="77"/>
        <v>41028.166666666664</v>
      </c>
    </row>
    <row r="800" spans="1:21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/>
      <c r="U800" s="11">
        <f t="shared" si="77"/>
        <v>41912.590127314819</v>
      </c>
    </row>
    <row r="801" spans="1:21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/>
      <c r="U801" s="11">
        <f t="shared" si="77"/>
        <v>41026.667199074072</v>
      </c>
    </row>
    <row r="802" spans="1:21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/>
      <c r="U802" s="11">
        <f t="shared" si="77"/>
        <v>41893.433495370373</v>
      </c>
    </row>
    <row r="803" spans="1:21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/>
      <c r="U803" s="11">
        <f t="shared" si="77"/>
        <v>40725.795370370368</v>
      </c>
    </row>
    <row r="804" spans="1:21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/>
      <c r="U804" s="11">
        <f t="shared" si="77"/>
        <v>41169.170138888891</v>
      </c>
    </row>
    <row r="805" spans="1:21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/>
      <c r="U805" s="11">
        <f t="shared" si="77"/>
        <v>40692.041666666664</v>
      </c>
    </row>
    <row r="806" spans="1:21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/>
      <c r="U806" s="11">
        <f t="shared" si="77"/>
        <v>40747.165972222225</v>
      </c>
    </row>
    <row r="807" spans="1:21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/>
      <c r="U807" s="11">
        <f t="shared" si="77"/>
        <v>40740.958333333336</v>
      </c>
    </row>
    <row r="808" spans="1:21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/>
      <c r="U808" s="11">
        <f t="shared" si="77"/>
        <v>40793.691423611112</v>
      </c>
    </row>
    <row r="809" spans="1:21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/>
      <c r="U809" s="11">
        <f t="shared" si="77"/>
        <v>42795.083333333328</v>
      </c>
    </row>
    <row r="810" spans="1:21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/>
      <c r="U810" s="11">
        <f t="shared" si="77"/>
        <v>41995.207638888889</v>
      </c>
    </row>
    <row r="811" spans="1:21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/>
      <c r="U811" s="11">
        <f t="shared" si="77"/>
        <v>41658.833680555559</v>
      </c>
    </row>
    <row r="812" spans="1:21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/>
      <c r="U812" s="11">
        <f t="shared" si="77"/>
        <v>41153.056273148148</v>
      </c>
    </row>
    <row r="813" spans="1:21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/>
      <c r="U813" s="11">
        <f t="shared" si="77"/>
        <v>41465.702777777777</v>
      </c>
    </row>
    <row r="814" spans="1:21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/>
      <c r="U814" s="11">
        <f t="shared" si="77"/>
        <v>41334.581944444442</v>
      </c>
    </row>
    <row r="815" spans="1:21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/>
      <c r="U815" s="11">
        <f t="shared" si="77"/>
        <v>41110.960243055553</v>
      </c>
    </row>
    <row r="816" spans="1:21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/>
      <c r="U816" s="11">
        <f t="shared" si="77"/>
        <v>40694.75277777778</v>
      </c>
    </row>
    <row r="817" spans="1:21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/>
      <c r="U817" s="11">
        <f t="shared" si="77"/>
        <v>41944.917858796296</v>
      </c>
    </row>
    <row r="818" spans="1:21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/>
      <c r="U818" s="11">
        <f t="shared" si="77"/>
        <v>41373.270833333336</v>
      </c>
    </row>
    <row r="819" spans="1:21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/>
      <c r="U819" s="11">
        <f t="shared" si="77"/>
        <v>40979.207638888889</v>
      </c>
    </row>
    <row r="820" spans="1:21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/>
      <c r="U820" s="11">
        <f t="shared" si="77"/>
        <v>41128.709027777775</v>
      </c>
    </row>
    <row r="821" spans="1:21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/>
      <c r="U821" s="11">
        <f t="shared" si="77"/>
        <v>41629.197222222225</v>
      </c>
    </row>
    <row r="822" spans="1:21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/>
      <c r="U822" s="11">
        <f t="shared" si="77"/>
        <v>41799.208333333336</v>
      </c>
    </row>
    <row r="823" spans="1:21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/>
      <c r="U823" s="11">
        <f t="shared" si="77"/>
        <v>42128.167361111111</v>
      </c>
    </row>
    <row r="824" spans="1:21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/>
      <c r="U824" s="11">
        <f t="shared" si="77"/>
        <v>41187.947337962964</v>
      </c>
    </row>
    <row r="825" spans="1:21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/>
      <c r="U825" s="11">
        <f t="shared" si="77"/>
        <v>42085.931157407409</v>
      </c>
    </row>
    <row r="826" spans="1:21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/>
      <c r="U826" s="11">
        <f t="shared" si="77"/>
        <v>40286.290972222225</v>
      </c>
    </row>
    <row r="827" spans="1:21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/>
      <c r="U827" s="11">
        <f t="shared" si="77"/>
        <v>41211.306527777779</v>
      </c>
    </row>
    <row r="828" spans="1:21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/>
      <c r="U828" s="11">
        <f t="shared" si="77"/>
        <v>40993.996874999997</v>
      </c>
    </row>
    <row r="829" spans="1:21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/>
      <c r="U829" s="11">
        <f t="shared" si="77"/>
        <v>40953.825694444444</v>
      </c>
    </row>
    <row r="830" spans="1:21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/>
      <c r="U830" s="11">
        <f t="shared" si="77"/>
        <v>41085.683333333334</v>
      </c>
    </row>
    <row r="831" spans="1:21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/>
      <c r="U831" s="11">
        <f t="shared" si="77"/>
        <v>42564.801388888889</v>
      </c>
    </row>
    <row r="832" spans="1:21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/>
      <c r="U832" s="11">
        <f t="shared" si="77"/>
        <v>41355.484085648146</v>
      </c>
    </row>
    <row r="833" spans="1:21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/>
      <c r="U833" s="11">
        <f t="shared" si="77"/>
        <v>41026.646921296298</v>
      </c>
    </row>
    <row r="834" spans="1:21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/>
      <c r="U834" s="11">
        <f t="shared" si="77"/>
        <v>40929.342361111114</v>
      </c>
    </row>
    <row r="835" spans="1:21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s="7" t="str">
        <f t="shared" ref="Q835:Q898" si="80">LEFT(N835, SEARCH("/",N835)-1)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/>
      <c r="U835" s="11">
        <f t="shared" ref="U835:U898" si="83">(((I835/60)/60)/24)+DATE(1970,1,1)</f>
        <v>41748.878182870372</v>
      </c>
    </row>
    <row r="836" spans="1:21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/>
      <c r="U836" s="11">
        <f t="shared" si="83"/>
        <v>41456.165972222225</v>
      </c>
    </row>
    <row r="837" spans="1:21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/>
      <c r="U837" s="11">
        <f t="shared" si="83"/>
        <v>41048.125</v>
      </c>
    </row>
    <row r="838" spans="1:21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/>
      <c r="U838" s="11">
        <f t="shared" si="83"/>
        <v>41554.056921296295</v>
      </c>
    </row>
    <row r="839" spans="1:21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/>
      <c r="U839" s="11">
        <f t="shared" si="83"/>
        <v>41760.998402777775</v>
      </c>
    </row>
    <row r="840" spans="1:21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/>
      <c r="U840" s="11">
        <f t="shared" si="83"/>
        <v>40925.897974537038</v>
      </c>
    </row>
    <row r="841" spans="1:21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/>
      <c r="U841" s="11">
        <f t="shared" si="83"/>
        <v>41174.763379629629</v>
      </c>
    </row>
    <row r="842" spans="1:21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/>
      <c r="U842" s="11">
        <f t="shared" si="83"/>
        <v>42637.226701388892</v>
      </c>
    </row>
    <row r="843" spans="1:21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/>
      <c r="U843" s="11">
        <f t="shared" si="83"/>
        <v>41953.88035879629</v>
      </c>
    </row>
    <row r="844" spans="1:21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/>
      <c r="U844" s="11">
        <f t="shared" si="83"/>
        <v>41561.165972222225</v>
      </c>
    </row>
    <row r="845" spans="1:21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/>
      <c r="U845" s="11">
        <f t="shared" si="83"/>
        <v>42712.333333333328</v>
      </c>
    </row>
    <row r="846" spans="1:21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/>
      <c r="U846" s="11">
        <f t="shared" si="83"/>
        <v>41944.207638888889</v>
      </c>
    </row>
    <row r="847" spans="1:21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/>
      <c r="U847" s="11">
        <f t="shared" si="83"/>
        <v>42618.165972222225</v>
      </c>
    </row>
    <row r="848" spans="1:21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/>
      <c r="U848" s="11">
        <f t="shared" si="83"/>
        <v>41708.583333333336</v>
      </c>
    </row>
    <row r="849" spans="1:21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/>
      <c r="U849" s="11">
        <f t="shared" si="83"/>
        <v>42195.79833333334</v>
      </c>
    </row>
    <row r="850" spans="1:21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/>
      <c r="U850" s="11">
        <f t="shared" si="83"/>
        <v>42108.792048611111</v>
      </c>
    </row>
    <row r="851" spans="1:21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/>
      <c r="U851" s="11">
        <f t="shared" si="83"/>
        <v>42079.107222222221</v>
      </c>
    </row>
    <row r="852" spans="1:21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/>
      <c r="U852" s="11">
        <f t="shared" si="83"/>
        <v>42485.207638888889</v>
      </c>
    </row>
    <row r="853" spans="1:21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/>
      <c r="U853" s="11">
        <f t="shared" si="83"/>
        <v>42582.822916666672</v>
      </c>
    </row>
    <row r="854" spans="1:21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/>
      <c r="U854" s="11">
        <f t="shared" si="83"/>
        <v>42667.875</v>
      </c>
    </row>
    <row r="855" spans="1:21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/>
      <c r="U855" s="11">
        <f t="shared" si="83"/>
        <v>42051.832280092596</v>
      </c>
    </row>
    <row r="856" spans="1:21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/>
      <c r="U856" s="11">
        <f t="shared" si="83"/>
        <v>42732.212337962963</v>
      </c>
    </row>
    <row r="857" spans="1:21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/>
      <c r="U857" s="11">
        <f t="shared" si="83"/>
        <v>42575.125196759262</v>
      </c>
    </row>
    <row r="858" spans="1:21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/>
      <c r="U858" s="11">
        <f t="shared" si="83"/>
        <v>42668.791666666672</v>
      </c>
    </row>
    <row r="859" spans="1:21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/>
      <c r="U859" s="11">
        <f t="shared" si="83"/>
        <v>42333.623043981483</v>
      </c>
    </row>
    <row r="860" spans="1:21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/>
      <c r="U860" s="11">
        <f t="shared" si="83"/>
        <v>42109.957638888889</v>
      </c>
    </row>
    <row r="861" spans="1:21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/>
      <c r="U861" s="11">
        <f t="shared" si="83"/>
        <v>42159</v>
      </c>
    </row>
    <row r="862" spans="1:21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/>
      <c r="U862" s="11">
        <f t="shared" si="83"/>
        <v>41600.524456018517</v>
      </c>
    </row>
    <row r="863" spans="1:21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/>
      <c r="U863" s="11">
        <f t="shared" si="83"/>
        <v>42629.965324074074</v>
      </c>
    </row>
    <row r="864" spans="1:21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/>
      <c r="U864" s="11">
        <f t="shared" si="83"/>
        <v>41589.596620370372</v>
      </c>
    </row>
    <row r="865" spans="1:21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/>
      <c r="U865" s="11">
        <f t="shared" si="83"/>
        <v>40951.117662037039</v>
      </c>
    </row>
    <row r="866" spans="1:21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/>
      <c r="U866" s="11">
        <f t="shared" si="83"/>
        <v>41563.415972222225</v>
      </c>
    </row>
    <row r="867" spans="1:21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/>
      <c r="U867" s="11">
        <f t="shared" si="83"/>
        <v>41290.77311342593</v>
      </c>
    </row>
    <row r="868" spans="1:21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/>
      <c r="U868" s="11">
        <f t="shared" si="83"/>
        <v>42063.631944444445</v>
      </c>
    </row>
    <row r="869" spans="1:21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/>
      <c r="U869" s="11">
        <f t="shared" si="83"/>
        <v>40148.207638888889</v>
      </c>
    </row>
    <row r="870" spans="1:21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/>
      <c r="U870" s="11">
        <f t="shared" si="83"/>
        <v>41646.027754629627</v>
      </c>
    </row>
    <row r="871" spans="1:21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/>
      <c r="U871" s="11">
        <f t="shared" si="83"/>
        <v>41372.803900462961</v>
      </c>
    </row>
    <row r="872" spans="1:21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/>
      <c r="U872" s="11">
        <f t="shared" si="83"/>
        <v>41518.022256944445</v>
      </c>
    </row>
    <row r="873" spans="1:21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/>
      <c r="U873" s="11">
        <f t="shared" si="83"/>
        <v>41607.602951388886</v>
      </c>
    </row>
    <row r="874" spans="1:21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/>
      <c r="U874" s="11">
        <f t="shared" si="83"/>
        <v>40612.825543981482</v>
      </c>
    </row>
    <row r="875" spans="1:21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/>
      <c r="U875" s="11">
        <f t="shared" si="83"/>
        <v>41224.208796296298</v>
      </c>
    </row>
    <row r="876" spans="1:21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/>
      <c r="U876" s="11">
        <f t="shared" si="83"/>
        <v>41398.583726851852</v>
      </c>
    </row>
    <row r="877" spans="1:21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/>
      <c r="U877" s="11">
        <f t="shared" si="83"/>
        <v>42268.723738425921</v>
      </c>
    </row>
    <row r="878" spans="1:21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/>
      <c r="U878" s="11">
        <f t="shared" si="83"/>
        <v>41309.496840277774</v>
      </c>
    </row>
    <row r="879" spans="1:21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/>
      <c r="U879" s="11">
        <f t="shared" si="83"/>
        <v>41627.788888888892</v>
      </c>
    </row>
    <row r="880" spans="1:21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/>
      <c r="U880" s="11">
        <f t="shared" si="83"/>
        <v>40535.232916666668</v>
      </c>
    </row>
    <row r="881" spans="1:21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/>
      <c r="U881" s="11">
        <f t="shared" si="83"/>
        <v>41058.829918981479</v>
      </c>
    </row>
    <row r="882" spans="1:21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/>
      <c r="U882" s="11">
        <f t="shared" si="83"/>
        <v>41212.32104166667</v>
      </c>
    </row>
    <row r="883" spans="1:21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/>
      <c r="U883" s="11">
        <f t="shared" si="83"/>
        <v>40922.25099537037</v>
      </c>
    </row>
    <row r="884" spans="1:21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/>
      <c r="U884" s="11">
        <f t="shared" si="83"/>
        <v>40792.860532407409</v>
      </c>
    </row>
    <row r="885" spans="1:21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/>
      <c r="U885" s="11">
        <f t="shared" si="83"/>
        <v>42431.935590277775</v>
      </c>
    </row>
    <row r="886" spans="1:21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/>
      <c r="U886" s="11">
        <f t="shared" si="83"/>
        <v>41041.104861111111</v>
      </c>
    </row>
    <row r="887" spans="1:21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/>
      <c r="U887" s="11">
        <f t="shared" si="83"/>
        <v>42734.941099537042</v>
      </c>
    </row>
    <row r="888" spans="1:21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/>
      <c r="U888" s="11">
        <f t="shared" si="83"/>
        <v>42628.870520833334</v>
      </c>
    </row>
    <row r="889" spans="1:21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/>
      <c r="U889" s="11">
        <f t="shared" si="83"/>
        <v>41056.958969907406</v>
      </c>
    </row>
    <row r="890" spans="1:21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/>
      <c r="U890" s="11">
        <f t="shared" si="83"/>
        <v>40787.25</v>
      </c>
    </row>
    <row r="891" spans="1:21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/>
      <c r="U891" s="11">
        <f t="shared" si="83"/>
        <v>41917.784062500003</v>
      </c>
    </row>
    <row r="892" spans="1:21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/>
      <c r="U892" s="11">
        <f t="shared" si="83"/>
        <v>41599.740497685183</v>
      </c>
    </row>
    <row r="893" spans="1:21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/>
      <c r="U893" s="11">
        <f t="shared" si="83"/>
        <v>41872.031597222223</v>
      </c>
    </row>
    <row r="894" spans="1:21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/>
      <c r="U894" s="11">
        <f t="shared" si="83"/>
        <v>40391.166666666664</v>
      </c>
    </row>
    <row r="895" spans="1:21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/>
      <c r="U895" s="11">
        <f t="shared" si="83"/>
        <v>42095.856053240743</v>
      </c>
    </row>
    <row r="896" spans="1:21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/>
      <c r="U896" s="11">
        <f t="shared" si="83"/>
        <v>42526.981597222228</v>
      </c>
    </row>
    <row r="897" spans="1:21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/>
      <c r="U897" s="11">
        <f t="shared" si="83"/>
        <v>40476.127650462964</v>
      </c>
    </row>
    <row r="898" spans="1:21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/>
      <c r="U898" s="11">
        <f t="shared" si="83"/>
        <v>42244.166666666672</v>
      </c>
    </row>
    <row r="899" spans="1:21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s="7" t="str">
        <f t="shared" ref="Q899:Q962" si="86">LEFT(N899, SEARCH("/",N899)-1)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/>
      <c r="U899" s="11">
        <f t="shared" ref="U899:U962" si="89">(((I899/60)/60)/24)+DATE(1970,1,1)</f>
        <v>41241.730416666665</v>
      </c>
    </row>
    <row r="900" spans="1:21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/>
      <c r="U900" s="11">
        <f t="shared" si="89"/>
        <v>40923.758217592593</v>
      </c>
    </row>
    <row r="901" spans="1:21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/>
      <c r="U901" s="11">
        <f t="shared" si="89"/>
        <v>40691.099097222221</v>
      </c>
    </row>
    <row r="902" spans="1:21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/>
      <c r="U902" s="11">
        <f t="shared" si="89"/>
        <v>42459.807893518519</v>
      </c>
    </row>
    <row r="903" spans="1:21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/>
      <c r="U903" s="11">
        <f t="shared" si="89"/>
        <v>40337.799305555556</v>
      </c>
    </row>
    <row r="904" spans="1:21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/>
      <c r="U904" s="11">
        <f t="shared" si="89"/>
        <v>41881.645833333336</v>
      </c>
    </row>
    <row r="905" spans="1:21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/>
      <c r="U905" s="11">
        <f t="shared" si="89"/>
        <v>41175.100694444445</v>
      </c>
    </row>
    <row r="906" spans="1:21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/>
      <c r="U906" s="11">
        <f t="shared" si="89"/>
        <v>42372.080289351856</v>
      </c>
    </row>
    <row r="907" spans="1:21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/>
      <c r="U907" s="11">
        <f t="shared" si="89"/>
        <v>40567.239884259259</v>
      </c>
    </row>
    <row r="908" spans="1:21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/>
      <c r="U908" s="11">
        <f t="shared" si="89"/>
        <v>41711.148032407407</v>
      </c>
    </row>
    <row r="909" spans="1:21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/>
      <c r="U909" s="11">
        <f t="shared" si="89"/>
        <v>40797.192395833335</v>
      </c>
    </row>
    <row r="910" spans="1:21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/>
      <c r="U910" s="11">
        <f t="shared" si="89"/>
        <v>40386.207638888889</v>
      </c>
    </row>
    <row r="911" spans="1:21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/>
      <c r="U911" s="11">
        <f t="shared" si="89"/>
        <v>41113.166666666664</v>
      </c>
    </row>
    <row r="912" spans="1:21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/>
      <c r="U912" s="11">
        <f t="shared" si="89"/>
        <v>42797.545358796298</v>
      </c>
    </row>
    <row r="913" spans="1:21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/>
      <c r="U913" s="11">
        <f t="shared" si="89"/>
        <v>41663.005150462966</v>
      </c>
    </row>
    <row r="914" spans="1:21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/>
      <c r="U914" s="11">
        <f t="shared" si="89"/>
        <v>41254.151006944441</v>
      </c>
    </row>
    <row r="915" spans="1:21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/>
      <c r="U915" s="11">
        <f t="shared" si="89"/>
        <v>41034.139108796298</v>
      </c>
    </row>
    <row r="916" spans="1:21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/>
      <c r="U916" s="11">
        <f t="shared" si="89"/>
        <v>41146.763275462967</v>
      </c>
    </row>
    <row r="917" spans="1:21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/>
      <c r="U917" s="11">
        <f t="shared" si="89"/>
        <v>40969.207638888889</v>
      </c>
    </row>
    <row r="918" spans="1:21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/>
      <c r="U918" s="11">
        <f t="shared" si="89"/>
        <v>40473.208333333336</v>
      </c>
    </row>
    <row r="919" spans="1:21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/>
      <c r="U919" s="11">
        <f t="shared" si="89"/>
        <v>41834.104166666664</v>
      </c>
    </row>
    <row r="920" spans="1:21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/>
      <c r="U920" s="11">
        <f t="shared" si="89"/>
        <v>41974.957881944443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/>
      <c r="U921" s="11">
        <f t="shared" si="89"/>
        <v>41262.641724537039</v>
      </c>
    </row>
    <row r="922" spans="1:21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/>
      <c r="U922" s="11">
        <f t="shared" si="89"/>
        <v>41592.713217592594</v>
      </c>
    </row>
    <row r="923" spans="1:21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/>
      <c r="U923" s="11">
        <f t="shared" si="89"/>
        <v>40889.212685185186</v>
      </c>
    </row>
    <row r="924" spans="1:21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/>
      <c r="U924" s="11">
        <f t="shared" si="89"/>
        <v>41913.530011574076</v>
      </c>
    </row>
    <row r="925" spans="1:21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/>
      <c r="U925" s="11">
        <f t="shared" si="89"/>
        <v>41965.001423611116</v>
      </c>
    </row>
    <row r="926" spans="1:21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/>
      <c r="U926" s="11">
        <f t="shared" si="89"/>
        <v>41318.942928240744</v>
      </c>
    </row>
    <row r="927" spans="1:21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/>
      <c r="U927" s="11">
        <f t="shared" si="89"/>
        <v>41605.922581018516</v>
      </c>
    </row>
    <row r="928" spans="1:21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/>
      <c r="U928" s="11">
        <f t="shared" si="89"/>
        <v>40367.944444444445</v>
      </c>
    </row>
    <row r="929" spans="1:21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/>
      <c r="U929" s="11">
        <f t="shared" si="89"/>
        <v>41043.822858796295</v>
      </c>
    </row>
    <row r="930" spans="1:21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/>
      <c r="U930" s="11">
        <f t="shared" si="89"/>
        <v>41231</v>
      </c>
    </row>
    <row r="931" spans="1:21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/>
      <c r="U931" s="11">
        <f t="shared" si="89"/>
        <v>41008.196400462963</v>
      </c>
    </row>
    <row r="932" spans="1:21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/>
      <c r="U932" s="11">
        <f t="shared" si="89"/>
        <v>40354.897222222222</v>
      </c>
    </row>
    <row r="933" spans="1:21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/>
      <c r="U933" s="11">
        <f t="shared" si="89"/>
        <v>41714.916666666664</v>
      </c>
    </row>
    <row r="934" spans="1:21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/>
      <c r="U934" s="11">
        <f t="shared" si="89"/>
        <v>41355.927604166667</v>
      </c>
    </row>
    <row r="935" spans="1:21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/>
      <c r="U935" s="11">
        <f t="shared" si="89"/>
        <v>41771.169085648151</v>
      </c>
    </row>
    <row r="936" spans="1:21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/>
      <c r="U936" s="11">
        <f t="shared" si="89"/>
        <v>41763.25</v>
      </c>
    </row>
    <row r="937" spans="1:21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/>
      <c r="U937" s="11">
        <f t="shared" si="89"/>
        <v>42398.333668981482</v>
      </c>
    </row>
    <row r="938" spans="1:21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/>
      <c r="U938" s="11">
        <f t="shared" si="89"/>
        <v>40926.833333333336</v>
      </c>
    </row>
    <row r="939" spans="1:21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/>
      <c r="U939" s="11">
        <f t="shared" si="89"/>
        <v>41581.839780092596</v>
      </c>
    </row>
    <row r="940" spans="1:21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/>
      <c r="U940" s="11">
        <f t="shared" si="89"/>
        <v>41154.479722222226</v>
      </c>
    </row>
    <row r="941" spans="1:21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/>
      <c r="U941" s="11">
        <f t="shared" si="89"/>
        <v>41455.831944444442</v>
      </c>
    </row>
    <row r="942" spans="1:21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/>
      <c r="U942" s="11">
        <f t="shared" si="89"/>
        <v>42227.008402777778</v>
      </c>
    </row>
    <row r="943" spans="1:21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/>
      <c r="U943" s="11">
        <f t="shared" si="89"/>
        <v>42776.096585648149</v>
      </c>
    </row>
    <row r="944" spans="1:21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/>
      <c r="U944" s="11">
        <f t="shared" si="89"/>
        <v>42418.843287037031</v>
      </c>
    </row>
    <row r="945" spans="1:21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/>
      <c r="U945" s="11">
        <f t="shared" si="89"/>
        <v>42703.709548611107</v>
      </c>
    </row>
    <row r="946" spans="1:21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/>
      <c r="U946" s="11">
        <f t="shared" si="89"/>
        <v>42478.583333333328</v>
      </c>
    </row>
    <row r="947" spans="1:21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/>
      <c r="U947" s="11">
        <f t="shared" si="89"/>
        <v>42784.999305555553</v>
      </c>
    </row>
    <row r="948" spans="1:21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/>
      <c r="U948" s="11">
        <f t="shared" si="89"/>
        <v>42622.750555555554</v>
      </c>
    </row>
    <row r="949" spans="1:21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/>
      <c r="U949" s="11">
        <f t="shared" si="89"/>
        <v>42551.781319444446</v>
      </c>
    </row>
    <row r="950" spans="1:21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/>
      <c r="U950" s="11">
        <f t="shared" si="89"/>
        <v>42441.828287037039</v>
      </c>
    </row>
    <row r="951" spans="1:21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/>
      <c r="U951" s="11">
        <f t="shared" si="89"/>
        <v>42421.043703703705</v>
      </c>
    </row>
    <row r="952" spans="1:21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/>
      <c r="U952" s="11">
        <f t="shared" si="89"/>
        <v>42386.750706018516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/>
      <c r="U953" s="11">
        <f t="shared" si="89"/>
        <v>42525.653611111105</v>
      </c>
    </row>
    <row r="954" spans="1:21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/>
      <c r="U954" s="11">
        <f t="shared" si="89"/>
        <v>42692.655231481483</v>
      </c>
    </row>
    <row r="955" spans="1:21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/>
      <c r="U955" s="11">
        <f t="shared" si="89"/>
        <v>42029.164340277777</v>
      </c>
    </row>
    <row r="956" spans="1:21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/>
      <c r="U956" s="11">
        <f t="shared" si="89"/>
        <v>42236.833784722221</v>
      </c>
    </row>
    <row r="957" spans="1:21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/>
      <c r="U957" s="11">
        <f t="shared" si="89"/>
        <v>42626.295138888891</v>
      </c>
    </row>
    <row r="958" spans="1:21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/>
      <c r="U958" s="11">
        <f t="shared" si="89"/>
        <v>42120.872210648144</v>
      </c>
    </row>
    <row r="959" spans="1:21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/>
      <c r="U959" s="11">
        <f t="shared" si="89"/>
        <v>42691.594131944439</v>
      </c>
    </row>
    <row r="960" spans="1:21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/>
      <c r="U960" s="11">
        <f t="shared" si="89"/>
        <v>42104.207638888889</v>
      </c>
    </row>
    <row r="961" spans="1:21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/>
      <c r="U961" s="11">
        <f t="shared" si="89"/>
        <v>42023.174363425926</v>
      </c>
    </row>
    <row r="962" spans="1:21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/>
      <c r="U962" s="11">
        <f t="shared" si="89"/>
        <v>42808.585127314815</v>
      </c>
    </row>
    <row r="963" spans="1:21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s="7" t="str">
        <f t="shared" ref="Q963:Q1026" si="92">LEFT(N963, SEARCH("/",N963)-1)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/>
      <c r="U963" s="11">
        <f t="shared" ref="U963:U1026" si="95">(((I963/60)/60)/24)+DATE(1970,1,1)</f>
        <v>42786.791666666672</v>
      </c>
    </row>
    <row r="964" spans="1:21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/>
      <c r="U964" s="11">
        <f t="shared" si="95"/>
        <v>42411.712418981479</v>
      </c>
    </row>
    <row r="965" spans="1:21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/>
      <c r="U965" s="11">
        <f t="shared" si="95"/>
        <v>42660.635636574079</v>
      </c>
    </row>
    <row r="966" spans="1:21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/>
      <c r="U966" s="11">
        <f t="shared" si="95"/>
        <v>42248.628692129627</v>
      </c>
    </row>
    <row r="967" spans="1:21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/>
      <c r="U967" s="11">
        <f t="shared" si="95"/>
        <v>42669.165972222225</v>
      </c>
    </row>
    <row r="968" spans="1:21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/>
      <c r="U968" s="11">
        <f t="shared" si="95"/>
        <v>42649.635787037041</v>
      </c>
    </row>
    <row r="969" spans="1:21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/>
      <c r="U969" s="11">
        <f t="shared" si="95"/>
        <v>42482.21266203704</v>
      </c>
    </row>
    <row r="970" spans="1:21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/>
      <c r="U970" s="11">
        <f t="shared" si="95"/>
        <v>41866.847615740742</v>
      </c>
    </row>
    <row r="971" spans="1:21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/>
      <c r="U971" s="11">
        <f t="shared" si="95"/>
        <v>42775.30332175926</v>
      </c>
    </row>
    <row r="972" spans="1:21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/>
      <c r="U972" s="11">
        <f t="shared" si="95"/>
        <v>42758.207638888889</v>
      </c>
    </row>
    <row r="973" spans="1:21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/>
      <c r="U973" s="11">
        <f t="shared" si="95"/>
        <v>42156.709027777775</v>
      </c>
    </row>
    <row r="974" spans="1:21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/>
      <c r="U974" s="11">
        <f t="shared" si="95"/>
        <v>41886.290972222225</v>
      </c>
    </row>
    <row r="975" spans="1:21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/>
      <c r="U975" s="11">
        <f t="shared" si="95"/>
        <v>42317.056631944448</v>
      </c>
    </row>
    <row r="976" spans="1:21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/>
      <c r="U976" s="11">
        <f t="shared" si="95"/>
        <v>42454.707824074074</v>
      </c>
    </row>
    <row r="977" spans="1:21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/>
      <c r="U977" s="11">
        <f t="shared" si="95"/>
        <v>42549.696585648147</v>
      </c>
    </row>
    <row r="978" spans="1:21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/>
      <c r="U978" s="11">
        <f t="shared" si="95"/>
        <v>42230.058993055558</v>
      </c>
    </row>
    <row r="979" spans="1:21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/>
      <c r="U979" s="11">
        <f t="shared" si="95"/>
        <v>42421.942094907412</v>
      </c>
    </row>
    <row r="980" spans="1:21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/>
      <c r="U980" s="11">
        <f t="shared" si="95"/>
        <v>42425.309039351851</v>
      </c>
    </row>
    <row r="981" spans="1:21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/>
      <c r="U981" s="11">
        <f t="shared" si="95"/>
        <v>42541.790972222225</v>
      </c>
    </row>
    <row r="982" spans="1:21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/>
      <c r="U982" s="11">
        <f t="shared" si="95"/>
        <v>41973.945856481485</v>
      </c>
    </row>
    <row r="983" spans="1:21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/>
      <c r="U983" s="11">
        <f t="shared" si="95"/>
        <v>41860.947013888886</v>
      </c>
    </row>
    <row r="984" spans="1:21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/>
      <c r="U984" s="11">
        <f t="shared" si="95"/>
        <v>42645.753310185188</v>
      </c>
    </row>
    <row r="985" spans="1:21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/>
      <c r="U985" s="11">
        <f t="shared" si="95"/>
        <v>42605.870833333334</v>
      </c>
    </row>
    <row r="986" spans="1:21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/>
      <c r="U986" s="11">
        <f t="shared" si="95"/>
        <v>42091.074166666673</v>
      </c>
    </row>
    <row r="987" spans="1:21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/>
      <c r="U987" s="11">
        <f t="shared" si="95"/>
        <v>42369.958333333328</v>
      </c>
    </row>
    <row r="988" spans="1:21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/>
      <c r="U988" s="11">
        <f t="shared" si="95"/>
        <v>42379</v>
      </c>
    </row>
    <row r="989" spans="1:21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/>
      <c r="U989" s="11">
        <f t="shared" si="95"/>
        <v>41813.294560185182</v>
      </c>
    </row>
    <row r="990" spans="1:21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/>
      <c r="U990" s="11">
        <f t="shared" si="95"/>
        <v>42644.356770833328</v>
      </c>
    </row>
    <row r="991" spans="1:21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/>
      <c r="U991" s="11">
        <f t="shared" si="95"/>
        <v>42641.933969907404</v>
      </c>
    </row>
    <row r="992" spans="1:21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/>
      <c r="U992" s="11">
        <f t="shared" si="95"/>
        <v>41885.784305555557</v>
      </c>
    </row>
    <row r="993" spans="1:21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/>
      <c r="U993" s="11">
        <f t="shared" si="95"/>
        <v>42563.785416666666</v>
      </c>
    </row>
    <row r="994" spans="1:21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/>
      <c r="U994" s="11">
        <f t="shared" si="95"/>
        <v>42497.883321759262</v>
      </c>
    </row>
    <row r="995" spans="1:21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/>
      <c r="U995" s="11">
        <f t="shared" si="95"/>
        <v>42686.208333333328</v>
      </c>
    </row>
    <row r="996" spans="1:21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/>
      <c r="U996" s="11">
        <f t="shared" si="95"/>
        <v>41973.957638888889</v>
      </c>
    </row>
    <row r="997" spans="1:21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/>
      <c r="U997" s="11">
        <f t="shared" si="95"/>
        <v>41972.666666666672</v>
      </c>
    </row>
    <row r="998" spans="1:21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/>
      <c r="U998" s="11">
        <f t="shared" si="95"/>
        <v>41847.643750000003</v>
      </c>
    </row>
    <row r="999" spans="1:21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/>
      <c r="U999" s="11">
        <f t="shared" si="95"/>
        <v>41971.144641203704</v>
      </c>
    </row>
    <row r="1000" spans="1:21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/>
      <c r="U1000" s="11">
        <f t="shared" si="95"/>
        <v>42327.210659722223</v>
      </c>
    </row>
    <row r="1001" spans="1:21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/>
      <c r="U1001" s="11">
        <f t="shared" si="95"/>
        <v>41956.334722222222</v>
      </c>
    </row>
    <row r="1002" spans="1:21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/>
      <c r="U1002" s="11">
        <f t="shared" si="95"/>
        <v>42809.018055555556</v>
      </c>
    </row>
    <row r="1003" spans="1:21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/>
      <c r="U1003" s="11">
        <f t="shared" si="95"/>
        <v>42765.720057870371</v>
      </c>
    </row>
    <row r="1004" spans="1:21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/>
      <c r="U1004" s="11">
        <f t="shared" si="95"/>
        <v>42355.249305555553</v>
      </c>
    </row>
    <row r="1005" spans="1:21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/>
      <c r="U1005" s="11">
        <f t="shared" si="95"/>
        <v>42810.667372685188</v>
      </c>
    </row>
    <row r="1006" spans="1:21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/>
      <c r="U1006" s="11">
        <f t="shared" si="95"/>
        <v>42418.708645833336</v>
      </c>
    </row>
    <row r="1007" spans="1:21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/>
      <c r="U1007" s="11">
        <f t="shared" si="95"/>
        <v>42307.624803240738</v>
      </c>
    </row>
    <row r="1008" spans="1:21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/>
      <c r="U1008" s="11">
        <f t="shared" si="95"/>
        <v>41985.299305555556</v>
      </c>
    </row>
    <row r="1009" spans="1:21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/>
      <c r="U1009" s="11">
        <f t="shared" si="95"/>
        <v>42718.6252662037</v>
      </c>
    </row>
    <row r="1010" spans="1:21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/>
      <c r="U1010" s="11">
        <f t="shared" si="95"/>
        <v>42732.809201388889</v>
      </c>
    </row>
    <row r="1011" spans="1:21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/>
      <c r="U1011" s="11">
        <f t="shared" si="95"/>
        <v>42540.604699074072</v>
      </c>
    </row>
    <row r="1012" spans="1:21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/>
      <c r="U1012" s="11">
        <f t="shared" si="95"/>
        <v>42618.124305555553</v>
      </c>
    </row>
    <row r="1013" spans="1:21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/>
      <c r="U1013" s="11">
        <f t="shared" si="95"/>
        <v>41991.898090277777</v>
      </c>
    </row>
    <row r="1014" spans="1:21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/>
      <c r="U1014" s="11">
        <f t="shared" si="95"/>
        <v>42759.440416666665</v>
      </c>
    </row>
    <row r="1015" spans="1:21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/>
      <c r="U1015" s="11">
        <f t="shared" si="95"/>
        <v>42367.833333333328</v>
      </c>
    </row>
    <row r="1016" spans="1:21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/>
      <c r="U1016" s="11">
        <f t="shared" si="95"/>
        <v>42005.002488425926</v>
      </c>
    </row>
    <row r="1017" spans="1:21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/>
      <c r="U1017" s="11">
        <f t="shared" si="95"/>
        <v>42333.920081018514</v>
      </c>
    </row>
    <row r="1018" spans="1:21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/>
      <c r="U1018" s="11">
        <f t="shared" si="95"/>
        <v>42467.065462962957</v>
      </c>
    </row>
    <row r="1019" spans="1:21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/>
      <c r="U1019" s="11">
        <f t="shared" si="95"/>
        <v>42329.716840277775</v>
      </c>
    </row>
    <row r="1020" spans="1:21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/>
      <c r="U1020" s="11">
        <f t="shared" si="95"/>
        <v>42565.492280092592</v>
      </c>
    </row>
    <row r="1021" spans="1:21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/>
      <c r="U1021" s="11">
        <f t="shared" si="95"/>
        <v>42039.973946759259</v>
      </c>
    </row>
    <row r="1022" spans="1:21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/>
      <c r="U1022" s="11">
        <f t="shared" si="95"/>
        <v>42157.032638888893</v>
      </c>
    </row>
    <row r="1023" spans="1:21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/>
      <c r="U1023" s="11">
        <f t="shared" si="95"/>
        <v>42294.166666666672</v>
      </c>
    </row>
    <row r="1024" spans="1:21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/>
      <c r="U1024" s="11">
        <f t="shared" si="95"/>
        <v>42141.646724537044</v>
      </c>
    </row>
    <row r="1025" spans="1:21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/>
      <c r="U1025" s="11">
        <f t="shared" si="95"/>
        <v>42175.919687500005</v>
      </c>
    </row>
    <row r="1026" spans="1:21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/>
      <c r="U1026" s="11">
        <f t="shared" si="95"/>
        <v>42400.580590277779</v>
      </c>
    </row>
    <row r="1027" spans="1:21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s="7" t="str">
        <f t="shared" ref="Q1027:Q1090" si="98">LEFT(N1027, SEARCH("/",N1027)-1)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/>
      <c r="U1027" s="11">
        <f t="shared" ref="U1027:U1090" si="101">(((I1027/60)/60)/24)+DATE(1970,1,1)</f>
        <v>42079.792094907403</v>
      </c>
    </row>
    <row r="1028" spans="1:21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/>
      <c r="U1028" s="11">
        <f t="shared" si="101"/>
        <v>42460.365925925929</v>
      </c>
    </row>
    <row r="1029" spans="1:21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/>
      <c r="U1029" s="11">
        <f t="shared" si="101"/>
        <v>41935.034108796295</v>
      </c>
    </row>
    <row r="1030" spans="1:21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/>
      <c r="U1030" s="11">
        <f t="shared" si="101"/>
        <v>42800.833333333328</v>
      </c>
    </row>
    <row r="1031" spans="1:21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/>
      <c r="U1031" s="11">
        <f t="shared" si="101"/>
        <v>42098.915972222225</v>
      </c>
    </row>
    <row r="1032" spans="1:21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/>
      <c r="U1032" s="11">
        <f t="shared" si="101"/>
        <v>42625.483206018514</v>
      </c>
    </row>
    <row r="1033" spans="1:21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/>
      <c r="U1033" s="11">
        <f t="shared" si="101"/>
        <v>42354.764004629629</v>
      </c>
    </row>
    <row r="1034" spans="1:21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/>
      <c r="U1034" s="11">
        <f t="shared" si="101"/>
        <v>42544.666956018518</v>
      </c>
    </row>
    <row r="1035" spans="1:21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/>
      <c r="U1035" s="11">
        <f t="shared" si="101"/>
        <v>42716.732407407413</v>
      </c>
    </row>
    <row r="1036" spans="1:21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/>
      <c r="U1036" s="11">
        <f t="shared" si="101"/>
        <v>42587.165972222225</v>
      </c>
    </row>
    <row r="1037" spans="1:21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/>
      <c r="U1037" s="11">
        <f t="shared" si="101"/>
        <v>42046.641435185185</v>
      </c>
    </row>
    <row r="1038" spans="1:21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/>
      <c r="U1038" s="11">
        <f t="shared" si="101"/>
        <v>41281.333333333336</v>
      </c>
    </row>
    <row r="1039" spans="1:21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/>
      <c r="U1039" s="11">
        <f t="shared" si="101"/>
        <v>42142.208333333328</v>
      </c>
    </row>
    <row r="1040" spans="1:21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/>
      <c r="U1040" s="11">
        <f t="shared" si="101"/>
        <v>42448.190081018518</v>
      </c>
    </row>
    <row r="1041" spans="1:21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/>
      <c r="U1041" s="11">
        <f t="shared" si="101"/>
        <v>42717.332638888889</v>
      </c>
    </row>
    <row r="1042" spans="1:21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/>
      <c r="U1042" s="11">
        <f t="shared" si="101"/>
        <v>42609.708437499998</v>
      </c>
    </row>
    <row r="1043" spans="1:21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/>
      <c r="U1043" s="11">
        <f t="shared" si="101"/>
        <v>41851.060092592597</v>
      </c>
    </row>
    <row r="1044" spans="1:21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/>
      <c r="U1044" s="11">
        <f t="shared" si="101"/>
        <v>41894.416666666664</v>
      </c>
    </row>
    <row r="1045" spans="1:21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/>
      <c r="U1045" s="11">
        <f t="shared" si="101"/>
        <v>42144.252951388888</v>
      </c>
    </row>
    <row r="1046" spans="1:21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/>
      <c r="U1046" s="11">
        <f t="shared" si="101"/>
        <v>42068.852083333331</v>
      </c>
    </row>
    <row r="1047" spans="1:21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/>
      <c r="U1047" s="11">
        <f t="shared" si="101"/>
        <v>41874.874421296299</v>
      </c>
    </row>
    <row r="1048" spans="1:21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/>
      <c r="U1048" s="11">
        <f t="shared" si="101"/>
        <v>42364.851388888885</v>
      </c>
    </row>
    <row r="1049" spans="1:21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/>
      <c r="U1049" s="11">
        <f t="shared" si="101"/>
        <v>41948.860127314816</v>
      </c>
    </row>
    <row r="1050" spans="1:21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/>
      <c r="U1050" s="11">
        <f t="shared" si="101"/>
        <v>42638.053113425922</v>
      </c>
    </row>
    <row r="1051" spans="1:21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/>
      <c r="U1051" s="11">
        <f t="shared" si="101"/>
        <v>42412.431076388893</v>
      </c>
    </row>
    <row r="1052" spans="1:21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/>
      <c r="U1052" s="11">
        <f t="shared" si="101"/>
        <v>42261.7971875</v>
      </c>
    </row>
    <row r="1053" spans="1:21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/>
      <c r="U1053" s="11">
        <f t="shared" si="101"/>
        <v>41878.014178240745</v>
      </c>
    </row>
    <row r="1054" spans="1:21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/>
      <c r="U1054" s="11">
        <f t="shared" si="101"/>
        <v>42527.839583333334</v>
      </c>
    </row>
    <row r="1055" spans="1:21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/>
      <c r="U1055" s="11">
        <f t="shared" si="101"/>
        <v>42800.172824074078</v>
      </c>
    </row>
    <row r="1056" spans="1:21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/>
      <c r="U1056" s="11">
        <f t="shared" si="101"/>
        <v>41861.916666666664</v>
      </c>
    </row>
    <row r="1057" spans="1:21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/>
      <c r="U1057" s="11">
        <f t="shared" si="101"/>
        <v>42436.992418981477</v>
      </c>
    </row>
    <row r="1058" spans="1:21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/>
      <c r="U1058" s="11">
        <f t="shared" si="101"/>
        <v>42118.677974537044</v>
      </c>
    </row>
    <row r="1059" spans="1:21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/>
      <c r="U1059" s="11">
        <f t="shared" si="101"/>
        <v>42708.912997685184</v>
      </c>
    </row>
    <row r="1060" spans="1:21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/>
      <c r="U1060" s="11">
        <f t="shared" si="101"/>
        <v>42089</v>
      </c>
    </row>
    <row r="1061" spans="1:21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/>
      <c r="U1061" s="11">
        <f t="shared" si="101"/>
        <v>42076.748333333337</v>
      </c>
    </row>
    <row r="1062" spans="1:21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/>
      <c r="U1062" s="11">
        <f t="shared" si="101"/>
        <v>42109.913113425922</v>
      </c>
    </row>
    <row r="1063" spans="1:21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/>
      <c r="U1063" s="11">
        <f t="shared" si="101"/>
        <v>42492.041666666672</v>
      </c>
    </row>
    <row r="1064" spans="1:21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/>
      <c r="U1064" s="11">
        <f t="shared" si="101"/>
        <v>42563.807187500002</v>
      </c>
    </row>
    <row r="1065" spans="1:21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/>
      <c r="U1065" s="11">
        <f t="shared" si="101"/>
        <v>42613.030810185184</v>
      </c>
    </row>
    <row r="1066" spans="1:21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/>
      <c r="U1066" s="11">
        <f t="shared" si="101"/>
        <v>41462.228043981479</v>
      </c>
    </row>
    <row r="1067" spans="1:21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/>
      <c r="U1067" s="11">
        <f t="shared" si="101"/>
        <v>41689.381041666667</v>
      </c>
    </row>
    <row r="1068" spans="1:21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/>
      <c r="U1068" s="11">
        <f t="shared" si="101"/>
        <v>41490.962754629632</v>
      </c>
    </row>
    <row r="1069" spans="1:21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/>
      <c r="U1069" s="11">
        <f t="shared" si="101"/>
        <v>41629.855682870373</v>
      </c>
    </row>
    <row r="1070" spans="1:21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/>
      <c r="U1070" s="11">
        <f t="shared" si="101"/>
        <v>42470.329444444447</v>
      </c>
    </row>
    <row r="1071" spans="1:21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/>
      <c r="U1071" s="11">
        <f t="shared" si="101"/>
        <v>41604.271516203706</v>
      </c>
    </row>
    <row r="1072" spans="1:21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/>
      <c r="U1072" s="11">
        <f t="shared" si="101"/>
        <v>41183.011828703704</v>
      </c>
    </row>
    <row r="1073" spans="1:21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/>
      <c r="U1073" s="11">
        <f t="shared" si="101"/>
        <v>42325.795057870375</v>
      </c>
    </row>
    <row r="1074" spans="1:21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/>
      <c r="U1074" s="11">
        <f t="shared" si="101"/>
        <v>41675.832141203704</v>
      </c>
    </row>
    <row r="1075" spans="1:21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/>
      <c r="U1075" s="11">
        <f t="shared" si="101"/>
        <v>40832.964594907404</v>
      </c>
    </row>
    <row r="1076" spans="1:21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/>
      <c r="U1076" s="11">
        <f t="shared" si="101"/>
        <v>41643.172974537039</v>
      </c>
    </row>
    <row r="1077" spans="1:21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/>
      <c r="U1077" s="11">
        <f t="shared" si="101"/>
        <v>41035.904120370367</v>
      </c>
    </row>
    <row r="1078" spans="1:21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/>
      <c r="U1078" s="11">
        <f t="shared" si="101"/>
        <v>41893.377893518518</v>
      </c>
    </row>
    <row r="1079" spans="1:21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/>
      <c r="U1079" s="11">
        <f t="shared" si="101"/>
        <v>42383.16679398148</v>
      </c>
    </row>
    <row r="1080" spans="1:21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/>
      <c r="U1080" s="11">
        <f t="shared" si="101"/>
        <v>40746.195844907408</v>
      </c>
    </row>
    <row r="1081" spans="1:21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/>
      <c r="U1081" s="11">
        <f t="shared" si="101"/>
        <v>42504.566388888896</v>
      </c>
    </row>
    <row r="1082" spans="1:21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/>
      <c r="U1082" s="11">
        <f t="shared" si="101"/>
        <v>41770.138113425928</v>
      </c>
    </row>
    <row r="1083" spans="1:21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/>
      <c r="U1083" s="11">
        <f t="shared" si="101"/>
        <v>42032.926990740743</v>
      </c>
    </row>
    <row r="1084" spans="1:21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/>
      <c r="U1084" s="11">
        <f t="shared" si="101"/>
        <v>41131.906111111115</v>
      </c>
    </row>
    <row r="1085" spans="1:21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/>
      <c r="U1085" s="11">
        <f t="shared" si="101"/>
        <v>41853.659525462965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/>
      <c r="U1086" s="11">
        <f t="shared" si="101"/>
        <v>41859.912083333329</v>
      </c>
    </row>
    <row r="1087" spans="1:21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/>
      <c r="U1087" s="11">
        <f t="shared" si="101"/>
        <v>42443.629340277781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/>
      <c r="U1088" s="11">
        <f t="shared" si="101"/>
        <v>41875.866793981484</v>
      </c>
    </row>
    <row r="1089" spans="1:21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/>
      <c r="U1089" s="11">
        <f t="shared" si="101"/>
        <v>41805.713969907411</v>
      </c>
    </row>
    <row r="1090" spans="1:21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/>
      <c r="U1090" s="11">
        <f t="shared" si="101"/>
        <v>41753.799386574072</v>
      </c>
    </row>
    <row r="1091" spans="1:21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s="7" t="str">
        <f t="shared" ref="Q1091:Q1154" si="104">LEFT(N1091, SEARCH("/",N1091)-1)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/>
      <c r="U1091" s="11">
        <f t="shared" ref="U1091:U1154" si="107">(((I1091/60)/60)/24)+DATE(1970,1,1)</f>
        <v>42181.189525462964</v>
      </c>
    </row>
    <row r="1092" spans="1:21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/>
      <c r="U1092" s="11">
        <f t="shared" si="107"/>
        <v>42153.185798611114</v>
      </c>
    </row>
    <row r="1093" spans="1:21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/>
      <c r="U1093" s="11">
        <f t="shared" si="107"/>
        <v>42470.778611111105</v>
      </c>
    </row>
    <row r="1094" spans="1:21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/>
      <c r="U1094" s="11">
        <f t="shared" si="107"/>
        <v>41280.025902777779</v>
      </c>
    </row>
    <row r="1095" spans="1:21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/>
      <c r="U1095" s="11">
        <f t="shared" si="107"/>
        <v>42411.973807870367</v>
      </c>
    </row>
    <row r="1096" spans="1:21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/>
      <c r="U1096" s="11">
        <f t="shared" si="107"/>
        <v>40825.713344907403</v>
      </c>
    </row>
    <row r="1097" spans="1:21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/>
      <c r="U1097" s="11">
        <f t="shared" si="107"/>
        <v>41516.537268518521</v>
      </c>
    </row>
    <row r="1098" spans="1:21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/>
      <c r="U1098" s="11">
        <f t="shared" si="107"/>
        <v>41916.145833333336</v>
      </c>
    </row>
    <row r="1099" spans="1:21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/>
      <c r="U1099" s="11">
        <f t="shared" si="107"/>
        <v>41700.792557870373</v>
      </c>
    </row>
    <row r="1100" spans="1:21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/>
      <c r="U1100" s="11">
        <f t="shared" si="107"/>
        <v>41742.762673611112</v>
      </c>
    </row>
    <row r="1101" spans="1:21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/>
      <c r="U1101" s="11">
        <f t="shared" si="107"/>
        <v>42137.836435185185</v>
      </c>
    </row>
    <row r="1102" spans="1:21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/>
      <c r="U1102" s="11">
        <f t="shared" si="107"/>
        <v>42414.110775462963</v>
      </c>
    </row>
    <row r="1103" spans="1:21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/>
      <c r="U1103" s="11">
        <f t="shared" si="107"/>
        <v>42565.758333333331</v>
      </c>
    </row>
    <row r="1104" spans="1:21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/>
      <c r="U1104" s="11">
        <f t="shared" si="107"/>
        <v>41617.249305555553</v>
      </c>
    </row>
    <row r="1105" spans="1:21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/>
      <c r="U1105" s="11">
        <f t="shared" si="107"/>
        <v>42539.22210648148</v>
      </c>
    </row>
    <row r="1106" spans="1:21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/>
      <c r="U1106" s="11">
        <f t="shared" si="107"/>
        <v>41801.40996527778</v>
      </c>
    </row>
    <row r="1107" spans="1:21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/>
      <c r="U1107" s="11">
        <f t="shared" si="107"/>
        <v>41722.0940625</v>
      </c>
    </row>
    <row r="1108" spans="1:21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/>
      <c r="U1108" s="11">
        <f t="shared" si="107"/>
        <v>41003.698784722219</v>
      </c>
    </row>
    <row r="1109" spans="1:21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/>
      <c r="U1109" s="11">
        <f t="shared" si="107"/>
        <v>41843.861388888887</v>
      </c>
    </row>
    <row r="1110" spans="1:21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/>
      <c r="U1110" s="11">
        <f t="shared" si="107"/>
        <v>41012.595312500001</v>
      </c>
    </row>
    <row r="1111" spans="1:21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/>
      <c r="U1111" s="11">
        <f t="shared" si="107"/>
        <v>42692.793865740736</v>
      </c>
    </row>
    <row r="1112" spans="1:21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/>
      <c r="U1112" s="11">
        <f t="shared" si="107"/>
        <v>41250.933124999996</v>
      </c>
    </row>
    <row r="1113" spans="1:21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/>
      <c r="U1113" s="11">
        <f t="shared" si="107"/>
        <v>42377.203587962969</v>
      </c>
    </row>
    <row r="1114" spans="1:21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/>
      <c r="U1114" s="11">
        <f t="shared" si="107"/>
        <v>42023.354166666672</v>
      </c>
    </row>
    <row r="1115" spans="1:21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/>
      <c r="U1115" s="11">
        <f t="shared" si="107"/>
        <v>41865.977083333331</v>
      </c>
    </row>
    <row r="1116" spans="1:21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/>
      <c r="U1116" s="11">
        <f t="shared" si="107"/>
        <v>41556.345914351856</v>
      </c>
    </row>
    <row r="1117" spans="1:21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/>
      <c r="U1117" s="11">
        <f t="shared" si="107"/>
        <v>42459.653877314813</v>
      </c>
    </row>
    <row r="1118" spans="1:21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/>
      <c r="U1118" s="11">
        <f t="shared" si="107"/>
        <v>41069.847314814811</v>
      </c>
    </row>
    <row r="1119" spans="1:21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/>
      <c r="U1119" s="11">
        <f t="shared" si="107"/>
        <v>42363.598530092597</v>
      </c>
    </row>
    <row r="1120" spans="1:21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/>
      <c r="U1120" s="11">
        <f t="shared" si="107"/>
        <v>41734.124756944446</v>
      </c>
    </row>
    <row r="1121" spans="1:21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/>
      <c r="U1121" s="11">
        <f t="shared" si="107"/>
        <v>41735.792407407411</v>
      </c>
    </row>
    <row r="1122" spans="1:21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/>
      <c r="U1122" s="11">
        <f t="shared" si="107"/>
        <v>40844.872685185182</v>
      </c>
    </row>
    <row r="1123" spans="1:21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/>
      <c r="U1123" s="11">
        <f t="shared" si="107"/>
        <v>42442.892546296294</v>
      </c>
    </row>
    <row r="1124" spans="1:21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/>
      <c r="U1124" s="11">
        <f t="shared" si="107"/>
        <v>41424.703993055555</v>
      </c>
    </row>
    <row r="1125" spans="1:21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/>
      <c r="U1125" s="11">
        <f t="shared" si="107"/>
        <v>41748.5237037037</v>
      </c>
    </row>
    <row r="1126" spans="1:21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/>
      <c r="U1126" s="11">
        <f t="shared" si="107"/>
        <v>42124.667256944449</v>
      </c>
    </row>
    <row r="1127" spans="1:21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/>
      <c r="U1127" s="11">
        <f t="shared" si="107"/>
        <v>42272.624189814815</v>
      </c>
    </row>
    <row r="1128" spans="1:21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/>
      <c r="U1128" s="11">
        <f t="shared" si="107"/>
        <v>42565.327476851846</v>
      </c>
    </row>
    <row r="1129" spans="1:21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/>
      <c r="U1129" s="11">
        <f t="shared" si="107"/>
        <v>41957.895833333328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/>
      <c r="U1130" s="11">
        <f t="shared" si="107"/>
        <v>41858.649502314816</v>
      </c>
    </row>
    <row r="1131" spans="1:21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/>
      <c r="U1131" s="11">
        <f t="shared" si="107"/>
        <v>42526.264965277776</v>
      </c>
    </row>
    <row r="1132" spans="1:21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/>
      <c r="U1132" s="11">
        <f t="shared" si="107"/>
        <v>41969.038194444445</v>
      </c>
    </row>
    <row r="1133" spans="1:21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/>
      <c r="U1133" s="11">
        <f t="shared" si="107"/>
        <v>42362.908194444448</v>
      </c>
    </row>
    <row r="1134" spans="1:21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/>
      <c r="U1134" s="11">
        <f t="shared" si="107"/>
        <v>42736.115405092598</v>
      </c>
    </row>
    <row r="1135" spans="1:21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/>
      <c r="U1135" s="11">
        <f t="shared" si="107"/>
        <v>41851.407187500001</v>
      </c>
    </row>
    <row r="1136" spans="1:21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/>
      <c r="U1136" s="11">
        <f t="shared" si="107"/>
        <v>41972.189583333333</v>
      </c>
    </row>
    <row r="1137" spans="1:21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/>
      <c r="U1137" s="11">
        <f t="shared" si="107"/>
        <v>42588.989513888882</v>
      </c>
    </row>
    <row r="1138" spans="1:21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/>
      <c r="U1138" s="11">
        <f t="shared" si="107"/>
        <v>42357.671631944439</v>
      </c>
    </row>
    <row r="1139" spans="1:21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/>
      <c r="U1139" s="11">
        <f t="shared" si="107"/>
        <v>42483.819687499999</v>
      </c>
    </row>
    <row r="1140" spans="1:21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/>
      <c r="U1140" s="11">
        <f t="shared" si="107"/>
        <v>42756.9066087963</v>
      </c>
    </row>
    <row r="1141" spans="1:21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/>
      <c r="U1141" s="11">
        <f t="shared" si="107"/>
        <v>42005.347523148142</v>
      </c>
    </row>
    <row r="1142" spans="1:21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/>
      <c r="U1142" s="11">
        <f t="shared" si="107"/>
        <v>42222.462048611109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/>
      <c r="U1143" s="11">
        <f t="shared" si="107"/>
        <v>42194.699652777781</v>
      </c>
    </row>
    <row r="1144" spans="1:21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/>
      <c r="U1144" s="11">
        <f t="shared" si="107"/>
        <v>42052.006099537044</v>
      </c>
    </row>
    <row r="1145" spans="1:21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/>
      <c r="U1145" s="11">
        <f t="shared" si="107"/>
        <v>42355.19358796296</v>
      </c>
    </row>
    <row r="1146" spans="1:21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/>
      <c r="U1146" s="11">
        <f t="shared" si="107"/>
        <v>42123.181944444441</v>
      </c>
    </row>
    <row r="1147" spans="1:21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/>
      <c r="U1147" s="11">
        <f t="shared" si="107"/>
        <v>41914.747592592597</v>
      </c>
    </row>
    <row r="1148" spans="1:21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/>
      <c r="U1148" s="11">
        <f t="shared" si="107"/>
        <v>41761.9533912037</v>
      </c>
    </row>
    <row r="1149" spans="1:21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/>
      <c r="U1149" s="11">
        <f t="shared" si="107"/>
        <v>41931.972025462965</v>
      </c>
    </row>
    <row r="1150" spans="1:21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/>
      <c r="U1150" s="11">
        <f t="shared" si="107"/>
        <v>42705.212743055556</v>
      </c>
    </row>
    <row r="1151" spans="1:21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/>
      <c r="U1151" s="11">
        <f t="shared" si="107"/>
        <v>42537.71025462963</v>
      </c>
    </row>
    <row r="1152" spans="1:21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/>
      <c r="U1152" s="11">
        <f t="shared" si="107"/>
        <v>42377.954571759255</v>
      </c>
    </row>
    <row r="1153" spans="1:21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/>
      <c r="U1153" s="11">
        <f t="shared" si="107"/>
        <v>42254.102581018517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/>
      <c r="U1154" s="11">
        <f t="shared" si="107"/>
        <v>42139.709629629629</v>
      </c>
    </row>
    <row r="1155" spans="1:21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s="7" t="str">
        <f t="shared" ref="Q1155:Q1218" si="110">LEFT(N1155, SEARCH("/",N1155)-1)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/>
      <c r="U1155" s="11">
        <f t="shared" ref="U1155:U1218" si="113">(((I1155/60)/60)/24)+DATE(1970,1,1)</f>
        <v>42173.714178240742</v>
      </c>
    </row>
    <row r="1156" spans="1:21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/>
      <c r="U1156" s="11">
        <f t="shared" si="113"/>
        <v>42253.108865740738</v>
      </c>
    </row>
    <row r="1157" spans="1:21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/>
      <c r="U1157" s="11">
        <f t="shared" si="113"/>
        <v>41865.763981481483</v>
      </c>
    </row>
    <row r="1158" spans="1:21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/>
      <c r="U1158" s="11">
        <f t="shared" si="113"/>
        <v>42059.07131944444</v>
      </c>
    </row>
    <row r="1159" spans="1:21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/>
      <c r="U1159" s="11">
        <f t="shared" si="113"/>
        <v>41978.669907407413</v>
      </c>
    </row>
    <row r="1160" spans="1:21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/>
      <c r="U1160" s="11">
        <f t="shared" si="113"/>
        <v>41982.09175925926</v>
      </c>
    </row>
    <row r="1161" spans="1:21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/>
      <c r="U1161" s="11">
        <f t="shared" si="113"/>
        <v>42185.65625</v>
      </c>
    </row>
    <row r="1162" spans="1:21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/>
      <c r="U1162" s="11">
        <f t="shared" si="113"/>
        <v>42091.113263888896</v>
      </c>
    </row>
    <row r="1163" spans="1:21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/>
      <c r="U1163" s="11">
        <f t="shared" si="113"/>
        <v>42143.629502314812</v>
      </c>
    </row>
    <row r="1164" spans="1:21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/>
      <c r="U1164" s="11">
        <f t="shared" si="113"/>
        <v>41907.683611111112</v>
      </c>
    </row>
    <row r="1165" spans="1:21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/>
      <c r="U1165" s="11">
        <f t="shared" si="113"/>
        <v>41860.723611111112</v>
      </c>
    </row>
    <row r="1166" spans="1:21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/>
      <c r="U1166" s="11">
        <f t="shared" si="113"/>
        <v>42539.724328703705</v>
      </c>
    </row>
    <row r="1167" spans="1:21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/>
      <c r="U1167" s="11">
        <f t="shared" si="113"/>
        <v>41826.214467592588</v>
      </c>
    </row>
    <row r="1168" spans="1:21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/>
      <c r="U1168" s="11">
        <f t="shared" si="113"/>
        <v>42181.166666666672</v>
      </c>
    </row>
    <row r="1169" spans="1:21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/>
      <c r="U1169" s="11">
        <f t="shared" si="113"/>
        <v>41894.734895833331</v>
      </c>
    </row>
    <row r="1170" spans="1:21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/>
      <c r="U1170" s="11">
        <f t="shared" si="113"/>
        <v>42635.053993055553</v>
      </c>
    </row>
    <row r="1171" spans="1:21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/>
      <c r="U1171" s="11">
        <f t="shared" si="113"/>
        <v>42057.353738425925</v>
      </c>
    </row>
    <row r="1172" spans="1:21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/>
      <c r="U1172" s="11">
        <f t="shared" si="113"/>
        <v>42154.893182870372</v>
      </c>
    </row>
    <row r="1173" spans="1:21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/>
      <c r="U1173" s="11">
        <f t="shared" si="113"/>
        <v>41956.846377314811</v>
      </c>
    </row>
    <row r="1174" spans="1:21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/>
      <c r="U1174" s="11">
        <f t="shared" si="113"/>
        <v>41871.682314814818</v>
      </c>
    </row>
    <row r="1175" spans="1:21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/>
      <c r="U1175" s="11">
        <f t="shared" si="113"/>
        <v>42219.185844907406</v>
      </c>
    </row>
    <row r="1176" spans="1:21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/>
      <c r="U1176" s="11">
        <f t="shared" si="113"/>
        <v>42498.84174768519</v>
      </c>
    </row>
    <row r="1177" spans="1:21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/>
      <c r="U1177" s="11">
        <f t="shared" si="113"/>
        <v>42200.728460648148</v>
      </c>
    </row>
    <row r="1178" spans="1:21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/>
      <c r="U1178" s="11">
        <f t="shared" si="113"/>
        <v>42800.541666666672</v>
      </c>
    </row>
    <row r="1179" spans="1:21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/>
      <c r="U1179" s="11">
        <f t="shared" si="113"/>
        <v>41927.660833333335</v>
      </c>
    </row>
    <row r="1180" spans="1:21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/>
      <c r="U1180" s="11">
        <f t="shared" si="113"/>
        <v>41867.905694444446</v>
      </c>
    </row>
    <row r="1181" spans="1:21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/>
      <c r="U1181" s="11">
        <f t="shared" si="113"/>
        <v>42305.720219907409</v>
      </c>
    </row>
    <row r="1182" spans="1:21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/>
      <c r="U1182" s="11">
        <f t="shared" si="113"/>
        <v>41818.806875000002</v>
      </c>
    </row>
    <row r="1183" spans="1:21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/>
      <c r="U1183" s="11">
        <f t="shared" si="113"/>
        <v>42064.339363425926</v>
      </c>
    </row>
    <row r="1184" spans="1:21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/>
      <c r="U1184" s="11">
        <f t="shared" si="113"/>
        <v>42747.695833333331</v>
      </c>
    </row>
    <row r="1185" spans="1:21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/>
      <c r="U1185" s="11">
        <f t="shared" si="113"/>
        <v>42676.165972222225</v>
      </c>
    </row>
    <row r="1186" spans="1:21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/>
      <c r="U1186" s="11">
        <f t="shared" si="113"/>
        <v>42772.599664351852</v>
      </c>
    </row>
    <row r="1187" spans="1:21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/>
      <c r="U1187" s="11">
        <f t="shared" si="113"/>
        <v>42163.166666666672</v>
      </c>
    </row>
    <row r="1188" spans="1:21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/>
      <c r="U1188" s="11">
        <f t="shared" si="113"/>
        <v>42156.945833333331</v>
      </c>
    </row>
    <row r="1189" spans="1:21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/>
      <c r="U1189" s="11">
        <f t="shared" si="113"/>
        <v>42141.75</v>
      </c>
    </row>
    <row r="1190" spans="1:21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/>
      <c r="U1190" s="11">
        <f t="shared" si="113"/>
        <v>42732.700694444444</v>
      </c>
    </row>
    <row r="1191" spans="1:21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/>
      <c r="U1191" s="11">
        <f t="shared" si="113"/>
        <v>42550.979108796295</v>
      </c>
    </row>
    <row r="1192" spans="1:21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/>
      <c r="U1192" s="11">
        <f t="shared" si="113"/>
        <v>41882.665798611109</v>
      </c>
    </row>
    <row r="1193" spans="1:21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/>
      <c r="U1193" s="11">
        <f t="shared" si="113"/>
        <v>42449.562037037031</v>
      </c>
    </row>
    <row r="1194" spans="1:21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/>
      <c r="U1194" s="11">
        <f t="shared" si="113"/>
        <v>42777.506689814814</v>
      </c>
    </row>
    <row r="1195" spans="1:21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/>
      <c r="U1195" s="11">
        <f t="shared" si="113"/>
        <v>42469.734409722223</v>
      </c>
    </row>
    <row r="1196" spans="1:21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/>
      <c r="U1196" s="11">
        <f t="shared" si="113"/>
        <v>42102.488182870366</v>
      </c>
    </row>
    <row r="1197" spans="1:21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/>
      <c r="U1197" s="11">
        <f t="shared" si="113"/>
        <v>42358.375</v>
      </c>
    </row>
    <row r="1198" spans="1:21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/>
      <c r="U1198" s="11">
        <f t="shared" si="113"/>
        <v>42356.818738425922</v>
      </c>
    </row>
    <row r="1199" spans="1:21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/>
      <c r="U1199" s="11">
        <f t="shared" si="113"/>
        <v>42534.249305555553</v>
      </c>
    </row>
    <row r="1200" spans="1:21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/>
      <c r="U1200" s="11">
        <f t="shared" si="113"/>
        <v>42369.125</v>
      </c>
    </row>
    <row r="1201" spans="1:21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/>
      <c r="U1201" s="11">
        <f t="shared" si="113"/>
        <v>42193.770833333328</v>
      </c>
    </row>
    <row r="1202" spans="1:21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/>
      <c r="U1202" s="11">
        <f t="shared" si="113"/>
        <v>42110.477500000001</v>
      </c>
    </row>
    <row r="1203" spans="1:21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/>
      <c r="U1203" s="11">
        <f t="shared" si="113"/>
        <v>42566.60701388889</v>
      </c>
    </row>
    <row r="1204" spans="1:21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/>
      <c r="U1204" s="11">
        <f t="shared" si="113"/>
        <v>42182.288819444439</v>
      </c>
    </row>
    <row r="1205" spans="1:21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/>
      <c r="U1205" s="11">
        <f t="shared" si="113"/>
        <v>42155.614895833336</v>
      </c>
    </row>
    <row r="1206" spans="1:21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/>
      <c r="U1206" s="11">
        <f t="shared" si="113"/>
        <v>42342.208333333328</v>
      </c>
    </row>
    <row r="1207" spans="1:21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/>
      <c r="U1207" s="11">
        <f t="shared" si="113"/>
        <v>42168.506377314814</v>
      </c>
    </row>
    <row r="1208" spans="1:21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/>
      <c r="U1208" s="11">
        <f t="shared" si="113"/>
        <v>42805.561805555553</v>
      </c>
    </row>
    <row r="1209" spans="1:21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/>
      <c r="U1209" s="11">
        <f t="shared" si="113"/>
        <v>42460.416666666672</v>
      </c>
    </row>
    <row r="1210" spans="1:21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/>
      <c r="U1210" s="11">
        <f t="shared" si="113"/>
        <v>42453.667407407411</v>
      </c>
    </row>
    <row r="1211" spans="1:21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/>
      <c r="U1211" s="11">
        <f t="shared" si="113"/>
        <v>42791.846122685187</v>
      </c>
    </row>
    <row r="1212" spans="1:21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/>
      <c r="U1212" s="11">
        <f t="shared" si="113"/>
        <v>42155.875</v>
      </c>
    </row>
    <row r="1213" spans="1:21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/>
      <c r="U1213" s="11">
        <f t="shared" si="113"/>
        <v>42530.866446759261</v>
      </c>
    </row>
    <row r="1214" spans="1:21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/>
      <c r="U1214" s="11">
        <f t="shared" si="113"/>
        <v>42335.041666666672</v>
      </c>
    </row>
    <row r="1215" spans="1:21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/>
      <c r="U1215" s="11">
        <f t="shared" si="113"/>
        <v>42766.755787037036</v>
      </c>
    </row>
    <row r="1216" spans="1:21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/>
      <c r="U1216" s="11">
        <f t="shared" si="113"/>
        <v>42164.840335648143</v>
      </c>
    </row>
    <row r="1217" spans="1:21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/>
      <c r="U1217" s="11">
        <f t="shared" si="113"/>
        <v>41789.923101851848</v>
      </c>
    </row>
    <row r="1218" spans="1:21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/>
      <c r="U1218" s="11">
        <f t="shared" si="113"/>
        <v>42279.960416666669</v>
      </c>
    </row>
    <row r="1219" spans="1:21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s="7" t="str">
        <f t="shared" ref="Q1219:Q1282" si="116">LEFT(N1219, SEARCH("/",N1219)-1)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/>
      <c r="U1219" s="11">
        <f t="shared" ref="U1219:U1282" si="119">(((I1219/60)/60)/24)+DATE(1970,1,1)</f>
        <v>42565.809490740736</v>
      </c>
    </row>
    <row r="1220" spans="1:21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/>
      <c r="U1220" s="11">
        <f t="shared" si="119"/>
        <v>42309.125</v>
      </c>
    </row>
    <row r="1221" spans="1:21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/>
      <c r="U1221" s="11">
        <f t="shared" si="119"/>
        <v>42663.461956018517</v>
      </c>
    </row>
    <row r="1222" spans="1:21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/>
      <c r="U1222" s="11">
        <f t="shared" si="119"/>
        <v>42241.628611111111</v>
      </c>
    </row>
    <row r="1223" spans="1:21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/>
      <c r="U1223" s="11">
        <f t="shared" si="119"/>
        <v>42708</v>
      </c>
    </row>
    <row r="1224" spans="1:21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/>
      <c r="U1224" s="11">
        <f t="shared" si="119"/>
        <v>42461.166666666672</v>
      </c>
    </row>
    <row r="1225" spans="1:21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/>
      <c r="U1225" s="11">
        <f t="shared" si="119"/>
        <v>42684.218854166669</v>
      </c>
    </row>
    <row r="1226" spans="1:21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/>
      <c r="U1226" s="11">
        <f t="shared" si="119"/>
        <v>41796.549791666665</v>
      </c>
    </row>
    <row r="1227" spans="1:21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/>
      <c r="U1227" s="11">
        <f t="shared" si="119"/>
        <v>41569.905995370369</v>
      </c>
    </row>
    <row r="1228" spans="1:21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/>
      <c r="U1228" s="11">
        <f t="shared" si="119"/>
        <v>41750.041666666664</v>
      </c>
    </row>
    <row r="1229" spans="1:21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/>
      <c r="U1229" s="11">
        <f t="shared" si="119"/>
        <v>41858.291666666664</v>
      </c>
    </row>
    <row r="1230" spans="1:21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/>
      <c r="U1230" s="11">
        <f t="shared" si="119"/>
        <v>40814.729259259257</v>
      </c>
    </row>
    <row r="1231" spans="1:21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/>
      <c r="U1231" s="11">
        <f t="shared" si="119"/>
        <v>41015.666666666664</v>
      </c>
    </row>
    <row r="1232" spans="1:21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/>
      <c r="U1232" s="11">
        <f t="shared" si="119"/>
        <v>40598.972569444442</v>
      </c>
    </row>
    <row r="1233" spans="1:21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/>
      <c r="U1233" s="11">
        <f t="shared" si="119"/>
        <v>42244.041666666672</v>
      </c>
    </row>
    <row r="1234" spans="1:21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/>
      <c r="U1234" s="11">
        <f t="shared" si="119"/>
        <v>41553.848032407412</v>
      </c>
    </row>
    <row r="1235" spans="1:21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/>
      <c r="U1235" s="11">
        <f t="shared" si="119"/>
        <v>40960.948773148149</v>
      </c>
    </row>
    <row r="1236" spans="1:21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/>
      <c r="U1236" s="11">
        <f t="shared" si="119"/>
        <v>42037.788680555561</v>
      </c>
    </row>
    <row r="1237" spans="1:21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/>
      <c r="U1237" s="11">
        <f t="shared" si="119"/>
        <v>41623.135405092595</v>
      </c>
    </row>
    <row r="1238" spans="1:21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/>
      <c r="U1238" s="11">
        <f t="shared" si="119"/>
        <v>41118.666666666664</v>
      </c>
    </row>
    <row r="1239" spans="1:21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/>
      <c r="U1239" s="11">
        <f t="shared" si="119"/>
        <v>41145.283159722225</v>
      </c>
    </row>
    <row r="1240" spans="1:21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/>
      <c r="U1240" s="11">
        <f t="shared" si="119"/>
        <v>40761.61037037037</v>
      </c>
    </row>
    <row r="1241" spans="1:21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/>
      <c r="U1241" s="11">
        <f t="shared" si="119"/>
        <v>40913.962581018517</v>
      </c>
    </row>
    <row r="1242" spans="1:21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/>
      <c r="U1242" s="11">
        <f t="shared" si="119"/>
        <v>41467.910416666666</v>
      </c>
    </row>
    <row r="1243" spans="1:21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/>
      <c r="U1243" s="11">
        <f t="shared" si="119"/>
        <v>41946.249305555553</v>
      </c>
    </row>
    <row r="1244" spans="1:21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/>
      <c r="U1244" s="11">
        <f t="shared" si="119"/>
        <v>40797.554166666669</v>
      </c>
    </row>
    <row r="1245" spans="1:21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/>
      <c r="U1245" s="11">
        <f t="shared" si="119"/>
        <v>40732.875</v>
      </c>
    </row>
    <row r="1246" spans="1:21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/>
      <c r="U1246" s="11">
        <f t="shared" si="119"/>
        <v>41386.875</v>
      </c>
    </row>
    <row r="1247" spans="1:21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/>
      <c r="U1247" s="11">
        <f t="shared" si="119"/>
        <v>41804.599930555552</v>
      </c>
    </row>
    <row r="1248" spans="1:21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/>
      <c r="U1248" s="11">
        <f t="shared" si="119"/>
        <v>40883.085057870368</v>
      </c>
    </row>
    <row r="1249" spans="1:21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/>
      <c r="U1249" s="11">
        <f t="shared" si="119"/>
        <v>41400.292303240742</v>
      </c>
    </row>
    <row r="1250" spans="1:21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/>
      <c r="U1250" s="11">
        <f t="shared" si="119"/>
        <v>41803.290972222225</v>
      </c>
    </row>
    <row r="1251" spans="1:21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/>
      <c r="U1251" s="11">
        <f t="shared" si="119"/>
        <v>41097.74086805556</v>
      </c>
    </row>
    <row r="1252" spans="1:21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/>
      <c r="U1252" s="11">
        <f t="shared" si="119"/>
        <v>41888.64271990741</v>
      </c>
    </row>
    <row r="1253" spans="1:21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/>
      <c r="U1253" s="11">
        <f t="shared" si="119"/>
        <v>40811.814432870371</v>
      </c>
    </row>
    <row r="1254" spans="1:21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/>
      <c r="U1254" s="11">
        <f t="shared" si="119"/>
        <v>41571.988067129627</v>
      </c>
    </row>
    <row r="1255" spans="1:21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/>
      <c r="U1255" s="11">
        <f t="shared" si="119"/>
        <v>41885.783645833333</v>
      </c>
    </row>
    <row r="1256" spans="1:21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/>
      <c r="U1256" s="11">
        <f t="shared" si="119"/>
        <v>40544.207638888889</v>
      </c>
    </row>
    <row r="1257" spans="1:21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/>
      <c r="U1257" s="11">
        <f t="shared" si="119"/>
        <v>41609.887175925927</v>
      </c>
    </row>
    <row r="1258" spans="1:21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/>
      <c r="U1258" s="11">
        <f t="shared" si="119"/>
        <v>40951.919340277782</v>
      </c>
    </row>
    <row r="1259" spans="1:21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/>
      <c r="U1259" s="11">
        <f t="shared" si="119"/>
        <v>40636.043865740743</v>
      </c>
    </row>
    <row r="1260" spans="1:21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/>
      <c r="U1260" s="11">
        <f t="shared" si="119"/>
        <v>41517.611250000002</v>
      </c>
    </row>
    <row r="1261" spans="1:21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/>
      <c r="U1261" s="11">
        <f t="shared" si="119"/>
        <v>41799.165972222225</v>
      </c>
    </row>
    <row r="1262" spans="1:21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/>
      <c r="U1262" s="11">
        <f t="shared" si="119"/>
        <v>41696.842824074076</v>
      </c>
    </row>
    <row r="1263" spans="1:21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/>
      <c r="U1263" s="11">
        <f t="shared" si="119"/>
        <v>41668.342905092592</v>
      </c>
    </row>
    <row r="1264" spans="1:21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/>
      <c r="U1264" s="11">
        <f t="shared" si="119"/>
        <v>41686.762638888889</v>
      </c>
    </row>
    <row r="1265" spans="1:21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/>
      <c r="U1265" s="11">
        <f t="shared" si="119"/>
        <v>41727.041666666664</v>
      </c>
    </row>
    <row r="1266" spans="1:21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/>
      <c r="U1266" s="11">
        <f t="shared" si="119"/>
        <v>41576.662997685184</v>
      </c>
    </row>
    <row r="1267" spans="1:21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/>
      <c r="U1267" s="11">
        <f t="shared" si="119"/>
        <v>40512.655266203699</v>
      </c>
    </row>
    <row r="1268" spans="1:21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/>
      <c r="U1268" s="11">
        <f t="shared" si="119"/>
        <v>41650.87667824074</v>
      </c>
    </row>
    <row r="1269" spans="1:21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/>
      <c r="U1269" s="11">
        <f t="shared" si="119"/>
        <v>41479.585162037038</v>
      </c>
    </row>
    <row r="1270" spans="1:21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/>
      <c r="U1270" s="11">
        <f t="shared" si="119"/>
        <v>41537.845451388886</v>
      </c>
    </row>
    <row r="1271" spans="1:21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/>
      <c r="U1271" s="11">
        <f t="shared" si="119"/>
        <v>42476</v>
      </c>
    </row>
    <row r="1272" spans="1:21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/>
      <c r="U1272" s="11">
        <f t="shared" si="119"/>
        <v>40993.815300925926</v>
      </c>
    </row>
    <row r="1273" spans="1:21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/>
      <c r="U1273" s="11">
        <f t="shared" si="119"/>
        <v>41591.725219907406</v>
      </c>
    </row>
    <row r="1274" spans="1:21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/>
      <c r="U1274" s="11">
        <f t="shared" si="119"/>
        <v>40344.166666666664</v>
      </c>
    </row>
    <row r="1275" spans="1:21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/>
      <c r="U1275" s="11">
        <f t="shared" si="119"/>
        <v>41882.730219907404</v>
      </c>
    </row>
    <row r="1276" spans="1:21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/>
      <c r="U1276" s="11">
        <f t="shared" si="119"/>
        <v>41151.690104166664</v>
      </c>
    </row>
    <row r="1277" spans="1:21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/>
      <c r="U1277" s="11">
        <f t="shared" si="119"/>
        <v>41493.867905092593</v>
      </c>
    </row>
    <row r="1278" spans="1:21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/>
      <c r="U1278" s="11">
        <f t="shared" si="119"/>
        <v>40057.166666666664</v>
      </c>
    </row>
    <row r="1279" spans="1:21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/>
      <c r="U1279" s="11">
        <f t="shared" si="119"/>
        <v>41156.561886574076</v>
      </c>
    </row>
    <row r="1280" spans="1:21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/>
      <c r="U1280" s="11">
        <f t="shared" si="119"/>
        <v>41815.083333333336</v>
      </c>
    </row>
    <row r="1281" spans="1:21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/>
      <c r="U1281" s="11">
        <f t="shared" si="119"/>
        <v>41722.057523148149</v>
      </c>
    </row>
    <row r="1282" spans="1:21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/>
      <c r="U1282" s="11">
        <f t="shared" si="119"/>
        <v>40603.757569444446</v>
      </c>
    </row>
    <row r="1283" spans="1:21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s="7" t="str">
        <f t="shared" ref="Q1283:Q1346" si="122">LEFT(N1283, SEARCH("/",N1283)-1)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/>
      <c r="U1283" s="11">
        <f t="shared" ref="U1283:U1346" si="125">(((I1283/60)/60)/24)+DATE(1970,1,1)</f>
        <v>41483.743472222224</v>
      </c>
    </row>
    <row r="1284" spans="1:21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/>
      <c r="U1284" s="11">
        <f t="shared" si="125"/>
        <v>41617.207638888889</v>
      </c>
    </row>
    <row r="1285" spans="1:21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/>
      <c r="U1285" s="11">
        <f t="shared" si="125"/>
        <v>41344.166666666664</v>
      </c>
    </row>
    <row r="1286" spans="1:21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/>
      <c r="U1286" s="11">
        <f t="shared" si="125"/>
        <v>42735.707638888889</v>
      </c>
    </row>
    <row r="1287" spans="1:21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/>
      <c r="U1287" s="11">
        <f t="shared" si="125"/>
        <v>42175.583043981482</v>
      </c>
    </row>
    <row r="1288" spans="1:21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/>
      <c r="U1288" s="11">
        <f t="shared" si="125"/>
        <v>42052.583333333328</v>
      </c>
    </row>
    <row r="1289" spans="1:21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/>
      <c r="U1289" s="11">
        <f t="shared" si="125"/>
        <v>42167.621018518519</v>
      </c>
    </row>
    <row r="1290" spans="1:21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/>
      <c r="U1290" s="11">
        <f t="shared" si="125"/>
        <v>42592.166666666672</v>
      </c>
    </row>
    <row r="1291" spans="1:21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/>
      <c r="U1291" s="11">
        <f t="shared" si="125"/>
        <v>42739.134780092587</v>
      </c>
    </row>
    <row r="1292" spans="1:21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/>
      <c r="U1292" s="11">
        <f t="shared" si="125"/>
        <v>42117.290972222225</v>
      </c>
    </row>
    <row r="1293" spans="1:21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/>
      <c r="U1293" s="11">
        <f t="shared" si="125"/>
        <v>42101.291666666672</v>
      </c>
    </row>
    <row r="1294" spans="1:21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/>
      <c r="U1294" s="11">
        <f t="shared" si="125"/>
        <v>42283.957638888889</v>
      </c>
    </row>
    <row r="1295" spans="1:21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/>
      <c r="U1295" s="11">
        <f t="shared" si="125"/>
        <v>42322.742719907401</v>
      </c>
    </row>
    <row r="1296" spans="1:21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/>
      <c r="U1296" s="11">
        <f t="shared" si="125"/>
        <v>42296.458333333328</v>
      </c>
    </row>
    <row r="1297" spans="1:21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/>
      <c r="U1297" s="11">
        <f t="shared" si="125"/>
        <v>42214.708333333328</v>
      </c>
    </row>
    <row r="1298" spans="1:21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/>
      <c r="U1298" s="11">
        <f t="shared" si="125"/>
        <v>42443.008946759262</v>
      </c>
    </row>
    <row r="1299" spans="1:21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/>
      <c r="U1299" s="11">
        <f t="shared" si="125"/>
        <v>42491.747199074074</v>
      </c>
    </row>
    <row r="1300" spans="1:21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/>
      <c r="U1300" s="11">
        <f t="shared" si="125"/>
        <v>42488.680925925932</v>
      </c>
    </row>
    <row r="1301" spans="1:21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/>
      <c r="U1301" s="11">
        <f t="shared" si="125"/>
        <v>42199.814340277779</v>
      </c>
    </row>
    <row r="1302" spans="1:21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/>
      <c r="U1302" s="11">
        <f t="shared" si="125"/>
        <v>42522.789583333331</v>
      </c>
    </row>
    <row r="1303" spans="1:21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/>
      <c r="U1303" s="11">
        <f t="shared" si="125"/>
        <v>42206.125</v>
      </c>
    </row>
    <row r="1304" spans="1:21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/>
      <c r="U1304" s="11">
        <f t="shared" si="125"/>
        <v>42705.099664351852</v>
      </c>
    </row>
    <row r="1305" spans="1:21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/>
      <c r="U1305" s="11">
        <f t="shared" si="125"/>
        <v>42582.458333333328</v>
      </c>
    </row>
    <row r="1306" spans="1:21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/>
      <c r="U1306" s="11">
        <f t="shared" si="125"/>
        <v>42807.152835648143</v>
      </c>
    </row>
    <row r="1307" spans="1:21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/>
      <c r="U1307" s="11">
        <f t="shared" si="125"/>
        <v>42572.729166666672</v>
      </c>
    </row>
    <row r="1308" spans="1:21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/>
      <c r="U1308" s="11">
        <f t="shared" si="125"/>
        <v>41977.457569444443</v>
      </c>
    </row>
    <row r="1309" spans="1:21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/>
      <c r="U1309" s="11">
        <f t="shared" si="125"/>
        <v>42417.503229166665</v>
      </c>
    </row>
    <row r="1310" spans="1:21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/>
      <c r="U1310" s="11">
        <f t="shared" si="125"/>
        <v>42651.613564814819</v>
      </c>
    </row>
    <row r="1311" spans="1:21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/>
      <c r="U1311" s="11">
        <f t="shared" si="125"/>
        <v>42292.882731481484</v>
      </c>
    </row>
    <row r="1312" spans="1:21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/>
      <c r="U1312" s="11">
        <f t="shared" si="125"/>
        <v>42601.667245370365</v>
      </c>
    </row>
    <row r="1313" spans="1:21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/>
      <c r="U1313" s="11">
        <f t="shared" si="125"/>
        <v>42704.843969907408</v>
      </c>
    </row>
    <row r="1314" spans="1:21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/>
      <c r="U1314" s="11">
        <f t="shared" si="125"/>
        <v>42112.702800925923</v>
      </c>
    </row>
    <row r="1315" spans="1:21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/>
      <c r="U1315" s="11">
        <f t="shared" si="125"/>
        <v>42432.709652777776</v>
      </c>
    </row>
    <row r="1316" spans="1:21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/>
      <c r="U1316" s="11">
        <f t="shared" si="125"/>
        <v>42664.669675925921</v>
      </c>
    </row>
    <row r="1317" spans="1:21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/>
      <c r="U1317" s="11">
        <f t="shared" si="125"/>
        <v>42314.041666666672</v>
      </c>
    </row>
    <row r="1318" spans="1:21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/>
      <c r="U1318" s="11">
        <f t="shared" si="125"/>
        <v>42428.961909722217</v>
      </c>
    </row>
    <row r="1319" spans="1:21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/>
      <c r="U1319" s="11">
        <f t="shared" si="125"/>
        <v>42572.583333333328</v>
      </c>
    </row>
    <row r="1320" spans="1:21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/>
      <c r="U1320" s="11">
        <f t="shared" si="125"/>
        <v>42015.043657407412</v>
      </c>
    </row>
    <row r="1321" spans="1:21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/>
      <c r="U1321" s="11">
        <f t="shared" si="125"/>
        <v>41831.666666666664</v>
      </c>
    </row>
    <row r="1322" spans="1:21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/>
      <c r="U1322" s="11">
        <f t="shared" si="125"/>
        <v>42734.958333333328</v>
      </c>
    </row>
    <row r="1323" spans="1:21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/>
      <c r="U1323" s="11">
        <f t="shared" si="125"/>
        <v>42727.74927083333</v>
      </c>
    </row>
    <row r="1324" spans="1:21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/>
      <c r="U1324" s="11">
        <f t="shared" si="125"/>
        <v>42145.656539351854</v>
      </c>
    </row>
    <row r="1325" spans="1:21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/>
      <c r="U1325" s="11">
        <f t="shared" si="125"/>
        <v>42486.288194444445</v>
      </c>
    </row>
    <row r="1326" spans="1:21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/>
      <c r="U1326" s="11">
        <f t="shared" si="125"/>
        <v>42656.633703703701</v>
      </c>
    </row>
    <row r="1327" spans="1:21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/>
      <c r="U1327" s="11">
        <f t="shared" si="125"/>
        <v>42734.086053240739</v>
      </c>
    </row>
    <row r="1328" spans="1:21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/>
      <c r="U1328" s="11">
        <f t="shared" si="125"/>
        <v>42019.791990740734</v>
      </c>
    </row>
    <row r="1329" spans="1:21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/>
      <c r="U1329" s="11">
        <f t="shared" si="125"/>
        <v>42153.678645833337</v>
      </c>
    </row>
    <row r="1330" spans="1:21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/>
      <c r="U1330" s="11">
        <f t="shared" si="125"/>
        <v>42657.642754629633</v>
      </c>
    </row>
    <row r="1331" spans="1:21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/>
      <c r="U1331" s="11">
        <f t="shared" si="125"/>
        <v>41975.263252314813</v>
      </c>
    </row>
    <row r="1332" spans="1:21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/>
      <c r="U1332" s="11">
        <f t="shared" si="125"/>
        <v>42553.166666666672</v>
      </c>
    </row>
    <row r="1333" spans="1:21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/>
      <c r="U1333" s="11">
        <f t="shared" si="125"/>
        <v>42599.50409722222</v>
      </c>
    </row>
    <row r="1334" spans="1:21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/>
      <c r="U1334" s="11">
        <f t="shared" si="125"/>
        <v>42762.060277777782</v>
      </c>
    </row>
    <row r="1335" spans="1:21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/>
      <c r="U1335" s="11">
        <f t="shared" si="125"/>
        <v>41836.106770833336</v>
      </c>
    </row>
    <row r="1336" spans="1:21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/>
      <c r="U1336" s="11">
        <f t="shared" si="125"/>
        <v>42440.774155092593</v>
      </c>
    </row>
    <row r="1337" spans="1:21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/>
      <c r="U1337" s="11">
        <f t="shared" si="125"/>
        <v>42343.936365740738</v>
      </c>
    </row>
    <row r="1338" spans="1:21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/>
      <c r="U1338" s="11">
        <f t="shared" si="125"/>
        <v>41990.863750000004</v>
      </c>
    </row>
    <row r="1339" spans="1:21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/>
      <c r="U1339" s="11">
        <f t="shared" si="125"/>
        <v>42797.577303240745</v>
      </c>
    </row>
    <row r="1340" spans="1:21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/>
      <c r="U1340" s="11">
        <f t="shared" si="125"/>
        <v>42218.803622685184</v>
      </c>
    </row>
    <row r="1341" spans="1:21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/>
      <c r="U1341" s="11">
        <f t="shared" si="125"/>
        <v>41981.688831018517</v>
      </c>
    </row>
    <row r="1342" spans="1:21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/>
      <c r="U1342" s="11">
        <f t="shared" si="125"/>
        <v>41866.595520833333</v>
      </c>
    </row>
    <row r="1343" spans="1:21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/>
      <c r="U1343" s="11">
        <f t="shared" si="125"/>
        <v>42644.624039351853</v>
      </c>
    </row>
    <row r="1344" spans="1:21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/>
      <c r="U1344" s="11">
        <f t="shared" si="125"/>
        <v>42202.816423611104</v>
      </c>
    </row>
    <row r="1345" spans="1:21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/>
      <c r="U1345" s="11">
        <f t="shared" si="125"/>
        <v>42601.165972222225</v>
      </c>
    </row>
    <row r="1346" spans="1:21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/>
      <c r="U1346" s="11">
        <f t="shared" si="125"/>
        <v>42551.789803240739</v>
      </c>
    </row>
    <row r="1347" spans="1:21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s="7" t="str">
        <f t="shared" ref="Q1347:Q1410" si="128">LEFT(N1347, SEARCH("/",N1347)-1)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/>
      <c r="U1347" s="11">
        <f t="shared" ref="U1347:U1410" si="131">(((I1347/60)/60)/24)+DATE(1970,1,1)</f>
        <v>41834.814340277779</v>
      </c>
    </row>
    <row r="1348" spans="1:21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/>
      <c r="U1348" s="11">
        <f t="shared" si="131"/>
        <v>41452.075821759259</v>
      </c>
    </row>
    <row r="1349" spans="1:21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/>
      <c r="U1349" s="11">
        <f t="shared" si="131"/>
        <v>42070.638020833328</v>
      </c>
    </row>
    <row r="1350" spans="1:21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/>
      <c r="U1350" s="11">
        <f t="shared" si="131"/>
        <v>41991.506168981476</v>
      </c>
    </row>
    <row r="1351" spans="1:21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/>
      <c r="U1351" s="11">
        <f t="shared" si="131"/>
        <v>42354.290972222225</v>
      </c>
    </row>
    <row r="1352" spans="1:21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/>
      <c r="U1352" s="11">
        <f t="shared" si="131"/>
        <v>42364.013124999998</v>
      </c>
    </row>
    <row r="1353" spans="1:21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/>
      <c r="U1353" s="11">
        <f t="shared" si="131"/>
        <v>42412.74009259259</v>
      </c>
    </row>
    <row r="1354" spans="1:21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/>
      <c r="U1354" s="11">
        <f t="shared" si="131"/>
        <v>42252.165972222225</v>
      </c>
    </row>
    <row r="1355" spans="1:21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/>
      <c r="U1355" s="11">
        <f t="shared" si="131"/>
        <v>41344</v>
      </c>
    </row>
    <row r="1356" spans="1:21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/>
      <c r="U1356" s="11">
        <f t="shared" si="131"/>
        <v>42532.807627314818</v>
      </c>
    </row>
    <row r="1357" spans="1:21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/>
      <c r="U1357" s="11">
        <f t="shared" si="131"/>
        <v>41243.416666666664</v>
      </c>
    </row>
    <row r="1358" spans="1:21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/>
      <c r="U1358" s="11">
        <f t="shared" si="131"/>
        <v>41460.038888888892</v>
      </c>
    </row>
    <row r="1359" spans="1:21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/>
      <c r="U1359" s="11">
        <f t="shared" si="131"/>
        <v>41334.249305555553</v>
      </c>
    </row>
    <row r="1360" spans="1:21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/>
      <c r="U1360" s="11">
        <f t="shared" si="131"/>
        <v>40719.570868055554</v>
      </c>
    </row>
    <row r="1361" spans="1:21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/>
      <c r="U1361" s="11">
        <f t="shared" si="131"/>
        <v>40730.814699074072</v>
      </c>
    </row>
    <row r="1362" spans="1:21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/>
      <c r="U1362" s="11">
        <f t="shared" si="131"/>
        <v>41123.900694444441</v>
      </c>
    </row>
    <row r="1363" spans="1:21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/>
      <c r="U1363" s="11">
        <f t="shared" si="131"/>
        <v>41811.717268518521</v>
      </c>
    </row>
    <row r="1364" spans="1:21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/>
      <c r="U1364" s="11">
        <f t="shared" si="131"/>
        <v>41524.934386574074</v>
      </c>
    </row>
    <row r="1365" spans="1:21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/>
      <c r="U1365" s="11">
        <f t="shared" si="131"/>
        <v>42415.332638888889</v>
      </c>
    </row>
    <row r="1366" spans="1:21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/>
      <c r="U1366" s="11">
        <f t="shared" si="131"/>
        <v>42011.6956712963</v>
      </c>
    </row>
    <row r="1367" spans="1:21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/>
      <c r="U1367" s="11">
        <f t="shared" si="131"/>
        <v>42079.691574074073</v>
      </c>
    </row>
    <row r="1368" spans="1:21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/>
      <c r="U1368" s="11">
        <f t="shared" si="131"/>
        <v>41970.037766203706</v>
      </c>
    </row>
    <row r="1369" spans="1:21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/>
      <c r="U1369" s="11">
        <f t="shared" si="131"/>
        <v>42322.044560185182</v>
      </c>
    </row>
    <row r="1370" spans="1:21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/>
      <c r="U1370" s="11">
        <f t="shared" si="131"/>
        <v>42170.190902777773</v>
      </c>
    </row>
    <row r="1371" spans="1:21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/>
      <c r="U1371" s="11">
        <f t="shared" si="131"/>
        <v>41740.594282407408</v>
      </c>
    </row>
    <row r="1372" spans="1:21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/>
      <c r="U1372" s="11">
        <f t="shared" si="131"/>
        <v>41563.00335648148</v>
      </c>
    </row>
    <row r="1373" spans="1:21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/>
      <c r="U1373" s="11">
        <f t="shared" si="131"/>
        <v>42131.758587962962</v>
      </c>
    </row>
    <row r="1374" spans="1:21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/>
      <c r="U1374" s="11">
        <f t="shared" si="131"/>
        <v>41102.739953703705</v>
      </c>
    </row>
    <row r="1375" spans="1:21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/>
      <c r="U1375" s="11">
        <f t="shared" si="131"/>
        <v>42734.95177083333</v>
      </c>
    </row>
    <row r="1376" spans="1:21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/>
      <c r="U1376" s="11">
        <f t="shared" si="131"/>
        <v>42454.12023148148</v>
      </c>
    </row>
    <row r="1377" spans="1:21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/>
      <c r="U1377" s="11">
        <f t="shared" si="131"/>
        <v>42750.066192129627</v>
      </c>
    </row>
    <row r="1378" spans="1:21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/>
      <c r="U1378" s="11">
        <f t="shared" si="131"/>
        <v>42707.710717592592</v>
      </c>
    </row>
    <row r="1379" spans="1:21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/>
      <c r="U1379" s="11">
        <f t="shared" si="131"/>
        <v>42769.174305555556</v>
      </c>
    </row>
    <row r="1380" spans="1:21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/>
      <c r="U1380" s="11">
        <f t="shared" si="131"/>
        <v>42583.759374999994</v>
      </c>
    </row>
    <row r="1381" spans="1:21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/>
      <c r="U1381" s="11">
        <f t="shared" si="131"/>
        <v>42160.491620370376</v>
      </c>
    </row>
    <row r="1382" spans="1:21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/>
      <c r="U1382" s="11">
        <f t="shared" si="131"/>
        <v>42164.083333333328</v>
      </c>
    </row>
    <row r="1383" spans="1:21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/>
      <c r="U1383" s="11">
        <f t="shared" si="131"/>
        <v>42733.214409722219</v>
      </c>
    </row>
    <row r="1384" spans="1:21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/>
      <c r="U1384" s="11">
        <f t="shared" si="131"/>
        <v>41400.800185185188</v>
      </c>
    </row>
    <row r="1385" spans="1:21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/>
      <c r="U1385" s="11">
        <f t="shared" si="131"/>
        <v>42727.074976851851</v>
      </c>
    </row>
    <row r="1386" spans="1:21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/>
      <c r="U1386" s="11">
        <f t="shared" si="131"/>
        <v>42190.735208333332</v>
      </c>
    </row>
    <row r="1387" spans="1:21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/>
      <c r="U1387" s="11">
        <f t="shared" si="131"/>
        <v>42489.507638888885</v>
      </c>
    </row>
    <row r="1388" spans="1:21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/>
      <c r="U1388" s="11">
        <f t="shared" si="131"/>
        <v>42214.646863425922</v>
      </c>
    </row>
    <row r="1389" spans="1:21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/>
      <c r="U1389" s="11">
        <f t="shared" si="131"/>
        <v>42158.1875</v>
      </c>
    </row>
    <row r="1390" spans="1:21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/>
      <c r="U1390" s="11">
        <f t="shared" si="131"/>
        <v>42660.676388888889</v>
      </c>
    </row>
    <row r="1391" spans="1:21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/>
      <c r="U1391" s="11">
        <f t="shared" si="131"/>
        <v>42595.480983796297</v>
      </c>
    </row>
    <row r="1392" spans="1:21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/>
      <c r="U1392" s="11">
        <f t="shared" si="131"/>
        <v>42121.716666666667</v>
      </c>
    </row>
    <row r="1393" spans="1:21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/>
      <c r="U1393" s="11">
        <f t="shared" si="131"/>
        <v>42238.207638888889</v>
      </c>
    </row>
    <row r="1394" spans="1:21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/>
      <c r="U1394" s="11">
        <f t="shared" si="131"/>
        <v>42432.154930555553</v>
      </c>
    </row>
    <row r="1395" spans="1:21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/>
      <c r="U1395" s="11">
        <f t="shared" si="131"/>
        <v>42583.681979166664</v>
      </c>
    </row>
    <row r="1396" spans="1:21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/>
      <c r="U1396" s="11">
        <f t="shared" si="131"/>
        <v>42795.125</v>
      </c>
    </row>
    <row r="1397" spans="1:21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/>
      <c r="U1397" s="11">
        <f t="shared" si="131"/>
        <v>42749.90834490741</v>
      </c>
    </row>
    <row r="1398" spans="1:21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/>
      <c r="U1398" s="11">
        <f t="shared" si="131"/>
        <v>42048.99863425926</v>
      </c>
    </row>
    <row r="1399" spans="1:21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/>
      <c r="U1399" s="11">
        <f t="shared" si="131"/>
        <v>42670.888194444444</v>
      </c>
    </row>
    <row r="1400" spans="1:21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/>
      <c r="U1400" s="11">
        <f t="shared" si="131"/>
        <v>42556.874236111107</v>
      </c>
    </row>
    <row r="1401" spans="1:21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/>
      <c r="U1401" s="11">
        <f t="shared" si="131"/>
        <v>41919.004317129627</v>
      </c>
    </row>
    <row r="1402" spans="1:21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/>
      <c r="U1402" s="11">
        <f t="shared" si="131"/>
        <v>42533.229166666672</v>
      </c>
    </row>
    <row r="1403" spans="1:21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/>
      <c r="U1403" s="11">
        <f t="shared" si="131"/>
        <v>41420.99622685185</v>
      </c>
    </row>
    <row r="1404" spans="1:21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/>
      <c r="U1404" s="11">
        <f t="shared" si="131"/>
        <v>42125.011701388896</v>
      </c>
    </row>
    <row r="1405" spans="1:21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/>
      <c r="U1405" s="11">
        <f t="shared" si="131"/>
        <v>41481.062905092593</v>
      </c>
    </row>
    <row r="1406" spans="1:21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/>
      <c r="U1406" s="11">
        <f t="shared" si="131"/>
        <v>42057.510243055556</v>
      </c>
    </row>
    <row r="1407" spans="1:21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/>
      <c r="U1407" s="11">
        <f t="shared" si="131"/>
        <v>41971.722233796296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/>
      <c r="U1408" s="11">
        <f t="shared" si="131"/>
        <v>42350.416666666672</v>
      </c>
    </row>
    <row r="1409" spans="1:21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/>
      <c r="U1409" s="11">
        <f t="shared" si="131"/>
        <v>41863.536782407406</v>
      </c>
    </row>
    <row r="1410" spans="1:21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/>
      <c r="U1410" s="11">
        <f t="shared" si="131"/>
        <v>42321.913842592592</v>
      </c>
    </row>
    <row r="1411" spans="1:21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s="7" t="str">
        <f t="shared" ref="Q1411:Q1474" si="134">LEFT(N1411, SEARCH("/",N1411)-1)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/>
      <c r="U1411" s="11">
        <f t="shared" ref="U1411:U1474" si="137">(((I1411/60)/60)/24)+DATE(1970,1,1)</f>
        <v>42005.175173611111</v>
      </c>
    </row>
    <row r="1412" spans="1:21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/>
      <c r="U1412" s="11">
        <f t="shared" si="137"/>
        <v>42524.318518518514</v>
      </c>
    </row>
    <row r="1413" spans="1:21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/>
      <c r="U1413" s="11">
        <f t="shared" si="137"/>
        <v>42041.059027777781</v>
      </c>
    </row>
    <row r="1414" spans="1:21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/>
      <c r="U1414" s="11">
        <f t="shared" si="137"/>
        <v>41977.063645833332</v>
      </c>
    </row>
    <row r="1415" spans="1:21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/>
      <c r="U1415" s="11">
        <f t="shared" si="137"/>
        <v>42420.437152777777</v>
      </c>
    </row>
    <row r="1416" spans="1:21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/>
      <c r="U1416" s="11">
        <f t="shared" si="137"/>
        <v>42738.25309027778</v>
      </c>
    </row>
    <row r="1417" spans="1:21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/>
      <c r="U1417" s="11">
        <f t="shared" si="137"/>
        <v>42232.675821759258</v>
      </c>
    </row>
    <row r="1418" spans="1:21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/>
      <c r="U1418" s="11">
        <f t="shared" si="137"/>
        <v>42329.967812499999</v>
      </c>
    </row>
    <row r="1419" spans="1:21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/>
      <c r="U1419" s="11">
        <f t="shared" si="137"/>
        <v>42262.465972222228</v>
      </c>
    </row>
    <row r="1420" spans="1:21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/>
      <c r="U1420" s="11">
        <f t="shared" si="137"/>
        <v>42425.456412037034</v>
      </c>
    </row>
    <row r="1421" spans="1:21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/>
      <c r="U1421" s="11">
        <f t="shared" si="137"/>
        <v>42652.456238425926</v>
      </c>
    </row>
    <row r="1422" spans="1:21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/>
      <c r="U1422" s="11">
        <f t="shared" si="137"/>
        <v>42549.667662037042</v>
      </c>
    </row>
    <row r="1423" spans="1:21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/>
      <c r="U1423" s="11">
        <f t="shared" si="137"/>
        <v>42043.915613425925</v>
      </c>
    </row>
    <row r="1424" spans="1:21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/>
      <c r="U1424" s="11">
        <f t="shared" si="137"/>
        <v>42634.239629629628</v>
      </c>
    </row>
    <row r="1425" spans="1:21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/>
      <c r="U1425" s="11">
        <f t="shared" si="137"/>
        <v>42370.360312500001</v>
      </c>
    </row>
    <row r="1426" spans="1:21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/>
      <c r="U1426" s="11">
        <f t="shared" si="137"/>
        <v>42689.759282407409</v>
      </c>
    </row>
    <row r="1427" spans="1:21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/>
      <c r="U1427" s="11">
        <f t="shared" si="137"/>
        <v>42123.131469907406</v>
      </c>
    </row>
    <row r="1428" spans="1:21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/>
      <c r="U1428" s="11">
        <f t="shared" si="137"/>
        <v>42240.390277777777</v>
      </c>
    </row>
    <row r="1429" spans="1:21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/>
      <c r="U1429" s="11">
        <f t="shared" si="137"/>
        <v>42631.851678240739</v>
      </c>
    </row>
    <row r="1430" spans="1:21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/>
      <c r="U1430" s="11">
        <f t="shared" si="137"/>
        <v>42462.338159722218</v>
      </c>
    </row>
    <row r="1431" spans="1:21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/>
      <c r="U1431" s="11">
        <f t="shared" si="137"/>
        <v>42104.060671296291</v>
      </c>
    </row>
    <row r="1432" spans="1:21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/>
      <c r="U1432" s="11">
        <f t="shared" si="137"/>
        <v>41992.813518518517</v>
      </c>
    </row>
    <row r="1433" spans="1:21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/>
      <c r="U1433" s="11">
        <f t="shared" si="137"/>
        <v>42334.252500000002</v>
      </c>
    </row>
    <row r="1434" spans="1:21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/>
      <c r="U1434" s="11">
        <f t="shared" si="137"/>
        <v>42205.780416666668</v>
      </c>
    </row>
    <row r="1435" spans="1:21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/>
      <c r="U1435" s="11">
        <f t="shared" si="137"/>
        <v>42714.458333333328</v>
      </c>
    </row>
    <row r="1436" spans="1:21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/>
      <c r="U1436" s="11">
        <f t="shared" si="137"/>
        <v>42163.625</v>
      </c>
    </row>
    <row r="1437" spans="1:21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/>
      <c r="U1437" s="11">
        <f t="shared" si="137"/>
        <v>42288.780324074076</v>
      </c>
    </row>
    <row r="1438" spans="1:21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/>
      <c r="U1438" s="11">
        <f t="shared" si="137"/>
        <v>42421.35019675926</v>
      </c>
    </row>
    <row r="1439" spans="1:21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/>
      <c r="U1439" s="11">
        <f t="shared" si="137"/>
        <v>41833.207638888889</v>
      </c>
    </row>
    <row r="1440" spans="1:21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/>
      <c r="U1440" s="11">
        <f t="shared" si="137"/>
        <v>42487.579861111109</v>
      </c>
    </row>
    <row r="1441" spans="1:21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/>
      <c r="U1441" s="11">
        <f t="shared" si="137"/>
        <v>42070.829872685179</v>
      </c>
    </row>
    <row r="1442" spans="1:21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/>
      <c r="U1442" s="11">
        <f t="shared" si="137"/>
        <v>42516.748414351852</v>
      </c>
    </row>
    <row r="1443" spans="1:21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/>
      <c r="U1443" s="11">
        <f t="shared" si="137"/>
        <v>42258.765844907408</v>
      </c>
    </row>
    <row r="1444" spans="1:21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/>
      <c r="U1444" s="11">
        <f t="shared" si="137"/>
        <v>42515.64534722222</v>
      </c>
    </row>
    <row r="1445" spans="1:21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/>
      <c r="U1445" s="11">
        <f t="shared" si="137"/>
        <v>42737.926030092596</v>
      </c>
    </row>
    <row r="1446" spans="1:21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/>
      <c r="U1446" s="11">
        <f t="shared" si="137"/>
        <v>42259.873402777783</v>
      </c>
    </row>
    <row r="1447" spans="1:21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/>
      <c r="U1447" s="11">
        <f t="shared" si="137"/>
        <v>42169.542303240742</v>
      </c>
    </row>
    <row r="1448" spans="1:21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/>
      <c r="U1448" s="11">
        <f t="shared" si="137"/>
        <v>42481.447662037041</v>
      </c>
    </row>
    <row r="1449" spans="1:21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/>
      <c r="U1449" s="11">
        <f t="shared" si="137"/>
        <v>42559.730717592596</v>
      </c>
    </row>
    <row r="1450" spans="1:21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/>
      <c r="U1450" s="11">
        <f t="shared" si="137"/>
        <v>42146.225694444445</v>
      </c>
    </row>
    <row r="1451" spans="1:21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/>
      <c r="U1451" s="11">
        <f t="shared" si="137"/>
        <v>42134.811400462961</v>
      </c>
    </row>
    <row r="1452" spans="1:21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/>
      <c r="U1452" s="11">
        <f t="shared" si="137"/>
        <v>42420.171261574069</v>
      </c>
    </row>
    <row r="1453" spans="1:21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/>
      <c r="U1453" s="11">
        <f t="shared" si="137"/>
        <v>41962.00068287037</v>
      </c>
    </row>
    <row r="1454" spans="1:21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/>
      <c r="U1454" s="11">
        <f t="shared" si="137"/>
        <v>41848.703275462962</v>
      </c>
    </row>
    <row r="1455" spans="1:21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/>
      <c r="U1455" s="11">
        <f t="shared" si="137"/>
        <v>42840.654479166667</v>
      </c>
    </row>
    <row r="1456" spans="1:21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/>
      <c r="U1456" s="11">
        <f t="shared" si="137"/>
        <v>42484.915972222225</v>
      </c>
    </row>
    <row r="1457" spans="1:21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/>
      <c r="U1457" s="11">
        <f t="shared" si="137"/>
        <v>41887.568749999999</v>
      </c>
    </row>
    <row r="1458" spans="1:21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/>
      <c r="U1458" s="11">
        <f t="shared" si="137"/>
        <v>42738.668576388889</v>
      </c>
    </row>
    <row r="1459" spans="1:21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/>
      <c r="U1459" s="11">
        <f t="shared" si="137"/>
        <v>42319.938009259262</v>
      </c>
    </row>
    <row r="1460" spans="1:21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/>
      <c r="U1460" s="11">
        <f t="shared" si="137"/>
        <v>41862.166666666664</v>
      </c>
    </row>
    <row r="1461" spans="1:21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/>
      <c r="U1461" s="11">
        <f t="shared" si="137"/>
        <v>42340.725694444445</v>
      </c>
    </row>
    <row r="1462" spans="1:21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/>
      <c r="U1462" s="11">
        <f t="shared" si="137"/>
        <v>41973.989583333328</v>
      </c>
    </row>
    <row r="1463" spans="1:21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/>
      <c r="U1463" s="11">
        <f t="shared" si="137"/>
        <v>41933</v>
      </c>
    </row>
    <row r="1464" spans="1:21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/>
      <c r="U1464" s="11">
        <f t="shared" si="137"/>
        <v>41374.662858796299</v>
      </c>
    </row>
    <row r="1465" spans="1:21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/>
      <c r="U1465" s="11">
        <f t="shared" si="137"/>
        <v>41371.869652777779</v>
      </c>
    </row>
    <row r="1466" spans="1:21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/>
      <c r="U1466" s="11">
        <f t="shared" si="137"/>
        <v>41321.661550925928</v>
      </c>
    </row>
    <row r="1467" spans="1:21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/>
      <c r="U1467" s="11">
        <f t="shared" si="137"/>
        <v>40990.125</v>
      </c>
    </row>
    <row r="1468" spans="1:21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/>
      <c r="U1468" s="11">
        <f t="shared" si="137"/>
        <v>42381.208333333328</v>
      </c>
    </row>
    <row r="1469" spans="1:21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/>
      <c r="U1469" s="11">
        <f t="shared" si="137"/>
        <v>40993.760243055556</v>
      </c>
    </row>
    <row r="1470" spans="1:21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/>
      <c r="U1470" s="11">
        <f t="shared" si="137"/>
        <v>40706.014456018522</v>
      </c>
    </row>
    <row r="1471" spans="1:21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/>
      <c r="U1471" s="11">
        <f t="shared" si="137"/>
        <v>41320.598483796297</v>
      </c>
    </row>
    <row r="1472" spans="1:21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/>
      <c r="U1472" s="11">
        <f t="shared" si="137"/>
        <v>41271.827118055553</v>
      </c>
    </row>
    <row r="1473" spans="1:21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/>
      <c r="U1473" s="11">
        <f t="shared" si="137"/>
        <v>42103.957569444443</v>
      </c>
    </row>
    <row r="1474" spans="1:21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/>
      <c r="U1474" s="11">
        <f t="shared" si="137"/>
        <v>41563.542858796296</v>
      </c>
    </row>
    <row r="1475" spans="1:21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s="7" t="str">
        <f t="shared" ref="Q1475:Q1538" si="140">LEFT(N1475, SEARCH("/",N1475)-1)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/>
      <c r="U1475" s="11">
        <f t="shared" ref="U1475:U1538" si="143">(((I1475/60)/60)/24)+DATE(1970,1,1)</f>
        <v>40969.979618055557</v>
      </c>
    </row>
    <row r="1476" spans="1:21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/>
      <c r="U1476" s="11">
        <f t="shared" si="143"/>
        <v>41530.727916666663</v>
      </c>
    </row>
    <row r="1477" spans="1:21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/>
      <c r="U1477" s="11">
        <f t="shared" si="143"/>
        <v>41993.207638888889</v>
      </c>
    </row>
    <row r="1478" spans="1:21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/>
      <c r="U1478" s="11">
        <f t="shared" si="143"/>
        <v>40796.041921296295</v>
      </c>
    </row>
    <row r="1479" spans="1:21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/>
      <c r="U1479" s="11">
        <f t="shared" si="143"/>
        <v>40900.125</v>
      </c>
    </row>
    <row r="1480" spans="1:21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/>
      <c r="U1480" s="11">
        <f t="shared" si="143"/>
        <v>41408.871678240743</v>
      </c>
    </row>
    <row r="1481" spans="1:21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/>
      <c r="U1481" s="11">
        <f t="shared" si="143"/>
        <v>41769.165972222225</v>
      </c>
    </row>
    <row r="1482" spans="1:21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/>
      <c r="U1482" s="11">
        <f t="shared" si="143"/>
        <v>41481.708333333336</v>
      </c>
    </row>
    <row r="1483" spans="1:21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/>
      <c r="U1483" s="11">
        <f t="shared" si="143"/>
        <v>41580.922974537039</v>
      </c>
    </row>
    <row r="1484" spans="1:21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/>
      <c r="U1484" s="11">
        <f t="shared" si="143"/>
        <v>41159.32708333333</v>
      </c>
    </row>
    <row r="1485" spans="1:21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/>
      <c r="U1485" s="11">
        <f t="shared" si="143"/>
        <v>42573.192997685182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/>
      <c r="U1486" s="11">
        <f t="shared" si="143"/>
        <v>41111.618750000001</v>
      </c>
    </row>
    <row r="1487" spans="1:21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/>
      <c r="U1487" s="11">
        <f t="shared" si="143"/>
        <v>42175.795983796299</v>
      </c>
    </row>
    <row r="1488" spans="1:21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/>
      <c r="U1488" s="11">
        <f t="shared" si="143"/>
        <v>42062.168530092589</v>
      </c>
    </row>
    <row r="1489" spans="1:21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/>
      <c r="U1489" s="11">
        <f t="shared" si="143"/>
        <v>42584.917488425926</v>
      </c>
    </row>
    <row r="1490" spans="1:21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/>
      <c r="U1490" s="11">
        <f t="shared" si="143"/>
        <v>41644.563194444447</v>
      </c>
    </row>
    <row r="1491" spans="1:21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/>
      <c r="U1491" s="11">
        <f t="shared" si="143"/>
        <v>41228.653379629628</v>
      </c>
    </row>
    <row r="1492" spans="1:21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/>
      <c r="U1492" s="11">
        <f t="shared" si="143"/>
        <v>41549.561041666668</v>
      </c>
    </row>
    <row r="1493" spans="1:21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/>
      <c r="U1493" s="11">
        <f t="shared" si="143"/>
        <v>42050.651388888888</v>
      </c>
    </row>
    <row r="1494" spans="1:21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/>
      <c r="U1494" s="11">
        <f t="shared" si="143"/>
        <v>40712.884791666671</v>
      </c>
    </row>
    <row r="1495" spans="1:21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/>
      <c r="U1495" s="11">
        <f t="shared" si="143"/>
        <v>41441.866608796299</v>
      </c>
    </row>
    <row r="1496" spans="1:21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/>
      <c r="U1496" s="11">
        <f t="shared" si="143"/>
        <v>42097.651388888888</v>
      </c>
    </row>
    <row r="1497" spans="1:21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/>
      <c r="U1497" s="11">
        <f t="shared" si="143"/>
        <v>40782.789710648147</v>
      </c>
    </row>
    <row r="1498" spans="1:21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/>
      <c r="U1498" s="11">
        <f t="shared" si="143"/>
        <v>41898.475219907406</v>
      </c>
    </row>
    <row r="1499" spans="1:21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/>
      <c r="U1499" s="11">
        <f t="shared" si="143"/>
        <v>41486.821527777778</v>
      </c>
    </row>
    <row r="1500" spans="1:21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/>
      <c r="U1500" s="11">
        <f t="shared" si="143"/>
        <v>41885.983541666668</v>
      </c>
    </row>
    <row r="1501" spans="1:21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/>
      <c r="U1501" s="11">
        <f t="shared" si="143"/>
        <v>42587.007326388892</v>
      </c>
    </row>
    <row r="1502" spans="1:21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/>
      <c r="U1502" s="11">
        <f t="shared" si="143"/>
        <v>41395.904594907406</v>
      </c>
    </row>
    <row r="1503" spans="1:21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/>
      <c r="U1503" s="11">
        <f t="shared" si="143"/>
        <v>42193.583599537036</v>
      </c>
    </row>
    <row r="1504" spans="1:21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/>
      <c r="U1504" s="11">
        <f t="shared" si="143"/>
        <v>42454.916666666672</v>
      </c>
    </row>
    <row r="1505" spans="1:21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/>
      <c r="U1505" s="11">
        <f t="shared" si="143"/>
        <v>42666.347233796296</v>
      </c>
    </row>
    <row r="1506" spans="1:21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/>
      <c r="U1506" s="11">
        <f t="shared" si="143"/>
        <v>41800.356249999997</v>
      </c>
    </row>
    <row r="1507" spans="1:21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/>
      <c r="U1507" s="11">
        <f t="shared" si="143"/>
        <v>42451.834027777775</v>
      </c>
    </row>
    <row r="1508" spans="1:21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/>
      <c r="U1508" s="11">
        <f t="shared" si="143"/>
        <v>41844.785925925928</v>
      </c>
    </row>
    <row r="1509" spans="1:21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/>
      <c r="U1509" s="11">
        <f t="shared" si="143"/>
        <v>40313.340277777781</v>
      </c>
    </row>
    <row r="1510" spans="1:21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/>
      <c r="U1510" s="11">
        <f t="shared" si="143"/>
        <v>41817.614363425928</v>
      </c>
    </row>
    <row r="1511" spans="1:21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/>
      <c r="U1511" s="11">
        <f t="shared" si="143"/>
        <v>42780.957638888889</v>
      </c>
    </row>
    <row r="1512" spans="1:21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/>
      <c r="U1512" s="11">
        <f t="shared" si="143"/>
        <v>41839.385162037033</v>
      </c>
    </row>
    <row r="1513" spans="1:21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/>
      <c r="U1513" s="11">
        <f t="shared" si="143"/>
        <v>42326.625046296293</v>
      </c>
    </row>
    <row r="1514" spans="1:21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/>
      <c r="U1514" s="11">
        <f t="shared" si="143"/>
        <v>42771.684479166666</v>
      </c>
    </row>
    <row r="1515" spans="1:21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/>
      <c r="U1515" s="11">
        <f t="shared" si="143"/>
        <v>41836.637337962966</v>
      </c>
    </row>
    <row r="1516" spans="1:21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/>
      <c r="U1516" s="11">
        <f t="shared" si="143"/>
        <v>42274.597685185188</v>
      </c>
    </row>
    <row r="1517" spans="1:21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/>
      <c r="U1517" s="11">
        <f t="shared" si="143"/>
        <v>42445.211770833332</v>
      </c>
    </row>
    <row r="1518" spans="1:21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/>
      <c r="U1518" s="11">
        <f t="shared" si="143"/>
        <v>42649.583333333328</v>
      </c>
    </row>
    <row r="1519" spans="1:21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/>
      <c r="U1519" s="11">
        <f t="shared" si="143"/>
        <v>41979.25</v>
      </c>
    </row>
    <row r="1520" spans="1:21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/>
      <c r="U1520" s="11">
        <f t="shared" si="143"/>
        <v>41790.8200462963</v>
      </c>
    </row>
    <row r="1521" spans="1:21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/>
      <c r="U1521" s="11">
        <f t="shared" si="143"/>
        <v>41810.915972222225</v>
      </c>
    </row>
    <row r="1522" spans="1:21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/>
      <c r="U1522" s="11">
        <f t="shared" si="143"/>
        <v>41992.166666666672</v>
      </c>
    </row>
    <row r="1523" spans="1:21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/>
      <c r="U1523" s="11">
        <f t="shared" si="143"/>
        <v>42528.167719907404</v>
      </c>
    </row>
    <row r="1524" spans="1:21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/>
      <c r="U1524" s="11">
        <f t="shared" si="143"/>
        <v>41929.830312500002</v>
      </c>
    </row>
    <row r="1525" spans="1:21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/>
      <c r="U1525" s="11">
        <f t="shared" si="143"/>
        <v>41996</v>
      </c>
    </row>
    <row r="1526" spans="1:21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/>
      <c r="U1526" s="11">
        <f t="shared" si="143"/>
        <v>42786.501041666663</v>
      </c>
    </row>
    <row r="1527" spans="1:21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/>
      <c r="U1527" s="11">
        <f t="shared" si="143"/>
        <v>42600.702986111108</v>
      </c>
    </row>
    <row r="1528" spans="1:21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/>
      <c r="U1528" s="11">
        <f t="shared" si="143"/>
        <v>42388.276006944448</v>
      </c>
    </row>
    <row r="1529" spans="1:21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/>
      <c r="U1529" s="11">
        <f t="shared" si="143"/>
        <v>42808.558865740735</v>
      </c>
    </row>
    <row r="1530" spans="1:21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/>
      <c r="U1530" s="11">
        <f t="shared" si="143"/>
        <v>42767</v>
      </c>
    </row>
    <row r="1531" spans="1:21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/>
      <c r="U1531" s="11">
        <f t="shared" si="143"/>
        <v>42082.587037037039</v>
      </c>
    </row>
    <row r="1532" spans="1:21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/>
      <c r="U1532" s="11">
        <f t="shared" si="143"/>
        <v>42300.767303240747</v>
      </c>
    </row>
    <row r="1533" spans="1:21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/>
      <c r="U1533" s="11">
        <f t="shared" si="143"/>
        <v>41974.125</v>
      </c>
    </row>
    <row r="1534" spans="1:21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/>
      <c r="U1534" s="11">
        <f t="shared" si="143"/>
        <v>42415.625</v>
      </c>
    </row>
    <row r="1535" spans="1:21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/>
      <c r="U1535" s="11">
        <f t="shared" si="143"/>
        <v>42492.165972222225</v>
      </c>
    </row>
    <row r="1536" spans="1:21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/>
      <c r="U1536" s="11">
        <f t="shared" si="143"/>
        <v>42251.67432870371</v>
      </c>
    </row>
    <row r="1537" spans="1:21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/>
      <c r="U1537" s="11">
        <f t="shared" si="143"/>
        <v>42513.916666666672</v>
      </c>
    </row>
    <row r="1538" spans="1:21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/>
      <c r="U1538" s="11">
        <f t="shared" si="143"/>
        <v>42243.802199074074</v>
      </c>
    </row>
    <row r="1539" spans="1:21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s="7" t="str">
        <f t="shared" ref="Q1539:Q1602" si="146">LEFT(N1539, SEARCH("/",N1539)-1)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/>
      <c r="U1539" s="11">
        <f t="shared" ref="U1539:U1602" si="149">(((I1539/60)/60)/24)+DATE(1970,1,1)</f>
        <v>42588.75</v>
      </c>
    </row>
    <row r="1540" spans="1:21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/>
      <c r="U1540" s="11">
        <f t="shared" si="149"/>
        <v>42026.782060185185</v>
      </c>
    </row>
    <row r="1541" spans="1:21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/>
      <c r="U1541" s="11">
        <f t="shared" si="149"/>
        <v>42738.919201388882</v>
      </c>
    </row>
    <row r="1542" spans="1:21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/>
      <c r="U1542" s="11">
        <f t="shared" si="149"/>
        <v>41969.052083333328</v>
      </c>
    </row>
    <row r="1543" spans="1:21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/>
      <c r="U1543" s="11">
        <f t="shared" si="149"/>
        <v>42004.712245370371</v>
      </c>
    </row>
    <row r="1544" spans="1:21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/>
      <c r="U1544" s="11">
        <f t="shared" si="149"/>
        <v>42185.996527777781</v>
      </c>
    </row>
    <row r="1545" spans="1:21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/>
      <c r="U1545" s="11">
        <f t="shared" si="149"/>
        <v>41965.551319444443</v>
      </c>
    </row>
    <row r="1546" spans="1:21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/>
      <c r="U1546" s="11">
        <f t="shared" si="149"/>
        <v>42095.012499999997</v>
      </c>
    </row>
    <row r="1547" spans="1:21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/>
      <c r="U1547" s="11">
        <f t="shared" si="149"/>
        <v>42065.886111111111</v>
      </c>
    </row>
    <row r="1548" spans="1:21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/>
      <c r="U1548" s="11">
        <f t="shared" si="149"/>
        <v>41899.212951388887</v>
      </c>
    </row>
    <row r="1549" spans="1:21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/>
      <c r="U1549" s="11">
        <f t="shared" si="149"/>
        <v>42789.426875000005</v>
      </c>
    </row>
    <row r="1550" spans="1:21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/>
      <c r="U1550" s="11">
        <f t="shared" si="149"/>
        <v>42316.923842592587</v>
      </c>
    </row>
    <row r="1551" spans="1:21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/>
      <c r="U1551" s="11">
        <f t="shared" si="149"/>
        <v>42311.177766203706</v>
      </c>
    </row>
    <row r="1552" spans="1:21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/>
      <c r="U1552" s="11">
        <f t="shared" si="149"/>
        <v>42502.449467592596</v>
      </c>
    </row>
    <row r="1553" spans="1:21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/>
      <c r="U1553" s="11">
        <f t="shared" si="149"/>
        <v>42151.824525462958</v>
      </c>
    </row>
    <row r="1554" spans="1:21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/>
      <c r="U1554" s="11">
        <f t="shared" si="149"/>
        <v>41913.165972222225</v>
      </c>
    </row>
    <row r="1555" spans="1:21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/>
      <c r="U1555" s="11">
        <f t="shared" si="149"/>
        <v>42249.282951388886</v>
      </c>
    </row>
    <row r="1556" spans="1:21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/>
      <c r="U1556" s="11">
        <f t="shared" si="149"/>
        <v>42218.252199074079</v>
      </c>
    </row>
    <row r="1557" spans="1:21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/>
      <c r="U1557" s="11">
        <f t="shared" si="149"/>
        <v>42264.708333333328</v>
      </c>
    </row>
    <row r="1558" spans="1:21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/>
      <c r="U1558" s="11">
        <f t="shared" si="149"/>
        <v>42555.153055555551</v>
      </c>
    </row>
    <row r="1559" spans="1:21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/>
      <c r="U1559" s="11">
        <f t="shared" si="149"/>
        <v>41902.65315972222</v>
      </c>
    </row>
    <row r="1560" spans="1:21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/>
      <c r="U1560" s="11">
        <f t="shared" si="149"/>
        <v>42244.508333333331</v>
      </c>
    </row>
    <row r="1561" spans="1:21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/>
      <c r="U1561" s="11">
        <f t="shared" si="149"/>
        <v>42123.05322916666</v>
      </c>
    </row>
    <row r="1562" spans="1:21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/>
      <c r="U1562" s="11">
        <f t="shared" si="149"/>
        <v>41956.062418981484</v>
      </c>
    </row>
    <row r="1563" spans="1:21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/>
      <c r="U1563" s="11">
        <f t="shared" si="149"/>
        <v>41585.083368055559</v>
      </c>
    </row>
    <row r="1564" spans="1:21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/>
      <c r="U1564" s="11">
        <f t="shared" si="149"/>
        <v>40149.034722222219</v>
      </c>
    </row>
    <row r="1565" spans="1:21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/>
      <c r="U1565" s="11">
        <f t="shared" si="149"/>
        <v>41712.700821759259</v>
      </c>
    </row>
    <row r="1566" spans="1:21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/>
      <c r="U1566" s="11">
        <f t="shared" si="149"/>
        <v>42152.836805555555</v>
      </c>
    </row>
    <row r="1567" spans="1:21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/>
      <c r="U1567" s="11">
        <f t="shared" si="149"/>
        <v>40702.729872685188</v>
      </c>
    </row>
    <row r="1568" spans="1:21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/>
      <c r="U1568" s="11">
        <f t="shared" si="149"/>
        <v>42578.916666666672</v>
      </c>
    </row>
    <row r="1569" spans="1:21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/>
      <c r="U1569" s="11">
        <f t="shared" si="149"/>
        <v>41687</v>
      </c>
    </row>
    <row r="1570" spans="1:21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/>
      <c r="U1570" s="11">
        <f t="shared" si="149"/>
        <v>41997.062326388885</v>
      </c>
    </row>
    <row r="1571" spans="1:21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/>
      <c r="U1571" s="11">
        <f t="shared" si="149"/>
        <v>41419.679560185185</v>
      </c>
    </row>
    <row r="1572" spans="1:21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/>
      <c r="U1572" s="11">
        <f t="shared" si="149"/>
        <v>42468.771782407406</v>
      </c>
    </row>
    <row r="1573" spans="1:21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/>
      <c r="U1573" s="11">
        <f t="shared" si="149"/>
        <v>42174.769479166673</v>
      </c>
    </row>
    <row r="1574" spans="1:21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/>
      <c r="U1574" s="11">
        <f t="shared" si="149"/>
        <v>42428.999305555553</v>
      </c>
    </row>
    <row r="1575" spans="1:21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/>
      <c r="U1575" s="11">
        <f t="shared" si="149"/>
        <v>42826.165972222225</v>
      </c>
    </row>
    <row r="1576" spans="1:21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/>
      <c r="U1576" s="11">
        <f t="shared" si="149"/>
        <v>42052.927418981482</v>
      </c>
    </row>
    <row r="1577" spans="1:21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/>
      <c r="U1577" s="11">
        <f t="shared" si="149"/>
        <v>41829.524259259262</v>
      </c>
    </row>
    <row r="1578" spans="1:21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/>
      <c r="U1578" s="11">
        <f t="shared" si="149"/>
        <v>42185.879259259258</v>
      </c>
    </row>
    <row r="1579" spans="1:21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/>
      <c r="U1579" s="11">
        <f t="shared" si="149"/>
        <v>41114.847777777781</v>
      </c>
    </row>
    <row r="1580" spans="1:21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/>
      <c r="U1580" s="11">
        <f t="shared" si="149"/>
        <v>40423.083333333336</v>
      </c>
    </row>
    <row r="1581" spans="1:21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/>
      <c r="U1581" s="11">
        <f t="shared" si="149"/>
        <v>41514.996423611112</v>
      </c>
    </row>
    <row r="1582" spans="1:21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/>
      <c r="U1582" s="11">
        <f t="shared" si="149"/>
        <v>41050.050069444449</v>
      </c>
    </row>
    <row r="1583" spans="1:21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/>
      <c r="U1583" s="11">
        <f t="shared" si="149"/>
        <v>42357.448958333334</v>
      </c>
    </row>
    <row r="1584" spans="1:21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/>
      <c r="U1584" s="11">
        <f t="shared" si="149"/>
        <v>42303.888888888891</v>
      </c>
    </row>
    <row r="1585" spans="1:21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/>
      <c r="U1585" s="11">
        <f t="shared" si="149"/>
        <v>41907.904988425929</v>
      </c>
    </row>
    <row r="1586" spans="1:21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/>
      <c r="U1586" s="11">
        <f t="shared" si="149"/>
        <v>41789.649317129632</v>
      </c>
    </row>
    <row r="1587" spans="1:21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/>
      <c r="U1587" s="11">
        <f t="shared" si="149"/>
        <v>42729.458333333328</v>
      </c>
    </row>
    <row r="1588" spans="1:21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/>
      <c r="U1588" s="11">
        <f t="shared" si="149"/>
        <v>42099.062754629631</v>
      </c>
    </row>
    <row r="1589" spans="1:21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/>
      <c r="U1589" s="11">
        <f t="shared" si="149"/>
        <v>41986.950983796298</v>
      </c>
    </row>
    <row r="1590" spans="1:21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/>
      <c r="U1590" s="11">
        <f t="shared" si="149"/>
        <v>42035.841666666667</v>
      </c>
    </row>
    <row r="1591" spans="1:21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/>
      <c r="U1591" s="11">
        <f t="shared" si="149"/>
        <v>42286.984791666662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/>
      <c r="U1592" s="11">
        <f t="shared" si="149"/>
        <v>42270.857222222221</v>
      </c>
    </row>
    <row r="1593" spans="1:21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/>
      <c r="U1593" s="11">
        <f t="shared" si="149"/>
        <v>42463.68450231482</v>
      </c>
    </row>
    <row r="1594" spans="1:21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/>
      <c r="U1594" s="11">
        <f t="shared" si="149"/>
        <v>42091.031076388885</v>
      </c>
    </row>
    <row r="1595" spans="1:21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/>
      <c r="U1595" s="11">
        <f t="shared" si="149"/>
        <v>42063.845543981486</v>
      </c>
    </row>
    <row r="1596" spans="1:21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/>
      <c r="U1596" s="11">
        <f t="shared" si="149"/>
        <v>42505.681249999994</v>
      </c>
    </row>
    <row r="1597" spans="1:21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/>
      <c r="U1597" s="11">
        <f t="shared" si="149"/>
        <v>41808.842361111114</v>
      </c>
    </row>
    <row r="1598" spans="1:21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/>
      <c r="U1598" s="11">
        <f t="shared" si="149"/>
        <v>41986.471863425926</v>
      </c>
    </row>
    <row r="1599" spans="1:21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/>
      <c r="U1599" s="11">
        <f t="shared" si="149"/>
        <v>42633.354131944448</v>
      </c>
    </row>
    <row r="1600" spans="1:21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/>
      <c r="U1600" s="11">
        <f t="shared" si="149"/>
        <v>42211.667337962965</v>
      </c>
    </row>
    <row r="1601" spans="1:21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/>
      <c r="U1601" s="11">
        <f t="shared" si="149"/>
        <v>42468.497407407413</v>
      </c>
    </row>
    <row r="1602" spans="1:21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/>
      <c r="U1602" s="11">
        <f t="shared" si="149"/>
        <v>41835.21597222222</v>
      </c>
    </row>
    <row r="1603" spans="1:21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s="7" t="str">
        <f t="shared" ref="Q1603:Q1666" si="152">LEFT(N1603, SEARCH("/",N1603)-1)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/>
      <c r="U1603" s="11">
        <f t="shared" ref="U1603:U1666" si="155">(((I1603/60)/60)/24)+DATE(1970,1,1)</f>
        <v>40668.092974537038</v>
      </c>
    </row>
    <row r="1604" spans="1:21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/>
      <c r="U1604" s="11">
        <f t="shared" si="155"/>
        <v>40830.958333333336</v>
      </c>
    </row>
    <row r="1605" spans="1:21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/>
      <c r="U1605" s="11">
        <f t="shared" si="155"/>
        <v>40936.169664351852</v>
      </c>
    </row>
    <row r="1606" spans="1:21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/>
      <c r="U1606" s="11">
        <f t="shared" si="155"/>
        <v>40985.80364583333</v>
      </c>
    </row>
    <row r="1607" spans="1:21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/>
      <c r="U1607" s="11">
        <f t="shared" si="155"/>
        <v>40756.291666666664</v>
      </c>
    </row>
    <row r="1608" spans="1:21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/>
      <c r="U1608" s="11">
        <f t="shared" si="155"/>
        <v>40626.069884259261</v>
      </c>
    </row>
    <row r="1609" spans="1:21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/>
      <c r="U1609" s="11">
        <f t="shared" si="155"/>
        <v>41074.80846064815</v>
      </c>
    </row>
    <row r="1610" spans="1:21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/>
      <c r="U1610" s="11">
        <f t="shared" si="155"/>
        <v>41640.226388888892</v>
      </c>
    </row>
    <row r="1611" spans="1:21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/>
      <c r="U1611" s="11">
        <f t="shared" si="155"/>
        <v>40849.333333333336</v>
      </c>
    </row>
    <row r="1612" spans="1:21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/>
      <c r="U1612" s="11">
        <f t="shared" si="155"/>
        <v>41258.924884259257</v>
      </c>
    </row>
    <row r="1613" spans="1:21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/>
      <c r="U1613" s="11">
        <f t="shared" si="155"/>
        <v>41430.00037037037</v>
      </c>
    </row>
    <row r="1614" spans="1:21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/>
      <c r="U1614" s="11">
        <f t="shared" si="155"/>
        <v>41276.874814814815</v>
      </c>
    </row>
    <row r="1615" spans="1:21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/>
      <c r="U1615" s="11">
        <f t="shared" si="155"/>
        <v>41112.069467592592</v>
      </c>
    </row>
    <row r="1616" spans="1:21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/>
      <c r="U1616" s="11">
        <f t="shared" si="155"/>
        <v>41854.708333333336</v>
      </c>
    </row>
    <row r="1617" spans="1:21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/>
      <c r="U1617" s="11">
        <f t="shared" si="155"/>
        <v>40890.092546296299</v>
      </c>
    </row>
    <row r="1618" spans="1:21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/>
      <c r="U1618" s="11">
        <f t="shared" si="155"/>
        <v>41235.916666666664</v>
      </c>
    </row>
    <row r="1619" spans="1:21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/>
      <c r="U1619" s="11">
        <f t="shared" si="155"/>
        <v>41579.791666666664</v>
      </c>
    </row>
    <row r="1620" spans="1:21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/>
      <c r="U1620" s="11">
        <f t="shared" si="155"/>
        <v>41341.654340277775</v>
      </c>
    </row>
    <row r="1621" spans="1:21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/>
      <c r="U1621" s="11">
        <f t="shared" si="155"/>
        <v>41897.18618055556</v>
      </c>
    </row>
    <row r="1622" spans="1:21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/>
      <c r="U1622" s="11">
        <f t="shared" si="155"/>
        <v>41328.339583333334</v>
      </c>
    </row>
    <row r="1623" spans="1:21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/>
      <c r="U1623" s="11">
        <f t="shared" si="155"/>
        <v>41057.165972222225</v>
      </c>
    </row>
    <row r="1624" spans="1:21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/>
      <c r="U1624" s="11">
        <f t="shared" si="155"/>
        <v>41990.332638888889</v>
      </c>
    </row>
    <row r="1625" spans="1:21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/>
      <c r="U1625" s="11">
        <f t="shared" si="155"/>
        <v>41513.688530092593</v>
      </c>
    </row>
    <row r="1626" spans="1:21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/>
      <c r="U1626" s="11">
        <f t="shared" si="155"/>
        <v>41283.367303240739</v>
      </c>
    </row>
    <row r="1627" spans="1:21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/>
      <c r="U1627" s="11">
        <f t="shared" si="155"/>
        <v>41163.699687500004</v>
      </c>
    </row>
    <row r="1628" spans="1:21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/>
      <c r="U1628" s="11">
        <f t="shared" si="155"/>
        <v>41609.889664351853</v>
      </c>
    </row>
    <row r="1629" spans="1:21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/>
      <c r="U1629" s="11">
        <f t="shared" si="155"/>
        <v>41239.207638888889</v>
      </c>
    </row>
    <row r="1630" spans="1:21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/>
      <c r="U1630" s="11">
        <f t="shared" si="155"/>
        <v>41807.737060185187</v>
      </c>
    </row>
    <row r="1631" spans="1:21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/>
      <c r="U1631" s="11">
        <f t="shared" si="155"/>
        <v>41690.867280092592</v>
      </c>
    </row>
    <row r="1632" spans="1:21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/>
      <c r="U1632" s="11">
        <f t="shared" si="155"/>
        <v>40970.290972222225</v>
      </c>
    </row>
    <row r="1633" spans="1:21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/>
      <c r="U1633" s="11">
        <f t="shared" si="155"/>
        <v>41194.859502314815</v>
      </c>
    </row>
    <row r="1634" spans="1:21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/>
      <c r="U1634" s="11">
        <f t="shared" si="155"/>
        <v>40810.340902777774</v>
      </c>
    </row>
    <row r="1635" spans="1:21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/>
      <c r="U1635" s="11">
        <f t="shared" si="155"/>
        <v>40924.208333333336</v>
      </c>
    </row>
    <row r="1636" spans="1:21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/>
      <c r="U1636" s="11">
        <f t="shared" si="155"/>
        <v>40696.249305555553</v>
      </c>
    </row>
    <row r="1637" spans="1:21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/>
      <c r="U1637" s="11">
        <f t="shared" si="155"/>
        <v>42562.868761574078</v>
      </c>
    </row>
    <row r="1638" spans="1:21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/>
      <c r="U1638" s="11">
        <f t="shared" si="155"/>
        <v>40706.166666666664</v>
      </c>
    </row>
    <row r="1639" spans="1:21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/>
      <c r="U1639" s="11">
        <f t="shared" si="155"/>
        <v>40178.98541666667</v>
      </c>
    </row>
    <row r="1640" spans="1:21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/>
      <c r="U1640" s="11">
        <f t="shared" si="155"/>
        <v>41333.892361111109</v>
      </c>
    </row>
    <row r="1641" spans="1:21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/>
      <c r="U1641" s="11">
        <f t="shared" si="155"/>
        <v>40971.652372685188</v>
      </c>
    </row>
    <row r="1642" spans="1:21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/>
      <c r="U1642" s="11">
        <f t="shared" si="155"/>
        <v>40393.082638888889</v>
      </c>
    </row>
    <row r="1643" spans="1:21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/>
      <c r="U1643" s="11">
        <f t="shared" si="155"/>
        <v>41992.596574074079</v>
      </c>
    </row>
    <row r="1644" spans="1:21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/>
      <c r="U1644" s="11">
        <f t="shared" si="155"/>
        <v>40708.024618055555</v>
      </c>
    </row>
    <row r="1645" spans="1:21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/>
      <c r="U1645" s="11">
        <f t="shared" si="155"/>
        <v>41176.824212962965</v>
      </c>
    </row>
    <row r="1646" spans="1:21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/>
      <c r="U1646" s="11">
        <f t="shared" si="155"/>
        <v>41235.101388888892</v>
      </c>
    </row>
    <row r="1647" spans="1:21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/>
      <c r="U1647" s="11">
        <f t="shared" si="155"/>
        <v>41535.617361111108</v>
      </c>
    </row>
    <row r="1648" spans="1:21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/>
      <c r="U1648" s="11">
        <f t="shared" si="155"/>
        <v>41865.757638888892</v>
      </c>
    </row>
    <row r="1649" spans="1:21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/>
      <c r="U1649" s="11">
        <f t="shared" si="155"/>
        <v>41069.409456018519</v>
      </c>
    </row>
    <row r="1650" spans="1:21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/>
      <c r="U1650" s="11">
        <f t="shared" si="155"/>
        <v>40622.662986111114</v>
      </c>
    </row>
    <row r="1651" spans="1:21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/>
      <c r="U1651" s="11">
        <f t="shared" si="155"/>
        <v>41782.684664351851</v>
      </c>
    </row>
    <row r="1652" spans="1:21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/>
      <c r="U1652" s="11">
        <f t="shared" si="155"/>
        <v>41556.435613425929</v>
      </c>
    </row>
    <row r="1653" spans="1:21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/>
      <c r="U1653" s="11">
        <f t="shared" si="155"/>
        <v>40659.290972222225</v>
      </c>
    </row>
    <row r="1654" spans="1:21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/>
      <c r="U1654" s="11">
        <f t="shared" si="155"/>
        <v>41602.534641203703</v>
      </c>
    </row>
    <row r="1655" spans="1:21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/>
      <c r="U1655" s="11">
        <f t="shared" si="155"/>
        <v>40657.834444444445</v>
      </c>
    </row>
    <row r="1656" spans="1:21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/>
      <c r="U1656" s="11">
        <f t="shared" si="155"/>
        <v>41017.890740740739</v>
      </c>
    </row>
    <row r="1657" spans="1:21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/>
      <c r="U1657" s="11">
        <f t="shared" si="155"/>
        <v>41004.750231481477</v>
      </c>
    </row>
    <row r="1658" spans="1:21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/>
      <c r="U1658" s="11">
        <f t="shared" si="155"/>
        <v>41256.928842592592</v>
      </c>
    </row>
    <row r="1659" spans="1:21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/>
      <c r="U1659" s="11">
        <f t="shared" si="155"/>
        <v>41053.782037037039</v>
      </c>
    </row>
    <row r="1660" spans="1:21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/>
      <c r="U1660" s="11">
        <f t="shared" si="155"/>
        <v>41261.597222222219</v>
      </c>
    </row>
    <row r="1661" spans="1:21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/>
      <c r="U1661" s="11">
        <f t="shared" si="155"/>
        <v>41625.5</v>
      </c>
    </row>
    <row r="1662" spans="1:21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/>
      <c r="U1662" s="11">
        <f t="shared" si="155"/>
        <v>42490.915972222225</v>
      </c>
    </row>
    <row r="1663" spans="1:21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/>
      <c r="U1663" s="11">
        <f t="shared" si="155"/>
        <v>42386.875</v>
      </c>
    </row>
    <row r="1664" spans="1:21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/>
      <c r="U1664" s="11">
        <f t="shared" si="155"/>
        <v>40908.239999999998</v>
      </c>
    </row>
    <row r="1665" spans="1:21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/>
      <c r="U1665" s="11">
        <f t="shared" si="155"/>
        <v>42036.02207175926</v>
      </c>
    </row>
    <row r="1666" spans="1:21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/>
      <c r="U1666" s="11">
        <f t="shared" si="155"/>
        <v>40984.165972222225</v>
      </c>
    </row>
    <row r="1667" spans="1:21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s="7" t="str">
        <f t="shared" ref="Q1667:Q1730" si="158">LEFT(N1667, SEARCH("/",N1667)-1)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/>
      <c r="U1667" s="11">
        <f t="shared" ref="U1667:U1730" si="161">(((I1667/60)/60)/24)+DATE(1970,1,1)</f>
        <v>40596.125</v>
      </c>
    </row>
    <row r="1668" spans="1:21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/>
      <c r="U1668" s="11">
        <f t="shared" si="161"/>
        <v>41361.211493055554</v>
      </c>
    </row>
    <row r="1669" spans="1:21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/>
      <c r="U1669" s="11">
        <f t="shared" si="161"/>
        <v>41709.290972222225</v>
      </c>
    </row>
    <row r="1670" spans="1:21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/>
      <c r="U1670" s="11">
        <f t="shared" si="161"/>
        <v>40875.191423611112</v>
      </c>
    </row>
    <row r="1671" spans="1:21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/>
      <c r="U1671" s="11">
        <f t="shared" si="161"/>
        <v>42521.885138888887</v>
      </c>
    </row>
    <row r="1672" spans="1:21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/>
      <c r="U1672" s="11">
        <f t="shared" si="161"/>
        <v>40364.166666666664</v>
      </c>
    </row>
    <row r="1673" spans="1:21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/>
      <c r="U1673" s="11">
        <f t="shared" si="161"/>
        <v>42583.54414351852</v>
      </c>
    </row>
    <row r="1674" spans="1:21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/>
      <c r="U1674" s="11">
        <f t="shared" si="161"/>
        <v>41064.656597222223</v>
      </c>
    </row>
    <row r="1675" spans="1:21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/>
      <c r="U1675" s="11">
        <f t="shared" si="161"/>
        <v>42069.878379629634</v>
      </c>
    </row>
    <row r="1676" spans="1:21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/>
      <c r="U1676" s="11">
        <f t="shared" si="161"/>
        <v>42600.290972222225</v>
      </c>
    </row>
    <row r="1677" spans="1:21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/>
      <c r="U1677" s="11">
        <f t="shared" si="161"/>
        <v>40832.918749999997</v>
      </c>
    </row>
    <row r="1678" spans="1:21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/>
      <c r="U1678" s="11">
        <f t="shared" si="161"/>
        <v>41020.165972222225</v>
      </c>
    </row>
    <row r="1679" spans="1:21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/>
      <c r="U1679" s="11">
        <f t="shared" si="161"/>
        <v>42476.249305555553</v>
      </c>
    </row>
    <row r="1680" spans="1:21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/>
      <c r="U1680" s="11">
        <f t="shared" si="161"/>
        <v>41676.854988425926</v>
      </c>
    </row>
    <row r="1681" spans="1:21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/>
      <c r="U1681" s="11">
        <f t="shared" si="161"/>
        <v>40746.068807870368</v>
      </c>
    </row>
    <row r="1682" spans="1:21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/>
      <c r="U1682" s="11">
        <f t="shared" si="161"/>
        <v>41832.757719907408</v>
      </c>
    </row>
    <row r="1683" spans="1:21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/>
      <c r="U1683" s="11">
        <f t="shared" si="161"/>
        <v>42823.083333333328</v>
      </c>
    </row>
    <row r="1684" spans="1:21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/>
      <c r="U1684" s="11">
        <f t="shared" si="161"/>
        <v>42839.171990740739</v>
      </c>
    </row>
    <row r="1685" spans="1:21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/>
      <c r="U1685" s="11">
        <f t="shared" si="161"/>
        <v>42832.781689814816</v>
      </c>
    </row>
    <row r="1686" spans="1:21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/>
      <c r="U1686" s="11">
        <f t="shared" si="161"/>
        <v>42811.773622685185</v>
      </c>
    </row>
    <row r="1687" spans="1:21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/>
      <c r="U1687" s="11">
        <f t="shared" si="161"/>
        <v>42818.208599537036</v>
      </c>
    </row>
    <row r="1688" spans="1:21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/>
      <c r="U1688" s="11">
        <f t="shared" si="161"/>
        <v>42852.802303240736</v>
      </c>
    </row>
    <row r="1689" spans="1:21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/>
      <c r="U1689" s="11">
        <f t="shared" si="161"/>
        <v>42835.84375</v>
      </c>
    </row>
    <row r="1690" spans="1:21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/>
      <c r="U1690" s="11">
        <f t="shared" si="161"/>
        <v>42834.492986111116</v>
      </c>
    </row>
    <row r="1691" spans="1:21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/>
      <c r="U1691" s="11">
        <f t="shared" si="161"/>
        <v>42810.900810185187</v>
      </c>
    </row>
    <row r="1692" spans="1:21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/>
      <c r="U1692" s="11">
        <f t="shared" si="161"/>
        <v>42831.389374999999</v>
      </c>
    </row>
    <row r="1693" spans="1:21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/>
      <c r="U1693" s="11">
        <f t="shared" si="161"/>
        <v>42828.041666666672</v>
      </c>
    </row>
    <row r="1694" spans="1:21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/>
      <c r="U1694" s="11">
        <f t="shared" si="161"/>
        <v>42820.999305555553</v>
      </c>
    </row>
    <row r="1695" spans="1:21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/>
      <c r="U1695" s="11">
        <f t="shared" si="161"/>
        <v>42834.833333333328</v>
      </c>
    </row>
    <row r="1696" spans="1:21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/>
      <c r="U1696" s="11">
        <f t="shared" si="161"/>
        <v>42821.191666666666</v>
      </c>
    </row>
    <row r="1697" spans="1:21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/>
      <c r="U1697" s="11">
        <f t="shared" si="161"/>
        <v>42835.041666666672</v>
      </c>
    </row>
    <row r="1698" spans="1:21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/>
      <c r="U1698" s="11">
        <f t="shared" si="161"/>
        <v>42826.027905092589</v>
      </c>
    </row>
    <row r="1699" spans="1:21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/>
      <c r="U1699" s="11">
        <f t="shared" si="161"/>
        <v>42834.991296296299</v>
      </c>
    </row>
    <row r="1700" spans="1:21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/>
      <c r="U1700" s="11">
        <f t="shared" si="161"/>
        <v>42820.147916666669</v>
      </c>
    </row>
    <row r="1701" spans="1:21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/>
      <c r="U1701" s="11">
        <f t="shared" si="161"/>
        <v>42836.863946759258</v>
      </c>
    </row>
    <row r="1702" spans="1:21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/>
      <c r="U1702" s="11">
        <f t="shared" si="161"/>
        <v>42826.166666666672</v>
      </c>
    </row>
    <row r="1703" spans="1:21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/>
      <c r="U1703" s="11">
        <f t="shared" si="161"/>
        <v>42019.664409722223</v>
      </c>
    </row>
    <row r="1704" spans="1:21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/>
      <c r="U1704" s="11">
        <f t="shared" si="161"/>
        <v>42093.828125</v>
      </c>
    </row>
    <row r="1705" spans="1:21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/>
      <c r="U1705" s="11">
        <f t="shared" si="161"/>
        <v>42247.281678240746</v>
      </c>
    </row>
    <row r="1706" spans="1:21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/>
      <c r="U1706" s="11">
        <f t="shared" si="161"/>
        <v>42051.139733796299</v>
      </c>
    </row>
    <row r="1707" spans="1:21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/>
      <c r="U1707" s="11">
        <f t="shared" si="161"/>
        <v>42256.666666666672</v>
      </c>
    </row>
    <row r="1708" spans="1:21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/>
      <c r="U1708" s="11">
        <f t="shared" si="161"/>
        <v>42239.306388888886</v>
      </c>
    </row>
    <row r="1709" spans="1:21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/>
      <c r="U1709" s="11">
        <f t="shared" si="161"/>
        <v>42457.679340277777</v>
      </c>
    </row>
    <row r="1710" spans="1:21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/>
      <c r="U1710" s="11">
        <f t="shared" si="161"/>
        <v>42491.866967592592</v>
      </c>
    </row>
    <row r="1711" spans="1:21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/>
      <c r="U1711" s="11">
        <f t="shared" si="161"/>
        <v>41882.818749999999</v>
      </c>
    </row>
    <row r="1712" spans="1:21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/>
      <c r="U1712" s="11">
        <f t="shared" si="161"/>
        <v>42387.541666666672</v>
      </c>
    </row>
    <row r="1713" spans="1:21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/>
      <c r="U1713" s="11">
        <f t="shared" si="161"/>
        <v>41883.646226851852</v>
      </c>
    </row>
    <row r="1714" spans="1:21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/>
      <c r="U1714" s="11">
        <f t="shared" si="161"/>
        <v>42185.913807870369</v>
      </c>
    </row>
    <row r="1715" spans="1:21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/>
      <c r="U1715" s="11">
        <f t="shared" si="161"/>
        <v>41917.801064814819</v>
      </c>
    </row>
    <row r="1716" spans="1:21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/>
      <c r="U1716" s="11">
        <f t="shared" si="161"/>
        <v>42125.918530092589</v>
      </c>
    </row>
    <row r="1717" spans="1:21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/>
      <c r="U1717" s="11">
        <f t="shared" si="161"/>
        <v>42094.140277777777</v>
      </c>
    </row>
    <row r="1718" spans="1:21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/>
      <c r="U1718" s="11">
        <f t="shared" si="161"/>
        <v>42713.619201388887</v>
      </c>
    </row>
    <row r="1719" spans="1:21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/>
      <c r="U1719" s="11">
        <f t="shared" si="161"/>
        <v>42481.166666666672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/>
      <c r="U1720" s="11">
        <f t="shared" si="161"/>
        <v>42504.207638888889</v>
      </c>
    </row>
    <row r="1721" spans="1:21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/>
      <c r="U1721" s="11">
        <f t="shared" si="161"/>
        <v>41899.534618055557</v>
      </c>
    </row>
    <row r="1722" spans="1:21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/>
      <c r="U1722" s="11">
        <f t="shared" si="161"/>
        <v>41952.824895833335</v>
      </c>
    </row>
    <row r="1723" spans="1:21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/>
      <c r="U1723" s="11">
        <f t="shared" si="161"/>
        <v>42349.461377314816</v>
      </c>
    </row>
    <row r="1724" spans="1:21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/>
      <c r="U1724" s="11">
        <f t="shared" si="161"/>
        <v>42463.006944444445</v>
      </c>
    </row>
    <row r="1725" spans="1:21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/>
      <c r="U1725" s="11">
        <f t="shared" si="161"/>
        <v>42186.25</v>
      </c>
    </row>
    <row r="1726" spans="1:21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/>
      <c r="U1726" s="11">
        <f t="shared" si="161"/>
        <v>41942.932430555556</v>
      </c>
    </row>
    <row r="1727" spans="1:21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/>
      <c r="U1727" s="11">
        <f t="shared" si="161"/>
        <v>41875.968159722222</v>
      </c>
    </row>
    <row r="1728" spans="1:21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/>
      <c r="U1728" s="11">
        <f t="shared" si="161"/>
        <v>41817.919722222221</v>
      </c>
    </row>
    <row r="1729" spans="1:21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/>
      <c r="U1729" s="11">
        <f t="shared" si="161"/>
        <v>42099.458333333328</v>
      </c>
    </row>
    <row r="1730" spans="1:21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/>
      <c r="U1730" s="11">
        <f t="shared" si="161"/>
        <v>42298.625856481478</v>
      </c>
    </row>
    <row r="1731" spans="1:21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s="7" t="str">
        <f t="shared" ref="Q1731:Q1794" si="164">LEFT(N1731, SEARCH("/",N1731)-1)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/>
      <c r="U1731" s="11">
        <f t="shared" ref="U1731:U1794" si="167">(((I1731/60)/60)/24)+DATE(1970,1,1)</f>
        <v>42531.052152777775</v>
      </c>
    </row>
    <row r="1732" spans="1:21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/>
      <c r="U1732" s="11">
        <f t="shared" si="167"/>
        <v>42302.087766203709</v>
      </c>
    </row>
    <row r="1733" spans="1:21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/>
      <c r="U1733" s="11">
        <f t="shared" si="167"/>
        <v>42166.625</v>
      </c>
    </row>
    <row r="1734" spans="1:21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/>
      <c r="U1734" s="11">
        <f t="shared" si="167"/>
        <v>42385.208333333328</v>
      </c>
    </row>
    <row r="1735" spans="1:21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/>
      <c r="U1735" s="11">
        <f t="shared" si="167"/>
        <v>42626.895833333328</v>
      </c>
    </row>
    <row r="1736" spans="1:21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/>
      <c r="U1736" s="11">
        <f t="shared" si="167"/>
        <v>42132.036527777775</v>
      </c>
    </row>
    <row r="1737" spans="1:21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/>
      <c r="U1737" s="11">
        <f t="shared" si="167"/>
        <v>42589.814178240747</v>
      </c>
    </row>
    <row r="1738" spans="1:21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/>
      <c r="U1738" s="11">
        <f t="shared" si="167"/>
        <v>42316.90315972222</v>
      </c>
    </row>
    <row r="1739" spans="1:21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/>
      <c r="U1739" s="11">
        <f t="shared" si="167"/>
        <v>42205.948981481488</v>
      </c>
    </row>
    <row r="1740" spans="1:21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/>
      <c r="U1740" s="11">
        <f t="shared" si="167"/>
        <v>41914.874328703707</v>
      </c>
    </row>
    <row r="1741" spans="1:21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/>
      <c r="U1741" s="11">
        <f t="shared" si="167"/>
        <v>42494.832546296297</v>
      </c>
    </row>
    <row r="1742" spans="1:21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/>
      <c r="U1742" s="11">
        <f t="shared" si="167"/>
        <v>42201.817384259266</v>
      </c>
    </row>
    <row r="1743" spans="1:21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/>
      <c r="U1743" s="11">
        <f t="shared" si="167"/>
        <v>42165.628136574072</v>
      </c>
    </row>
    <row r="1744" spans="1:21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/>
      <c r="U1744" s="11">
        <f t="shared" si="167"/>
        <v>42742.875</v>
      </c>
    </row>
    <row r="1745" spans="1:21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/>
      <c r="U1745" s="11">
        <f t="shared" si="167"/>
        <v>42609.165972222225</v>
      </c>
    </row>
    <row r="1746" spans="1:21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/>
      <c r="U1746" s="11">
        <f t="shared" si="167"/>
        <v>42071.563391203701</v>
      </c>
    </row>
    <row r="1747" spans="1:21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/>
      <c r="U1747" s="11">
        <f t="shared" si="167"/>
        <v>42726.083333333328</v>
      </c>
    </row>
    <row r="1748" spans="1:21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/>
      <c r="U1748" s="11">
        <f t="shared" si="167"/>
        <v>42698.083333333328</v>
      </c>
    </row>
    <row r="1749" spans="1:21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/>
      <c r="U1749" s="11">
        <f t="shared" si="167"/>
        <v>42321.625</v>
      </c>
    </row>
    <row r="1750" spans="1:21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/>
      <c r="U1750" s="11">
        <f t="shared" si="167"/>
        <v>42249.950729166667</v>
      </c>
    </row>
    <row r="1751" spans="1:21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/>
      <c r="U1751" s="11">
        <f t="shared" si="167"/>
        <v>42795.791666666672</v>
      </c>
    </row>
    <row r="1752" spans="1:21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/>
      <c r="U1752" s="11">
        <f t="shared" si="167"/>
        <v>42479.836851851855</v>
      </c>
    </row>
    <row r="1753" spans="1:21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/>
      <c r="U1753" s="11">
        <f t="shared" si="167"/>
        <v>42082.739849537036</v>
      </c>
    </row>
    <row r="1754" spans="1:21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/>
      <c r="U1754" s="11">
        <f t="shared" si="167"/>
        <v>42657.253263888888</v>
      </c>
    </row>
    <row r="1755" spans="1:21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/>
      <c r="U1755" s="11">
        <f t="shared" si="167"/>
        <v>42450.707962962959</v>
      </c>
    </row>
    <row r="1756" spans="1:21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/>
      <c r="U1756" s="11">
        <f t="shared" si="167"/>
        <v>42097.835104166668</v>
      </c>
    </row>
    <row r="1757" spans="1:21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/>
      <c r="U1757" s="11">
        <f t="shared" si="167"/>
        <v>42282.788900462961</v>
      </c>
    </row>
    <row r="1758" spans="1:21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/>
      <c r="U1758" s="11">
        <f t="shared" si="167"/>
        <v>42611.167465277773</v>
      </c>
    </row>
    <row r="1759" spans="1:21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/>
      <c r="U1759" s="11">
        <f t="shared" si="167"/>
        <v>42763.811805555553</v>
      </c>
    </row>
    <row r="1760" spans="1:21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/>
      <c r="U1760" s="11">
        <f t="shared" si="167"/>
        <v>42565.955925925926</v>
      </c>
    </row>
    <row r="1761" spans="1:21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/>
      <c r="U1761" s="11">
        <f t="shared" si="167"/>
        <v>42088.787372685183</v>
      </c>
    </row>
    <row r="1762" spans="1:21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/>
      <c r="U1762" s="11">
        <f t="shared" si="167"/>
        <v>42425.67260416667</v>
      </c>
    </row>
    <row r="1763" spans="1:21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/>
      <c r="U1763" s="11">
        <f t="shared" si="167"/>
        <v>42259.567824074074</v>
      </c>
    </row>
    <row r="1764" spans="1:21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/>
      <c r="U1764" s="11">
        <f t="shared" si="167"/>
        <v>42440.982002314813</v>
      </c>
    </row>
    <row r="1765" spans="1:21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/>
      <c r="U1765" s="11">
        <f t="shared" si="167"/>
        <v>42666.868518518517</v>
      </c>
    </row>
    <row r="1766" spans="1:21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/>
      <c r="U1766" s="11">
        <f t="shared" si="167"/>
        <v>41854.485868055555</v>
      </c>
    </row>
    <row r="1767" spans="1:21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/>
      <c r="U1767" s="11">
        <f t="shared" si="167"/>
        <v>41864.980462962965</v>
      </c>
    </row>
    <row r="1768" spans="1:21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/>
      <c r="U1768" s="11">
        <f t="shared" si="167"/>
        <v>41876.859814814816</v>
      </c>
    </row>
    <row r="1769" spans="1:21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/>
      <c r="U1769" s="11">
        <f t="shared" si="167"/>
        <v>41854.658379629633</v>
      </c>
    </row>
    <row r="1770" spans="1:21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/>
      <c r="U1770" s="11">
        <f t="shared" si="167"/>
        <v>41909.560694444444</v>
      </c>
    </row>
    <row r="1771" spans="1:21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/>
      <c r="U1771" s="11">
        <f t="shared" si="167"/>
        <v>42017.818969907406</v>
      </c>
    </row>
    <row r="1772" spans="1:21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/>
      <c r="U1772" s="11">
        <f t="shared" si="167"/>
        <v>41926.780023148152</v>
      </c>
    </row>
    <row r="1773" spans="1:21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/>
      <c r="U1773" s="11">
        <f t="shared" si="167"/>
        <v>41935.979629629634</v>
      </c>
    </row>
    <row r="1774" spans="1:21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/>
      <c r="U1774" s="11">
        <f t="shared" si="167"/>
        <v>41826.718009259261</v>
      </c>
    </row>
    <row r="1775" spans="1:21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/>
      <c r="U1775" s="11">
        <f t="shared" si="167"/>
        <v>42023.760393518518</v>
      </c>
    </row>
    <row r="1776" spans="1:21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/>
      <c r="U1776" s="11">
        <f t="shared" si="167"/>
        <v>41972.624305555553</v>
      </c>
    </row>
    <row r="1777" spans="1:21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/>
      <c r="U1777" s="11">
        <f t="shared" si="167"/>
        <v>41936.976388888892</v>
      </c>
    </row>
    <row r="1778" spans="1:21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/>
      <c r="U1778" s="11">
        <f t="shared" si="167"/>
        <v>41941.95684027778</v>
      </c>
    </row>
    <row r="1779" spans="1:21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/>
      <c r="U1779" s="11">
        <f t="shared" si="167"/>
        <v>42055.357094907406</v>
      </c>
    </row>
    <row r="1780" spans="1:21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/>
      <c r="U1780" s="11">
        <f t="shared" si="167"/>
        <v>42090.821701388893</v>
      </c>
    </row>
    <row r="1781" spans="1:21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/>
      <c r="U1781" s="11">
        <f t="shared" si="167"/>
        <v>42615.691898148143</v>
      </c>
    </row>
    <row r="1782" spans="1:21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/>
      <c r="U1782" s="11">
        <f t="shared" si="167"/>
        <v>42553.600810185191</v>
      </c>
    </row>
    <row r="1783" spans="1:21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/>
      <c r="U1783" s="11">
        <f t="shared" si="167"/>
        <v>42628.617418981477</v>
      </c>
    </row>
    <row r="1784" spans="1:21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/>
      <c r="U1784" s="11">
        <f t="shared" si="167"/>
        <v>42421.575104166666</v>
      </c>
    </row>
    <row r="1785" spans="1:21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/>
      <c r="U1785" s="11">
        <f t="shared" si="167"/>
        <v>42145.949976851851</v>
      </c>
    </row>
    <row r="1786" spans="1:21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/>
      <c r="U1786" s="11">
        <f t="shared" si="167"/>
        <v>42035.142361111109</v>
      </c>
    </row>
    <row r="1787" spans="1:21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/>
      <c r="U1787" s="11">
        <f t="shared" si="167"/>
        <v>41928</v>
      </c>
    </row>
    <row r="1788" spans="1:21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/>
      <c r="U1788" s="11">
        <f t="shared" si="167"/>
        <v>41988.550659722227</v>
      </c>
    </row>
    <row r="1789" spans="1:21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/>
      <c r="U1789" s="11">
        <f t="shared" si="167"/>
        <v>42098.613854166666</v>
      </c>
    </row>
    <row r="1790" spans="1:21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/>
      <c r="U1790" s="11">
        <f t="shared" si="167"/>
        <v>41943.94840277778</v>
      </c>
    </row>
    <row r="1791" spans="1:21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/>
      <c r="U1791" s="11">
        <f t="shared" si="167"/>
        <v>42016.250034722223</v>
      </c>
    </row>
    <row r="1792" spans="1:21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/>
      <c r="U1792" s="11">
        <f t="shared" si="167"/>
        <v>42040.674513888895</v>
      </c>
    </row>
    <row r="1793" spans="1:21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/>
      <c r="U1793" s="11">
        <f t="shared" si="167"/>
        <v>42033.740335648152</v>
      </c>
    </row>
    <row r="1794" spans="1:21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/>
      <c r="U1794" s="11">
        <f t="shared" si="167"/>
        <v>42226.290972222225</v>
      </c>
    </row>
    <row r="1795" spans="1:21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s="7" t="str">
        <f t="shared" ref="Q1795:Q1858" si="170">LEFT(N1795, SEARCH("/",N1795)-1)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/>
      <c r="U1795" s="11">
        <f t="shared" ref="U1795:U1858" si="173">(((I1795/60)/60)/24)+DATE(1970,1,1)</f>
        <v>41970.933333333334</v>
      </c>
    </row>
    <row r="1796" spans="1:21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/>
      <c r="U1796" s="11">
        <f t="shared" si="173"/>
        <v>42046.551180555558</v>
      </c>
    </row>
    <row r="1797" spans="1:21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/>
      <c r="U1797" s="11">
        <f t="shared" si="173"/>
        <v>42657.666666666672</v>
      </c>
    </row>
    <row r="1798" spans="1:21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/>
      <c r="U1798" s="11">
        <f t="shared" si="173"/>
        <v>42575.439421296294</v>
      </c>
    </row>
    <row r="1799" spans="1:21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/>
      <c r="U1799" s="11">
        <f t="shared" si="173"/>
        <v>42719.56931712963</v>
      </c>
    </row>
    <row r="1800" spans="1:21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/>
      <c r="U1800" s="11">
        <f t="shared" si="173"/>
        <v>42404.32677083333</v>
      </c>
    </row>
    <row r="1801" spans="1:21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/>
      <c r="U1801" s="11">
        <f t="shared" si="173"/>
        <v>41954.884351851855</v>
      </c>
    </row>
    <row r="1802" spans="1:21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/>
      <c r="U1802" s="11">
        <f t="shared" si="173"/>
        <v>42653.606134259258</v>
      </c>
    </row>
    <row r="1803" spans="1:21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/>
      <c r="U1803" s="11">
        <f t="shared" si="173"/>
        <v>42353.506944444445</v>
      </c>
    </row>
    <row r="1804" spans="1:21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/>
      <c r="U1804" s="11">
        <f t="shared" si="173"/>
        <v>42182.915972222225</v>
      </c>
    </row>
    <row r="1805" spans="1:21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/>
      <c r="U1805" s="11">
        <f t="shared" si="173"/>
        <v>42049.071550925932</v>
      </c>
    </row>
    <row r="1806" spans="1:21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/>
      <c r="U1806" s="11">
        <f t="shared" si="173"/>
        <v>42322.719953703709</v>
      </c>
    </row>
    <row r="1807" spans="1:21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/>
      <c r="U1807" s="11">
        <f t="shared" si="173"/>
        <v>42279.75</v>
      </c>
    </row>
    <row r="1808" spans="1:21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/>
      <c r="U1808" s="11">
        <f t="shared" si="173"/>
        <v>41912.638298611113</v>
      </c>
    </row>
    <row r="1809" spans="1:21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/>
      <c r="U1809" s="11">
        <f t="shared" si="173"/>
        <v>41910.068437499998</v>
      </c>
    </row>
    <row r="1810" spans="1:21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/>
      <c r="U1810" s="11">
        <f t="shared" si="173"/>
        <v>42777.680902777778</v>
      </c>
    </row>
    <row r="1811" spans="1:21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/>
      <c r="U1811" s="11">
        <f t="shared" si="173"/>
        <v>42064.907858796301</v>
      </c>
    </row>
    <row r="1812" spans="1:21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/>
      <c r="U1812" s="11">
        <f t="shared" si="173"/>
        <v>41872.91002314815</v>
      </c>
    </row>
    <row r="1813" spans="1:21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/>
      <c r="U1813" s="11">
        <f t="shared" si="173"/>
        <v>41936.166666666664</v>
      </c>
    </row>
    <row r="1814" spans="1:21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/>
      <c r="U1814" s="11">
        <f t="shared" si="173"/>
        <v>42554.318703703699</v>
      </c>
    </row>
    <row r="1815" spans="1:21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/>
      <c r="U1815" s="11">
        <f t="shared" si="173"/>
        <v>41859.889027777775</v>
      </c>
    </row>
    <row r="1816" spans="1:21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/>
      <c r="U1816" s="11">
        <f t="shared" si="173"/>
        <v>42063.314074074078</v>
      </c>
    </row>
    <row r="1817" spans="1:21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/>
      <c r="U1817" s="11">
        <f t="shared" si="173"/>
        <v>42186.906678240746</v>
      </c>
    </row>
    <row r="1818" spans="1:21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/>
      <c r="U1818" s="11">
        <f t="shared" si="173"/>
        <v>42576.791666666672</v>
      </c>
    </row>
    <row r="1819" spans="1:21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/>
      <c r="U1819" s="11">
        <f t="shared" si="173"/>
        <v>42765.290972222225</v>
      </c>
    </row>
    <row r="1820" spans="1:21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/>
      <c r="U1820" s="11">
        <f t="shared" si="173"/>
        <v>42097.192708333328</v>
      </c>
    </row>
    <row r="1821" spans="1:21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/>
      <c r="U1821" s="11">
        <f t="shared" si="173"/>
        <v>41850.752268518518</v>
      </c>
    </row>
    <row r="1822" spans="1:21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/>
      <c r="U1822" s="11">
        <f t="shared" si="173"/>
        <v>42095.042708333334</v>
      </c>
    </row>
    <row r="1823" spans="1:21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/>
      <c r="U1823" s="11">
        <f t="shared" si="173"/>
        <v>40971.319062499999</v>
      </c>
    </row>
    <row r="1824" spans="1:21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/>
      <c r="U1824" s="11">
        <f t="shared" si="173"/>
        <v>41670.792361111111</v>
      </c>
    </row>
    <row r="1825" spans="1:21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/>
      <c r="U1825" s="11">
        <f t="shared" si="173"/>
        <v>41206.684907407405</v>
      </c>
    </row>
    <row r="1826" spans="1:21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/>
      <c r="U1826" s="11">
        <f t="shared" si="173"/>
        <v>41647.088888888888</v>
      </c>
    </row>
    <row r="1827" spans="1:21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/>
      <c r="U1827" s="11">
        <f t="shared" si="173"/>
        <v>41466.83452546296</v>
      </c>
    </row>
    <row r="1828" spans="1:21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/>
      <c r="U1828" s="11">
        <f t="shared" si="173"/>
        <v>41687.923807870371</v>
      </c>
    </row>
    <row r="1829" spans="1:21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/>
      <c r="U1829" s="11">
        <f t="shared" si="173"/>
        <v>40605.325937499998</v>
      </c>
    </row>
    <row r="1830" spans="1:21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/>
      <c r="U1830" s="11">
        <f t="shared" si="173"/>
        <v>41768.916666666664</v>
      </c>
    </row>
    <row r="1831" spans="1:21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/>
      <c r="U1831" s="11">
        <f t="shared" si="173"/>
        <v>40564.916666666664</v>
      </c>
    </row>
    <row r="1832" spans="1:21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/>
      <c r="U1832" s="11">
        <f t="shared" si="173"/>
        <v>41694.684108796297</v>
      </c>
    </row>
    <row r="1833" spans="1:21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/>
      <c r="U1833" s="11">
        <f t="shared" si="173"/>
        <v>41041.996099537035</v>
      </c>
    </row>
    <row r="1834" spans="1:21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/>
      <c r="U1834" s="11">
        <f t="shared" si="173"/>
        <v>40606.539664351854</v>
      </c>
    </row>
    <row r="1835" spans="1:21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/>
      <c r="U1835" s="11">
        <f t="shared" si="173"/>
        <v>41335.332638888889</v>
      </c>
    </row>
    <row r="1836" spans="1:21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/>
      <c r="U1836" s="11">
        <f t="shared" si="173"/>
        <v>42028.964062500003</v>
      </c>
    </row>
    <row r="1837" spans="1:21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/>
      <c r="U1837" s="11">
        <f t="shared" si="173"/>
        <v>42460.660543981481</v>
      </c>
    </row>
    <row r="1838" spans="1:21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/>
      <c r="U1838" s="11">
        <f t="shared" si="173"/>
        <v>41322.809363425928</v>
      </c>
    </row>
    <row r="1839" spans="1:21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/>
      <c r="U1839" s="11">
        <f t="shared" si="173"/>
        <v>40986.006192129629</v>
      </c>
    </row>
    <row r="1840" spans="1:21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/>
      <c r="U1840" s="11">
        <f t="shared" si="173"/>
        <v>40817.125</v>
      </c>
    </row>
    <row r="1841" spans="1:21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/>
      <c r="U1841" s="11">
        <f t="shared" si="173"/>
        <v>42644.722013888888</v>
      </c>
    </row>
    <row r="1842" spans="1:21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/>
      <c r="U1842" s="11">
        <f t="shared" si="173"/>
        <v>41401.207638888889</v>
      </c>
    </row>
    <row r="1843" spans="1:21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/>
      <c r="U1843" s="11">
        <f t="shared" si="173"/>
        <v>41779.207638888889</v>
      </c>
    </row>
    <row r="1844" spans="1:21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/>
      <c r="U1844" s="11">
        <f t="shared" si="173"/>
        <v>42065.249305555553</v>
      </c>
    </row>
    <row r="1845" spans="1:21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/>
      <c r="U1845" s="11">
        <f t="shared" si="173"/>
        <v>40594.994837962964</v>
      </c>
    </row>
    <row r="1846" spans="1:21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/>
      <c r="U1846" s="11">
        <f t="shared" si="173"/>
        <v>40705.125</v>
      </c>
    </row>
    <row r="1847" spans="1:21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/>
      <c r="U1847" s="11">
        <f t="shared" si="173"/>
        <v>42538.204861111109</v>
      </c>
    </row>
    <row r="1848" spans="1:21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/>
      <c r="U1848" s="11">
        <f t="shared" si="173"/>
        <v>41258.650196759263</v>
      </c>
    </row>
    <row r="1849" spans="1:21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/>
      <c r="U1849" s="11">
        <f t="shared" si="173"/>
        <v>42115.236481481479</v>
      </c>
    </row>
    <row r="1850" spans="1:21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/>
      <c r="U1850" s="11">
        <f t="shared" si="173"/>
        <v>40755.290972222225</v>
      </c>
    </row>
    <row r="1851" spans="1:21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/>
      <c r="U1851" s="11">
        <f t="shared" si="173"/>
        <v>41199.845590277779</v>
      </c>
    </row>
    <row r="1852" spans="1:21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/>
      <c r="U1852" s="11">
        <f t="shared" si="173"/>
        <v>41830.959490740745</v>
      </c>
    </row>
    <row r="1853" spans="1:21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/>
      <c r="U1853" s="11">
        <f t="shared" si="173"/>
        <v>41848.041666666664</v>
      </c>
    </row>
    <row r="1854" spans="1:21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/>
      <c r="U1854" s="11">
        <f t="shared" si="173"/>
        <v>42119</v>
      </c>
    </row>
    <row r="1855" spans="1:21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/>
      <c r="U1855" s="11">
        <f t="shared" si="173"/>
        <v>41227.102048611108</v>
      </c>
    </row>
    <row r="1856" spans="1:21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/>
      <c r="U1856" s="11">
        <f t="shared" si="173"/>
        <v>41418.021261574075</v>
      </c>
    </row>
    <row r="1857" spans="1:21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/>
      <c r="U1857" s="11">
        <f t="shared" si="173"/>
        <v>41645.538657407407</v>
      </c>
    </row>
    <row r="1858" spans="1:21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/>
      <c r="U1858" s="11">
        <f t="shared" si="173"/>
        <v>41838.854999999996</v>
      </c>
    </row>
    <row r="1859" spans="1:21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s="7" t="str">
        <f t="shared" ref="Q1859:Q1922" si="176">LEFT(N1859, SEARCH("/",N1859)-1)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/>
      <c r="U1859" s="11">
        <f t="shared" ref="U1859:U1922" si="179">(((I1859/60)/60)/24)+DATE(1970,1,1)</f>
        <v>41894.76866898148</v>
      </c>
    </row>
    <row r="1860" spans="1:21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/>
      <c r="U1860" s="11">
        <f t="shared" si="179"/>
        <v>40893.242141203707</v>
      </c>
    </row>
    <row r="1861" spans="1:21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/>
      <c r="U1861" s="11">
        <f t="shared" si="179"/>
        <v>40808.770011574074</v>
      </c>
    </row>
    <row r="1862" spans="1:21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/>
      <c r="U1862" s="11">
        <f t="shared" si="179"/>
        <v>41676.709305555552</v>
      </c>
    </row>
    <row r="1863" spans="1:21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/>
      <c r="U1863" s="11">
        <f t="shared" si="179"/>
        <v>42030.300243055557</v>
      </c>
    </row>
    <row r="1864" spans="1:21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/>
      <c r="U1864" s="11">
        <f t="shared" si="179"/>
        <v>42802.3125</v>
      </c>
    </row>
    <row r="1865" spans="1:21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/>
      <c r="U1865" s="11">
        <f t="shared" si="179"/>
        <v>41802.797280092593</v>
      </c>
    </row>
    <row r="1866" spans="1:21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/>
      <c r="U1866" s="11">
        <f t="shared" si="179"/>
        <v>41763.716435185182</v>
      </c>
    </row>
    <row r="1867" spans="1:21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/>
      <c r="U1867" s="11">
        <f t="shared" si="179"/>
        <v>42680.409108796302</v>
      </c>
    </row>
    <row r="1868" spans="1:21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/>
      <c r="U1868" s="11">
        <f t="shared" si="179"/>
        <v>42795.166666666672</v>
      </c>
    </row>
    <row r="1869" spans="1:21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/>
      <c r="U1869" s="11">
        <f t="shared" si="179"/>
        <v>42679.924907407403</v>
      </c>
    </row>
    <row r="1870" spans="1:21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/>
      <c r="U1870" s="11">
        <f t="shared" si="179"/>
        <v>42353.332638888889</v>
      </c>
    </row>
    <row r="1871" spans="1:21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/>
      <c r="U1871" s="11">
        <f t="shared" si="179"/>
        <v>42739.002881944441</v>
      </c>
    </row>
    <row r="1872" spans="1:21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/>
      <c r="U1872" s="11">
        <f t="shared" si="179"/>
        <v>42400.178472222222</v>
      </c>
    </row>
    <row r="1873" spans="1:21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/>
      <c r="U1873" s="11">
        <f t="shared" si="179"/>
        <v>41963.825243055559</v>
      </c>
    </row>
    <row r="1874" spans="1:21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/>
      <c r="U1874" s="11">
        <f t="shared" si="179"/>
        <v>42185.129652777774</v>
      </c>
    </row>
    <row r="1875" spans="1:21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/>
      <c r="U1875" s="11">
        <f t="shared" si="179"/>
        <v>42193.697916666672</v>
      </c>
    </row>
    <row r="1876" spans="1:21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/>
      <c r="U1876" s="11">
        <f t="shared" si="179"/>
        <v>42549.969131944439</v>
      </c>
    </row>
    <row r="1877" spans="1:21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/>
      <c r="U1877" s="11">
        <f t="shared" si="179"/>
        <v>42588.899398148147</v>
      </c>
    </row>
    <row r="1878" spans="1:21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/>
      <c r="U1878" s="11">
        <f t="shared" si="179"/>
        <v>41806.284780092588</v>
      </c>
    </row>
    <row r="1879" spans="1:21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/>
      <c r="U1879" s="11">
        <f t="shared" si="179"/>
        <v>42064.029224537036</v>
      </c>
    </row>
    <row r="1880" spans="1:21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/>
      <c r="U1880" s="11">
        <f t="shared" si="179"/>
        <v>41803.008738425924</v>
      </c>
    </row>
    <row r="1881" spans="1:21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/>
      <c r="U1881" s="11">
        <f t="shared" si="179"/>
        <v>42443.607974537037</v>
      </c>
    </row>
    <row r="1882" spans="1:21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/>
      <c r="U1882" s="11">
        <f t="shared" si="179"/>
        <v>42459.525231481486</v>
      </c>
    </row>
    <row r="1883" spans="1:21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/>
      <c r="U1883" s="11">
        <f t="shared" si="179"/>
        <v>42073.110983796301</v>
      </c>
    </row>
    <row r="1884" spans="1:21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/>
      <c r="U1884" s="11">
        <f t="shared" si="179"/>
        <v>41100.991666666669</v>
      </c>
    </row>
    <row r="1885" spans="1:21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/>
      <c r="U1885" s="11">
        <f t="shared" si="179"/>
        <v>41007.906342592592</v>
      </c>
    </row>
    <row r="1886" spans="1:21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/>
      <c r="U1886" s="11">
        <f t="shared" si="179"/>
        <v>41240.5</v>
      </c>
    </row>
    <row r="1887" spans="1:21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/>
      <c r="U1887" s="11">
        <f t="shared" si="179"/>
        <v>41131.916666666664</v>
      </c>
    </row>
    <row r="1888" spans="1:21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/>
      <c r="U1888" s="11">
        <f t="shared" si="179"/>
        <v>41955.94835648148</v>
      </c>
    </row>
    <row r="1889" spans="1:21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/>
      <c r="U1889" s="11">
        <f t="shared" si="179"/>
        <v>42341.895833333328</v>
      </c>
    </row>
    <row r="1890" spans="1:21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/>
      <c r="U1890" s="11">
        <f t="shared" si="179"/>
        <v>40330.207638888889</v>
      </c>
    </row>
    <row r="1891" spans="1:21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/>
      <c r="U1891" s="11">
        <f t="shared" si="179"/>
        <v>41344.751689814817</v>
      </c>
    </row>
    <row r="1892" spans="1:21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/>
      <c r="U1892" s="11">
        <f t="shared" si="179"/>
        <v>41258.786203703705</v>
      </c>
    </row>
    <row r="1893" spans="1:21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/>
      <c r="U1893" s="11">
        <f t="shared" si="179"/>
        <v>40381.25</v>
      </c>
    </row>
    <row r="1894" spans="1:21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/>
      <c r="U1894" s="11">
        <f t="shared" si="179"/>
        <v>40701.637511574074</v>
      </c>
    </row>
    <row r="1895" spans="1:21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/>
      <c r="U1895" s="11">
        <f t="shared" si="179"/>
        <v>40649.165972222225</v>
      </c>
    </row>
    <row r="1896" spans="1:21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/>
      <c r="U1896" s="11">
        <f t="shared" si="179"/>
        <v>40951.904895833337</v>
      </c>
    </row>
    <row r="1897" spans="1:21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/>
      <c r="U1897" s="11">
        <f t="shared" si="179"/>
        <v>42297.746782407412</v>
      </c>
    </row>
    <row r="1898" spans="1:21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/>
      <c r="U1898" s="11">
        <f t="shared" si="179"/>
        <v>41011.710243055553</v>
      </c>
    </row>
    <row r="1899" spans="1:21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/>
      <c r="U1899" s="11">
        <f t="shared" si="179"/>
        <v>41702.875</v>
      </c>
    </row>
    <row r="1900" spans="1:21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/>
      <c r="U1900" s="11">
        <f t="shared" si="179"/>
        <v>42401.75</v>
      </c>
    </row>
    <row r="1901" spans="1:21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/>
      <c r="U1901" s="11">
        <f t="shared" si="179"/>
        <v>42088.90006944444</v>
      </c>
    </row>
    <row r="1902" spans="1:21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/>
      <c r="U1902" s="11">
        <f t="shared" si="179"/>
        <v>41188.415972222225</v>
      </c>
    </row>
    <row r="1903" spans="1:21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/>
      <c r="U1903" s="11">
        <f t="shared" si="179"/>
        <v>42146.541666666672</v>
      </c>
    </row>
    <row r="1904" spans="1:21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/>
      <c r="U1904" s="11">
        <f t="shared" si="179"/>
        <v>42067.789895833332</v>
      </c>
    </row>
    <row r="1905" spans="1:21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/>
      <c r="U1905" s="11">
        <f t="shared" si="179"/>
        <v>42762.770729166667</v>
      </c>
    </row>
    <row r="1906" spans="1:21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/>
      <c r="U1906" s="11">
        <f t="shared" si="179"/>
        <v>42371.685428240744</v>
      </c>
    </row>
    <row r="1907" spans="1:21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/>
      <c r="U1907" s="11">
        <f t="shared" si="179"/>
        <v>41889.925856481481</v>
      </c>
    </row>
    <row r="1908" spans="1:21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/>
      <c r="U1908" s="11">
        <f t="shared" si="179"/>
        <v>42544.671099537038</v>
      </c>
    </row>
    <row r="1909" spans="1:21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/>
      <c r="U1909" s="11">
        <f t="shared" si="179"/>
        <v>41782.587094907409</v>
      </c>
    </row>
    <row r="1910" spans="1:21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/>
      <c r="U1910" s="11">
        <f t="shared" si="179"/>
        <v>42733.917824074073</v>
      </c>
    </row>
    <row r="1911" spans="1:21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/>
      <c r="U1911" s="11">
        <f t="shared" si="179"/>
        <v>41935.429155092592</v>
      </c>
    </row>
    <row r="1912" spans="1:21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/>
      <c r="U1912" s="11">
        <f t="shared" si="179"/>
        <v>42308.947916666672</v>
      </c>
    </row>
    <row r="1913" spans="1:21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/>
      <c r="U1913" s="11">
        <f t="shared" si="179"/>
        <v>41860.033958333333</v>
      </c>
    </row>
    <row r="1914" spans="1:21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/>
      <c r="U1914" s="11">
        <f t="shared" si="179"/>
        <v>42159.226388888885</v>
      </c>
    </row>
    <row r="1915" spans="1:21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/>
      <c r="U1915" s="11">
        <f t="shared" si="179"/>
        <v>41920.511319444442</v>
      </c>
    </row>
    <row r="1916" spans="1:21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/>
      <c r="U1916" s="11">
        <f t="shared" si="179"/>
        <v>41944.165972222225</v>
      </c>
    </row>
    <row r="1917" spans="1:21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/>
      <c r="U1917" s="11">
        <f t="shared" si="179"/>
        <v>41884.04886574074</v>
      </c>
    </row>
    <row r="1918" spans="1:21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/>
      <c r="U1918" s="11">
        <f t="shared" si="179"/>
        <v>42681.758969907409</v>
      </c>
    </row>
    <row r="1919" spans="1:21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/>
      <c r="U1919" s="11">
        <f t="shared" si="179"/>
        <v>42776.270057870366</v>
      </c>
    </row>
    <row r="1920" spans="1:21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/>
      <c r="U1920" s="11">
        <f t="shared" si="179"/>
        <v>41863.789942129632</v>
      </c>
    </row>
    <row r="1921" spans="1:21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/>
      <c r="U1921" s="11">
        <f t="shared" si="179"/>
        <v>42143.875567129624</v>
      </c>
    </row>
    <row r="1922" spans="1:21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/>
      <c r="U1922" s="11">
        <f t="shared" si="179"/>
        <v>42298.958333333328</v>
      </c>
    </row>
    <row r="1923" spans="1:21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s="7" t="str">
        <f t="shared" ref="Q1923:Q1986" si="182">LEFT(N1923, SEARCH("/",N1923)-1)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/>
      <c r="U1923" s="11">
        <f t="shared" ref="U1923:U1986" si="185">(((I1923/60)/60)/24)+DATE(1970,1,1)</f>
        <v>41104.221562500003</v>
      </c>
    </row>
    <row r="1924" spans="1:21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/>
      <c r="U1924" s="11">
        <f t="shared" si="185"/>
        <v>41620.255868055552</v>
      </c>
    </row>
    <row r="1925" spans="1:21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/>
      <c r="U1925" s="11">
        <f t="shared" si="185"/>
        <v>40813.207638888889</v>
      </c>
    </row>
    <row r="1926" spans="1:21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/>
      <c r="U1926" s="11">
        <f t="shared" si="185"/>
        <v>41654.814583333333</v>
      </c>
    </row>
    <row r="1927" spans="1:21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/>
      <c r="U1927" s="11">
        <f t="shared" si="185"/>
        <v>41558</v>
      </c>
    </row>
    <row r="1928" spans="1:21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/>
      <c r="U1928" s="11">
        <f t="shared" si="185"/>
        <v>40484.018055555556</v>
      </c>
    </row>
    <row r="1929" spans="1:21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/>
      <c r="U1929" s="11">
        <f t="shared" si="185"/>
        <v>40976.207638888889</v>
      </c>
    </row>
    <row r="1930" spans="1:21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/>
      <c r="U1930" s="11">
        <f t="shared" si="185"/>
        <v>41401.648078703707</v>
      </c>
    </row>
    <row r="1931" spans="1:21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/>
      <c r="U1931" s="11">
        <f t="shared" si="185"/>
        <v>40729.021597222221</v>
      </c>
    </row>
    <row r="1932" spans="1:21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/>
      <c r="U1932" s="11">
        <f t="shared" si="185"/>
        <v>41462.558819444443</v>
      </c>
    </row>
    <row r="1933" spans="1:21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/>
      <c r="U1933" s="11">
        <f t="shared" si="185"/>
        <v>41051.145833333336</v>
      </c>
    </row>
    <row r="1934" spans="1:21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/>
      <c r="U1934" s="11">
        <f t="shared" si="185"/>
        <v>40932.809872685182</v>
      </c>
    </row>
    <row r="1935" spans="1:21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/>
      <c r="U1935" s="11">
        <f t="shared" si="185"/>
        <v>41909.130868055552</v>
      </c>
    </row>
    <row r="1936" spans="1:21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/>
      <c r="U1936" s="11">
        <f t="shared" si="185"/>
        <v>40902.208333333336</v>
      </c>
    </row>
    <row r="1937" spans="1:21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/>
      <c r="U1937" s="11">
        <f t="shared" si="185"/>
        <v>41811.207638888889</v>
      </c>
    </row>
    <row r="1938" spans="1:21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/>
      <c r="U1938" s="11">
        <f t="shared" si="185"/>
        <v>40883.249305555553</v>
      </c>
    </row>
    <row r="1939" spans="1:21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/>
      <c r="U1939" s="11">
        <f t="shared" si="185"/>
        <v>41075.165972222225</v>
      </c>
    </row>
    <row r="1940" spans="1:21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/>
      <c r="U1940" s="11">
        <f t="shared" si="185"/>
        <v>41457.208333333336</v>
      </c>
    </row>
    <row r="1941" spans="1:21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/>
      <c r="U1941" s="11">
        <f t="shared" si="185"/>
        <v>41343.943379629629</v>
      </c>
    </row>
    <row r="1942" spans="1:21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/>
      <c r="U1942" s="11">
        <f t="shared" si="185"/>
        <v>40709.165972222225</v>
      </c>
    </row>
    <row r="1943" spans="1:21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/>
      <c r="U1943" s="11">
        <f t="shared" si="185"/>
        <v>41774.290868055556</v>
      </c>
    </row>
    <row r="1944" spans="1:21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/>
      <c r="U1944" s="11">
        <f t="shared" si="185"/>
        <v>40728.828009259261</v>
      </c>
    </row>
    <row r="1945" spans="1:21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/>
      <c r="U1945" s="11">
        <f t="shared" si="185"/>
        <v>42593.269861111112</v>
      </c>
    </row>
    <row r="1946" spans="1:21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/>
      <c r="U1946" s="11">
        <f t="shared" si="185"/>
        <v>41760.584374999999</v>
      </c>
    </row>
    <row r="1947" spans="1:21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/>
      <c r="U1947" s="11">
        <f t="shared" si="185"/>
        <v>42197.251828703709</v>
      </c>
    </row>
    <row r="1948" spans="1:21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/>
      <c r="U1948" s="11">
        <f t="shared" si="185"/>
        <v>41749.108344907407</v>
      </c>
    </row>
    <row r="1949" spans="1:21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/>
      <c r="U1949" s="11">
        <f t="shared" si="185"/>
        <v>40140.249305555553</v>
      </c>
    </row>
    <row r="1950" spans="1:21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/>
      <c r="U1950" s="11">
        <f t="shared" si="185"/>
        <v>42527.709722222222</v>
      </c>
    </row>
    <row r="1951" spans="1:21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/>
      <c r="U1951" s="11">
        <f t="shared" si="185"/>
        <v>41830.423043981478</v>
      </c>
    </row>
    <row r="1952" spans="1:21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/>
      <c r="U1952" s="11">
        <f t="shared" si="185"/>
        <v>40655.181400462963</v>
      </c>
    </row>
    <row r="1953" spans="1:21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/>
      <c r="U1953" s="11">
        <f t="shared" si="185"/>
        <v>42681.462233796294</v>
      </c>
    </row>
    <row r="1954" spans="1:21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/>
      <c r="U1954" s="11">
        <f t="shared" si="185"/>
        <v>41563.60665509259</v>
      </c>
    </row>
    <row r="1955" spans="1:21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/>
      <c r="U1955" s="11">
        <f t="shared" si="185"/>
        <v>40970.125</v>
      </c>
    </row>
    <row r="1956" spans="1:21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/>
      <c r="U1956" s="11">
        <f t="shared" si="185"/>
        <v>42441.208333333328</v>
      </c>
    </row>
    <row r="1957" spans="1:21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/>
      <c r="U1957" s="11">
        <f t="shared" si="185"/>
        <v>41052.791666666664</v>
      </c>
    </row>
    <row r="1958" spans="1:21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/>
      <c r="U1958" s="11">
        <f t="shared" si="185"/>
        <v>42112.882002314815</v>
      </c>
    </row>
    <row r="1959" spans="1:21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/>
      <c r="U1959" s="11">
        <f t="shared" si="185"/>
        <v>41209.098530092589</v>
      </c>
    </row>
    <row r="1960" spans="1:21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/>
      <c r="U1960" s="11">
        <f t="shared" si="185"/>
        <v>41356.94630787037</v>
      </c>
    </row>
    <row r="1961" spans="1:21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/>
      <c r="U1961" s="11">
        <f t="shared" si="185"/>
        <v>41913</v>
      </c>
    </row>
    <row r="1962" spans="1:21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/>
      <c r="U1962" s="11">
        <f t="shared" si="185"/>
        <v>41994.362743055557</v>
      </c>
    </row>
    <row r="1963" spans="1:21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/>
      <c r="U1963" s="11">
        <f t="shared" si="185"/>
        <v>41188.165972222225</v>
      </c>
    </row>
    <row r="1964" spans="1:21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/>
      <c r="U1964" s="11">
        <f t="shared" si="185"/>
        <v>41772.780509259261</v>
      </c>
    </row>
    <row r="1965" spans="1:21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/>
      <c r="U1965" s="11">
        <f t="shared" si="185"/>
        <v>41898.429791666669</v>
      </c>
    </row>
    <row r="1966" spans="1:21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/>
      <c r="U1966" s="11">
        <f t="shared" si="185"/>
        <v>42482.272824074069</v>
      </c>
    </row>
    <row r="1967" spans="1:21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/>
      <c r="U1967" s="11">
        <f t="shared" si="185"/>
        <v>40920.041666666664</v>
      </c>
    </row>
    <row r="1968" spans="1:21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/>
      <c r="U1968" s="11">
        <f t="shared" si="185"/>
        <v>41865.540486111109</v>
      </c>
    </row>
    <row r="1969" spans="1:21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/>
      <c r="U1969" s="11">
        <f t="shared" si="185"/>
        <v>41760.663530092592</v>
      </c>
    </row>
    <row r="1970" spans="1:21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/>
      <c r="U1970" s="11">
        <f t="shared" si="185"/>
        <v>42707.628645833334</v>
      </c>
    </row>
    <row r="1971" spans="1:21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/>
      <c r="U1971" s="11">
        <f t="shared" si="185"/>
        <v>42587.792453703703</v>
      </c>
    </row>
    <row r="1972" spans="1:21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/>
      <c r="U1972" s="11">
        <f t="shared" si="185"/>
        <v>41384.151631944449</v>
      </c>
    </row>
    <row r="1973" spans="1:21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/>
      <c r="U1973" s="11">
        <f t="shared" si="185"/>
        <v>41593.166666666664</v>
      </c>
    </row>
    <row r="1974" spans="1:21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/>
      <c r="U1974" s="11">
        <f t="shared" si="185"/>
        <v>41231.053749999999</v>
      </c>
    </row>
    <row r="1975" spans="1:21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/>
      <c r="U1975" s="11">
        <f t="shared" si="185"/>
        <v>42588.291666666672</v>
      </c>
    </row>
    <row r="1976" spans="1:21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/>
      <c r="U1976" s="11">
        <f t="shared" si="185"/>
        <v>41505.334131944444</v>
      </c>
    </row>
    <row r="1977" spans="1:21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/>
      <c r="U1977" s="11">
        <f t="shared" si="185"/>
        <v>41343.755219907405</v>
      </c>
    </row>
    <row r="1978" spans="1:21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/>
      <c r="U1978" s="11">
        <f t="shared" si="185"/>
        <v>41468.899594907409</v>
      </c>
    </row>
    <row r="1979" spans="1:21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/>
      <c r="U1979" s="11">
        <f t="shared" si="185"/>
        <v>42357.332638888889</v>
      </c>
    </row>
    <row r="1980" spans="1:21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/>
      <c r="U1980" s="11">
        <f t="shared" si="185"/>
        <v>41072.291666666664</v>
      </c>
    </row>
    <row r="1981" spans="1:21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/>
      <c r="U1981" s="11">
        <f t="shared" si="185"/>
        <v>42327.207638888889</v>
      </c>
    </row>
    <row r="1982" spans="1:21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/>
      <c r="U1982" s="11">
        <f t="shared" si="185"/>
        <v>42463.500717592593</v>
      </c>
    </row>
    <row r="1983" spans="1:21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/>
      <c r="U1983" s="11">
        <f t="shared" si="185"/>
        <v>41829.725289351853</v>
      </c>
    </row>
    <row r="1984" spans="1:21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/>
      <c r="U1984" s="11">
        <f t="shared" si="185"/>
        <v>42708.628321759257</v>
      </c>
    </row>
    <row r="1985" spans="1:21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/>
      <c r="U1985" s="11">
        <f t="shared" si="185"/>
        <v>42615.291666666672</v>
      </c>
    </row>
    <row r="1986" spans="1:21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/>
      <c r="U1986" s="11">
        <f t="shared" si="185"/>
        <v>41973.831956018519</v>
      </c>
    </row>
    <row r="1987" spans="1:21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s="7" t="str">
        <f t="shared" ref="Q1987:Q2050" si="188">LEFT(N1987, SEARCH("/",N1987)-1)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/>
      <c r="U1987" s="11">
        <f t="shared" ref="U1987:U2050" si="191">(((I1987/60)/60)/24)+DATE(1970,1,1)</f>
        <v>42584.958333333328</v>
      </c>
    </row>
    <row r="1988" spans="1:21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/>
      <c r="U1988" s="11">
        <f t="shared" si="191"/>
        <v>42443.392164351855</v>
      </c>
    </row>
    <row r="1989" spans="1:21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/>
      <c r="U1989" s="11">
        <f t="shared" si="191"/>
        <v>42064.639768518522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/>
      <c r="U1990" s="11">
        <f t="shared" si="191"/>
        <v>42236.763217592597</v>
      </c>
    </row>
    <row r="1991" spans="1:21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/>
      <c r="U1991" s="11">
        <f t="shared" si="191"/>
        <v>42715.680648148147</v>
      </c>
    </row>
    <row r="1992" spans="1:21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/>
      <c r="U1992" s="11">
        <f t="shared" si="191"/>
        <v>42413.195972222224</v>
      </c>
    </row>
    <row r="1993" spans="1:21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/>
      <c r="U1993" s="11">
        <f t="shared" si="191"/>
        <v>42188.89335648148</v>
      </c>
    </row>
    <row r="1994" spans="1:21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/>
      <c r="U1994" s="11">
        <f t="shared" si="191"/>
        <v>42053.143414351856</v>
      </c>
    </row>
    <row r="1995" spans="1:21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/>
      <c r="U1995" s="11">
        <f t="shared" si="191"/>
        <v>42359.58839120371</v>
      </c>
    </row>
    <row r="1996" spans="1:21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/>
      <c r="U1996" s="11">
        <f t="shared" si="191"/>
        <v>42711.047939814816</v>
      </c>
    </row>
    <row r="1997" spans="1:21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/>
      <c r="U1997" s="11">
        <f t="shared" si="191"/>
        <v>42201.902037037042</v>
      </c>
    </row>
    <row r="1998" spans="1:21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/>
      <c r="U1998" s="11">
        <f t="shared" si="191"/>
        <v>41830.819571759261</v>
      </c>
    </row>
    <row r="1999" spans="1:21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/>
      <c r="U1999" s="11">
        <f t="shared" si="191"/>
        <v>41877.930694444447</v>
      </c>
    </row>
    <row r="2000" spans="1:21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/>
      <c r="U2000" s="11">
        <f t="shared" si="191"/>
        <v>41852.118495370371</v>
      </c>
    </row>
    <row r="2001" spans="1:21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/>
      <c r="U2001" s="11">
        <f t="shared" si="191"/>
        <v>41956.524398148147</v>
      </c>
    </row>
    <row r="2002" spans="1:21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/>
      <c r="U2002" s="11">
        <f t="shared" si="191"/>
        <v>42375.951539351852</v>
      </c>
    </row>
    <row r="2003" spans="1:21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/>
      <c r="U2003" s="11">
        <f t="shared" si="191"/>
        <v>42167.833333333328</v>
      </c>
    </row>
    <row r="2004" spans="1:21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/>
      <c r="U2004" s="11">
        <f t="shared" si="191"/>
        <v>42758.71230324074</v>
      </c>
    </row>
    <row r="2005" spans="1:21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/>
      <c r="U2005" s="11">
        <f t="shared" si="191"/>
        <v>40361.958333333336</v>
      </c>
    </row>
    <row r="2006" spans="1:21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/>
      <c r="U2006" s="11">
        <f t="shared" si="191"/>
        <v>41830.604895833334</v>
      </c>
    </row>
    <row r="2007" spans="1:21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/>
      <c r="U2007" s="11">
        <f t="shared" si="191"/>
        <v>41563.165972222225</v>
      </c>
    </row>
    <row r="2008" spans="1:21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/>
      <c r="U2008" s="11">
        <f t="shared" si="191"/>
        <v>41976.542187500003</v>
      </c>
    </row>
    <row r="2009" spans="1:21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/>
      <c r="U2009" s="11">
        <f t="shared" si="191"/>
        <v>40414.166666666664</v>
      </c>
    </row>
    <row r="2010" spans="1:21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/>
      <c r="U2010" s="11">
        <f t="shared" si="191"/>
        <v>40805.604421296295</v>
      </c>
    </row>
    <row r="2011" spans="1:21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/>
      <c r="U2011" s="11">
        <f t="shared" si="191"/>
        <v>42697.365081018521</v>
      </c>
    </row>
    <row r="2012" spans="1:21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/>
      <c r="U2012" s="11">
        <f t="shared" si="191"/>
        <v>42600.996423611112</v>
      </c>
    </row>
    <row r="2013" spans="1:21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/>
      <c r="U2013" s="11">
        <f t="shared" si="191"/>
        <v>42380.958333333328</v>
      </c>
    </row>
    <row r="2014" spans="1:21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/>
      <c r="U2014" s="11">
        <f t="shared" si="191"/>
        <v>42040.822233796294</v>
      </c>
    </row>
    <row r="2015" spans="1:21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/>
      <c r="U2015" s="11">
        <f t="shared" si="191"/>
        <v>42559.960810185185</v>
      </c>
    </row>
    <row r="2016" spans="1:21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/>
      <c r="U2016" s="11">
        <f t="shared" si="191"/>
        <v>41358.172905092593</v>
      </c>
    </row>
    <row r="2017" spans="1:21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/>
      <c r="U2017" s="11">
        <f t="shared" si="191"/>
        <v>40795.876886574071</v>
      </c>
    </row>
    <row r="2018" spans="1:21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/>
      <c r="U2018" s="11">
        <f t="shared" si="191"/>
        <v>41342.88077546296</v>
      </c>
    </row>
    <row r="2019" spans="1:21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/>
      <c r="U2019" s="11">
        <f t="shared" si="191"/>
        <v>40992.166666666664</v>
      </c>
    </row>
    <row r="2020" spans="1:21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/>
      <c r="U2020" s="11">
        <f t="shared" si="191"/>
        <v>42229.365844907406</v>
      </c>
    </row>
    <row r="2021" spans="1:21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/>
      <c r="U2021" s="11">
        <f t="shared" si="191"/>
        <v>42635.70857638889</v>
      </c>
    </row>
    <row r="2022" spans="1:21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/>
      <c r="U2022" s="11">
        <f t="shared" si="191"/>
        <v>41773.961111111108</v>
      </c>
    </row>
    <row r="2023" spans="1:21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/>
      <c r="U2023" s="11">
        <f t="shared" si="191"/>
        <v>41906.070567129631</v>
      </c>
    </row>
    <row r="2024" spans="1:21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/>
      <c r="U2024" s="11">
        <f t="shared" si="191"/>
        <v>42532.569120370375</v>
      </c>
    </row>
    <row r="2025" spans="1:21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/>
      <c r="U2025" s="11">
        <f t="shared" si="191"/>
        <v>42166.420752314814</v>
      </c>
    </row>
    <row r="2026" spans="1:21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/>
      <c r="U2026" s="11">
        <f t="shared" si="191"/>
        <v>41134.125</v>
      </c>
    </row>
    <row r="2027" spans="1:21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/>
      <c r="U2027" s="11">
        <f t="shared" si="191"/>
        <v>42166.184560185182</v>
      </c>
    </row>
    <row r="2028" spans="1:21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/>
      <c r="U2028" s="11">
        <f t="shared" si="191"/>
        <v>41750.165972222225</v>
      </c>
    </row>
    <row r="2029" spans="1:21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/>
      <c r="U2029" s="11">
        <f t="shared" si="191"/>
        <v>42093.772210648152</v>
      </c>
    </row>
    <row r="2030" spans="1:21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/>
      <c r="U2030" s="11">
        <f t="shared" si="191"/>
        <v>40252.913194444445</v>
      </c>
    </row>
    <row r="2031" spans="1:21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/>
      <c r="U2031" s="11">
        <f t="shared" si="191"/>
        <v>41878.021770833337</v>
      </c>
    </row>
    <row r="2032" spans="1:21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/>
      <c r="U2032" s="11">
        <f t="shared" si="191"/>
        <v>41242.996481481481</v>
      </c>
    </row>
    <row r="2033" spans="1:21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/>
      <c r="U2033" s="11">
        <f t="shared" si="191"/>
        <v>42013.041666666672</v>
      </c>
    </row>
    <row r="2034" spans="1:21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/>
      <c r="U2034" s="11">
        <f t="shared" si="191"/>
        <v>42719.208333333328</v>
      </c>
    </row>
    <row r="2035" spans="1:21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/>
      <c r="U2035" s="11">
        <f t="shared" si="191"/>
        <v>41755.082384259258</v>
      </c>
    </row>
    <row r="2036" spans="1:21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/>
      <c r="U2036" s="11">
        <f t="shared" si="191"/>
        <v>42131.290277777778</v>
      </c>
    </row>
    <row r="2037" spans="1:21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/>
      <c r="U2037" s="11">
        <f t="shared" si="191"/>
        <v>42357.041666666672</v>
      </c>
    </row>
    <row r="2038" spans="1:21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/>
      <c r="U2038" s="11">
        <f t="shared" si="191"/>
        <v>41768.864803240744</v>
      </c>
    </row>
    <row r="2039" spans="1:21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/>
      <c r="U2039" s="11">
        <f t="shared" si="191"/>
        <v>41638.251770833333</v>
      </c>
    </row>
    <row r="2040" spans="1:21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/>
      <c r="U2040" s="11">
        <f t="shared" si="191"/>
        <v>41456.75</v>
      </c>
    </row>
    <row r="2041" spans="1:21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/>
      <c r="U2041" s="11">
        <f t="shared" si="191"/>
        <v>42705.207638888889</v>
      </c>
    </row>
    <row r="2042" spans="1:21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/>
      <c r="U2042" s="11">
        <f t="shared" si="191"/>
        <v>41593.968784722223</v>
      </c>
    </row>
    <row r="2043" spans="1:21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/>
      <c r="U2043" s="11">
        <f t="shared" si="191"/>
        <v>42684.567442129628</v>
      </c>
    </row>
    <row r="2044" spans="1:21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/>
      <c r="U2044" s="11">
        <f t="shared" si="191"/>
        <v>42391.708032407405</v>
      </c>
    </row>
    <row r="2045" spans="1:21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/>
      <c r="U2045" s="11">
        <f t="shared" si="191"/>
        <v>42715.207638888889</v>
      </c>
    </row>
    <row r="2046" spans="1:21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/>
      <c r="U2046" s="11">
        <f t="shared" si="191"/>
        <v>42168.684189814812</v>
      </c>
    </row>
    <row r="2047" spans="1:21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/>
      <c r="U2047" s="11">
        <f t="shared" si="191"/>
        <v>41099.088506944441</v>
      </c>
    </row>
    <row r="2048" spans="1:21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/>
      <c r="U2048" s="11">
        <f t="shared" si="191"/>
        <v>41417.171805555554</v>
      </c>
    </row>
    <row r="2049" spans="1:21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/>
      <c r="U2049" s="11">
        <f t="shared" si="191"/>
        <v>42111</v>
      </c>
    </row>
    <row r="2050" spans="1:21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/>
      <c r="U2050" s="11">
        <f t="shared" si="191"/>
        <v>41417.651516203703</v>
      </c>
    </row>
    <row r="2051" spans="1:21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s="7" t="str">
        <f t="shared" ref="Q2051:Q2114" si="194">LEFT(N2051, SEARCH("/",N2051)-1)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/>
      <c r="U2051" s="11">
        <f t="shared" ref="U2051:U2114" si="197">(((I2051/60)/60)/24)+DATE(1970,1,1)</f>
        <v>41610.957638888889</v>
      </c>
    </row>
    <row r="2052" spans="1:21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/>
      <c r="U2052" s="11">
        <f t="shared" si="197"/>
        <v>42155.071504629625</v>
      </c>
    </row>
    <row r="2053" spans="1:21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/>
      <c r="U2053" s="11">
        <f t="shared" si="197"/>
        <v>41634.022418981483</v>
      </c>
    </row>
    <row r="2054" spans="1:21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/>
      <c r="U2054" s="11">
        <f t="shared" si="197"/>
        <v>42420.08394675926</v>
      </c>
    </row>
    <row r="2055" spans="1:21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/>
      <c r="U2055" s="11">
        <f t="shared" si="197"/>
        <v>42333.659155092595</v>
      </c>
    </row>
    <row r="2056" spans="1:21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/>
      <c r="U2056" s="11">
        <f t="shared" si="197"/>
        <v>41761.520949074074</v>
      </c>
    </row>
    <row r="2057" spans="1:21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/>
      <c r="U2057" s="11">
        <f t="shared" si="197"/>
        <v>41976.166666666672</v>
      </c>
    </row>
    <row r="2058" spans="1:21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/>
      <c r="U2058" s="11">
        <f t="shared" si="197"/>
        <v>41381.76090277778</v>
      </c>
    </row>
    <row r="2059" spans="1:21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/>
      <c r="U2059" s="11">
        <f t="shared" si="197"/>
        <v>42426.494583333333</v>
      </c>
    </row>
    <row r="2060" spans="1:21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/>
      <c r="U2060" s="11">
        <f t="shared" si="197"/>
        <v>42065.833333333328</v>
      </c>
    </row>
    <row r="2061" spans="1:21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/>
      <c r="U2061" s="11">
        <f t="shared" si="197"/>
        <v>42400.915972222225</v>
      </c>
    </row>
    <row r="2062" spans="1:21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/>
      <c r="U2062" s="11">
        <f t="shared" si="197"/>
        <v>41843.642939814818</v>
      </c>
    </row>
    <row r="2063" spans="1:21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/>
      <c r="U2063" s="11">
        <f t="shared" si="197"/>
        <v>42735.764513888891</v>
      </c>
    </row>
    <row r="2064" spans="1:21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/>
      <c r="U2064" s="11">
        <f t="shared" si="197"/>
        <v>42453.341412037036</v>
      </c>
    </row>
    <row r="2065" spans="1:21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/>
      <c r="U2065" s="11">
        <f t="shared" si="197"/>
        <v>42505.73265046296</v>
      </c>
    </row>
    <row r="2066" spans="1:21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/>
      <c r="U2066" s="11">
        <f t="shared" si="197"/>
        <v>41425.5</v>
      </c>
    </row>
    <row r="2067" spans="1:21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/>
      <c r="U2067" s="11">
        <f t="shared" si="197"/>
        <v>41633.333668981482</v>
      </c>
    </row>
    <row r="2068" spans="1:21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/>
      <c r="U2068" s="11">
        <f t="shared" si="197"/>
        <v>41874.771793981483</v>
      </c>
    </row>
    <row r="2069" spans="1:21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/>
      <c r="U2069" s="11">
        <f t="shared" si="197"/>
        <v>42148.853888888887</v>
      </c>
    </row>
    <row r="2070" spans="1:21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/>
      <c r="U2070" s="11">
        <f t="shared" si="197"/>
        <v>42663.841608796298</v>
      </c>
    </row>
    <row r="2071" spans="1:21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/>
      <c r="U2071" s="11">
        <f t="shared" si="197"/>
        <v>42371.972118055557</v>
      </c>
    </row>
    <row r="2072" spans="1:21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/>
      <c r="U2072" s="11">
        <f t="shared" si="197"/>
        <v>42549.6565162037</v>
      </c>
    </row>
    <row r="2073" spans="1:21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/>
      <c r="U2073" s="11">
        <f t="shared" si="197"/>
        <v>42645.278749999998</v>
      </c>
    </row>
    <row r="2074" spans="1:21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/>
      <c r="U2074" s="11">
        <f t="shared" si="197"/>
        <v>42497.581388888888</v>
      </c>
    </row>
    <row r="2075" spans="1:21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/>
      <c r="U2075" s="11">
        <f t="shared" si="197"/>
        <v>42132.668032407411</v>
      </c>
    </row>
    <row r="2076" spans="1:21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/>
      <c r="U2076" s="11">
        <f t="shared" si="197"/>
        <v>42496.826180555552</v>
      </c>
    </row>
    <row r="2077" spans="1:21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/>
      <c r="U2077" s="11">
        <f t="shared" si="197"/>
        <v>41480.681574074071</v>
      </c>
    </row>
    <row r="2078" spans="1:21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/>
      <c r="U2078" s="11">
        <f t="shared" si="197"/>
        <v>41843.880659722221</v>
      </c>
    </row>
    <row r="2079" spans="1:21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/>
      <c r="U2079" s="11">
        <f t="shared" si="197"/>
        <v>42160.875</v>
      </c>
    </row>
    <row r="2080" spans="1:21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/>
      <c r="U2080" s="11">
        <f t="shared" si="197"/>
        <v>42722.771493055552</v>
      </c>
    </row>
    <row r="2081" spans="1:21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/>
      <c r="U2081" s="11">
        <f t="shared" si="197"/>
        <v>42180.791666666672</v>
      </c>
    </row>
    <row r="2082" spans="1:21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/>
      <c r="U2082" s="11">
        <f t="shared" si="197"/>
        <v>42319.998842592591</v>
      </c>
    </row>
    <row r="2083" spans="1:21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/>
      <c r="U2083" s="11">
        <f t="shared" si="197"/>
        <v>41045.207638888889</v>
      </c>
    </row>
    <row r="2084" spans="1:21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/>
      <c r="U2084" s="11">
        <f t="shared" si="197"/>
        <v>40871.161990740737</v>
      </c>
    </row>
    <row r="2085" spans="1:21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/>
      <c r="U2085" s="11">
        <f t="shared" si="197"/>
        <v>41064.72216435185</v>
      </c>
    </row>
    <row r="2086" spans="1:21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/>
      <c r="U2086" s="11">
        <f t="shared" si="197"/>
        <v>41763.290972222225</v>
      </c>
    </row>
    <row r="2087" spans="1:21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/>
      <c r="U2087" s="11">
        <f t="shared" si="197"/>
        <v>41105.835497685184</v>
      </c>
    </row>
    <row r="2088" spans="1:21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/>
      <c r="U2088" s="11">
        <f t="shared" si="197"/>
        <v>40891.207638888889</v>
      </c>
    </row>
    <row r="2089" spans="1:21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/>
      <c r="U2089" s="11">
        <f t="shared" si="197"/>
        <v>40794.204375000001</v>
      </c>
    </row>
    <row r="2090" spans="1:21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/>
      <c r="U2090" s="11">
        <f t="shared" si="197"/>
        <v>40432.165972222225</v>
      </c>
    </row>
    <row r="2091" spans="1:21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/>
      <c r="U2091" s="11">
        <f t="shared" si="197"/>
        <v>41488.076319444444</v>
      </c>
    </row>
    <row r="2092" spans="1:21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/>
      <c r="U2092" s="11">
        <f t="shared" si="197"/>
        <v>41329.381423611114</v>
      </c>
    </row>
    <row r="2093" spans="1:21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/>
      <c r="U2093" s="11">
        <f t="shared" si="197"/>
        <v>40603.833333333336</v>
      </c>
    </row>
    <row r="2094" spans="1:21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/>
      <c r="U2094" s="11">
        <f t="shared" si="197"/>
        <v>40823.707546296297</v>
      </c>
    </row>
    <row r="2095" spans="1:21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/>
      <c r="U2095" s="11">
        <f t="shared" si="197"/>
        <v>41265.896203703705</v>
      </c>
    </row>
    <row r="2096" spans="1:21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/>
      <c r="U2096" s="11">
        <f t="shared" si="197"/>
        <v>40973.125</v>
      </c>
    </row>
    <row r="2097" spans="1:21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/>
      <c r="U2097" s="11">
        <f t="shared" si="197"/>
        <v>40818.733483796292</v>
      </c>
    </row>
    <row r="2098" spans="1:21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/>
      <c r="U2098" s="11">
        <f t="shared" si="197"/>
        <v>41208.165972222225</v>
      </c>
    </row>
    <row r="2099" spans="1:21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/>
      <c r="U2099" s="11">
        <f t="shared" si="197"/>
        <v>40878.626562500001</v>
      </c>
    </row>
    <row r="2100" spans="1:21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/>
      <c r="U2100" s="11">
        <f t="shared" si="197"/>
        <v>40976.11383101852</v>
      </c>
    </row>
    <row r="2101" spans="1:21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/>
      <c r="U2101" s="11">
        <f t="shared" si="197"/>
        <v>42187.152777777781</v>
      </c>
    </row>
    <row r="2102" spans="1:21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/>
      <c r="U2102" s="11">
        <f t="shared" si="197"/>
        <v>41090.165972222225</v>
      </c>
    </row>
    <row r="2103" spans="1:21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/>
      <c r="U2103" s="11">
        <f t="shared" si="197"/>
        <v>40952.149467592593</v>
      </c>
    </row>
    <row r="2104" spans="1:21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/>
      <c r="U2104" s="11">
        <f t="shared" si="197"/>
        <v>40668.868611111109</v>
      </c>
    </row>
    <row r="2105" spans="1:21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/>
      <c r="U2105" s="11">
        <f t="shared" si="197"/>
        <v>41222.7966087963</v>
      </c>
    </row>
    <row r="2106" spans="1:21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/>
      <c r="U2106" s="11">
        <f t="shared" si="197"/>
        <v>41425</v>
      </c>
    </row>
    <row r="2107" spans="1:21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/>
      <c r="U2107" s="11">
        <f t="shared" si="197"/>
        <v>41964.166666666672</v>
      </c>
    </row>
    <row r="2108" spans="1:21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/>
      <c r="U2108" s="11">
        <f t="shared" si="197"/>
        <v>41300.21497685185</v>
      </c>
    </row>
    <row r="2109" spans="1:21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/>
      <c r="U2109" s="11">
        <f t="shared" si="197"/>
        <v>41955.752233796295</v>
      </c>
    </row>
    <row r="2110" spans="1:21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/>
      <c r="U2110" s="11">
        <f t="shared" si="197"/>
        <v>41162.163194444445</v>
      </c>
    </row>
    <row r="2111" spans="1:21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/>
      <c r="U2111" s="11">
        <f t="shared" si="197"/>
        <v>42190.708530092597</v>
      </c>
    </row>
    <row r="2112" spans="1:21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/>
      <c r="U2112" s="11">
        <f t="shared" si="197"/>
        <v>41787.207638888889</v>
      </c>
    </row>
    <row r="2113" spans="1:21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/>
      <c r="U2113" s="11">
        <f t="shared" si="197"/>
        <v>40770.041666666664</v>
      </c>
    </row>
    <row r="2114" spans="1:21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/>
      <c r="U2114" s="11">
        <f t="shared" si="197"/>
        <v>41379.928159722222</v>
      </c>
    </row>
    <row r="2115" spans="1:21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s="7" t="str">
        <f t="shared" ref="Q2115:Q2178" si="200">LEFT(N2115, SEARCH("/",N2115)-1)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/>
      <c r="U2115" s="11">
        <f t="shared" ref="U2115:U2178" si="203">(((I2115/60)/60)/24)+DATE(1970,1,1)</f>
        <v>41905.86546296296</v>
      </c>
    </row>
    <row r="2116" spans="1:21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/>
      <c r="U2116" s="11">
        <f t="shared" si="203"/>
        <v>40521.207638888889</v>
      </c>
    </row>
    <row r="2117" spans="1:21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/>
      <c r="U2117" s="11">
        <f t="shared" si="203"/>
        <v>40594.081030092595</v>
      </c>
    </row>
    <row r="2118" spans="1:21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/>
      <c r="U2118" s="11">
        <f t="shared" si="203"/>
        <v>41184.777812500004</v>
      </c>
    </row>
    <row r="2119" spans="1:21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/>
      <c r="U2119" s="11">
        <f t="shared" si="203"/>
        <v>42304.207638888889</v>
      </c>
    </row>
    <row r="2120" spans="1:21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/>
      <c r="U2120" s="11">
        <f t="shared" si="203"/>
        <v>40748.839537037034</v>
      </c>
    </row>
    <row r="2121" spans="1:21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/>
      <c r="U2121" s="11">
        <f t="shared" si="203"/>
        <v>41137.130150462966</v>
      </c>
    </row>
    <row r="2122" spans="1:21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/>
      <c r="U2122" s="11">
        <f t="shared" si="203"/>
        <v>41640.964537037034</v>
      </c>
    </row>
    <row r="2123" spans="1:21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/>
      <c r="U2123" s="11">
        <f t="shared" si="203"/>
        <v>42746.7424537037</v>
      </c>
    </row>
    <row r="2124" spans="1:21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/>
      <c r="U2124" s="11">
        <f t="shared" si="203"/>
        <v>42742.300567129627</v>
      </c>
    </row>
    <row r="2125" spans="1:21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/>
      <c r="U2125" s="11">
        <f t="shared" si="203"/>
        <v>40252.290972222225</v>
      </c>
    </row>
    <row r="2126" spans="1:21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/>
      <c r="U2126" s="11">
        <f t="shared" si="203"/>
        <v>40512.208333333336</v>
      </c>
    </row>
    <row r="2127" spans="1:21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/>
      <c r="U2127" s="11">
        <f t="shared" si="203"/>
        <v>42221.023530092592</v>
      </c>
    </row>
    <row r="2128" spans="1:21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/>
      <c r="U2128" s="11">
        <f t="shared" si="203"/>
        <v>41981.973229166666</v>
      </c>
    </row>
    <row r="2129" spans="1:21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/>
      <c r="U2129" s="11">
        <f t="shared" si="203"/>
        <v>42075.463692129633</v>
      </c>
    </row>
    <row r="2130" spans="1:21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/>
      <c r="U2130" s="11">
        <f t="shared" si="203"/>
        <v>41903.772789351853</v>
      </c>
    </row>
    <row r="2131" spans="1:21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/>
      <c r="U2131" s="11">
        <f t="shared" si="203"/>
        <v>42439.024305555555</v>
      </c>
    </row>
    <row r="2132" spans="1:21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/>
      <c r="U2132" s="11">
        <f t="shared" si="203"/>
        <v>41867.086377314816</v>
      </c>
    </row>
    <row r="2133" spans="1:21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/>
      <c r="U2133" s="11">
        <f t="shared" si="203"/>
        <v>42197.207071759258</v>
      </c>
    </row>
    <row r="2134" spans="1:21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/>
      <c r="U2134" s="11">
        <f t="shared" si="203"/>
        <v>41673.487175925926</v>
      </c>
    </row>
    <row r="2135" spans="1:21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/>
      <c r="U2135" s="11">
        <f t="shared" si="203"/>
        <v>40657.290972222225</v>
      </c>
    </row>
    <row r="2136" spans="1:21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/>
      <c r="U2136" s="11">
        <f t="shared" si="203"/>
        <v>41391.886469907404</v>
      </c>
    </row>
    <row r="2137" spans="1:21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/>
      <c r="U2137" s="11">
        <f t="shared" si="203"/>
        <v>41186.963344907403</v>
      </c>
    </row>
    <row r="2138" spans="1:21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/>
      <c r="U2138" s="11">
        <f t="shared" si="203"/>
        <v>41566.509097222224</v>
      </c>
    </row>
    <row r="2139" spans="1:21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/>
      <c r="U2139" s="11">
        <f t="shared" si="203"/>
        <v>41978.771168981482</v>
      </c>
    </row>
    <row r="2140" spans="1:21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/>
      <c r="U2140" s="11">
        <f t="shared" si="203"/>
        <v>41587.054849537039</v>
      </c>
    </row>
    <row r="2141" spans="1:21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/>
      <c r="U2141" s="11">
        <f t="shared" si="203"/>
        <v>42677.750092592592</v>
      </c>
    </row>
    <row r="2142" spans="1:21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/>
      <c r="U2142" s="11">
        <f t="shared" si="203"/>
        <v>41285.833611111113</v>
      </c>
    </row>
    <row r="2143" spans="1:21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/>
      <c r="U2143" s="11">
        <f t="shared" si="203"/>
        <v>41957.277303240742</v>
      </c>
    </row>
    <row r="2144" spans="1:21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/>
      <c r="U2144" s="11">
        <f t="shared" si="203"/>
        <v>42368.701504629629</v>
      </c>
    </row>
    <row r="2145" spans="1:21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/>
      <c r="U2145" s="11">
        <f t="shared" si="203"/>
        <v>40380.791666666664</v>
      </c>
    </row>
    <row r="2146" spans="1:21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/>
      <c r="U2146" s="11">
        <f t="shared" si="203"/>
        <v>41531.546759259261</v>
      </c>
    </row>
    <row r="2147" spans="1:21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/>
      <c r="U2147" s="11">
        <f t="shared" si="203"/>
        <v>41605.279097222221</v>
      </c>
    </row>
    <row r="2148" spans="1:21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/>
      <c r="U2148" s="11">
        <f t="shared" si="203"/>
        <v>42411.679513888885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/>
      <c r="U2149" s="11">
        <f t="shared" si="203"/>
        <v>41959.337361111116</v>
      </c>
    </row>
    <row r="2150" spans="1:21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/>
      <c r="U2150" s="11">
        <f t="shared" si="203"/>
        <v>42096.691921296297</v>
      </c>
    </row>
    <row r="2151" spans="1:21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/>
      <c r="U2151" s="11">
        <f t="shared" si="203"/>
        <v>40390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/>
      <c r="U2152" s="11">
        <f t="shared" si="203"/>
        <v>42564.284710648149</v>
      </c>
    </row>
    <row r="2153" spans="1:21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/>
      <c r="U2153" s="11">
        <f t="shared" si="203"/>
        <v>42550.847384259265</v>
      </c>
    </row>
    <row r="2154" spans="1:21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/>
      <c r="U2154" s="11">
        <f t="shared" si="203"/>
        <v>41713.790613425925</v>
      </c>
    </row>
    <row r="2155" spans="1:21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/>
      <c r="U2155" s="11">
        <f t="shared" si="203"/>
        <v>42014.332638888889</v>
      </c>
    </row>
    <row r="2156" spans="1:21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/>
      <c r="U2156" s="11">
        <f t="shared" si="203"/>
        <v>41667.632256944446</v>
      </c>
    </row>
    <row r="2157" spans="1:21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/>
      <c r="U2157" s="11">
        <f t="shared" si="203"/>
        <v>42460.70584490741</v>
      </c>
    </row>
    <row r="2158" spans="1:21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/>
      <c r="U2158" s="11">
        <f t="shared" si="203"/>
        <v>41533.85423611111</v>
      </c>
    </row>
    <row r="2159" spans="1:21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/>
      <c r="U2159" s="11">
        <f t="shared" si="203"/>
        <v>42727.332638888889</v>
      </c>
    </row>
    <row r="2160" spans="1:21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/>
      <c r="U2160" s="11">
        <f t="shared" si="203"/>
        <v>41309.853865740741</v>
      </c>
    </row>
    <row r="2161" spans="1:21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/>
      <c r="U2161" s="11">
        <f t="shared" si="203"/>
        <v>40740.731180555551</v>
      </c>
    </row>
    <row r="2162" spans="1:21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/>
      <c r="U2162" s="11">
        <f t="shared" si="203"/>
        <v>41048.711863425924</v>
      </c>
    </row>
    <row r="2163" spans="1:21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/>
      <c r="U2163" s="11">
        <f t="shared" si="203"/>
        <v>42270.852534722217</v>
      </c>
    </row>
    <row r="2164" spans="1:21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/>
      <c r="U2164" s="11">
        <f t="shared" si="203"/>
        <v>41844.766099537039</v>
      </c>
    </row>
    <row r="2165" spans="1:21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/>
      <c r="U2165" s="11">
        <f t="shared" si="203"/>
        <v>42163.159722222219</v>
      </c>
    </row>
    <row r="2166" spans="1:21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/>
      <c r="U2166" s="11">
        <f t="shared" si="203"/>
        <v>42546.165972222225</v>
      </c>
    </row>
    <row r="2167" spans="1:21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/>
      <c r="U2167" s="11">
        <f t="shared" si="203"/>
        <v>42468.625405092593</v>
      </c>
    </row>
    <row r="2168" spans="1:21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/>
      <c r="U2168" s="11">
        <f t="shared" si="203"/>
        <v>41978.879837962959</v>
      </c>
    </row>
    <row r="2169" spans="1:21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/>
      <c r="U2169" s="11">
        <f t="shared" si="203"/>
        <v>41167.066400462965</v>
      </c>
    </row>
    <row r="2170" spans="1:21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/>
      <c r="U2170" s="11">
        <f t="shared" si="203"/>
        <v>42776.208333333328</v>
      </c>
    </row>
    <row r="2171" spans="1:21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/>
      <c r="U2171" s="11">
        <f t="shared" si="203"/>
        <v>42796.700821759259</v>
      </c>
    </row>
    <row r="2172" spans="1:21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/>
      <c r="U2172" s="11">
        <f t="shared" si="203"/>
        <v>42238.750254629631</v>
      </c>
    </row>
    <row r="2173" spans="1:21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/>
      <c r="U2173" s="11">
        <f t="shared" si="203"/>
        <v>42177.208333333328</v>
      </c>
    </row>
    <row r="2174" spans="1:21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/>
      <c r="U2174" s="11">
        <f t="shared" si="203"/>
        <v>42112.580092592587</v>
      </c>
    </row>
    <row r="2175" spans="1:21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/>
      <c r="U2175" s="11">
        <f t="shared" si="203"/>
        <v>41527.165972222225</v>
      </c>
    </row>
    <row r="2176" spans="1:21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/>
      <c r="U2176" s="11">
        <f t="shared" si="203"/>
        <v>42495.542905092589</v>
      </c>
    </row>
    <row r="2177" spans="1:21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/>
      <c r="U2177" s="11">
        <f t="shared" si="203"/>
        <v>42572.009097222224</v>
      </c>
    </row>
    <row r="2178" spans="1:21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/>
      <c r="U2178" s="11">
        <f t="shared" si="203"/>
        <v>42126.633206018523</v>
      </c>
    </row>
    <row r="2179" spans="1:21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s="7" t="str">
        <f t="shared" ref="Q2179:Q2242" si="206">LEFT(N2179, SEARCH("/",N2179)-1)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/>
      <c r="U2179" s="11">
        <f t="shared" ref="U2179:U2242" si="209">(((I2179/60)/60)/24)+DATE(1970,1,1)</f>
        <v>42527.250775462962</v>
      </c>
    </row>
    <row r="2180" spans="1:21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/>
      <c r="U2180" s="11">
        <f t="shared" si="209"/>
        <v>42753.63653935185</v>
      </c>
    </row>
    <row r="2181" spans="1:21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/>
      <c r="U2181" s="11">
        <f t="shared" si="209"/>
        <v>42105.171203703707</v>
      </c>
    </row>
    <row r="2182" spans="1:21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/>
      <c r="U2182" s="11">
        <f t="shared" si="209"/>
        <v>42321.711435185185</v>
      </c>
    </row>
    <row r="2183" spans="1:21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/>
      <c r="U2183" s="11">
        <f t="shared" si="209"/>
        <v>42787.005243055552</v>
      </c>
    </row>
    <row r="2184" spans="1:21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/>
      <c r="U2184" s="11">
        <f t="shared" si="209"/>
        <v>41914.900752314818</v>
      </c>
    </row>
    <row r="2185" spans="1:21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/>
      <c r="U2185" s="11">
        <f t="shared" si="209"/>
        <v>42775.208333333328</v>
      </c>
    </row>
    <row r="2186" spans="1:21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/>
      <c r="U2186" s="11">
        <f t="shared" si="209"/>
        <v>42394.666666666672</v>
      </c>
    </row>
    <row r="2187" spans="1:21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/>
      <c r="U2187" s="11">
        <f t="shared" si="209"/>
        <v>41359.349988425929</v>
      </c>
    </row>
    <row r="2188" spans="1:21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/>
      <c r="U2188" s="11">
        <f t="shared" si="209"/>
        <v>42620.083333333328</v>
      </c>
    </row>
    <row r="2189" spans="1:21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/>
      <c r="U2189" s="11">
        <f t="shared" si="209"/>
        <v>42097.165972222225</v>
      </c>
    </row>
    <row r="2190" spans="1:21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/>
      <c r="U2190" s="11">
        <f t="shared" si="209"/>
        <v>42668.708333333328</v>
      </c>
    </row>
    <row r="2191" spans="1:21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/>
      <c r="U2191" s="11">
        <f t="shared" si="209"/>
        <v>42481.916666666672</v>
      </c>
    </row>
    <row r="2192" spans="1:21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/>
      <c r="U2192" s="11">
        <f t="shared" si="209"/>
        <v>42452.290972222225</v>
      </c>
    </row>
    <row r="2193" spans="1:21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/>
      <c r="U2193" s="11">
        <f t="shared" si="209"/>
        <v>42780.833645833336</v>
      </c>
    </row>
    <row r="2194" spans="1:21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/>
      <c r="U2194" s="11">
        <f t="shared" si="209"/>
        <v>42719.958333333328</v>
      </c>
    </row>
    <row r="2195" spans="1:21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/>
      <c r="U2195" s="11">
        <f t="shared" si="209"/>
        <v>42695.207638888889</v>
      </c>
    </row>
    <row r="2196" spans="1:21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/>
      <c r="U2196" s="11">
        <f t="shared" si="209"/>
        <v>42455.716319444444</v>
      </c>
    </row>
    <row r="2197" spans="1:21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/>
      <c r="U2197" s="11">
        <f t="shared" si="209"/>
        <v>42227.771990740745</v>
      </c>
    </row>
    <row r="2198" spans="1:21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/>
      <c r="U2198" s="11">
        <f t="shared" si="209"/>
        <v>42706.291666666672</v>
      </c>
    </row>
    <row r="2199" spans="1:21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/>
      <c r="U2199" s="11">
        <f t="shared" si="209"/>
        <v>42063.584016203706</v>
      </c>
    </row>
    <row r="2200" spans="1:21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/>
      <c r="U2200" s="11">
        <f t="shared" si="209"/>
        <v>42322.555555555555</v>
      </c>
    </row>
    <row r="2201" spans="1:21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/>
      <c r="U2201" s="11">
        <f t="shared" si="209"/>
        <v>42292.416643518518</v>
      </c>
    </row>
    <row r="2202" spans="1:21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/>
      <c r="U2202" s="11">
        <f t="shared" si="209"/>
        <v>42191.125</v>
      </c>
    </row>
    <row r="2203" spans="1:21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/>
      <c r="U2203" s="11">
        <f t="shared" si="209"/>
        <v>41290.846817129634</v>
      </c>
    </row>
    <row r="2204" spans="1:21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/>
      <c r="U2204" s="11">
        <f t="shared" si="209"/>
        <v>41214.849166666667</v>
      </c>
    </row>
    <row r="2205" spans="1:21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/>
      <c r="U2205" s="11">
        <f t="shared" si="209"/>
        <v>42271.85974537037</v>
      </c>
    </row>
    <row r="2206" spans="1:21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/>
      <c r="U2206" s="11">
        <f t="shared" si="209"/>
        <v>41342.311562499999</v>
      </c>
    </row>
    <row r="2207" spans="1:21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/>
      <c r="U2207" s="11">
        <f t="shared" si="209"/>
        <v>41061.82163194444</v>
      </c>
    </row>
    <row r="2208" spans="1:21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/>
      <c r="U2208" s="11">
        <f t="shared" si="209"/>
        <v>41015.257222222222</v>
      </c>
    </row>
    <row r="2209" spans="1:21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/>
      <c r="U2209" s="11">
        <f t="shared" si="209"/>
        <v>41594.235798611109</v>
      </c>
    </row>
    <row r="2210" spans="1:21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/>
      <c r="U2210" s="11">
        <f t="shared" si="209"/>
        <v>41006.166666666664</v>
      </c>
    </row>
    <row r="2211" spans="1:21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/>
      <c r="U2211" s="11">
        <f t="shared" si="209"/>
        <v>41743.958333333336</v>
      </c>
    </row>
    <row r="2212" spans="1:21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/>
      <c r="U2212" s="11">
        <f t="shared" si="209"/>
        <v>41013.73333333333</v>
      </c>
    </row>
    <row r="2213" spans="1:21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/>
      <c r="U2213" s="11">
        <f t="shared" si="209"/>
        <v>41739.290972222225</v>
      </c>
    </row>
    <row r="2214" spans="1:21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/>
      <c r="U2214" s="11">
        <f t="shared" si="209"/>
        <v>41582.041666666664</v>
      </c>
    </row>
    <row r="2215" spans="1:21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/>
      <c r="U2215" s="11">
        <f t="shared" si="209"/>
        <v>42139.826145833329</v>
      </c>
    </row>
    <row r="2216" spans="1:21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/>
      <c r="U2216" s="11">
        <f t="shared" si="209"/>
        <v>41676.792222222226</v>
      </c>
    </row>
    <row r="2217" spans="1:21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/>
      <c r="U2217" s="11">
        <f t="shared" si="209"/>
        <v>40981.290972222225</v>
      </c>
    </row>
    <row r="2218" spans="1:21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/>
      <c r="U2218" s="11">
        <f t="shared" si="209"/>
        <v>42208.751678240747</v>
      </c>
    </row>
    <row r="2219" spans="1:21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/>
      <c r="U2219" s="11">
        <f t="shared" si="209"/>
        <v>42310.333333333328</v>
      </c>
    </row>
    <row r="2220" spans="1:21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/>
      <c r="U2220" s="11">
        <f t="shared" si="209"/>
        <v>41150</v>
      </c>
    </row>
    <row r="2221" spans="1:21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/>
      <c r="U2221" s="11">
        <f t="shared" si="209"/>
        <v>42235.718888888892</v>
      </c>
    </row>
    <row r="2222" spans="1:21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/>
      <c r="U2222" s="11">
        <f t="shared" si="209"/>
        <v>41482.060601851852</v>
      </c>
    </row>
    <row r="2223" spans="1:21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/>
      <c r="U2223" s="11">
        <f t="shared" si="209"/>
        <v>42483</v>
      </c>
    </row>
    <row r="2224" spans="1:21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/>
      <c r="U2224" s="11">
        <f t="shared" si="209"/>
        <v>40936.787581018521</v>
      </c>
    </row>
    <row r="2225" spans="1:21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/>
      <c r="U2225" s="11">
        <f t="shared" si="209"/>
        <v>42182.640833333338</v>
      </c>
    </row>
    <row r="2226" spans="1:21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/>
      <c r="U2226" s="11">
        <f t="shared" si="209"/>
        <v>42672.791666666672</v>
      </c>
    </row>
    <row r="2227" spans="1:21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/>
      <c r="U2227" s="11">
        <f t="shared" si="209"/>
        <v>41903.79184027778</v>
      </c>
    </row>
    <row r="2228" spans="1:21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/>
      <c r="U2228" s="11">
        <f t="shared" si="209"/>
        <v>42412.207638888889</v>
      </c>
    </row>
    <row r="2229" spans="1:21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/>
      <c r="U2229" s="11">
        <f t="shared" si="209"/>
        <v>41591.849016203705</v>
      </c>
    </row>
    <row r="2230" spans="1:21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/>
      <c r="U2230" s="11">
        <f t="shared" si="209"/>
        <v>42232.278194444443</v>
      </c>
    </row>
    <row r="2231" spans="1:21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/>
      <c r="U2231" s="11">
        <f t="shared" si="209"/>
        <v>41520.166666666664</v>
      </c>
    </row>
    <row r="2232" spans="1:21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/>
      <c r="U2232" s="11">
        <f t="shared" si="209"/>
        <v>41754.881099537037</v>
      </c>
    </row>
    <row r="2233" spans="1:21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/>
      <c r="U2233" s="11">
        <f t="shared" si="209"/>
        <v>41450.208333333336</v>
      </c>
    </row>
    <row r="2234" spans="1:21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/>
      <c r="U2234" s="11">
        <f t="shared" si="209"/>
        <v>41839.125</v>
      </c>
    </row>
    <row r="2235" spans="1:21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/>
      <c r="U2235" s="11">
        <f t="shared" si="209"/>
        <v>42352</v>
      </c>
    </row>
    <row r="2236" spans="1:21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/>
      <c r="U2236" s="11">
        <f t="shared" si="209"/>
        <v>42740.824618055558</v>
      </c>
    </row>
    <row r="2237" spans="1:21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/>
      <c r="U2237" s="11">
        <f t="shared" si="209"/>
        <v>42091.980451388896</v>
      </c>
    </row>
    <row r="2238" spans="1:21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/>
      <c r="U2238" s="11">
        <f t="shared" si="209"/>
        <v>42401.617164351846</v>
      </c>
    </row>
    <row r="2239" spans="1:21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/>
      <c r="U2239" s="11">
        <f t="shared" si="209"/>
        <v>41955.332638888889</v>
      </c>
    </row>
    <row r="2240" spans="1:21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/>
      <c r="U2240" s="11">
        <f t="shared" si="209"/>
        <v>42804.621712962966</v>
      </c>
    </row>
    <row r="2241" spans="1:21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/>
      <c r="U2241" s="11">
        <f t="shared" si="209"/>
        <v>41609.168055555558</v>
      </c>
    </row>
    <row r="2242" spans="1:21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/>
      <c r="U2242" s="11">
        <f t="shared" si="209"/>
        <v>42482.825740740736</v>
      </c>
    </row>
    <row r="2243" spans="1:21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s="7" t="str">
        <f t="shared" ref="Q2243:Q2306" si="212">LEFT(N2243, SEARCH("/",N2243)-1)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/>
      <c r="U2243" s="11">
        <f t="shared" ref="U2243:U2306" si="215">(((I2243/60)/60)/24)+DATE(1970,1,1)</f>
        <v>42796.827546296292</v>
      </c>
    </row>
    <row r="2244" spans="1:21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/>
      <c r="U2244" s="11">
        <f t="shared" si="215"/>
        <v>41605.126388888886</v>
      </c>
    </row>
    <row r="2245" spans="1:21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/>
      <c r="U2245" s="11">
        <f t="shared" si="215"/>
        <v>42807.125</v>
      </c>
    </row>
    <row r="2246" spans="1:21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/>
      <c r="U2246" s="11">
        <f t="shared" si="215"/>
        <v>42659.854166666672</v>
      </c>
    </row>
    <row r="2247" spans="1:21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/>
      <c r="U2247" s="11">
        <f t="shared" si="215"/>
        <v>41691.75</v>
      </c>
    </row>
    <row r="2248" spans="1:21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/>
      <c r="U2248" s="11">
        <f t="shared" si="215"/>
        <v>42251.79178240741</v>
      </c>
    </row>
    <row r="2249" spans="1:21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/>
      <c r="U2249" s="11">
        <f t="shared" si="215"/>
        <v>42214.666261574079</v>
      </c>
    </row>
    <row r="2250" spans="1:21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/>
      <c r="U2250" s="11">
        <f t="shared" si="215"/>
        <v>42718.875902777778</v>
      </c>
    </row>
    <row r="2251" spans="1:21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/>
      <c r="U2251" s="11">
        <f t="shared" si="215"/>
        <v>41366.661631944444</v>
      </c>
    </row>
    <row r="2252" spans="1:21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/>
      <c r="U2252" s="11">
        <f t="shared" si="215"/>
        <v>42707.0471412037</v>
      </c>
    </row>
    <row r="2253" spans="1:21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/>
      <c r="U2253" s="11">
        <f t="shared" si="215"/>
        <v>41867.34579861111</v>
      </c>
    </row>
    <row r="2254" spans="1:21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/>
      <c r="U2254" s="11">
        <f t="shared" si="215"/>
        <v>42588.327986111108</v>
      </c>
    </row>
    <row r="2255" spans="1:21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/>
      <c r="U2255" s="11">
        <f t="shared" si="215"/>
        <v>42326.672997685186</v>
      </c>
    </row>
    <row r="2256" spans="1:21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/>
      <c r="U2256" s="11">
        <f t="shared" si="215"/>
        <v>42759.647777777776</v>
      </c>
    </row>
    <row r="2257" spans="1:21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/>
      <c r="U2257" s="11">
        <f t="shared" si="215"/>
        <v>42497.951979166668</v>
      </c>
    </row>
    <row r="2258" spans="1:21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/>
      <c r="U2258" s="11">
        <f t="shared" si="215"/>
        <v>42696.451921296291</v>
      </c>
    </row>
    <row r="2259" spans="1:21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/>
      <c r="U2259" s="11">
        <f t="shared" si="215"/>
        <v>42540.958333333328</v>
      </c>
    </row>
    <row r="2260" spans="1:21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/>
      <c r="U2260" s="11">
        <f t="shared" si="215"/>
        <v>42166.75100694444</v>
      </c>
    </row>
    <row r="2261" spans="1:21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/>
      <c r="U2261" s="11">
        <f t="shared" si="215"/>
        <v>42712.804814814815</v>
      </c>
    </row>
    <row r="2262" spans="1:21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/>
      <c r="U2262" s="11">
        <f t="shared" si="215"/>
        <v>41724.975115740745</v>
      </c>
    </row>
    <row r="2263" spans="1:21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/>
      <c r="U2263" s="11">
        <f t="shared" si="215"/>
        <v>42780.724768518514</v>
      </c>
    </row>
    <row r="2264" spans="1:21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/>
      <c r="U2264" s="11">
        <f t="shared" si="215"/>
        <v>41961</v>
      </c>
    </row>
    <row r="2265" spans="1:21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/>
      <c r="U2265" s="11">
        <f t="shared" si="215"/>
        <v>42035.832326388889</v>
      </c>
    </row>
    <row r="2266" spans="1:21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/>
      <c r="U2266" s="11">
        <f t="shared" si="215"/>
        <v>42513.125</v>
      </c>
    </row>
    <row r="2267" spans="1:21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/>
      <c r="U2267" s="11">
        <f t="shared" si="215"/>
        <v>42696.853090277778</v>
      </c>
    </row>
    <row r="2268" spans="1:21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/>
      <c r="U2268" s="11">
        <f t="shared" si="215"/>
        <v>42487.083333333328</v>
      </c>
    </row>
    <row r="2269" spans="1:21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/>
      <c r="U2269" s="11">
        <f t="shared" si="215"/>
        <v>41994.041666666672</v>
      </c>
    </row>
    <row r="2270" spans="1:21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/>
      <c r="U2270" s="11">
        <f t="shared" si="215"/>
        <v>42806.082349537035</v>
      </c>
    </row>
    <row r="2271" spans="1:21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/>
      <c r="U2271" s="11">
        <f t="shared" si="215"/>
        <v>42801.208333333328</v>
      </c>
    </row>
    <row r="2272" spans="1:21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/>
      <c r="U2272" s="11">
        <f t="shared" si="215"/>
        <v>42745.915972222225</v>
      </c>
    </row>
    <row r="2273" spans="1:21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/>
      <c r="U2273" s="11">
        <f t="shared" si="215"/>
        <v>42714.000046296293</v>
      </c>
    </row>
    <row r="2274" spans="1:21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/>
      <c r="U2274" s="11">
        <f t="shared" si="215"/>
        <v>42345.699490740735</v>
      </c>
    </row>
    <row r="2275" spans="1:21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/>
      <c r="U2275" s="11">
        <f t="shared" si="215"/>
        <v>42806.507430555561</v>
      </c>
    </row>
    <row r="2276" spans="1:21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/>
      <c r="U2276" s="11">
        <f t="shared" si="215"/>
        <v>41693.500659722224</v>
      </c>
    </row>
    <row r="2277" spans="1:21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/>
      <c r="U2277" s="11">
        <f t="shared" si="215"/>
        <v>41995.616655092599</v>
      </c>
    </row>
    <row r="2278" spans="1:21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/>
      <c r="U2278" s="11">
        <f t="shared" si="215"/>
        <v>41644.651493055557</v>
      </c>
    </row>
    <row r="2279" spans="1:21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/>
      <c r="U2279" s="11">
        <f t="shared" si="215"/>
        <v>40966.678506944445</v>
      </c>
    </row>
    <row r="2280" spans="1:21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/>
      <c r="U2280" s="11">
        <f t="shared" si="215"/>
        <v>42372.957638888889</v>
      </c>
    </row>
    <row r="2281" spans="1:21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/>
      <c r="U2281" s="11">
        <f t="shared" si="215"/>
        <v>42039.166666666672</v>
      </c>
    </row>
    <row r="2282" spans="1:21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/>
      <c r="U2282" s="11">
        <f t="shared" si="215"/>
        <v>42264.624895833331</v>
      </c>
    </row>
    <row r="2283" spans="1:21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/>
      <c r="U2283" s="11">
        <f t="shared" si="215"/>
        <v>40749.284722222219</v>
      </c>
    </row>
    <row r="2284" spans="1:21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/>
      <c r="U2284" s="11">
        <f t="shared" si="215"/>
        <v>42383.17460648148</v>
      </c>
    </row>
    <row r="2285" spans="1:21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/>
      <c r="U2285" s="11">
        <f t="shared" si="215"/>
        <v>41038.083379629628</v>
      </c>
    </row>
    <row r="2286" spans="1:21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/>
      <c r="U2286" s="11">
        <f t="shared" si="215"/>
        <v>40614.166666666664</v>
      </c>
    </row>
    <row r="2287" spans="1:21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/>
      <c r="U2287" s="11">
        <f t="shared" si="215"/>
        <v>41089.185682870368</v>
      </c>
    </row>
    <row r="2288" spans="1:21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/>
      <c r="U2288" s="11">
        <f t="shared" si="215"/>
        <v>41523.165972222225</v>
      </c>
    </row>
    <row r="2289" spans="1:21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/>
      <c r="U2289" s="11">
        <f t="shared" si="215"/>
        <v>41813.667361111111</v>
      </c>
    </row>
    <row r="2290" spans="1:21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/>
      <c r="U2290" s="11">
        <f t="shared" si="215"/>
        <v>41086.75</v>
      </c>
    </row>
    <row r="2291" spans="1:21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/>
      <c r="U2291" s="11">
        <f t="shared" si="215"/>
        <v>41614.973611111112</v>
      </c>
    </row>
    <row r="2292" spans="1:21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/>
      <c r="U2292" s="11">
        <f t="shared" si="215"/>
        <v>40148.708333333336</v>
      </c>
    </row>
    <row r="2293" spans="1:21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/>
      <c r="U2293" s="11">
        <f t="shared" si="215"/>
        <v>41022.166666666664</v>
      </c>
    </row>
    <row r="2294" spans="1:21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/>
      <c r="U2294" s="11">
        <f t="shared" si="215"/>
        <v>41017.697638888887</v>
      </c>
    </row>
    <row r="2295" spans="1:21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/>
      <c r="U2295" s="11">
        <f t="shared" si="215"/>
        <v>41177.165972222225</v>
      </c>
    </row>
    <row r="2296" spans="1:21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/>
      <c r="U2296" s="11">
        <f t="shared" si="215"/>
        <v>41294.72314814815</v>
      </c>
    </row>
    <row r="2297" spans="1:21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/>
      <c r="U2297" s="11">
        <f t="shared" si="215"/>
        <v>41300.954351851848</v>
      </c>
    </row>
    <row r="2298" spans="1:21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/>
      <c r="U2298" s="11">
        <f t="shared" si="215"/>
        <v>40962.731782407405</v>
      </c>
    </row>
    <row r="2299" spans="1:21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/>
      <c r="U2299" s="11">
        <f t="shared" si="215"/>
        <v>40982.165972222225</v>
      </c>
    </row>
    <row r="2300" spans="1:21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/>
      <c r="U2300" s="11">
        <f t="shared" si="215"/>
        <v>41724.798993055556</v>
      </c>
    </row>
    <row r="2301" spans="1:21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/>
      <c r="U2301" s="11">
        <f t="shared" si="215"/>
        <v>40580.032511574071</v>
      </c>
    </row>
    <row r="2302" spans="1:21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/>
      <c r="U2302" s="11">
        <f t="shared" si="215"/>
        <v>41088.727037037039</v>
      </c>
    </row>
    <row r="2303" spans="1:21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/>
      <c r="U2303" s="11">
        <f t="shared" si="215"/>
        <v>41446.146944444445</v>
      </c>
    </row>
    <row r="2304" spans="1:21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/>
      <c r="U2304" s="11">
        <f t="shared" si="215"/>
        <v>41639.291666666664</v>
      </c>
    </row>
    <row r="2305" spans="1:21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/>
      <c r="U2305" s="11">
        <f t="shared" si="215"/>
        <v>40890.152731481481</v>
      </c>
    </row>
    <row r="2306" spans="1:21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/>
      <c r="U2306" s="11">
        <f t="shared" si="215"/>
        <v>40544.207638888889</v>
      </c>
    </row>
    <row r="2307" spans="1:21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s="7" t="str">
        <f t="shared" ref="Q2307:Q2370" si="218">LEFT(N2307, SEARCH("/",N2307)-1)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/>
      <c r="U2307" s="11">
        <f t="shared" ref="U2307:U2370" si="221">(((I2307/60)/60)/24)+DATE(1970,1,1)</f>
        <v>41859.75</v>
      </c>
    </row>
    <row r="2308" spans="1:21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/>
      <c r="U2308" s="11">
        <f t="shared" si="221"/>
        <v>40978.16815972222</v>
      </c>
    </row>
    <row r="2309" spans="1:21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/>
      <c r="U2309" s="11">
        <f t="shared" si="221"/>
        <v>41034.802407407406</v>
      </c>
    </row>
    <row r="2310" spans="1:21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/>
      <c r="U2310" s="11">
        <f t="shared" si="221"/>
        <v>41880.041666666664</v>
      </c>
    </row>
    <row r="2311" spans="1:21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/>
      <c r="U2311" s="11">
        <f t="shared" si="221"/>
        <v>41342.987696759257</v>
      </c>
    </row>
    <row r="2312" spans="1:21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/>
      <c r="U2312" s="11">
        <f t="shared" si="221"/>
        <v>41354.752488425926</v>
      </c>
    </row>
    <row r="2313" spans="1:21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/>
      <c r="U2313" s="11">
        <f t="shared" si="221"/>
        <v>41766.004502314812</v>
      </c>
    </row>
    <row r="2314" spans="1:21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/>
      <c r="U2314" s="11">
        <f t="shared" si="221"/>
        <v>41747.958333333336</v>
      </c>
    </row>
    <row r="2315" spans="1:21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/>
      <c r="U2315" s="11">
        <f t="shared" si="221"/>
        <v>41032.958634259259</v>
      </c>
    </row>
    <row r="2316" spans="1:21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/>
      <c r="U2316" s="11">
        <f t="shared" si="221"/>
        <v>41067.551585648151</v>
      </c>
    </row>
    <row r="2317" spans="1:21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/>
      <c r="U2317" s="11">
        <f t="shared" si="221"/>
        <v>41034.72619212963</v>
      </c>
    </row>
    <row r="2318" spans="1:21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/>
      <c r="U2318" s="11">
        <f t="shared" si="221"/>
        <v>40156.76666666667</v>
      </c>
    </row>
    <row r="2319" spans="1:21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/>
      <c r="U2319" s="11">
        <f t="shared" si="221"/>
        <v>40224.208333333336</v>
      </c>
    </row>
    <row r="2320" spans="1:21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/>
      <c r="U2320" s="11">
        <f t="shared" si="221"/>
        <v>40082.165972222225</v>
      </c>
    </row>
    <row r="2321" spans="1:21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/>
      <c r="U2321" s="11">
        <f t="shared" si="221"/>
        <v>41623.082002314812</v>
      </c>
    </row>
    <row r="2322" spans="1:21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/>
      <c r="U2322" s="11">
        <f t="shared" si="221"/>
        <v>41731.775462962964</v>
      </c>
    </row>
    <row r="2323" spans="1:21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/>
      <c r="U2323" s="11">
        <f t="shared" si="221"/>
        <v>42829.21876157407</v>
      </c>
    </row>
    <row r="2324" spans="1:21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/>
      <c r="U2324" s="11">
        <f t="shared" si="221"/>
        <v>42834.853807870371</v>
      </c>
    </row>
    <row r="2325" spans="1:21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/>
      <c r="U2325" s="11">
        <f t="shared" si="221"/>
        <v>42814.755173611105</v>
      </c>
    </row>
    <row r="2326" spans="1:21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/>
      <c r="U2326" s="11">
        <f t="shared" si="221"/>
        <v>42820.843576388885</v>
      </c>
    </row>
    <row r="2327" spans="1:21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/>
      <c r="U2327" s="11">
        <f t="shared" si="221"/>
        <v>42823.980682870373</v>
      </c>
    </row>
    <row r="2328" spans="1:21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/>
      <c r="U2328" s="11">
        <f t="shared" si="221"/>
        <v>42855.708333333328</v>
      </c>
    </row>
    <row r="2329" spans="1:21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/>
      <c r="U2329" s="11">
        <f t="shared" si="221"/>
        <v>41877.917129629634</v>
      </c>
    </row>
    <row r="2330" spans="1:21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/>
      <c r="U2330" s="11">
        <f t="shared" si="221"/>
        <v>42169.781678240746</v>
      </c>
    </row>
    <row r="2331" spans="1:21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/>
      <c r="U2331" s="11">
        <f t="shared" si="221"/>
        <v>41837.624374999999</v>
      </c>
    </row>
    <row r="2332" spans="1:21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/>
      <c r="U2332" s="11">
        <f t="shared" si="221"/>
        <v>42363</v>
      </c>
    </row>
    <row r="2333" spans="1:21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/>
      <c r="U2333" s="11">
        <f t="shared" si="221"/>
        <v>41869.005671296298</v>
      </c>
    </row>
    <row r="2334" spans="1:21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/>
      <c r="U2334" s="11">
        <f t="shared" si="221"/>
        <v>42041.628136574072</v>
      </c>
    </row>
    <row r="2335" spans="1:21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/>
      <c r="U2335" s="11">
        <f t="shared" si="221"/>
        <v>41788.743055555555</v>
      </c>
    </row>
    <row r="2336" spans="1:21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/>
      <c r="U2336" s="11">
        <f t="shared" si="221"/>
        <v>41948.731944444444</v>
      </c>
    </row>
    <row r="2337" spans="1:21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/>
      <c r="U2337" s="11">
        <f t="shared" si="221"/>
        <v>41801.572256944448</v>
      </c>
    </row>
    <row r="2338" spans="1:21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/>
      <c r="U2338" s="11">
        <f t="shared" si="221"/>
        <v>41706.924710648149</v>
      </c>
    </row>
    <row r="2339" spans="1:21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/>
      <c r="U2339" s="11">
        <f t="shared" si="221"/>
        <v>41816.640543981484</v>
      </c>
    </row>
    <row r="2340" spans="1:21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/>
      <c r="U2340" s="11">
        <f t="shared" si="221"/>
        <v>41819.896805555552</v>
      </c>
    </row>
    <row r="2341" spans="1:21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/>
      <c r="U2341" s="11">
        <f t="shared" si="221"/>
        <v>42723.332638888889</v>
      </c>
    </row>
    <row r="2342" spans="1:21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/>
      <c r="U2342" s="11">
        <f t="shared" si="221"/>
        <v>42673.642800925925</v>
      </c>
    </row>
    <row r="2343" spans="1:21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/>
      <c r="U2343" s="11">
        <f t="shared" si="221"/>
        <v>42197.813703703709</v>
      </c>
    </row>
    <row r="2344" spans="1:21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/>
      <c r="U2344" s="11">
        <f t="shared" si="221"/>
        <v>41918.208333333336</v>
      </c>
    </row>
    <row r="2345" spans="1:21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/>
      <c r="U2345" s="11">
        <f t="shared" si="221"/>
        <v>42377.82430555555</v>
      </c>
    </row>
    <row r="2346" spans="1:21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/>
      <c r="U2346" s="11">
        <f t="shared" si="221"/>
        <v>42545.727650462963</v>
      </c>
    </row>
    <row r="2347" spans="1:21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/>
      <c r="U2347" s="11">
        <f t="shared" si="221"/>
        <v>42094.985416666663</v>
      </c>
    </row>
    <row r="2348" spans="1:21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/>
      <c r="U2348" s="11">
        <f t="shared" si="221"/>
        <v>42660.79896990741</v>
      </c>
    </row>
    <row r="2349" spans="1:21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/>
      <c r="U2349" s="11">
        <f t="shared" si="221"/>
        <v>42607.607361111113</v>
      </c>
    </row>
    <row r="2350" spans="1:21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/>
      <c r="U2350" s="11">
        <f t="shared" si="221"/>
        <v>42420.932152777779</v>
      </c>
    </row>
    <row r="2351" spans="1:21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/>
      <c r="U2351" s="11">
        <f t="shared" si="221"/>
        <v>42227.775787037041</v>
      </c>
    </row>
    <row r="2352" spans="1:21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/>
      <c r="U2352" s="11">
        <f t="shared" si="221"/>
        <v>42738.842245370368</v>
      </c>
    </row>
    <row r="2353" spans="1:21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/>
      <c r="U2353" s="11">
        <f t="shared" si="221"/>
        <v>42124.101145833338</v>
      </c>
    </row>
    <row r="2354" spans="1:21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/>
      <c r="U2354" s="11">
        <f t="shared" si="221"/>
        <v>42161.633703703701</v>
      </c>
    </row>
    <row r="2355" spans="1:21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/>
      <c r="U2355" s="11">
        <f t="shared" si="221"/>
        <v>42115.676180555558</v>
      </c>
    </row>
    <row r="2356" spans="1:21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/>
      <c r="U2356" s="11">
        <f t="shared" si="221"/>
        <v>42014.722916666666</v>
      </c>
    </row>
    <row r="2357" spans="1:21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/>
      <c r="U2357" s="11">
        <f t="shared" si="221"/>
        <v>42126.918240740735</v>
      </c>
    </row>
    <row r="2358" spans="1:21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/>
      <c r="U2358" s="11">
        <f t="shared" si="221"/>
        <v>42160.78361111111</v>
      </c>
    </row>
    <row r="2359" spans="1:21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/>
      <c r="U2359" s="11">
        <f t="shared" si="221"/>
        <v>42294.620115740734</v>
      </c>
    </row>
    <row r="2360" spans="1:21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/>
      <c r="U2360" s="11">
        <f t="shared" si="221"/>
        <v>42035.027083333334</v>
      </c>
    </row>
    <row r="2361" spans="1:21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/>
      <c r="U2361" s="11">
        <f t="shared" si="221"/>
        <v>42219.649583333332</v>
      </c>
    </row>
    <row r="2362" spans="1:21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/>
      <c r="U2362" s="11">
        <f t="shared" si="221"/>
        <v>42407.70694444445</v>
      </c>
    </row>
    <row r="2363" spans="1:21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/>
      <c r="U2363" s="11">
        <f t="shared" si="221"/>
        <v>42490.916666666672</v>
      </c>
    </row>
    <row r="2364" spans="1:21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/>
      <c r="U2364" s="11">
        <f t="shared" si="221"/>
        <v>41984.688310185185</v>
      </c>
    </row>
    <row r="2365" spans="1:21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/>
      <c r="U2365" s="11">
        <f t="shared" si="221"/>
        <v>42367.011574074073</v>
      </c>
    </row>
    <row r="2366" spans="1:21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/>
      <c r="U2366" s="11">
        <f t="shared" si="221"/>
        <v>42303.934675925921</v>
      </c>
    </row>
    <row r="2367" spans="1:21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/>
      <c r="U2367" s="11">
        <f t="shared" si="221"/>
        <v>42386.958333333328</v>
      </c>
    </row>
    <row r="2368" spans="1:21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/>
      <c r="U2368" s="11">
        <f t="shared" si="221"/>
        <v>42298.531631944439</v>
      </c>
    </row>
    <row r="2369" spans="1:21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/>
      <c r="U2369" s="11">
        <f t="shared" si="221"/>
        <v>42485.928425925929</v>
      </c>
    </row>
    <row r="2370" spans="1:21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/>
      <c r="U2370" s="11">
        <f t="shared" si="221"/>
        <v>42108.680150462969</v>
      </c>
    </row>
    <row r="2371" spans="1:21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s="7" t="str">
        <f t="shared" ref="Q2371:Q2434" si="224">LEFT(N2371, SEARCH("/",N2371)-1)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/>
      <c r="U2371" s="11">
        <f t="shared" ref="U2371:U2434" si="227">(((I2371/60)/60)/24)+DATE(1970,1,1)</f>
        <v>42410.812627314815</v>
      </c>
    </row>
    <row r="2372" spans="1:21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/>
      <c r="U2372" s="11">
        <f t="shared" si="227"/>
        <v>41991.18913194444</v>
      </c>
    </row>
    <row r="2373" spans="1:21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/>
      <c r="U2373" s="11">
        <f t="shared" si="227"/>
        <v>42180.777731481481</v>
      </c>
    </row>
    <row r="2374" spans="1:21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/>
      <c r="U2374" s="11">
        <f t="shared" si="227"/>
        <v>42118.069108796291</v>
      </c>
    </row>
    <row r="2375" spans="1:21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/>
      <c r="U2375" s="11">
        <f t="shared" si="227"/>
        <v>42245.662314814821</v>
      </c>
    </row>
    <row r="2376" spans="1:21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/>
      <c r="U2376" s="11">
        <f t="shared" si="227"/>
        <v>42047.843287037031</v>
      </c>
    </row>
    <row r="2377" spans="1:21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/>
      <c r="U2377" s="11">
        <f t="shared" si="227"/>
        <v>42622.836076388892</v>
      </c>
    </row>
    <row r="2378" spans="1:21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/>
      <c r="U2378" s="11">
        <f t="shared" si="227"/>
        <v>42348.925532407404</v>
      </c>
    </row>
    <row r="2379" spans="1:21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/>
      <c r="U2379" s="11">
        <f t="shared" si="227"/>
        <v>42699.911840277782</v>
      </c>
    </row>
    <row r="2380" spans="1:21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/>
      <c r="U2380" s="11">
        <f t="shared" si="227"/>
        <v>42242.013078703705</v>
      </c>
    </row>
    <row r="2381" spans="1:21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/>
      <c r="U2381" s="11">
        <f t="shared" si="227"/>
        <v>42282.016388888893</v>
      </c>
    </row>
    <row r="2382" spans="1:21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/>
      <c r="U2382" s="11">
        <f t="shared" si="227"/>
        <v>42278.793310185181</v>
      </c>
    </row>
    <row r="2383" spans="1:21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/>
      <c r="U2383" s="11">
        <f t="shared" si="227"/>
        <v>42104.935740740737</v>
      </c>
    </row>
    <row r="2384" spans="1:21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/>
      <c r="U2384" s="11">
        <f t="shared" si="227"/>
        <v>42220.187534722223</v>
      </c>
    </row>
    <row r="2385" spans="1:21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/>
      <c r="U2385" s="11">
        <f t="shared" si="227"/>
        <v>42057.056793981479</v>
      </c>
    </row>
    <row r="2386" spans="1:21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/>
      <c r="U2386" s="11">
        <f t="shared" si="227"/>
        <v>41957.109293981484</v>
      </c>
    </row>
    <row r="2387" spans="1:21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/>
      <c r="U2387" s="11">
        <f t="shared" si="227"/>
        <v>42221.70175925926</v>
      </c>
    </row>
    <row r="2388" spans="1:21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/>
      <c r="U2388" s="11">
        <f t="shared" si="227"/>
        <v>42014.838240740741</v>
      </c>
    </row>
    <row r="2389" spans="1:21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/>
      <c r="U2389" s="11">
        <f t="shared" si="227"/>
        <v>42573.626620370371</v>
      </c>
    </row>
    <row r="2390" spans="1:21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/>
      <c r="U2390" s="11">
        <f t="shared" si="227"/>
        <v>42019.811805555553</v>
      </c>
    </row>
    <row r="2391" spans="1:21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/>
      <c r="U2391" s="11">
        <f t="shared" si="227"/>
        <v>42210.915972222225</v>
      </c>
    </row>
    <row r="2392" spans="1:21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/>
      <c r="U2392" s="11">
        <f t="shared" si="227"/>
        <v>42008.262314814812</v>
      </c>
    </row>
    <row r="2393" spans="1:21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/>
      <c r="U2393" s="11">
        <f t="shared" si="227"/>
        <v>42094.752824074079</v>
      </c>
    </row>
    <row r="2394" spans="1:21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/>
      <c r="U2394" s="11">
        <f t="shared" si="227"/>
        <v>42306.120636574073</v>
      </c>
    </row>
    <row r="2395" spans="1:21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/>
      <c r="U2395" s="11">
        <f t="shared" si="227"/>
        <v>42224.648344907408</v>
      </c>
    </row>
    <row r="2396" spans="1:21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/>
      <c r="U2396" s="11">
        <f t="shared" si="227"/>
        <v>42061.362187499995</v>
      </c>
    </row>
    <row r="2397" spans="1:21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/>
      <c r="U2397" s="11">
        <f t="shared" si="227"/>
        <v>42745.372916666667</v>
      </c>
    </row>
    <row r="2398" spans="1:21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/>
      <c r="U2398" s="11">
        <f t="shared" si="227"/>
        <v>42292.849050925928</v>
      </c>
    </row>
    <row r="2399" spans="1:21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/>
      <c r="U2399" s="11">
        <f t="shared" si="227"/>
        <v>42006.88490740741</v>
      </c>
    </row>
    <row r="2400" spans="1:21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/>
      <c r="U2400" s="11">
        <f t="shared" si="227"/>
        <v>42187.916481481487</v>
      </c>
    </row>
    <row r="2401" spans="1:21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/>
      <c r="U2401" s="11">
        <f t="shared" si="227"/>
        <v>41991.853078703702</v>
      </c>
    </row>
    <row r="2402" spans="1:21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/>
      <c r="U2402" s="11">
        <f t="shared" si="227"/>
        <v>42474.268101851849</v>
      </c>
    </row>
    <row r="2403" spans="1:21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/>
      <c r="U2403" s="11">
        <f t="shared" si="227"/>
        <v>42434.822870370372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/>
      <c r="U2404" s="11">
        <f t="shared" si="227"/>
        <v>42137.679756944446</v>
      </c>
    </row>
    <row r="2405" spans="1:21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/>
      <c r="U2405" s="11">
        <f t="shared" si="227"/>
        <v>42459.840949074074</v>
      </c>
    </row>
    <row r="2406" spans="1:21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/>
      <c r="U2406" s="11">
        <f t="shared" si="227"/>
        <v>42372.03943287037</v>
      </c>
    </row>
    <row r="2407" spans="1:21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/>
      <c r="U2407" s="11">
        <f t="shared" si="227"/>
        <v>42616.585358796292</v>
      </c>
    </row>
    <row r="2408" spans="1:21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/>
      <c r="U2408" s="11">
        <f t="shared" si="227"/>
        <v>42023.110995370371</v>
      </c>
    </row>
    <row r="2409" spans="1:21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/>
      <c r="U2409" s="11">
        <f t="shared" si="227"/>
        <v>42105.25</v>
      </c>
    </row>
    <row r="2410" spans="1:21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/>
      <c r="U2410" s="11">
        <f t="shared" si="227"/>
        <v>41949.182372685187</v>
      </c>
    </row>
    <row r="2411" spans="1:21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/>
      <c r="U2411" s="11">
        <f t="shared" si="227"/>
        <v>42234.875868055555</v>
      </c>
    </row>
    <row r="2412" spans="1:21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/>
      <c r="U2412" s="11">
        <f t="shared" si="227"/>
        <v>42254.408275462964</v>
      </c>
    </row>
    <row r="2413" spans="1:21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/>
      <c r="U2413" s="11">
        <f t="shared" si="227"/>
        <v>42241.732430555552</v>
      </c>
    </row>
    <row r="2414" spans="1:21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/>
      <c r="U2414" s="11">
        <f t="shared" si="227"/>
        <v>42700.778622685189</v>
      </c>
    </row>
    <row r="2415" spans="1:21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/>
      <c r="U2415" s="11">
        <f t="shared" si="227"/>
        <v>41790.979166666664</v>
      </c>
    </row>
    <row r="2416" spans="1:21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/>
      <c r="U2416" s="11">
        <f t="shared" si="227"/>
        <v>42238.165972222225</v>
      </c>
    </row>
    <row r="2417" spans="1:21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/>
      <c r="U2417" s="11">
        <f t="shared" si="227"/>
        <v>42566.862800925926</v>
      </c>
    </row>
    <row r="2418" spans="1:21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/>
      <c r="U2418" s="11">
        <f t="shared" si="227"/>
        <v>42077.625</v>
      </c>
    </row>
    <row r="2419" spans="1:21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/>
      <c r="U2419" s="11">
        <f t="shared" si="227"/>
        <v>41861.884108796294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/>
      <c r="U2420" s="11">
        <f t="shared" si="227"/>
        <v>42087.815324074079</v>
      </c>
    </row>
    <row r="2421" spans="1:21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/>
      <c r="U2421" s="11">
        <f t="shared" si="227"/>
        <v>42053.738298611104</v>
      </c>
    </row>
    <row r="2422" spans="1:21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/>
      <c r="U2422" s="11">
        <f t="shared" si="227"/>
        <v>41953.070543981477</v>
      </c>
    </row>
    <row r="2423" spans="1:21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/>
      <c r="U2423" s="11">
        <f t="shared" si="227"/>
        <v>42056.687453703707</v>
      </c>
    </row>
    <row r="2424" spans="1:21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/>
      <c r="U2424" s="11">
        <f t="shared" si="227"/>
        <v>42074.683287037042</v>
      </c>
    </row>
    <row r="2425" spans="1:21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/>
      <c r="U2425" s="11">
        <f t="shared" si="227"/>
        <v>42004.704745370371</v>
      </c>
    </row>
    <row r="2426" spans="1:21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/>
      <c r="U2426" s="11">
        <f t="shared" si="227"/>
        <v>41939.892453703702</v>
      </c>
    </row>
    <row r="2427" spans="1:21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/>
      <c r="U2427" s="11">
        <f t="shared" si="227"/>
        <v>42517.919444444444</v>
      </c>
    </row>
    <row r="2428" spans="1:21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/>
      <c r="U2428" s="11">
        <f t="shared" si="227"/>
        <v>42224.170046296291</v>
      </c>
    </row>
    <row r="2429" spans="1:21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/>
      <c r="U2429" s="11">
        <f t="shared" si="227"/>
        <v>42452.277002314819</v>
      </c>
    </row>
    <row r="2430" spans="1:21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/>
      <c r="U2430" s="11">
        <f t="shared" si="227"/>
        <v>42075.742488425924</v>
      </c>
    </row>
    <row r="2431" spans="1:21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/>
      <c r="U2431" s="11">
        <f t="shared" si="227"/>
        <v>42771.697222222225</v>
      </c>
    </row>
    <row r="2432" spans="1:21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/>
      <c r="U2432" s="11">
        <f t="shared" si="227"/>
        <v>42412.130833333329</v>
      </c>
    </row>
    <row r="2433" spans="1:21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/>
      <c r="U2433" s="11">
        <f t="shared" si="227"/>
        <v>42549.099687499998</v>
      </c>
    </row>
    <row r="2434" spans="1:21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/>
      <c r="U2434" s="11">
        <f t="shared" si="227"/>
        <v>42071.218715277777</v>
      </c>
    </row>
    <row r="2435" spans="1:21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s="7" t="str">
        <f t="shared" ref="Q2435:Q2498" si="230">LEFT(N2435, SEARCH("/",N2435)-1)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/>
      <c r="U2435" s="11">
        <f t="shared" ref="U2435:U2498" si="233">(((I2435/60)/60)/24)+DATE(1970,1,1)</f>
        <v>42427.89980324074</v>
      </c>
    </row>
    <row r="2436" spans="1:21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/>
      <c r="U2436" s="11">
        <f t="shared" si="233"/>
        <v>42220.18604166666</v>
      </c>
    </row>
    <row r="2437" spans="1:21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/>
      <c r="U2437" s="11">
        <f t="shared" si="233"/>
        <v>42282.277615740735</v>
      </c>
    </row>
    <row r="2438" spans="1:21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/>
      <c r="U2438" s="11">
        <f t="shared" si="233"/>
        <v>42398.615393518514</v>
      </c>
    </row>
    <row r="2439" spans="1:21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/>
      <c r="U2439" s="11">
        <f t="shared" si="233"/>
        <v>42080.75</v>
      </c>
    </row>
    <row r="2440" spans="1:21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/>
      <c r="U2440" s="11">
        <f t="shared" si="233"/>
        <v>42345.956736111111</v>
      </c>
    </row>
    <row r="2441" spans="1:21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/>
      <c r="U2441" s="11">
        <f t="shared" si="233"/>
        <v>42295.818622685183</v>
      </c>
    </row>
    <row r="2442" spans="1:21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/>
      <c r="U2442" s="11">
        <f t="shared" si="233"/>
        <v>42413.899456018517</v>
      </c>
    </row>
    <row r="2443" spans="1:21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/>
      <c r="U2443" s="11">
        <f t="shared" si="233"/>
        <v>42208.207638888889</v>
      </c>
    </row>
    <row r="2444" spans="1:21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/>
      <c r="U2444" s="11">
        <f t="shared" si="233"/>
        <v>42082.625324074077</v>
      </c>
    </row>
    <row r="2445" spans="1:21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/>
      <c r="U2445" s="11">
        <f t="shared" si="233"/>
        <v>41866.625254629631</v>
      </c>
    </row>
    <row r="2446" spans="1:21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/>
      <c r="U2446" s="11">
        <f t="shared" si="233"/>
        <v>42515.754525462966</v>
      </c>
    </row>
    <row r="2447" spans="1:21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/>
      <c r="U2447" s="11">
        <f t="shared" si="233"/>
        <v>42273.190057870372</v>
      </c>
    </row>
    <row r="2448" spans="1:21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/>
      <c r="U2448" s="11">
        <f t="shared" si="233"/>
        <v>42700.64434027778</v>
      </c>
    </row>
    <row r="2449" spans="1:21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/>
      <c r="U2449" s="11">
        <f t="shared" si="233"/>
        <v>42686.166666666672</v>
      </c>
    </row>
    <row r="2450" spans="1:21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/>
      <c r="U2450" s="11">
        <f t="shared" si="233"/>
        <v>42613.233333333337</v>
      </c>
    </row>
    <row r="2451" spans="1:21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/>
      <c r="U2451" s="11">
        <f t="shared" si="233"/>
        <v>41973.184201388889</v>
      </c>
    </row>
    <row r="2452" spans="1:21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/>
      <c r="U2452" s="11">
        <f t="shared" si="233"/>
        <v>41940.132638888892</v>
      </c>
    </row>
    <row r="2453" spans="1:21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/>
      <c r="U2453" s="11">
        <f t="shared" si="233"/>
        <v>42799.908449074079</v>
      </c>
    </row>
    <row r="2454" spans="1:21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/>
      <c r="U2454" s="11">
        <f t="shared" si="233"/>
        <v>42367.958333333328</v>
      </c>
    </row>
    <row r="2455" spans="1:21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/>
      <c r="U2455" s="11">
        <f t="shared" si="233"/>
        <v>42768.692233796297</v>
      </c>
    </row>
    <row r="2456" spans="1:21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/>
      <c r="U2456" s="11">
        <f t="shared" si="233"/>
        <v>42805.201481481476</v>
      </c>
    </row>
    <row r="2457" spans="1:21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/>
      <c r="U2457" s="11">
        <f t="shared" si="233"/>
        <v>42480.781828703708</v>
      </c>
    </row>
    <row r="2458" spans="1:21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/>
      <c r="U2458" s="11">
        <f t="shared" si="233"/>
        <v>42791.961099537039</v>
      </c>
    </row>
    <row r="2459" spans="1:21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/>
      <c r="U2459" s="11">
        <f t="shared" si="233"/>
        <v>42453.560833333337</v>
      </c>
    </row>
    <row r="2460" spans="1:21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/>
      <c r="U2460" s="11">
        <f t="shared" si="233"/>
        <v>42530.791666666672</v>
      </c>
    </row>
    <row r="2461" spans="1:21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/>
      <c r="U2461" s="11">
        <f t="shared" si="233"/>
        <v>42452.595891203702</v>
      </c>
    </row>
    <row r="2462" spans="1:21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/>
      <c r="U2462" s="11">
        <f t="shared" si="233"/>
        <v>42738.178472222222</v>
      </c>
    </row>
    <row r="2463" spans="1:21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/>
      <c r="U2463" s="11">
        <f t="shared" si="233"/>
        <v>40817.125</v>
      </c>
    </row>
    <row r="2464" spans="1:21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/>
      <c r="U2464" s="11">
        <f t="shared" si="233"/>
        <v>41109.186296296299</v>
      </c>
    </row>
    <row r="2465" spans="1:21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/>
      <c r="U2465" s="11">
        <f t="shared" si="233"/>
        <v>41380.791666666664</v>
      </c>
    </row>
    <row r="2466" spans="1:21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/>
      <c r="U2466" s="11">
        <f t="shared" si="233"/>
        <v>42277.811805555553</v>
      </c>
    </row>
    <row r="2467" spans="1:21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/>
      <c r="U2467" s="11">
        <f t="shared" si="233"/>
        <v>41175.719305555554</v>
      </c>
    </row>
    <row r="2468" spans="1:21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/>
      <c r="U2468" s="11">
        <f t="shared" si="233"/>
        <v>41403.102465277778</v>
      </c>
    </row>
    <row r="2469" spans="1:21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/>
      <c r="U2469" s="11">
        <f t="shared" si="233"/>
        <v>41039.708333333336</v>
      </c>
    </row>
    <row r="2470" spans="1:21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/>
      <c r="U2470" s="11">
        <f t="shared" si="233"/>
        <v>41210.208333333336</v>
      </c>
    </row>
    <row r="2471" spans="1:21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/>
      <c r="U2471" s="11">
        <f t="shared" si="233"/>
        <v>40582.429733796293</v>
      </c>
    </row>
    <row r="2472" spans="1:21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/>
      <c r="U2472" s="11">
        <f t="shared" si="233"/>
        <v>41053.07471064815</v>
      </c>
    </row>
    <row r="2473" spans="1:21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/>
      <c r="U2473" s="11">
        <f t="shared" si="233"/>
        <v>40933.992962962962</v>
      </c>
    </row>
    <row r="2474" spans="1:21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/>
      <c r="U2474" s="11">
        <f t="shared" si="233"/>
        <v>40425.043749999997</v>
      </c>
    </row>
    <row r="2475" spans="1:21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/>
      <c r="U2475" s="11">
        <f t="shared" si="233"/>
        <v>41223.790150462963</v>
      </c>
    </row>
    <row r="2476" spans="1:21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/>
      <c r="U2476" s="11">
        <f t="shared" si="233"/>
        <v>40462.011296296296</v>
      </c>
    </row>
    <row r="2477" spans="1:21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/>
      <c r="U2477" s="11">
        <f t="shared" si="233"/>
        <v>40369.916666666664</v>
      </c>
    </row>
    <row r="2478" spans="1:21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/>
      <c r="U2478" s="11">
        <f t="shared" si="233"/>
        <v>41946.370023148149</v>
      </c>
    </row>
    <row r="2479" spans="1:21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/>
      <c r="U2479" s="11">
        <f t="shared" si="233"/>
        <v>41133.691493055558</v>
      </c>
    </row>
    <row r="2480" spans="1:21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/>
      <c r="U2480" s="11">
        <f t="shared" si="233"/>
        <v>41287.950381944444</v>
      </c>
    </row>
    <row r="2481" spans="1:21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/>
      <c r="U2481" s="11">
        <f t="shared" si="233"/>
        <v>41118.083333333336</v>
      </c>
    </row>
    <row r="2482" spans="1:21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/>
      <c r="U2482" s="11">
        <f t="shared" si="233"/>
        <v>42287.936157407406</v>
      </c>
    </row>
    <row r="2483" spans="1:21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/>
      <c r="U2483" s="11">
        <f t="shared" si="233"/>
        <v>41029.645925925928</v>
      </c>
    </row>
    <row r="2484" spans="1:21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/>
      <c r="U2484" s="11">
        <f t="shared" si="233"/>
        <v>40756.782210648147</v>
      </c>
    </row>
    <row r="2485" spans="1:21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/>
      <c r="U2485" s="11">
        <f t="shared" si="233"/>
        <v>41030.708368055559</v>
      </c>
    </row>
    <row r="2486" spans="1:21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/>
      <c r="U2486" s="11">
        <f t="shared" si="233"/>
        <v>40801.916701388887</v>
      </c>
    </row>
    <row r="2487" spans="1:21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/>
      <c r="U2487" s="11">
        <f t="shared" si="233"/>
        <v>40828.998599537037</v>
      </c>
    </row>
    <row r="2488" spans="1:21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/>
      <c r="U2488" s="11">
        <f t="shared" si="233"/>
        <v>41021.708055555559</v>
      </c>
    </row>
    <row r="2489" spans="1:21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/>
      <c r="U2489" s="11">
        <f t="shared" si="233"/>
        <v>41056.083298611113</v>
      </c>
    </row>
    <row r="2490" spans="1:21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/>
      <c r="U2490" s="11">
        <f t="shared" si="233"/>
        <v>40863.674861111111</v>
      </c>
    </row>
    <row r="2491" spans="1:21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/>
      <c r="U2491" s="11">
        <f t="shared" si="233"/>
        <v>41403.690266203703</v>
      </c>
    </row>
    <row r="2492" spans="1:21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/>
      <c r="U2492" s="11">
        <f t="shared" si="233"/>
        <v>41083.227731481478</v>
      </c>
    </row>
    <row r="2493" spans="1:21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/>
      <c r="U2493" s="11">
        <f t="shared" si="233"/>
        <v>40559.07708333333</v>
      </c>
    </row>
    <row r="2494" spans="1:21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/>
      <c r="U2494" s="11">
        <f t="shared" si="233"/>
        <v>41076.415972222225</v>
      </c>
    </row>
    <row r="2495" spans="1:21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/>
      <c r="U2495" s="11">
        <f t="shared" si="233"/>
        <v>41393.168287037035</v>
      </c>
    </row>
    <row r="2496" spans="1:21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/>
      <c r="U2496" s="11">
        <f t="shared" si="233"/>
        <v>41052.645185185182</v>
      </c>
    </row>
    <row r="2497" spans="1:21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/>
      <c r="U2497" s="11">
        <f t="shared" si="233"/>
        <v>41066.946469907409</v>
      </c>
    </row>
    <row r="2498" spans="1:21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/>
      <c r="U2498" s="11">
        <f t="shared" si="233"/>
        <v>41362.954768518517</v>
      </c>
    </row>
    <row r="2499" spans="1:21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s="7" t="str">
        <f t="shared" ref="Q2499:Q2562" si="236">LEFT(N2499, SEARCH("/",N2499)-1)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/>
      <c r="U2499" s="11">
        <f t="shared" ref="U2499:U2562" si="239">(((I2499/60)/60)/24)+DATE(1970,1,1)</f>
        <v>40760.878912037035</v>
      </c>
    </row>
    <row r="2500" spans="1:21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/>
      <c r="U2500" s="11">
        <f t="shared" si="239"/>
        <v>42031.967442129629</v>
      </c>
    </row>
    <row r="2501" spans="1:21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/>
      <c r="U2501" s="11">
        <f t="shared" si="239"/>
        <v>41274.75</v>
      </c>
    </row>
    <row r="2502" spans="1:21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/>
      <c r="U2502" s="11">
        <f t="shared" si="239"/>
        <v>41083.772858796299</v>
      </c>
    </row>
    <row r="2503" spans="1:21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/>
      <c r="U2503" s="11">
        <f t="shared" si="239"/>
        <v>42274.776666666665</v>
      </c>
    </row>
    <row r="2504" spans="1:21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/>
      <c r="U2504" s="11">
        <f t="shared" si="239"/>
        <v>41903.825439814813</v>
      </c>
    </row>
    <row r="2505" spans="1:21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/>
      <c r="U2505" s="11">
        <f t="shared" si="239"/>
        <v>42528.879166666666</v>
      </c>
    </row>
    <row r="2506" spans="1:21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/>
      <c r="U2506" s="11">
        <f t="shared" si="239"/>
        <v>41958.057106481487</v>
      </c>
    </row>
    <row r="2507" spans="1:21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/>
      <c r="U2507" s="11">
        <f t="shared" si="239"/>
        <v>42077.014074074075</v>
      </c>
    </row>
    <row r="2508" spans="1:21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/>
      <c r="U2508" s="11">
        <f t="shared" si="239"/>
        <v>42280.875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/>
      <c r="U2509" s="11">
        <f t="shared" si="239"/>
        <v>42135.072962962964</v>
      </c>
    </row>
    <row r="2510" spans="1:21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/>
      <c r="U2510" s="11">
        <f t="shared" si="239"/>
        <v>41865.951782407406</v>
      </c>
    </row>
    <row r="2511" spans="1:21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/>
      <c r="U2511" s="11">
        <f t="shared" si="239"/>
        <v>42114.767928240741</v>
      </c>
    </row>
    <row r="2512" spans="1:21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/>
      <c r="U2512" s="11">
        <f t="shared" si="239"/>
        <v>42138.997361111105</v>
      </c>
    </row>
    <row r="2513" spans="1:21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/>
      <c r="U2513" s="11">
        <f t="shared" si="239"/>
        <v>42401.446909722217</v>
      </c>
    </row>
    <row r="2514" spans="1:21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/>
      <c r="U2514" s="11">
        <f t="shared" si="239"/>
        <v>41986.876863425925</v>
      </c>
    </row>
    <row r="2515" spans="1:21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/>
      <c r="U2515" s="11">
        <f t="shared" si="239"/>
        <v>42792.00681712963</v>
      </c>
    </row>
    <row r="2516" spans="1:21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/>
      <c r="U2516" s="11">
        <f t="shared" si="239"/>
        <v>41871.389780092592</v>
      </c>
    </row>
    <row r="2517" spans="1:21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/>
      <c r="U2517" s="11">
        <f t="shared" si="239"/>
        <v>42057.839733796296</v>
      </c>
    </row>
    <row r="2518" spans="1:21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/>
      <c r="U2518" s="11">
        <f t="shared" si="239"/>
        <v>41972.6950462963</v>
      </c>
    </row>
    <row r="2519" spans="1:21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/>
      <c r="U2519" s="11">
        <f t="shared" si="239"/>
        <v>42082.760763888888</v>
      </c>
    </row>
    <row r="2520" spans="1:21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/>
      <c r="U2520" s="11">
        <f t="shared" si="239"/>
        <v>41956.722546296296</v>
      </c>
    </row>
    <row r="2521" spans="1:21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/>
      <c r="U2521" s="11">
        <f t="shared" si="239"/>
        <v>41839.155138888891</v>
      </c>
    </row>
    <row r="2522" spans="1:21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/>
      <c r="U2522" s="11">
        <f t="shared" si="239"/>
        <v>42658.806249999994</v>
      </c>
    </row>
    <row r="2523" spans="1:21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/>
      <c r="U2523" s="11">
        <f t="shared" si="239"/>
        <v>42290.967835648145</v>
      </c>
    </row>
    <row r="2524" spans="1:21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/>
      <c r="U2524" s="11">
        <f t="shared" si="239"/>
        <v>42482.619444444441</v>
      </c>
    </row>
    <row r="2525" spans="1:21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/>
      <c r="U2525" s="11">
        <f t="shared" si="239"/>
        <v>41961.017268518524</v>
      </c>
    </row>
    <row r="2526" spans="1:21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/>
      <c r="U2526" s="11">
        <f t="shared" si="239"/>
        <v>41994.1875</v>
      </c>
    </row>
    <row r="2527" spans="1:21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/>
      <c r="U2527" s="11">
        <f t="shared" si="239"/>
        <v>41088.844571759262</v>
      </c>
    </row>
    <row r="2528" spans="1:21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/>
      <c r="U2528" s="11">
        <f t="shared" si="239"/>
        <v>41981.207638888889</v>
      </c>
    </row>
    <row r="2529" spans="1:21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/>
      <c r="U2529" s="11">
        <f t="shared" si="239"/>
        <v>41565.165972222225</v>
      </c>
    </row>
    <row r="2530" spans="1:21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/>
      <c r="U2530" s="11">
        <f t="shared" si="239"/>
        <v>42236.458333333328</v>
      </c>
    </row>
    <row r="2531" spans="1:21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/>
      <c r="U2531" s="11">
        <f t="shared" si="239"/>
        <v>40993.0390625</v>
      </c>
    </row>
    <row r="2532" spans="1:21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/>
      <c r="U2532" s="11">
        <f t="shared" si="239"/>
        <v>42114.201388888891</v>
      </c>
    </row>
    <row r="2533" spans="1:21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/>
      <c r="U2533" s="11">
        <f t="shared" si="239"/>
        <v>42231.165972222225</v>
      </c>
    </row>
    <row r="2534" spans="1:21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/>
      <c r="U2534" s="11">
        <f t="shared" si="239"/>
        <v>41137.849143518521</v>
      </c>
    </row>
    <row r="2535" spans="1:21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/>
      <c r="U2535" s="11">
        <f t="shared" si="239"/>
        <v>41334.750787037039</v>
      </c>
    </row>
    <row r="2536" spans="1:21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/>
      <c r="U2536" s="11">
        <f t="shared" si="239"/>
        <v>40179.25</v>
      </c>
    </row>
    <row r="2537" spans="1:21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/>
      <c r="U2537" s="11">
        <f t="shared" si="239"/>
        <v>41974.832696759258</v>
      </c>
    </row>
    <row r="2538" spans="1:21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/>
      <c r="U2538" s="11">
        <f t="shared" si="239"/>
        <v>41485.106087962966</v>
      </c>
    </row>
    <row r="2539" spans="1:21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/>
      <c r="U2539" s="11">
        <f t="shared" si="239"/>
        <v>40756.648784722223</v>
      </c>
    </row>
    <row r="2540" spans="1:21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/>
      <c r="U2540" s="11">
        <f t="shared" si="239"/>
        <v>41329.207638888889</v>
      </c>
    </row>
    <row r="2541" spans="1:21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/>
      <c r="U2541" s="11">
        <f t="shared" si="239"/>
        <v>42037.902222222227</v>
      </c>
    </row>
    <row r="2542" spans="1:21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/>
      <c r="U2542" s="11">
        <f t="shared" si="239"/>
        <v>40845.675011574072</v>
      </c>
    </row>
    <row r="2543" spans="1:21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/>
      <c r="U2543" s="11">
        <f t="shared" si="239"/>
        <v>41543.449282407404</v>
      </c>
    </row>
    <row r="2544" spans="1:21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/>
      <c r="U2544" s="11">
        <f t="shared" si="239"/>
        <v>41548.165972222225</v>
      </c>
    </row>
    <row r="2545" spans="1:21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/>
      <c r="U2545" s="11">
        <f t="shared" si="239"/>
        <v>40545.125</v>
      </c>
    </row>
    <row r="2546" spans="1:21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/>
      <c r="U2546" s="11">
        <f t="shared" si="239"/>
        <v>41098.520474537036</v>
      </c>
    </row>
    <row r="2547" spans="1:21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/>
      <c r="U2547" s="11">
        <f t="shared" si="239"/>
        <v>42062.020833333328</v>
      </c>
    </row>
    <row r="2548" spans="1:21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/>
      <c r="U2548" s="11">
        <f t="shared" si="239"/>
        <v>41552.208333333336</v>
      </c>
    </row>
    <row r="2549" spans="1:21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/>
      <c r="U2549" s="11">
        <f t="shared" si="239"/>
        <v>41003.731516203705</v>
      </c>
    </row>
    <row r="2550" spans="1:21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/>
      <c r="U2550" s="11">
        <f t="shared" si="239"/>
        <v>42643.185416666667</v>
      </c>
    </row>
    <row r="2551" spans="1:21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/>
      <c r="U2551" s="11">
        <f t="shared" si="239"/>
        <v>41425.708333333336</v>
      </c>
    </row>
    <row r="2552" spans="1:21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/>
      <c r="U2552" s="11">
        <f t="shared" si="239"/>
        <v>42285.165972222225</v>
      </c>
    </row>
    <row r="2553" spans="1:21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/>
      <c r="U2553" s="11">
        <f t="shared" si="239"/>
        <v>40989.866666666669</v>
      </c>
    </row>
    <row r="2554" spans="1:21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/>
      <c r="U2554" s="11">
        <f t="shared" si="239"/>
        <v>42799.809965277775</v>
      </c>
    </row>
    <row r="2555" spans="1:21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/>
      <c r="U2555" s="11">
        <f t="shared" si="239"/>
        <v>41173.199155092596</v>
      </c>
    </row>
    <row r="2556" spans="1:21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/>
      <c r="U2556" s="11">
        <f t="shared" si="239"/>
        <v>42156.165972222225</v>
      </c>
    </row>
    <row r="2557" spans="1:21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/>
      <c r="U2557" s="11">
        <f t="shared" si="239"/>
        <v>41057.655011574076</v>
      </c>
    </row>
    <row r="2558" spans="1:21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/>
      <c r="U2558" s="11">
        <f t="shared" si="239"/>
        <v>41267.991400462961</v>
      </c>
    </row>
    <row r="2559" spans="1:21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/>
      <c r="U2559" s="11">
        <f t="shared" si="239"/>
        <v>41774.745208333334</v>
      </c>
    </row>
    <row r="2560" spans="1:21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/>
      <c r="U2560" s="11">
        <f t="shared" si="239"/>
        <v>42125.582638888889</v>
      </c>
    </row>
    <row r="2561" spans="1:21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/>
      <c r="U2561" s="11">
        <f t="shared" si="239"/>
        <v>40862.817361111112</v>
      </c>
    </row>
    <row r="2562" spans="1:21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/>
      <c r="U2562" s="11">
        <f t="shared" si="239"/>
        <v>42069.951087962967</v>
      </c>
    </row>
    <row r="2563" spans="1:21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s="7" t="str">
        <f t="shared" ref="Q2563:Q2626" si="242">LEFT(N2563, SEARCH("/",N2563)-1)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/>
      <c r="U2563" s="11">
        <f t="shared" ref="U2563:U2626" si="245">(((I2563/60)/60)/24)+DATE(1970,1,1)</f>
        <v>42290.528807870374</v>
      </c>
    </row>
    <row r="2564" spans="1:21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/>
      <c r="U2564" s="11">
        <f t="shared" si="245"/>
        <v>42654.524756944447</v>
      </c>
    </row>
    <row r="2565" spans="1:21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/>
      <c r="U2565" s="11">
        <f t="shared" si="245"/>
        <v>42215.139479166668</v>
      </c>
    </row>
    <row r="2566" spans="1:21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/>
      <c r="U2566" s="11">
        <f t="shared" si="245"/>
        <v>41852.040497685186</v>
      </c>
    </row>
    <row r="2567" spans="1:21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/>
      <c r="U2567" s="11">
        <f t="shared" si="245"/>
        <v>42499.868055555555</v>
      </c>
    </row>
    <row r="2568" spans="1:21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/>
      <c r="U2568" s="11">
        <f t="shared" si="245"/>
        <v>41872.980879629627</v>
      </c>
    </row>
    <row r="2569" spans="1:21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/>
      <c r="U2569" s="11">
        <f t="shared" si="245"/>
        <v>42117.878912037035</v>
      </c>
    </row>
    <row r="2570" spans="1:21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/>
      <c r="U2570" s="11">
        <f t="shared" si="245"/>
        <v>42614.666597222225</v>
      </c>
    </row>
    <row r="2571" spans="1:21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/>
      <c r="U2571" s="11">
        <f t="shared" si="245"/>
        <v>42264.105462962965</v>
      </c>
    </row>
    <row r="2572" spans="1:21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/>
      <c r="U2572" s="11">
        <f t="shared" si="245"/>
        <v>42774.903182870374</v>
      </c>
    </row>
    <row r="2573" spans="1:21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/>
      <c r="U2573" s="11">
        <f t="shared" si="245"/>
        <v>42509.341678240744</v>
      </c>
    </row>
    <row r="2574" spans="1:21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/>
      <c r="U2574" s="11">
        <f t="shared" si="245"/>
        <v>42107.119409722218</v>
      </c>
    </row>
    <row r="2575" spans="1:21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/>
      <c r="U2575" s="11">
        <f t="shared" si="245"/>
        <v>41874.592002314814</v>
      </c>
    </row>
    <row r="2576" spans="1:21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/>
      <c r="U2576" s="11">
        <f t="shared" si="245"/>
        <v>42508.825752314813</v>
      </c>
    </row>
    <row r="2577" spans="1:21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/>
      <c r="U2577" s="11">
        <f t="shared" si="245"/>
        <v>42016.108726851846</v>
      </c>
    </row>
    <row r="2578" spans="1:21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/>
      <c r="U2578" s="11">
        <f t="shared" si="245"/>
        <v>42104.968136574069</v>
      </c>
    </row>
    <row r="2579" spans="1:21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/>
      <c r="U2579" s="11">
        <f t="shared" si="245"/>
        <v>41855.820567129631</v>
      </c>
    </row>
    <row r="2580" spans="1:21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/>
      <c r="U2580" s="11">
        <f t="shared" si="245"/>
        <v>42286.708333333328</v>
      </c>
    </row>
    <row r="2581" spans="1:21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/>
      <c r="U2581" s="11">
        <f t="shared" si="245"/>
        <v>41897.829895833333</v>
      </c>
    </row>
    <row r="2582" spans="1:21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/>
      <c r="U2582" s="11">
        <f t="shared" si="245"/>
        <v>42140.125</v>
      </c>
    </row>
    <row r="2583" spans="1:21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/>
      <c r="U2583" s="11">
        <f t="shared" si="245"/>
        <v>42324.670115740737</v>
      </c>
    </row>
    <row r="2584" spans="1:21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/>
      <c r="U2584" s="11">
        <f t="shared" si="245"/>
        <v>42672.988819444443</v>
      </c>
    </row>
    <row r="2585" spans="1:21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/>
      <c r="U2585" s="11">
        <f t="shared" si="245"/>
        <v>42079.727777777778</v>
      </c>
    </row>
    <row r="2586" spans="1:21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/>
      <c r="U2586" s="11">
        <f t="shared" si="245"/>
        <v>42170.173252314817</v>
      </c>
    </row>
    <row r="2587" spans="1:21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/>
      <c r="U2587" s="11">
        <f t="shared" si="245"/>
        <v>41825.963333333333</v>
      </c>
    </row>
    <row r="2588" spans="1:21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/>
      <c r="U2588" s="11">
        <f t="shared" si="245"/>
        <v>42363.330277777779</v>
      </c>
    </row>
    <row r="2589" spans="1:21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/>
      <c r="U2589" s="11">
        <f t="shared" si="245"/>
        <v>42368.675381944442</v>
      </c>
    </row>
    <row r="2590" spans="1:21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/>
      <c r="U2590" s="11">
        <f t="shared" si="245"/>
        <v>42094.551388888889</v>
      </c>
    </row>
    <row r="2591" spans="1:21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/>
      <c r="U2591" s="11">
        <f t="shared" si="245"/>
        <v>42452.494525462964</v>
      </c>
    </row>
    <row r="2592" spans="1:21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/>
      <c r="U2592" s="11">
        <f t="shared" si="245"/>
        <v>42395.589085648149</v>
      </c>
    </row>
    <row r="2593" spans="1:21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/>
      <c r="U2593" s="11">
        <f t="shared" si="245"/>
        <v>42442.864861111113</v>
      </c>
    </row>
    <row r="2594" spans="1:21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/>
      <c r="U2594" s="11">
        <f t="shared" si="245"/>
        <v>41917.801168981481</v>
      </c>
    </row>
    <row r="2595" spans="1:21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/>
      <c r="U2595" s="11">
        <f t="shared" si="245"/>
        <v>42119.84520833334</v>
      </c>
    </row>
    <row r="2596" spans="1:21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/>
      <c r="U2596" s="11">
        <f t="shared" si="245"/>
        <v>41858.967916666668</v>
      </c>
    </row>
    <row r="2597" spans="1:21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/>
      <c r="U2597" s="11">
        <f t="shared" si="245"/>
        <v>42790.244212962964</v>
      </c>
    </row>
    <row r="2598" spans="1:21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/>
      <c r="U2598" s="11">
        <f t="shared" si="245"/>
        <v>41858.664456018516</v>
      </c>
    </row>
    <row r="2599" spans="1:21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/>
      <c r="U2599" s="11">
        <f t="shared" si="245"/>
        <v>42540.341631944444</v>
      </c>
    </row>
    <row r="2600" spans="1:21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/>
      <c r="U2600" s="11">
        <f t="shared" si="245"/>
        <v>42270.840289351851</v>
      </c>
    </row>
    <row r="2601" spans="1:21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/>
      <c r="U2601" s="11">
        <f t="shared" si="245"/>
        <v>41854.754016203704</v>
      </c>
    </row>
    <row r="2602" spans="1:21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/>
      <c r="U2602" s="11">
        <f t="shared" si="245"/>
        <v>42454.858796296292</v>
      </c>
    </row>
    <row r="2603" spans="1:21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/>
      <c r="U2603" s="11">
        <f t="shared" si="245"/>
        <v>41165.165972222225</v>
      </c>
    </row>
    <row r="2604" spans="1:21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/>
      <c r="U2604" s="11">
        <f t="shared" si="245"/>
        <v>41955.888888888891</v>
      </c>
    </row>
    <row r="2605" spans="1:21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/>
      <c r="U2605" s="11">
        <f t="shared" si="245"/>
        <v>41631.912662037037</v>
      </c>
    </row>
    <row r="2606" spans="1:21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/>
      <c r="U2606" s="11">
        <f t="shared" si="245"/>
        <v>41028.051192129627</v>
      </c>
    </row>
    <row r="2607" spans="1:21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/>
      <c r="U2607" s="11">
        <f t="shared" si="245"/>
        <v>42538.541550925926</v>
      </c>
    </row>
    <row r="2608" spans="1:21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/>
      <c r="U2608" s="11">
        <f t="shared" si="245"/>
        <v>41758.712754629632</v>
      </c>
    </row>
    <row r="2609" spans="1:21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/>
      <c r="U2609" s="11">
        <f t="shared" si="245"/>
        <v>42228.083333333328</v>
      </c>
    </row>
    <row r="2610" spans="1:21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/>
      <c r="U2610" s="11">
        <f t="shared" si="245"/>
        <v>42809</v>
      </c>
    </row>
    <row r="2611" spans="1:21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/>
      <c r="U2611" s="11">
        <f t="shared" si="245"/>
        <v>41105.237858796296</v>
      </c>
    </row>
    <row r="2612" spans="1:21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/>
      <c r="U2612" s="11">
        <f t="shared" si="245"/>
        <v>42604.290972222225</v>
      </c>
    </row>
    <row r="2613" spans="1:21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/>
      <c r="U2613" s="11">
        <f t="shared" si="245"/>
        <v>42737.957638888889</v>
      </c>
    </row>
    <row r="2614" spans="1:21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/>
      <c r="U2614" s="11">
        <f t="shared" si="245"/>
        <v>42013.143171296295</v>
      </c>
    </row>
    <row r="2615" spans="1:21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/>
      <c r="U2615" s="11">
        <f t="shared" si="245"/>
        <v>41173.81821759259</v>
      </c>
    </row>
    <row r="2616" spans="1:21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/>
      <c r="U2616" s="11">
        <f t="shared" si="245"/>
        <v>41759.208333333336</v>
      </c>
    </row>
    <row r="2617" spans="1:21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/>
      <c r="U2617" s="11">
        <f t="shared" si="245"/>
        <v>42490.5</v>
      </c>
    </row>
    <row r="2618" spans="1:21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/>
      <c r="U2618" s="11">
        <f t="shared" si="245"/>
        <v>42241.99454861111</v>
      </c>
    </row>
    <row r="2619" spans="1:21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/>
      <c r="U2619" s="11">
        <f t="shared" si="245"/>
        <v>41932.874432870369</v>
      </c>
    </row>
    <row r="2620" spans="1:21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/>
      <c r="U2620" s="11">
        <f t="shared" si="245"/>
        <v>42339.834039351852</v>
      </c>
    </row>
    <row r="2621" spans="1:21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/>
      <c r="U2621" s="11">
        <f t="shared" si="245"/>
        <v>42300.458333333328</v>
      </c>
    </row>
    <row r="2622" spans="1:21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/>
      <c r="U2622" s="11">
        <f t="shared" si="245"/>
        <v>42288.041666666672</v>
      </c>
    </row>
    <row r="2623" spans="1:21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/>
      <c r="U2623" s="11">
        <f t="shared" si="245"/>
        <v>42145.74754629629</v>
      </c>
    </row>
    <row r="2624" spans="1:21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/>
      <c r="U2624" s="11">
        <f t="shared" si="245"/>
        <v>42734.74324074074</v>
      </c>
    </row>
    <row r="2625" spans="1:21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/>
      <c r="U2625" s="11">
        <f t="shared" si="245"/>
        <v>42706.256550925929</v>
      </c>
    </row>
    <row r="2626" spans="1:21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/>
      <c r="U2626" s="11">
        <f t="shared" si="245"/>
        <v>41165.42155092593</v>
      </c>
    </row>
    <row r="2627" spans="1:21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s="7" t="str">
        <f t="shared" ref="Q2627:Q2690" si="248">LEFT(N2627, SEARCH("/",N2627)-1)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/>
      <c r="U2627" s="11">
        <f t="shared" ref="U2627:U2690" si="251">(((I2627/60)/60)/24)+DATE(1970,1,1)</f>
        <v>42683.851944444439</v>
      </c>
    </row>
    <row r="2628" spans="1:21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/>
      <c r="U2628" s="11">
        <f t="shared" si="251"/>
        <v>42158.628113425926</v>
      </c>
    </row>
    <row r="2629" spans="1:21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/>
      <c r="U2629" s="11">
        <f t="shared" si="251"/>
        <v>42334.871076388896</v>
      </c>
    </row>
    <row r="2630" spans="1:21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/>
      <c r="U2630" s="11">
        <f t="shared" si="251"/>
        <v>41973.966053240743</v>
      </c>
    </row>
    <row r="2631" spans="1:21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/>
      <c r="U2631" s="11">
        <f t="shared" si="251"/>
        <v>42138.538449074069</v>
      </c>
    </row>
    <row r="2632" spans="1:21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/>
      <c r="U2632" s="11">
        <f t="shared" si="251"/>
        <v>42551.416666666672</v>
      </c>
    </row>
    <row r="2633" spans="1:21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/>
      <c r="U2633" s="11">
        <f t="shared" si="251"/>
        <v>42246.169293981482</v>
      </c>
    </row>
    <row r="2634" spans="1:21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/>
      <c r="U2634" s="11">
        <f t="shared" si="251"/>
        <v>42519.061793981484</v>
      </c>
    </row>
    <row r="2635" spans="1:21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/>
      <c r="U2635" s="11">
        <f t="shared" si="251"/>
        <v>41697.958333333336</v>
      </c>
    </row>
    <row r="2636" spans="1:21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/>
      <c r="U2636" s="11">
        <f t="shared" si="251"/>
        <v>42642.656493055561</v>
      </c>
    </row>
    <row r="2637" spans="1:21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/>
      <c r="U2637" s="11">
        <f t="shared" si="251"/>
        <v>42072.909270833334</v>
      </c>
    </row>
    <row r="2638" spans="1:21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/>
      <c r="U2638" s="11">
        <f t="shared" si="251"/>
        <v>42659.041666666672</v>
      </c>
    </row>
    <row r="2639" spans="1:21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/>
      <c r="U2639" s="11">
        <f t="shared" si="251"/>
        <v>42655.549479166672</v>
      </c>
    </row>
    <row r="2640" spans="1:21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/>
      <c r="U2640" s="11">
        <f t="shared" si="251"/>
        <v>42019.913136574076</v>
      </c>
    </row>
    <row r="2641" spans="1:21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/>
      <c r="U2641" s="11">
        <f t="shared" si="251"/>
        <v>42054.86513888889</v>
      </c>
    </row>
    <row r="2642" spans="1:21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/>
      <c r="U2642" s="11">
        <f t="shared" si="251"/>
        <v>42163.160578703704</v>
      </c>
    </row>
    <row r="2643" spans="1:21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/>
      <c r="U2643" s="11">
        <f t="shared" si="251"/>
        <v>41897.839583333334</v>
      </c>
    </row>
    <row r="2644" spans="1:21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/>
      <c r="U2644" s="11">
        <f t="shared" si="251"/>
        <v>42566.289583333331</v>
      </c>
    </row>
    <row r="2645" spans="1:21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/>
      <c r="U2645" s="11">
        <f t="shared" si="251"/>
        <v>42725.332638888889</v>
      </c>
    </row>
    <row r="2646" spans="1:21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/>
      <c r="U2646" s="11">
        <f t="shared" si="251"/>
        <v>42804.792071759264</v>
      </c>
    </row>
    <row r="2647" spans="1:21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/>
      <c r="U2647" s="11">
        <f t="shared" si="251"/>
        <v>41951.884293981479</v>
      </c>
    </row>
    <row r="2648" spans="1:21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/>
      <c r="U2648" s="11">
        <f t="shared" si="251"/>
        <v>42256.313298611116</v>
      </c>
    </row>
    <row r="2649" spans="1:21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/>
      <c r="U2649" s="11">
        <f t="shared" si="251"/>
        <v>42230.261793981481</v>
      </c>
    </row>
    <row r="2650" spans="1:21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/>
      <c r="U2650" s="11">
        <f t="shared" si="251"/>
        <v>42438.714814814812</v>
      </c>
    </row>
    <row r="2651" spans="1:21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/>
      <c r="U2651" s="11">
        <f t="shared" si="251"/>
        <v>42401.99700231482</v>
      </c>
    </row>
    <row r="2652" spans="1:21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/>
      <c r="U2652" s="11">
        <f t="shared" si="251"/>
        <v>42725.624340277776</v>
      </c>
    </row>
    <row r="2653" spans="1:21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/>
      <c r="U2653" s="11">
        <f t="shared" si="251"/>
        <v>42355.805659722217</v>
      </c>
    </row>
    <row r="2654" spans="1:21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/>
      <c r="U2654" s="11">
        <f t="shared" si="251"/>
        <v>41983.158854166672</v>
      </c>
    </row>
    <row r="2655" spans="1:21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/>
      <c r="U2655" s="11">
        <f t="shared" si="251"/>
        <v>41803.166666666664</v>
      </c>
    </row>
    <row r="2656" spans="1:21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/>
      <c r="U2656" s="11">
        <f t="shared" si="251"/>
        <v>42115.559328703705</v>
      </c>
    </row>
    <row r="2657" spans="1:21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/>
      <c r="U2657" s="11">
        <f t="shared" si="251"/>
        <v>42409.833333333328</v>
      </c>
    </row>
    <row r="2658" spans="1:21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/>
      <c r="U2658" s="11">
        <f t="shared" si="251"/>
        <v>42806.791666666672</v>
      </c>
    </row>
    <row r="2659" spans="1:21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/>
      <c r="U2659" s="11">
        <f t="shared" si="251"/>
        <v>42585.0625</v>
      </c>
    </row>
    <row r="2660" spans="1:21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/>
      <c r="U2660" s="11">
        <f t="shared" si="251"/>
        <v>42581.884189814817</v>
      </c>
    </row>
    <row r="2661" spans="1:21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/>
      <c r="U2661" s="11">
        <f t="shared" si="251"/>
        <v>42112.069560185191</v>
      </c>
    </row>
    <row r="2662" spans="1:21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/>
      <c r="U2662" s="11">
        <f t="shared" si="251"/>
        <v>42332.754837962959</v>
      </c>
    </row>
    <row r="2663" spans="1:21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/>
      <c r="U2663" s="11">
        <f t="shared" si="251"/>
        <v>41572.958449074074</v>
      </c>
    </row>
    <row r="2664" spans="1:21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/>
      <c r="U2664" s="11">
        <f t="shared" si="251"/>
        <v>42237.746678240743</v>
      </c>
    </row>
    <row r="2665" spans="1:21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/>
      <c r="U2665" s="11">
        <f t="shared" si="251"/>
        <v>42251.625</v>
      </c>
    </row>
    <row r="2666" spans="1:21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/>
      <c r="U2666" s="11">
        <f t="shared" si="251"/>
        <v>42347.290972222225</v>
      </c>
    </row>
    <row r="2667" spans="1:21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/>
      <c r="U2667" s="11">
        <f t="shared" si="251"/>
        <v>42128.895532407405</v>
      </c>
    </row>
    <row r="2668" spans="1:21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/>
      <c r="U2668" s="11">
        <f t="shared" si="251"/>
        <v>42272.875</v>
      </c>
    </row>
    <row r="2669" spans="1:21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/>
      <c r="U2669" s="11">
        <f t="shared" si="251"/>
        <v>42410.926111111112</v>
      </c>
    </row>
    <row r="2670" spans="1:21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/>
      <c r="U2670" s="11">
        <f t="shared" si="251"/>
        <v>42317.60555555555</v>
      </c>
    </row>
    <row r="2671" spans="1:21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/>
      <c r="U2671" s="11">
        <f t="shared" si="251"/>
        <v>42379.035833333335</v>
      </c>
    </row>
    <row r="2672" spans="1:21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/>
      <c r="U2672" s="11">
        <f t="shared" si="251"/>
        <v>41849.020601851851</v>
      </c>
    </row>
    <row r="2673" spans="1:21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/>
      <c r="U2673" s="11">
        <f t="shared" si="251"/>
        <v>41992.818055555559</v>
      </c>
    </row>
    <row r="2674" spans="1:21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/>
      <c r="U2674" s="11">
        <f t="shared" si="251"/>
        <v>42366.25</v>
      </c>
    </row>
    <row r="2675" spans="1:21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/>
      <c r="U2675" s="11">
        <f t="shared" si="251"/>
        <v>41941.947916666664</v>
      </c>
    </row>
    <row r="2676" spans="1:21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/>
      <c r="U2676" s="11">
        <f t="shared" si="251"/>
        <v>42556.207638888889</v>
      </c>
    </row>
    <row r="2677" spans="1:21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/>
      <c r="U2677" s="11">
        <f t="shared" si="251"/>
        <v>41953.899178240739</v>
      </c>
    </row>
    <row r="2678" spans="1:21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/>
      <c r="U2678" s="11">
        <f t="shared" si="251"/>
        <v>42512.624699074076</v>
      </c>
    </row>
    <row r="2679" spans="1:21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/>
      <c r="U2679" s="11">
        <f t="shared" si="251"/>
        <v>41823.029432870368</v>
      </c>
    </row>
    <row r="2680" spans="1:21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/>
      <c r="U2680" s="11">
        <f t="shared" si="251"/>
        <v>42271.798206018517</v>
      </c>
    </row>
    <row r="2681" spans="1:21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/>
      <c r="U2681" s="11">
        <f t="shared" si="251"/>
        <v>42063.001087962963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/>
      <c r="U2682" s="11">
        <f t="shared" si="251"/>
        <v>42466.170034722221</v>
      </c>
    </row>
    <row r="2683" spans="1:21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/>
      <c r="U2683" s="11">
        <f t="shared" si="251"/>
        <v>41830.895254629628</v>
      </c>
    </row>
    <row r="2684" spans="1:21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/>
      <c r="U2684" s="11">
        <f t="shared" si="251"/>
        <v>41965.249305555553</v>
      </c>
    </row>
    <row r="2685" spans="1:21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/>
      <c r="U2685" s="11">
        <f t="shared" si="251"/>
        <v>42064.75509259259</v>
      </c>
    </row>
    <row r="2686" spans="1:21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/>
      <c r="U2686" s="11">
        <f t="shared" si="251"/>
        <v>41860.914641203701</v>
      </c>
    </row>
    <row r="2687" spans="1:21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/>
      <c r="U2687" s="11">
        <f t="shared" si="251"/>
        <v>42121.654282407413</v>
      </c>
    </row>
    <row r="2688" spans="1:21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/>
      <c r="U2688" s="11">
        <f t="shared" si="251"/>
        <v>41912.974803240737</v>
      </c>
    </row>
    <row r="2689" spans="1:21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/>
      <c r="U2689" s="11">
        <f t="shared" si="251"/>
        <v>42184.64025462963</v>
      </c>
    </row>
    <row r="2690" spans="1:21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/>
      <c r="U2690" s="11">
        <f t="shared" si="251"/>
        <v>42059.125</v>
      </c>
    </row>
    <row r="2691" spans="1:21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s="7" t="str">
        <f t="shared" ref="Q2691:Q2754" si="254">LEFT(N2691, SEARCH("/",N2691)-1)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/>
      <c r="U2691" s="11">
        <f t="shared" ref="U2691:U2754" si="257">(((I2691/60)/60)/24)+DATE(1970,1,1)</f>
        <v>42581.961689814809</v>
      </c>
    </row>
    <row r="2692" spans="1:21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/>
      <c r="U2692" s="11">
        <f t="shared" si="257"/>
        <v>42158.105046296296</v>
      </c>
    </row>
    <row r="2693" spans="1:21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/>
      <c r="U2693" s="11">
        <f t="shared" si="257"/>
        <v>42134.724039351851</v>
      </c>
    </row>
    <row r="2694" spans="1:21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/>
      <c r="U2694" s="11">
        <f t="shared" si="257"/>
        <v>42088.292361111111</v>
      </c>
    </row>
    <row r="2695" spans="1:21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/>
      <c r="U2695" s="11">
        <f t="shared" si="257"/>
        <v>41864.138495370367</v>
      </c>
    </row>
    <row r="2696" spans="1:21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/>
      <c r="U2696" s="11">
        <f t="shared" si="257"/>
        <v>41908.140497685185</v>
      </c>
    </row>
    <row r="2697" spans="1:21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/>
      <c r="U2697" s="11">
        <f t="shared" si="257"/>
        <v>42108.14025462963</v>
      </c>
    </row>
    <row r="2698" spans="1:21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/>
      <c r="U2698" s="11">
        <f t="shared" si="257"/>
        <v>41998.844444444447</v>
      </c>
    </row>
    <row r="2699" spans="1:21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/>
      <c r="U2699" s="11">
        <f t="shared" si="257"/>
        <v>42218.916666666672</v>
      </c>
    </row>
    <row r="2700" spans="1:21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/>
      <c r="U2700" s="11">
        <f t="shared" si="257"/>
        <v>41817.898240740738</v>
      </c>
    </row>
    <row r="2701" spans="1:21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/>
      <c r="U2701" s="11">
        <f t="shared" si="257"/>
        <v>41859.896562499998</v>
      </c>
    </row>
    <row r="2702" spans="1:21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/>
      <c r="U2702" s="11">
        <f t="shared" si="257"/>
        <v>41900.87467592593</v>
      </c>
    </row>
    <row r="2703" spans="1:21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/>
      <c r="U2703" s="11">
        <f t="shared" si="257"/>
        <v>42832.733032407406</v>
      </c>
    </row>
    <row r="2704" spans="1:21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/>
      <c r="U2704" s="11">
        <f t="shared" si="257"/>
        <v>42830.760150462964</v>
      </c>
    </row>
    <row r="2705" spans="1:21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/>
      <c r="U2705" s="11">
        <f t="shared" si="257"/>
        <v>42816.648495370369</v>
      </c>
    </row>
    <row r="2706" spans="1:21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/>
      <c r="U2706" s="11">
        <f t="shared" si="257"/>
        <v>42830.820763888885</v>
      </c>
    </row>
    <row r="2707" spans="1:21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/>
      <c r="U2707" s="11">
        <f t="shared" si="257"/>
        <v>42818.874513888892</v>
      </c>
    </row>
    <row r="2708" spans="1:21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/>
      <c r="U2708" s="11">
        <f t="shared" si="257"/>
        <v>41928.290972222225</v>
      </c>
    </row>
    <row r="2709" spans="1:21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/>
      <c r="U2709" s="11">
        <f t="shared" si="257"/>
        <v>41421.290972222225</v>
      </c>
    </row>
    <row r="2710" spans="1:21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/>
      <c r="U2710" s="11">
        <f t="shared" si="257"/>
        <v>42572.698217592595</v>
      </c>
    </row>
    <row r="2711" spans="1:21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/>
      <c r="U2711" s="11">
        <f t="shared" si="257"/>
        <v>42647.165972222225</v>
      </c>
    </row>
    <row r="2712" spans="1:21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/>
      <c r="U2712" s="11">
        <f t="shared" si="257"/>
        <v>41860.083333333336</v>
      </c>
    </row>
    <row r="2713" spans="1:21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/>
      <c r="U2713" s="11">
        <f t="shared" si="257"/>
        <v>41810.917361111111</v>
      </c>
    </row>
    <row r="2714" spans="1:21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/>
      <c r="U2714" s="11">
        <f t="shared" si="257"/>
        <v>41468.75</v>
      </c>
    </row>
    <row r="2715" spans="1:21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/>
      <c r="U2715" s="11">
        <f t="shared" si="257"/>
        <v>42362.653749999998</v>
      </c>
    </row>
    <row r="2716" spans="1:21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/>
      <c r="U2716" s="11">
        <f t="shared" si="257"/>
        <v>42657.958333333328</v>
      </c>
    </row>
    <row r="2717" spans="1:21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/>
      <c r="U2717" s="11">
        <f t="shared" si="257"/>
        <v>42421.398472222223</v>
      </c>
    </row>
    <row r="2718" spans="1:21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/>
      <c r="U2718" s="11">
        <f t="shared" si="257"/>
        <v>42285.333252314813</v>
      </c>
    </row>
    <row r="2719" spans="1:21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/>
      <c r="U2719" s="11">
        <f t="shared" si="257"/>
        <v>41979.956585648149</v>
      </c>
    </row>
    <row r="2720" spans="1:21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/>
      <c r="U2720" s="11">
        <f t="shared" si="257"/>
        <v>42493.958333333328</v>
      </c>
    </row>
    <row r="2721" spans="1:21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/>
      <c r="U2721" s="11">
        <f t="shared" si="257"/>
        <v>42477.989513888882</v>
      </c>
    </row>
    <row r="2722" spans="1:21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/>
      <c r="U2722" s="11">
        <f t="shared" si="257"/>
        <v>42685.507557870369</v>
      </c>
    </row>
    <row r="2723" spans="1:21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/>
      <c r="U2723" s="11">
        <f t="shared" si="257"/>
        <v>41523.791666666664</v>
      </c>
    </row>
    <row r="2724" spans="1:21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/>
      <c r="U2724" s="11">
        <f t="shared" si="257"/>
        <v>42764.857094907406</v>
      </c>
    </row>
    <row r="2725" spans="1:21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/>
      <c r="U2725" s="11">
        <f t="shared" si="257"/>
        <v>42004.880648148144</v>
      </c>
    </row>
    <row r="2726" spans="1:21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/>
      <c r="U2726" s="11">
        <f t="shared" si="257"/>
        <v>42231.32707175926</v>
      </c>
    </row>
    <row r="2727" spans="1:21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/>
      <c r="U2727" s="11">
        <f t="shared" si="257"/>
        <v>42795.744618055556</v>
      </c>
    </row>
    <row r="2728" spans="1:21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/>
      <c r="U2728" s="11">
        <f t="shared" si="257"/>
        <v>42482.579988425925</v>
      </c>
    </row>
    <row r="2729" spans="1:21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/>
      <c r="U2729" s="11">
        <f t="shared" si="257"/>
        <v>42223.676655092597</v>
      </c>
    </row>
    <row r="2730" spans="1:21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/>
      <c r="U2730" s="11">
        <f t="shared" si="257"/>
        <v>42368.59993055556</v>
      </c>
    </row>
    <row r="2731" spans="1:21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/>
      <c r="U2731" s="11">
        <f t="shared" si="257"/>
        <v>42125.240706018521</v>
      </c>
    </row>
    <row r="2732" spans="1:21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/>
      <c r="U2732" s="11">
        <f t="shared" si="257"/>
        <v>41386.541377314818</v>
      </c>
    </row>
    <row r="2733" spans="1:21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/>
      <c r="U2733" s="11">
        <f t="shared" si="257"/>
        <v>41930.166666666664</v>
      </c>
    </row>
    <row r="2734" spans="1:21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/>
      <c r="U2734" s="11">
        <f t="shared" si="257"/>
        <v>41422</v>
      </c>
    </row>
    <row r="2735" spans="1:21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/>
      <c r="U2735" s="11">
        <f t="shared" si="257"/>
        <v>42104.231180555551</v>
      </c>
    </row>
    <row r="2736" spans="1:21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/>
      <c r="U2736" s="11">
        <f t="shared" si="257"/>
        <v>42656.915972222225</v>
      </c>
    </row>
    <row r="2737" spans="1:21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/>
      <c r="U2737" s="11">
        <f t="shared" si="257"/>
        <v>41346.833333333336</v>
      </c>
    </row>
    <row r="2738" spans="1:21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/>
      <c r="U2738" s="11">
        <f t="shared" si="257"/>
        <v>41752.666354166664</v>
      </c>
    </row>
    <row r="2739" spans="1:21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/>
      <c r="U2739" s="11">
        <f t="shared" si="257"/>
        <v>41654.791666666664</v>
      </c>
    </row>
    <row r="2740" spans="1:21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/>
      <c r="U2740" s="11">
        <f t="shared" si="257"/>
        <v>42680.143564814818</v>
      </c>
    </row>
    <row r="2741" spans="1:21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/>
      <c r="U2741" s="11">
        <f t="shared" si="257"/>
        <v>41764.887928240743</v>
      </c>
    </row>
    <row r="2742" spans="1:21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/>
      <c r="U2742" s="11">
        <f t="shared" si="257"/>
        <v>42074.99018518519</v>
      </c>
    </row>
    <row r="2743" spans="1:21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/>
      <c r="U2743" s="11">
        <f t="shared" si="257"/>
        <v>41932.088194444441</v>
      </c>
    </row>
    <row r="2744" spans="1:21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/>
      <c r="U2744" s="11">
        <f t="shared" si="257"/>
        <v>41044.719756944447</v>
      </c>
    </row>
    <row r="2745" spans="1:21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/>
      <c r="U2745" s="11">
        <f t="shared" si="257"/>
        <v>42662.328784722224</v>
      </c>
    </row>
    <row r="2746" spans="1:21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/>
      <c r="U2746" s="11">
        <f t="shared" si="257"/>
        <v>40968.062476851854</v>
      </c>
    </row>
    <row r="2747" spans="1:21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/>
      <c r="U2747" s="11">
        <f t="shared" si="257"/>
        <v>41104.988055555557</v>
      </c>
    </row>
    <row r="2748" spans="1:21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/>
      <c r="U2748" s="11">
        <f t="shared" si="257"/>
        <v>41880.781377314815</v>
      </c>
    </row>
    <row r="2749" spans="1:21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/>
      <c r="U2749" s="11">
        <f t="shared" si="257"/>
        <v>41076.131944444445</v>
      </c>
    </row>
    <row r="2750" spans="1:21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/>
      <c r="U2750" s="11">
        <f t="shared" si="257"/>
        <v>42615.7106712963</v>
      </c>
    </row>
    <row r="2751" spans="1:21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/>
      <c r="U2751" s="11">
        <f t="shared" si="257"/>
        <v>42098.757372685184</v>
      </c>
    </row>
    <row r="2752" spans="1:21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/>
      <c r="U2752" s="11">
        <f t="shared" si="257"/>
        <v>41090.833333333336</v>
      </c>
    </row>
    <row r="2753" spans="1:21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/>
      <c r="U2753" s="11">
        <f t="shared" si="257"/>
        <v>41807.887060185189</v>
      </c>
    </row>
    <row r="2754" spans="1:21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/>
      <c r="U2754" s="11">
        <f t="shared" si="257"/>
        <v>40895.765092592592</v>
      </c>
    </row>
    <row r="2755" spans="1:21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s="7" t="str">
        <f t="shared" ref="Q2755:Q2818" si="260">LEFT(N2755, SEARCH("/",N2755)-1)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/>
      <c r="U2755" s="11">
        <f t="shared" ref="U2755:U2818" si="263">(((I2755/60)/60)/24)+DATE(1970,1,1)</f>
        <v>41147.900729166664</v>
      </c>
    </row>
    <row r="2756" spans="1:21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/>
      <c r="U2756" s="11">
        <f t="shared" si="263"/>
        <v>41893.636006944449</v>
      </c>
    </row>
    <row r="2757" spans="1:21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/>
      <c r="U2757" s="11">
        <f t="shared" si="263"/>
        <v>42102.790821759263</v>
      </c>
    </row>
    <row r="2758" spans="1:21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/>
      <c r="U2758" s="11">
        <f t="shared" si="263"/>
        <v>41650.90047453704</v>
      </c>
    </row>
    <row r="2759" spans="1:21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/>
      <c r="U2759" s="11">
        <f t="shared" si="263"/>
        <v>42588.65662037037</v>
      </c>
    </row>
    <row r="2760" spans="1:21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/>
      <c r="U2760" s="11">
        <f t="shared" si="263"/>
        <v>42653.441932870366</v>
      </c>
    </row>
    <row r="2761" spans="1:21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/>
      <c r="U2761" s="11">
        <f t="shared" si="263"/>
        <v>42567.36650462963</v>
      </c>
    </row>
    <row r="2762" spans="1:21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/>
      <c r="U2762" s="11">
        <f t="shared" si="263"/>
        <v>41445.461319444446</v>
      </c>
    </row>
    <row r="2763" spans="1:21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/>
      <c r="U2763" s="11">
        <f t="shared" si="263"/>
        <v>41277.063576388886</v>
      </c>
    </row>
    <row r="2764" spans="1:21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/>
      <c r="U2764" s="11">
        <f t="shared" si="263"/>
        <v>40986.995312500003</v>
      </c>
    </row>
    <row r="2765" spans="1:21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/>
      <c r="U2765" s="11">
        <f t="shared" si="263"/>
        <v>41418.579675925925</v>
      </c>
    </row>
    <row r="2766" spans="1:21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/>
      <c r="U2766" s="11">
        <f t="shared" si="263"/>
        <v>41059.791666666664</v>
      </c>
    </row>
    <row r="2767" spans="1:21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/>
      <c r="U2767" s="11">
        <f t="shared" si="263"/>
        <v>41210.579027777778</v>
      </c>
    </row>
    <row r="2768" spans="1:21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/>
      <c r="U2768" s="11">
        <f t="shared" si="263"/>
        <v>40766.668032407404</v>
      </c>
    </row>
    <row r="2769" spans="1:21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/>
      <c r="U2769" s="11">
        <f t="shared" si="263"/>
        <v>42232.958912037036</v>
      </c>
    </row>
    <row r="2770" spans="1:21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/>
      <c r="U2770" s="11">
        <f t="shared" si="263"/>
        <v>40997.573182870372</v>
      </c>
    </row>
    <row r="2771" spans="1:21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/>
      <c r="U2771" s="11">
        <f t="shared" si="263"/>
        <v>41795.826273148145</v>
      </c>
    </row>
    <row r="2772" spans="1:21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/>
      <c r="U2772" s="11">
        <f t="shared" si="263"/>
        <v>41716.663541666669</v>
      </c>
    </row>
    <row r="2773" spans="1:21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/>
      <c r="U2773" s="11">
        <f t="shared" si="263"/>
        <v>41306.708333333336</v>
      </c>
    </row>
    <row r="2774" spans="1:21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/>
      <c r="U2774" s="11">
        <f t="shared" si="263"/>
        <v>41552.869143518517</v>
      </c>
    </row>
    <row r="2775" spans="1:21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/>
      <c r="U2775" s="11">
        <f t="shared" si="263"/>
        <v>42484.86482638889</v>
      </c>
    </row>
    <row r="2776" spans="1:21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/>
      <c r="U2776" s="11">
        <f t="shared" si="263"/>
        <v>41341.126481481479</v>
      </c>
    </row>
    <row r="2777" spans="1:21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/>
      <c r="U2777" s="11">
        <f t="shared" si="263"/>
        <v>40893.013356481482</v>
      </c>
    </row>
    <row r="2778" spans="1:21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/>
      <c r="U2778" s="11">
        <f t="shared" si="263"/>
        <v>42167.297175925924</v>
      </c>
    </row>
    <row r="2779" spans="1:21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/>
      <c r="U2779" s="11">
        <f t="shared" si="263"/>
        <v>42202.669027777782</v>
      </c>
    </row>
    <row r="2780" spans="1:21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/>
      <c r="U2780" s="11">
        <f t="shared" si="263"/>
        <v>41876.978078703702</v>
      </c>
    </row>
    <row r="2781" spans="1:21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/>
      <c r="U2781" s="11">
        <f t="shared" si="263"/>
        <v>42330.627557870372</v>
      </c>
    </row>
    <row r="2782" spans="1:21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/>
      <c r="U2782" s="11">
        <f t="shared" si="263"/>
        <v>42804.447777777779</v>
      </c>
    </row>
    <row r="2783" spans="1:21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/>
      <c r="U2783" s="11">
        <f t="shared" si="263"/>
        <v>42047.291666666672</v>
      </c>
    </row>
    <row r="2784" spans="1:21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/>
      <c r="U2784" s="11">
        <f t="shared" si="263"/>
        <v>42052.207638888889</v>
      </c>
    </row>
    <row r="2785" spans="1:21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/>
      <c r="U2785" s="11">
        <f t="shared" si="263"/>
        <v>42117.535254629634</v>
      </c>
    </row>
    <row r="2786" spans="1:21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/>
      <c r="U2786" s="11">
        <f t="shared" si="263"/>
        <v>41941.787534722222</v>
      </c>
    </row>
    <row r="2787" spans="1:21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/>
      <c r="U2787" s="11">
        <f t="shared" si="263"/>
        <v>42587.875</v>
      </c>
    </row>
    <row r="2788" spans="1:21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/>
      <c r="U2788" s="11">
        <f t="shared" si="263"/>
        <v>41829.569212962961</v>
      </c>
    </row>
    <row r="2789" spans="1:21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/>
      <c r="U2789" s="11">
        <f t="shared" si="263"/>
        <v>41838.198518518519</v>
      </c>
    </row>
    <row r="2790" spans="1:21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/>
      <c r="U2790" s="11">
        <f t="shared" si="263"/>
        <v>42580.701886574068</v>
      </c>
    </row>
    <row r="2791" spans="1:21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/>
      <c r="U2791" s="11">
        <f t="shared" si="263"/>
        <v>42075.166666666672</v>
      </c>
    </row>
    <row r="2792" spans="1:21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/>
      <c r="U2792" s="11">
        <f t="shared" si="263"/>
        <v>42046.938692129625</v>
      </c>
    </row>
    <row r="2793" spans="1:21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/>
      <c r="U2793" s="11">
        <f t="shared" si="263"/>
        <v>42622.166666666672</v>
      </c>
    </row>
    <row r="2794" spans="1:21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/>
      <c r="U2794" s="11">
        <f t="shared" si="263"/>
        <v>42228.231006944443</v>
      </c>
    </row>
    <row r="2795" spans="1:21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/>
      <c r="U2795" s="11">
        <f t="shared" si="263"/>
        <v>42206.419039351851</v>
      </c>
    </row>
    <row r="2796" spans="1:21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/>
      <c r="U2796" s="11">
        <f t="shared" si="263"/>
        <v>42432.791666666672</v>
      </c>
    </row>
    <row r="2797" spans="1:21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/>
      <c r="U2797" s="11">
        <f t="shared" si="263"/>
        <v>41796.958333333336</v>
      </c>
    </row>
    <row r="2798" spans="1:21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/>
      <c r="U2798" s="11">
        <f t="shared" si="263"/>
        <v>41825.528101851851</v>
      </c>
    </row>
    <row r="2799" spans="1:21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/>
      <c r="U2799" s="11">
        <f t="shared" si="263"/>
        <v>41828.94027777778</v>
      </c>
    </row>
    <row r="2800" spans="1:21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/>
      <c r="U2800" s="11">
        <f t="shared" si="263"/>
        <v>42216.666666666672</v>
      </c>
    </row>
    <row r="2801" spans="1:21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/>
      <c r="U2801" s="11">
        <f t="shared" si="263"/>
        <v>42538.666666666672</v>
      </c>
    </row>
    <row r="2802" spans="1:21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/>
      <c r="U2802" s="11">
        <f t="shared" si="263"/>
        <v>42008.552847222221</v>
      </c>
    </row>
    <row r="2803" spans="1:21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/>
      <c r="U2803" s="11">
        <f t="shared" si="263"/>
        <v>41922.458333333336</v>
      </c>
    </row>
    <row r="2804" spans="1:21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/>
      <c r="U2804" s="11">
        <f t="shared" si="263"/>
        <v>42222.64707175926</v>
      </c>
    </row>
    <row r="2805" spans="1:21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/>
      <c r="U2805" s="11">
        <f t="shared" si="263"/>
        <v>42201</v>
      </c>
    </row>
    <row r="2806" spans="1:21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/>
      <c r="U2806" s="11">
        <f t="shared" si="263"/>
        <v>41911.453587962962</v>
      </c>
    </row>
    <row r="2807" spans="1:21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/>
      <c r="U2807" s="11">
        <f t="shared" si="263"/>
        <v>42238.505474537036</v>
      </c>
    </row>
    <row r="2808" spans="1:21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/>
      <c r="U2808" s="11">
        <f t="shared" si="263"/>
        <v>42221.458333333328</v>
      </c>
    </row>
    <row r="2809" spans="1:21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/>
      <c r="U2809" s="11">
        <f t="shared" si="263"/>
        <v>42184.873124999998</v>
      </c>
    </row>
    <row r="2810" spans="1:21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/>
      <c r="U2810" s="11">
        <f t="shared" si="263"/>
        <v>42238.84646990741</v>
      </c>
    </row>
    <row r="2811" spans="1:21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/>
      <c r="U2811" s="11">
        <f t="shared" si="263"/>
        <v>42459.610416666663</v>
      </c>
    </row>
    <row r="2812" spans="1:21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/>
      <c r="U2812" s="11">
        <f t="shared" si="263"/>
        <v>41791.165972222225</v>
      </c>
    </row>
    <row r="2813" spans="1:21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/>
      <c r="U2813" s="11">
        <f t="shared" si="263"/>
        <v>42058.496562500004</v>
      </c>
    </row>
    <row r="2814" spans="1:21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/>
      <c r="U2814" s="11">
        <f t="shared" si="263"/>
        <v>42100.166666666672</v>
      </c>
    </row>
    <row r="2815" spans="1:21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/>
      <c r="U2815" s="11">
        <f t="shared" si="263"/>
        <v>42718.742604166662</v>
      </c>
    </row>
    <row r="2816" spans="1:21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/>
      <c r="U2816" s="11">
        <f t="shared" si="263"/>
        <v>42133.399479166663</v>
      </c>
    </row>
    <row r="2817" spans="1:21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/>
      <c r="U2817" s="11">
        <f t="shared" si="263"/>
        <v>42589.776724537034</v>
      </c>
    </row>
    <row r="2818" spans="1:21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/>
      <c r="U2818" s="11">
        <f t="shared" si="263"/>
        <v>42218.666666666672</v>
      </c>
    </row>
    <row r="2819" spans="1:21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s="7" t="str">
        <f t="shared" ref="Q2819:Q2882" si="266">LEFT(N2819, SEARCH("/",N2819)-1)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/>
      <c r="U2819" s="11">
        <f t="shared" ref="U2819:U2882" si="269">(((I2819/60)/60)/24)+DATE(1970,1,1)</f>
        <v>42063.634976851856</v>
      </c>
    </row>
    <row r="2820" spans="1:21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/>
      <c r="U2820" s="11">
        <f t="shared" si="269"/>
        <v>42270.598217592589</v>
      </c>
    </row>
    <row r="2821" spans="1:21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/>
      <c r="U2821" s="11">
        <f t="shared" si="269"/>
        <v>42169.525567129633</v>
      </c>
    </row>
    <row r="2822" spans="1:21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/>
      <c r="U2822" s="11">
        <f t="shared" si="269"/>
        <v>42426</v>
      </c>
    </row>
    <row r="2823" spans="1:21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/>
      <c r="U2823" s="11">
        <f t="shared" si="269"/>
        <v>41905.922858796301</v>
      </c>
    </row>
    <row r="2824" spans="1:21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/>
      <c r="U2824" s="11">
        <f t="shared" si="269"/>
        <v>42090.642268518524</v>
      </c>
    </row>
    <row r="2825" spans="1:21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/>
      <c r="U2825" s="11">
        <f t="shared" si="269"/>
        <v>42094.957638888889</v>
      </c>
    </row>
    <row r="2826" spans="1:21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/>
      <c r="U2826" s="11">
        <f t="shared" si="269"/>
        <v>42168.071527777778</v>
      </c>
    </row>
    <row r="2827" spans="1:21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/>
      <c r="U2827" s="11">
        <f t="shared" si="269"/>
        <v>42342.792662037042</v>
      </c>
    </row>
    <row r="2828" spans="1:21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/>
      <c r="U2828" s="11">
        <f t="shared" si="269"/>
        <v>42195.291666666672</v>
      </c>
    </row>
    <row r="2829" spans="1:21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/>
      <c r="U2829" s="11">
        <f t="shared" si="269"/>
        <v>42524.6875</v>
      </c>
    </row>
    <row r="2830" spans="1:21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/>
      <c r="U2830" s="11">
        <f t="shared" si="269"/>
        <v>42279.958333333328</v>
      </c>
    </row>
    <row r="2831" spans="1:21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/>
      <c r="U2831" s="11">
        <f t="shared" si="269"/>
        <v>42523.434236111112</v>
      </c>
    </row>
    <row r="2832" spans="1:21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/>
      <c r="U2832" s="11">
        <f t="shared" si="269"/>
        <v>41771.165972222225</v>
      </c>
    </row>
    <row r="2833" spans="1:21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/>
      <c r="U2833" s="11">
        <f t="shared" si="269"/>
        <v>42201.824884259258</v>
      </c>
    </row>
    <row r="2834" spans="1:21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/>
      <c r="U2834" s="11">
        <f t="shared" si="269"/>
        <v>41966.916666666672</v>
      </c>
    </row>
    <row r="2835" spans="1:21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/>
      <c r="U2835" s="11">
        <f t="shared" si="269"/>
        <v>42288.083333333328</v>
      </c>
    </row>
    <row r="2836" spans="1:21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/>
      <c r="U2836" s="11">
        <f t="shared" si="269"/>
        <v>42034.959837962961</v>
      </c>
    </row>
    <row r="2837" spans="1:21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/>
      <c r="U2837" s="11">
        <f t="shared" si="269"/>
        <v>42343</v>
      </c>
    </row>
    <row r="2838" spans="1:21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/>
      <c r="U2838" s="11">
        <f t="shared" si="269"/>
        <v>42784.207638888889</v>
      </c>
    </row>
    <row r="2839" spans="1:21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/>
      <c r="U2839" s="11">
        <f t="shared" si="269"/>
        <v>42347.950046296297</v>
      </c>
    </row>
    <row r="2840" spans="1:21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/>
      <c r="U2840" s="11">
        <f t="shared" si="269"/>
        <v>41864.916666666664</v>
      </c>
    </row>
    <row r="2841" spans="1:21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/>
      <c r="U2841" s="11">
        <f t="shared" si="269"/>
        <v>41876.207638888889</v>
      </c>
    </row>
    <row r="2842" spans="1:21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/>
      <c r="U2842" s="11">
        <f t="shared" si="269"/>
        <v>42081.708333333328</v>
      </c>
    </row>
    <row r="2843" spans="1:21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/>
      <c r="U2843" s="11">
        <f t="shared" si="269"/>
        <v>42351.781215277777</v>
      </c>
    </row>
    <row r="2844" spans="1:21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/>
      <c r="U2844" s="11">
        <f t="shared" si="269"/>
        <v>41811.458333333336</v>
      </c>
    </row>
    <row r="2845" spans="1:21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/>
      <c r="U2845" s="11">
        <f t="shared" si="269"/>
        <v>42534.166666666672</v>
      </c>
    </row>
    <row r="2846" spans="1:21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/>
      <c r="U2846" s="11">
        <f t="shared" si="269"/>
        <v>42739.546064814815</v>
      </c>
    </row>
    <row r="2847" spans="1:21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/>
      <c r="U2847" s="11">
        <f t="shared" si="269"/>
        <v>42163.016585648147</v>
      </c>
    </row>
    <row r="2848" spans="1:21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/>
      <c r="U2848" s="11">
        <f t="shared" si="269"/>
        <v>42153.692060185189</v>
      </c>
    </row>
    <row r="2849" spans="1:21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/>
      <c r="U2849" s="11">
        <f t="shared" si="269"/>
        <v>42513.806307870371</v>
      </c>
    </row>
    <row r="2850" spans="1:21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/>
      <c r="U2850" s="11">
        <f t="shared" si="269"/>
        <v>42153.648831018523</v>
      </c>
    </row>
    <row r="2851" spans="1:21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/>
      <c r="U2851" s="11">
        <f t="shared" si="269"/>
        <v>42483.428240740745</v>
      </c>
    </row>
    <row r="2852" spans="1:21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/>
      <c r="U2852" s="11">
        <f t="shared" si="269"/>
        <v>41888.007071759261</v>
      </c>
    </row>
    <row r="2853" spans="1:21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/>
      <c r="U2853" s="11">
        <f t="shared" si="269"/>
        <v>42398.970138888893</v>
      </c>
    </row>
    <row r="2854" spans="1:21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/>
      <c r="U2854" s="11">
        <f t="shared" si="269"/>
        <v>41811.045173611114</v>
      </c>
    </row>
    <row r="2855" spans="1:21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/>
      <c r="U2855" s="11">
        <f t="shared" si="269"/>
        <v>41896.190937499996</v>
      </c>
    </row>
    <row r="2856" spans="1:21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/>
      <c r="U2856" s="11">
        <f t="shared" si="269"/>
        <v>42131.71665509259</v>
      </c>
    </row>
    <row r="2857" spans="1:21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/>
      <c r="U2857" s="11">
        <f t="shared" si="269"/>
        <v>42398.981944444444</v>
      </c>
    </row>
    <row r="2858" spans="1:21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/>
      <c r="U2858" s="11">
        <f t="shared" si="269"/>
        <v>42224.898611111115</v>
      </c>
    </row>
    <row r="2859" spans="1:21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/>
      <c r="U2859" s="11">
        <f t="shared" si="269"/>
        <v>42786.75</v>
      </c>
    </row>
    <row r="2860" spans="1:21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/>
      <c r="U2860" s="11">
        <f t="shared" si="269"/>
        <v>41978.477777777778</v>
      </c>
    </row>
    <row r="2861" spans="1:21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/>
      <c r="U2861" s="11">
        <f t="shared" si="269"/>
        <v>42293.362314814818</v>
      </c>
    </row>
    <row r="2862" spans="1:21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/>
      <c r="U2862" s="11">
        <f t="shared" si="269"/>
        <v>42540.800648148142</v>
      </c>
    </row>
    <row r="2863" spans="1:21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/>
      <c r="U2863" s="11">
        <f t="shared" si="269"/>
        <v>42271.590833333335</v>
      </c>
    </row>
    <row r="2864" spans="1:21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/>
      <c r="U2864" s="11">
        <f t="shared" si="269"/>
        <v>41814.789687500001</v>
      </c>
    </row>
    <row r="2865" spans="1:21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/>
      <c r="U2865" s="11">
        <f t="shared" si="269"/>
        <v>41891.675034722226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/>
      <c r="U2866" s="11">
        <f t="shared" si="269"/>
        <v>42202.554166666669</v>
      </c>
    </row>
    <row r="2867" spans="1:21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/>
      <c r="U2867" s="11">
        <f t="shared" si="269"/>
        <v>42010.114108796297</v>
      </c>
    </row>
    <row r="2868" spans="1:21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/>
      <c r="U2868" s="11">
        <f t="shared" si="269"/>
        <v>42657.916666666672</v>
      </c>
    </row>
    <row r="2869" spans="1:21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/>
      <c r="U2869" s="11">
        <f t="shared" si="269"/>
        <v>42555.166666666672</v>
      </c>
    </row>
    <row r="2870" spans="1:21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/>
      <c r="U2870" s="11">
        <f t="shared" si="269"/>
        <v>42648.827013888891</v>
      </c>
    </row>
    <row r="2871" spans="1:21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/>
      <c r="U2871" s="11">
        <f t="shared" si="269"/>
        <v>42570.593530092592</v>
      </c>
    </row>
    <row r="2872" spans="1:21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/>
      <c r="U2872" s="11">
        <f t="shared" si="269"/>
        <v>41776.189409722225</v>
      </c>
    </row>
    <row r="2873" spans="1:21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/>
      <c r="U2873" s="11">
        <f t="shared" si="269"/>
        <v>41994.738576388889</v>
      </c>
    </row>
    <row r="2874" spans="1:21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/>
      <c r="U2874" s="11">
        <f t="shared" si="269"/>
        <v>42175.11618055556</v>
      </c>
    </row>
    <row r="2875" spans="1:21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/>
      <c r="U2875" s="11">
        <f t="shared" si="269"/>
        <v>42032.817488425921</v>
      </c>
    </row>
    <row r="2876" spans="1:21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/>
      <c r="U2876" s="11">
        <f t="shared" si="269"/>
        <v>42752.84474537037</v>
      </c>
    </row>
    <row r="2877" spans="1:21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/>
      <c r="U2877" s="11">
        <f t="shared" si="269"/>
        <v>42495.128391203703</v>
      </c>
    </row>
    <row r="2878" spans="1:21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/>
      <c r="U2878" s="11">
        <f t="shared" si="269"/>
        <v>42201.743969907402</v>
      </c>
    </row>
    <row r="2879" spans="1:21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/>
      <c r="U2879" s="11">
        <f t="shared" si="269"/>
        <v>42704.708333333328</v>
      </c>
    </row>
    <row r="2880" spans="1:21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/>
      <c r="U2880" s="11">
        <f t="shared" si="269"/>
        <v>42188.615682870368</v>
      </c>
    </row>
    <row r="2881" spans="1:21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/>
      <c r="U2881" s="11">
        <f t="shared" si="269"/>
        <v>42389.725243055553</v>
      </c>
    </row>
    <row r="2882" spans="1:21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/>
      <c r="U2882" s="11">
        <f t="shared" si="269"/>
        <v>42236.711805555555</v>
      </c>
    </row>
    <row r="2883" spans="1:21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s="7" t="str">
        <f t="shared" ref="Q2883:Q2946" si="272">LEFT(N2883, SEARCH("/",N2883)-1)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/>
      <c r="U2883" s="11">
        <f t="shared" ref="U2883:U2946" si="275">(((I2883/60)/60)/24)+DATE(1970,1,1)</f>
        <v>41976.639305555553</v>
      </c>
    </row>
    <row r="2884" spans="1:21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/>
      <c r="U2884" s="11">
        <f t="shared" si="275"/>
        <v>42491.596273148149</v>
      </c>
    </row>
    <row r="2885" spans="1:21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/>
      <c r="U2885" s="11">
        <f t="shared" si="275"/>
        <v>42406.207638888889</v>
      </c>
    </row>
    <row r="2886" spans="1:21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/>
      <c r="U2886" s="11">
        <f t="shared" si="275"/>
        <v>41978.727256944447</v>
      </c>
    </row>
    <row r="2887" spans="1:21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/>
      <c r="U2887" s="11">
        <f t="shared" si="275"/>
        <v>42077.034733796296</v>
      </c>
    </row>
    <row r="2888" spans="1:21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/>
      <c r="U2888" s="11">
        <f t="shared" si="275"/>
        <v>42266.165972222225</v>
      </c>
    </row>
    <row r="2889" spans="1:21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/>
      <c r="U2889" s="11">
        <f t="shared" si="275"/>
        <v>42015.427361111113</v>
      </c>
    </row>
    <row r="2890" spans="1:21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/>
      <c r="U2890" s="11">
        <f t="shared" si="275"/>
        <v>41930.207638888889</v>
      </c>
    </row>
    <row r="2891" spans="1:21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/>
      <c r="U2891" s="11">
        <f t="shared" si="275"/>
        <v>41880.863252314812</v>
      </c>
    </row>
    <row r="2892" spans="1:21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/>
      <c r="U2892" s="11">
        <f t="shared" si="275"/>
        <v>41860.125</v>
      </c>
    </row>
    <row r="2893" spans="1:21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/>
      <c r="U2893" s="11">
        <f t="shared" si="275"/>
        <v>42475.84175925926</v>
      </c>
    </row>
    <row r="2894" spans="1:21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/>
      <c r="U2894" s="11">
        <f t="shared" si="275"/>
        <v>41876.875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/>
      <c r="U2895" s="11">
        <f t="shared" si="275"/>
        <v>42013.083333333328</v>
      </c>
    </row>
    <row r="2896" spans="1:21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/>
      <c r="U2896" s="11">
        <f t="shared" si="275"/>
        <v>42097.944618055553</v>
      </c>
    </row>
    <row r="2897" spans="1:21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/>
      <c r="U2897" s="11">
        <f t="shared" si="275"/>
        <v>41812.875</v>
      </c>
    </row>
    <row r="2898" spans="1:21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/>
      <c r="U2898" s="11">
        <f t="shared" si="275"/>
        <v>42716.25</v>
      </c>
    </row>
    <row r="2899" spans="1:21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/>
      <c r="U2899" s="11">
        <f t="shared" si="275"/>
        <v>42288.645196759258</v>
      </c>
    </row>
    <row r="2900" spans="1:21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/>
      <c r="U2900" s="11">
        <f t="shared" si="275"/>
        <v>42308.664965277778</v>
      </c>
    </row>
    <row r="2901" spans="1:21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/>
      <c r="U2901" s="11">
        <f t="shared" si="275"/>
        <v>42575.078217592592</v>
      </c>
    </row>
    <row r="2902" spans="1:21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/>
      <c r="U2902" s="11">
        <f t="shared" si="275"/>
        <v>41860.234166666669</v>
      </c>
    </row>
    <row r="2903" spans="1:21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/>
      <c r="U2903" s="11">
        <f t="shared" si="275"/>
        <v>42042.904386574075</v>
      </c>
    </row>
    <row r="2904" spans="1:21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/>
      <c r="U2904" s="11">
        <f t="shared" si="275"/>
        <v>42240.439768518518</v>
      </c>
    </row>
    <row r="2905" spans="1:21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/>
      <c r="U2905" s="11">
        <f t="shared" si="275"/>
        <v>42256.166874999995</v>
      </c>
    </row>
    <row r="2906" spans="1:21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/>
      <c r="U2906" s="11">
        <f t="shared" si="275"/>
        <v>41952.5</v>
      </c>
    </row>
    <row r="2907" spans="1:21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/>
      <c r="U2907" s="11">
        <f t="shared" si="275"/>
        <v>42620.056863425925</v>
      </c>
    </row>
    <row r="2908" spans="1:21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/>
      <c r="U2908" s="11">
        <f t="shared" si="275"/>
        <v>42217.041666666672</v>
      </c>
    </row>
    <row r="2909" spans="1:21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/>
      <c r="U2909" s="11">
        <f t="shared" si="275"/>
        <v>42504.877743055549</v>
      </c>
    </row>
    <row r="2910" spans="1:21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/>
      <c r="U2910" s="11">
        <f t="shared" si="275"/>
        <v>42529.731701388882</v>
      </c>
    </row>
    <row r="2911" spans="1:21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/>
      <c r="U2911" s="11">
        <f t="shared" si="275"/>
        <v>41968.823611111111</v>
      </c>
    </row>
    <row r="2912" spans="1:21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/>
      <c r="U2912" s="11">
        <f t="shared" si="275"/>
        <v>42167.841284722221</v>
      </c>
    </row>
    <row r="2913" spans="1:21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/>
      <c r="U2913" s="11">
        <f t="shared" si="275"/>
        <v>42182.768819444449</v>
      </c>
    </row>
    <row r="2914" spans="1:21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/>
      <c r="U2914" s="11">
        <f t="shared" si="275"/>
        <v>42384.131643518514</v>
      </c>
    </row>
    <row r="2915" spans="1:21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/>
      <c r="U2915" s="11">
        <f t="shared" si="275"/>
        <v>41888.922905092593</v>
      </c>
    </row>
    <row r="2916" spans="1:21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/>
      <c r="U2916" s="11">
        <f t="shared" si="275"/>
        <v>42077.865671296298</v>
      </c>
    </row>
    <row r="2917" spans="1:21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/>
      <c r="U2917" s="11">
        <f t="shared" si="275"/>
        <v>42445.356365740736</v>
      </c>
    </row>
    <row r="2918" spans="1:21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/>
      <c r="U2918" s="11">
        <f t="shared" si="275"/>
        <v>41778.476724537039</v>
      </c>
    </row>
    <row r="2919" spans="1:21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/>
      <c r="U2919" s="11">
        <f t="shared" si="275"/>
        <v>42263.234340277777</v>
      </c>
    </row>
    <row r="2920" spans="1:21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/>
      <c r="U2920" s="11">
        <f t="shared" si="275"/>
        <v>42306.629710648151</v>
      </c>
    </row>
    <row r="2921" spans="1:21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/>
      <c r="U2921" s="11">
        <f t="shared" si="275"/>
        <v>41856.61954861111</v>
      </c>
    </row>
    <row r="2922" spans="1:21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/>
      <c r="U2922" s="11">
        <f t="shared" si="275"/>
        <v>42088.750810185185</v>
      </c>
    </row>
    <row r="2923" spans="1:21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/>
      <c r="U2923" s="11">
        <f t="shared" si="275"/>
        <v>41907.886620370373</v>
      </c>
    </row>
    <row r="2924" spans="1:21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/>
      <c r="U2924" s="11">
        <f t="shared" si="275"/>
        <v>42142.874155092592</v>
      </c>
    </row>
    <row r="2925" spans="1:21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/>
      <c r="U2925" s="11">
        <f t="shared" si="275"/>
        <v>42028.125</v>
      </c>
    </row>
    <row r="2926" spans="1:21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/>
      <c r="U2926" s="11">
        <f t="shared" si="275"/>
        <v>42133.165972222225</v>
      </c>
    </row>
    <row r="2927" spans="1:21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/>
      <c r="U2927" s="11">
        <f t="shared" si="275"/>
        <v>41893.584120370368</v>
      </c>
    </row>
    <row r="2928" spans="1:21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/>
      <c r="U2928" s="11">
        <f t="shared" si="275"/>
        <v>42058.765960648147</v>
      </c>
    </row>
    <row r="2929" spans="1:21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/>
      <c r="U2929" s="11">
        <f t="shared" si="275"/>
        <v>41835.208333333336</v>
      </c>
    </row>
    <row r="2930" spans="1:21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/>
      <c r="U2930" s="11">
        <f t="shared" si="275"/>
        <v>42433.998217592598</v>
      </c>
    </row>
    <row r="2931" spans="1:21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/>
      <c r="U2931" s="11">
        <f t="shared" si="275"/>
        <v>41784.564328703702</v>
      </c>
    </row>
    <row r="2932" spans="1:21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/>
      <c r="U2932" s="11">
        <f t="shared" si="275"/>
        <v>42131.584074074075</v>
      </c>
    </row>
    <row r="2933" spans="1:21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/>
      <c r="U2933" s="11">
        <f t="shared" si="275"/>
        <v>41897.255555555559</v>
      </c>
    </row>
    <row r="2934" spans="1:21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/>
      <c r="U2934" s="11">
        <f t="shared" si="275"/>
        <v>42056.458333333328</v>
      </c>
    </row>
    <row r="2935" spans="1:21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/>
      <c r="U2935" s="11">
        <f t="shared" si="275"/>
        <v>42525.956631944442</v>
      </c>
    </row>
    <row r="2936" spans="1:21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/>
      <c r="U2936" s="11">
        <f t="shared" si="275"/>
        <v>41805.636157407411</v>
      </c>
    </row>
    <row r="2937" spans="1:21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/>
      <c r="U2937" s="11">
        <f t="shared" si="275"/>
        <v>42611.708333333328</v>
      </c>
    </row>
    <row r="2938" spans="1:21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/>
      <c r="U2938" s="11">
        <f t="shared" si="275"/>
        <v>41925.207638888889</v>
      </c>
    </row>
    <row r="2939" spans="1:21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/>
      <c r="U2939" s="11">
        <f t="shared" si="275"/>
        <v>41833.457326388889</v>
      </c>
    </row>
    <row r="2940" spans="1:21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/>
      <c r="U2940" s="11">
        <f t="shared" si="275"/>
        <v>42034.703865740739</v>
      </c>
    </row>
    <row r="2941" spans="1:21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/>
      <c r="U2941" s="11">
        <f t="shared" si="275"/>
        <v>41879.041666666664</v>
      </c>
    </row>
    <row r="2942" spans="1:21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/>
      <c r="U2942" s="11">
        <f t="shared" si="275"/>
        <v>42022.773356481484</v>
      </c>
    </row>
    <row r="2943" spans="1:21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/>
      <c r="U2943" s="11">
        <f t="shared" si="275"/>
        <v>42064.960127314815</v>
      </c>
    </row>
    <row r="2944" spans="1:21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/>
      <c r="U2944" s="11">
        <f t="shared" si="275"/>
        <v>42354.845833333333</v>
      </c>
    </row>
    <row r="2945" spans="1:21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/>
      <c r="U2945" s="11">
        <f t="shared" si="275"/>
        <v>42107.129398148143</v>
      </c>
    </row>
    <row r="2946" spans="1:21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/>
      <c r="U2946" s="11">
        <f t="shared" si="275"/>
        <v>42162.9143287037</v>
      </c>
    </row>
    <row r="2947" spans="1:21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s="7" t="str">
        <f t="shared" ref="Q2947:Q3010" si="278">LEFT(N2947, SEARCH("/",N2947)-1)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/>
      <c r="U2947" s="11">
        <f t="shared" ref="U2947:U3010" si="281">(((I2947/60)/60)/24)+DATE(1970,1,1)</f>
        <v>42148.139583333337</v>
      </c>
    </row>
    <row r="2948" spans="1:21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/>
      <c r="U2948" s="11">
        <f t="shared" si="281"/>
        <v>42597.531157407408</v>
      </c>
    </row>
    <row r="2949" spans="1:21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/>
      <c r="U2949" s="11">
        <f t="shared" si="281"/>
        <v>42698.715972222228</v>
      </c>
    </row>
    <row r="2950" spans="1:21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/>
      <c r="U2950" s="11">
        <f t="shared" si="281"/>
        <v>42157.649224537032</v>
      </c>
    </row>
    <row r="2951" spans="1:21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/>
      <c r="U2951" s="11">
        <f t="shared" si="281"/>
        <v>42327.864780092597</v>
      </c>
    </row>
    <row r="2952" spans="1:21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/>
      <c r="U2952" s="11">
        <f t="shared" si="281"/>
        <v>42392.36518518519</v>
      </c>
    </row>
    <row r="2953" spans="1:21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/>
      <c r="U2953" s="11">
        <f t="shared" si="281"/>
        <v>41917.802928240737</v>
      </c>
    </row>
    <row r="2954" spans="1:21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/>
      <c r="U2954" s="11">
        <f t="shared" si="281"/>
        <v>42660.166666666672</v>
      </c>
    </row>
    <row r="2955" spans="1:21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/>
      <c r="U2955" s="11">
        <f t="shared" si="281"/>
        <v>42285.791909722218</v>
      </c>
    </row>
    <row r="2956" spans="1:21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/>
      <c r="U2956" s="11">
        <f t="shared" si="281"/>
        <v>42810.541701388895</v>
      </c>
    </row>
    <row r="2957" spans="1:21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/>
      <c r="U2957" s="11">
        <f t="shared" si="281"/>
        <v>42171.741307870368</v>
      </c>
    </row>
    <row r="2958" spans="1:21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/>
      <c r="U2958" s="11">
        <f t="shared" si="281"/>
        <v>42494.958912037036</v>
      </c>
    </row>
    <row r="2959" spans="1:21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/>
      <c r="U2959" s="11">
        <f t="shared" si="281"/>
        <v>42090.969583333332</v>
      </c>
    </row>
    <row r="2960" spans="1:21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/>
      <c r="U2960" s="11">
        <f t="shared" si="281"/>
        <v>42498.73746527778</v>
      </c>
    </row>
    <row r="2961" spans="1:21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/>
      <c r="U2961" s="11">
        <f t="shared" si="281"/>
        <v>42528.008391203708</v>
      </c>
    </row>
    <row r="2962" spans="1:21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/>
      <c r="U2962" s="11">
        <f t="shared" si="281"/>
        <v>41893.757210648146</v>
      </c>
    </row>
    <row r="2963" spans="1:21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/>
      <c r="U2963" s="11">
        <f t="shared" si="281"/>
        <v>42089.166666666672</v>
      </c>
    </row>
    <row r="2964" spans="1:21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/>
      <c r="U2964" s="11">
        <f t="shared" si="281"/>
        <v>42064.290972222225</v>
      </c>
    </row>
    <row r="2965" spans="1:21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/>
      <c r="U2965" s="11">
        <f t="shared" si="281"/>
        <v>42187.470185185186</v>
      </c>
    </row>
    <row r="2966" spans="1:21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/>
      <c r="U2966" s="11">
        <f t="shared" si="281"/>
        <v>41857.897222222222</v>
      </c>
    </row>
    <row r="2967" spans="1:21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/>
      <c r="U2967" s="11">
        <f t="shared" si="281"/>
        <v>42192.729548611111</v>
      </c>
    </row>
    <row r="2968" spans="1:21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/>
      <c r="U2968" s="11">
        <f t="shared" si="281"/>
        <v>42263.738564814819</v>
      </c>
    </row>
    <row r="2969" spans="1:21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/>
      <c r="U2969" s="11">
        <f t="shared" si="281"/>
        <v>42072.156157407408</v>
      </c>
    </row>
    <row r="2970" spans="1:21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/>
      <c r="U2970" s="11">
        <f t="shared" si="281"/>
        <v>42599.165972222225</v>
      </c>
    </row>
    <row r="2971" spans="1:21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/>
      <c r="U2971" s="11">
        <f t="shared" si="281"/>
        <v>42127.952083333337</v>
      </c>
    </row>
    <row r="2972" spans="1:21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/>
      <c r="U2972" s="11">
        <f t="shared" si="281"/>
        <v>41838.669571759259</v>
      </c>
    </row>
    <row r="2973" spans="1:21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/>
      <c r="U2973" s="11">
        <f t="shared" si="281"/>
        <v>41882.658310185187</v>
      </c>
    </row>
    <row r="2974" spans="1:21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/>
      <c r="U2974" s="11">
        <f t="shared" si="281"/>
        <v>42709.041666666672</v>
      </c>
    </row>
    <row r="2975" spans="1:21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/>
      <c r="U2975" s="11">
        <f t="shared" si="281"/>
        <v>42370.166666666672</v>
      </c>
    </row>
    <row r="2976" spans="1:21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/>
      <c r="U2976" s="11">
        <f t="shared" si="281"/>
        <v>41908.065972222219</v>
      </c>
    </row>
    <row r="2977" spans="1:21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/>
      <c r="U2977" s="11">
        <f t="shared" si="281"/>
        <v>41970.125</v>
      </c>
    </row>
    <row r="2978" spans="1:21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/>
      <c r="U2978" s="11">
        <f t="shared" si="281"/>
        <v>42442.5</v>
      </c>
    </row>
    <row r="2979" spans="1:21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/>
      <c r="U2979" s="11">
        <f t="shared" si="281"/>
        <v>42086.093055555553</v>
      </c>
    </row>
    <row r="2980" spans="1:21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/>
      <c r="U2980" s="11">
        <f t="shared" si="281"/>
        <v>41932.249305555553</v>
      </c>
    </row>
    <row r="2981" spans="1:21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/>
      <c r="U2981" s="11">
        <f t="shared" si="281"/>
        <v>42010.25</v>
      </c>
    </row>
    <row r="2982" spans="1:21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/>
      <c r="U2982" s="11">
        <f t="shared" si="281"/>
        <v>42240.083333333328</v>
      </c>
    </row>
    <row r="2983" spans="1:21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/>
      <c r="U2983" s="11">
        <f t="shared" si="281"/>
        <v>42270.559675925921</v>
      </c>
    </row>
    <row r="2984" spans="1:21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/>
      <c r="U2984" s="11">
        <f t="shared" si="281"/>
        <v>42411.686840277776</v>
      </c>
    </row>
    <row r="2985" spans="1:21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/>
      <c r="U2985" s="11">
        <f t="shared" si="281"/>
        <v>41954.674027777779</v>
      </c>
    </row>
    <row r="2986" spans="1:21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/>
      <c r="U2986" s="11">
        <f t="shared" si="281"/>
        <v>42606.278715277775</v>
      </c>
    </row>
    <row r="2987" spans="1:21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/>
      <c r="U2987" s="11">
        <f t="shared" si="281"/>
        <v>42674.166666666672</v>
      </c>
    </row>
    <row r="2988" spans="1:21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/>
      <c r="U2988" s="11">
        <f t="shared" si="281"/>
        <v>42491.458402777775</v>
      </c>
    </row>
    <row r="2989" spans="1:21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/>
      <c r="U2989" s="11">
        <f t="shared" si="281"/>
        <v>42656</v>
      </c>
    </row>
    <row r="2990" spans="1:21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/>
      <c r="U2990" s="11">
        <f t="shared" si="281"/>
        <v>42541.362048611118</v>
      </c>
    </row>
    <row r="2991" spans="1:21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/>
      <c r="U2991" s="11">
        <f t="shared" si="281"/>
        <v>42359.207638888889</v>
      </c>
    </row>
    <row r="2992" spans="1:21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/>
      <c r="U2992" s="11">
        <f t="shared" si="281"/>
        <v>42376.57430555555</v>
      </c>
    </row>
    <row r="2993" spans="1:21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/>
      <c r="U2993" s="11">
        <f t="shared" si="281"/>
        <v>42762.837152777778</v>
      </c>
    </row>
    <row r="2994" spans="1:21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/>
      <c r="U2994" s="11">
        <f t="shared" si="281"/>
        <v>42652.767476851848</v>
      </c>
    </row>
    <row r="2995" spans="1:21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/>
      <c r="U2995" s="11">
        <f t="shared" si="281"/>
        <v>42420.838738425926</v>
      </c>
    </row>
    <row r="2996" spans="1:21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/>
      <c r="U2996" s="11">
        <f t="shared" si="281"/>
        <v>41915.478842592594</v>
      </c>
    </row>
    <row r="2997" spans="1:21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/>
      <c r="U2997" s="11">
        <f t="shared" si="281"/>
        <v>42754.665173611109</v>
      </c>
    </row>
    <row r="2998" spans="1:21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/>
      <c r="U2998" s="11">
        <f t="shared" si="281"/>
        <v>42150.912500000006</v>
      </c>
    </row>
    <row r="2999" spans="1:21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/>
      <c r="U2999" s="11">
        <f t="shared" si="281"/>
        <v>42793.207638888889</v>
      </c>
    </row>
    <row r="3000" spans="1:21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/>
      <c r="U3000" s="11">
        <f t="shared" si="281"/>
        <v>41806.184027777781</v>
      </c>
    </row>
    <row r="3001" spans="1:21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/>
      <c r="U3001" s="11">
        <f t="shared" si="281"/>
        <v>42795.083333333328</v>
      </c>
    </row>
    <row r="3002" spans="1:21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/>
      <c r="U3002" s="11">
        <f t="shared" si="281"/>
        <v>42766.75</v>
      </c>
    </row>
    <row r="3003" spans="1:21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/>
      <c r="U3003" s="11">
        <f t="shared" si="281"/>
        <v>42564.895625000005</v>
      </c>
    </row>
    <row r="3004" spans="1:21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/>
      <c r="U3004" s="11">
        <f t="shared" si="281"/>
        <v>41269.83625</v>
      </c>
    </row>
    <row r="3005" spans="1:21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/>
      <c r="U3005" s="11">
        <f t="shared" si="281"/>
        <v>42430.249305555553</v>
      </c>
    </row>
    <row r="3006" spans="1:21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/>
      <c r="U3006" s="11">
        <f t="shared" si="281"/>
        <v>41958.922731481478</v>
      </c>
    </row>
    <row r="3007" spans="1:21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/>
      <c r="U3007" s="11">
        <f t="shared" si="281"/>
        <v>41918.674826388888</v>
      </c>
    </row>
    <row r="3008" spans="1:21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/>
      <c r="U3008" s="11">
        <f t="shared" si="281"/>
        <v>41987.756840277783</v>
      </c>
    </row>
    <row r="3009" spans="1:21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/>
      <c r="U3009" s="11">
        <f t="shared" si="281"/>
        <v>42119.216238425928</v>
      </c>
    </row>
    <row r="3010" spans="1:21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/>
      <c r="U3010" s="11">
        <f t="shared" si="281"/>
        <v>42390.212025462963</v>
      </c>
    </row>
    <row r="3011" spans="1:21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s="7" t="str">
        <f t="shared" ref="Q3011:Q3074" si="284">LEFT(N3011, SEARCH("/",N3011)-1)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/>
      <c r="U3011" s="11">
        <f t="shared" ref="U3011:U3074" si="287">(((I3011/60)/60)/24)+DATE(1970,1,1)</f>
        <v>41969.611574074079</v>
      </c>
    </row>
    <row r="3012" spans="1:21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/>
      <c r="U3012" s="11">
        <f t="shared" si="287"/>
        <v>42056.832395833335</v>
      </c>
    </row>
    <row r="3013" spans="1:21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/>
      <c r="U3013" s="11">
        <f t="shared" si="287"/>
        <v>42361.957638888889</v>
      </c>
    </row>
    <row r="3014" spans="1:21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/>
      <c r="U3014" s="11">
        <f t="shared" si="287"/>
        <v>42045.702893518523</v>
      </c>
    </row>
    <row r="3015" spans="1:21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/>
      <c r="U3015" s="11">
        <f t="shared" si="287"/>
        <v>42176.836215277777</v>
      </c>
    </row>
    <row r="3016" spans="1:21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/>
      <c r="U3016" s="11">
        <f t="shared" si="287"/>
        <v>41948.208333333336</v>
      </c>
    </row>
    <row r="3017" spans="1:21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/>
      <c r="U3017" s="11">
        <f t="shared" si="287"/>
        <v>41801.166666666664</v>
      </c>
    </row>
    <row r="3018" spans="1:21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/>
      <c r="U3018" s="11">
        <f t="shared" si="287"/>
        <v>41838.548055555555</v>
      </c>
    </row>
    <row r="3019" spans="1:21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/>
      <c r="U3019" s="11">
        <f t="shared" si="287"/>
        <v>41871.850034722222</v>
      </c>
    </row>
    <row r="3020" spans="1:21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/>
      <c r="U3020" s="11">
        <f t="shared" si="287"/>
        <v>42205.916666666672</v>
      </c>
    </row>
    <row r="3021" spans="1:21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/>
      <c r="U3021" s="11">
        <f t="shared" si="287"/>
        <v>41786.125</v>
      </c>
    </row>
    <row r="3022" spans="1:21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/>
      <c r="U3022" s="11">
        <f t="shared" si="287"/>
        <v>42230.846446759257</v>
      </c>
    </row>
    <row r="3023" spans="1:21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/>
      <c r="U3023" s="11">
        <f t="shared" si="287"/>
        <v>42696.249305555553</v>
      </c>
    </row>
    <row r="3024" spans="1:21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/>
      <c r="U3024" s="11">
        <f t="shared" si="287"/>
        <v>42609.95380787037</v>
      </c>
    </row>
    <row r="3025" spans="1:21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/>
      <c r="U3025" s="11">
        <f t="shared" si="287"/>
        <v>42166.675763888896</v>
      </c>
    </row>
    <row r="3026" spans="1:21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/>
      <c r="U3026" s="11">
        <f t="shared" si="287"/>
        <v>41188.993923611109</v>
      </c>
    </row>
    <row r="3027" spans="1:21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/>
      <c r="U3027" s="11">
        <f t="shared" si="287"/>
        <v>41789.666666666664</v>
      </c>
    </row>
    <row r="3028" spans="1:21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/>
      <c r="U3028" s="11">
        <f t="shared" si="287"/>
        <v>42797.459398148145</v>
      </c>
    </row>
    <row r="3029" spans="1:21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/>
      <c r="U3029" s="11">
        <f t="shared" si="287"/>
        <v>42083.662627314814</v>
      </c>
    </row>
    <row r="3030" spans="1:21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/>
      <c r="U3030" s="11">
        <f t="shared" si="287"/>
        <v>42597.264178240745</v>
      </c>
    </row>
    <row r="3031" spans="1:21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/>
      <c r="U3031" s="11">
        <f t="shared" si="287"/>
        <v>41961.190972222219</v>
      </c>
    </row>
    <row r="3032" spans="1:21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/>
      <c r="U3032" s="11">
        <f t="shared" si="287"/>
        <v>42263.747349537036</v>
      </c>
    </row>
    <row r="3033" spans="1:21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/>
      <c r="U3033" s="11">
        <f t="shared" si="287"/>
        <v>42657.882488425923</v>
      </c>
    </row>
    <row r="3034" spans="1:21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/>
      <c r="U3034" s="11">
        <f t="shared" si="287"/>
        <v>42258.044664351852</v>
      </c>
    </row>
    <row r="3035" spans="1:21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/>
      <c r="U3035" s="11">
        <f t="shared" si="287"/>
        <v>42600.110243055555</v>
      </c>
    </row>
    <row r="3036" spans="1:21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/>
      <c r="U3036" s="11">
        <f t="shared" si="287"/>
        <v>42675.165972222225</v>
      </c>
    </row>
    <row r="3037" spans="1:21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/>
      <c r="U3037" s="11">
        <f t="shared" si="287"/>
        <v>41398.560289351852</v>
      </c>
    </row>
    <row r="3038" spans="1:21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/>
      <c r="U3038" s="11">
        <f t="shared" si="287"/>
        <v>41502.499305555553</v>
      </c>
    </row>
    <row r="3039" spans="1:21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/>
      <c r="U3039" s="11">
        <f t="shared" si="287"/>
        <v>40453.207638888889</v>
      </c>
    </row>
    <row r="3040" spans="1:21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/>
      <c r="U3040" s="11">
        <f t="shared" si="287"/>
        <v>42433.252280092594</v>
      </c>
    </row>
    <row r="3041" spans="1:21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/>
      <c r="U3041" s="11">
        <f t="shared" si="287"/>
        <v>41637.332638888889</v>
      </c>
    </row>
    <row r="3042" spans="1:21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/>
      <c r="U3042" s="11">
        <f t="shared" si="287"/>
        <v>42181.958333333328</v>
      </c>
    </row>
    <row r="3043" spans="1:21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/>
      <c r="U3043" s="11">
        <f t="shared" si="287"/>
        <v>42389.868611111116</v>
      </c>
    </row>
    <row r="3044" spans="1:21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/>
      <c r="U3044" s="11">
        <f t="shared" si="287"/>
        <v>42283.688043981485</v>
      </c>
    </row>
    <row r="3045" spans="1:21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/>
      <c r="U3045" s="11">
        <f t="shared" si="287"/>
        <v>42110.118055555555</v>
      </c>
    </row>
    <row r="3046" spans="1:21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/>
      <c r="U3046" s="11">
        <f t="shared" si="287"/>
        <v>42402.7268287037</v>
      </c>
    </row>
    <row r="3047" spans="1:21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/>
      <c r="U3047" s="11">
        <f t="shared" si="287"/>
        <v>41873.155729166669</v>
      </c>
    </row>
    <row r="3048" spans="1:21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/>
      <c r="U3048" s="11">
        <f t="shared" si="287"/>
        <v>41892.202777777777</v>
      </c>
    </row>
    <row r="3049" spans="1:21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/>
      <c r="U3049" s="11">
        <f t="shared" si="287"/>
        <v>42487.552777777775</v>
      </c>
    </row>
    <row r="3050" spans="1:21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/>
      <c r="U3050" s="11">
        <f t="shared" si="287"/>
        <v>42004.890277777777</v>
      </c>
    </row>
    <row r="3051" spans="1:21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/>
      <c r="U3051" s="11">
        <f t="shared" si="287"/>
        <v>42169.014525462961</v>
      </c>
    </row>
    <row r="3052" spans="1:21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/>
      <c r="U3052" s="11">
        <f t="shared" si="287"/>
        <v>42495.16851851852</v>
      </c>
    </row>
    <row r="3053" spans="1:21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/>
      <c r="U3053" s="11">
        <f t="shared" si="287"/>
        <v>42774.416030092587</v>
      </c>
    </row>
    <row r="3054" spans="1:21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/>
      <c r="U3054" s="11">
        <f t="shared" si="287"/>
        <v>42152.665972222225</v>
      </c>
    </row>
    <row r="3055" spans="1:21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/>
      <c r="U3055" s="11">
        <f t="shared" si="287"/>
        <v>41914.165972222225</v>
      </c>
    </row>
    <row r="3056" spans="1:21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/>
      <c r="U3056" s="11">
        <f t="shared" si="287"/>
        <v>42065.044444444444</v>
      </c>
    </row>
    <row r="3057" spans="1:21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/>
      <c r="U3057" s="11">
        <f t="shared" si="287"/>
        <v>42013.95821759259</v>
      </c>
    </row>
    <row r="3058" spans="1:21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/>
      <c r="U3058" s="11">
        <f t="shared" si="287"/>
        <v>41911.636388888888</v>
      </c>
    </row>
    <row r="3059" spans="1:21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/>
      <c r="U3059" s="11">
        <f t="shared" si="287"/>
        <v>42463.608923611115</v>
      </c>
    </row>
    <row r="3060" spans="1:21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/>
      <c r="U3060" s="11">
        <f t="shared" si="287"/>
        <v>42510.374305555553</v>
      </c>
    </row>
    <row r="3061" spans="1:21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/>
      <c r="U3061" s="11">
        <f t="shared" si="287"/>
        <v>41859.935717592591</v>
      </c>
    </row>
    <row r="3062" spans="1:21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/>
      <c r="U3062" s="11">
        <f t="shared" si="287"/>
        <v>42275.274699074071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/>
      <c r="U3063" s="11">
        <f t="shared" si="287"/>
        <v>41864.784120370372</v>
      </c>
    </row>
    <row r="3064" spans="1:21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/>
      <c r="U3064" s="11">
        <f t="shared" si="287"/>
        <v>42277.75</v>
      </c>
    </row>
    <row r="3065" spans="1:21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/>
      <c r="U3065" s="11">
        <f t="shared" si="287"/>
        <v>42665.922893518517</v>
      </c>
    </row>
    <row r="3066" spans="1:21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/>
      <c r="U3066" s="11">
        <f t="shared" si="287"/>
        <v>42330.290972222225</v>
      </c>
    </row>
    <row r="3067" spans="1:21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/>
      <c r="U3067" s="11">
        <f t="shared" si="287"/>
        <v>41850.055231481485</v>
      </c>
    </row>
    <row r="3068" spans="1:21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/>
      <c r="U3068" s="11">
        <f t="shared" si="287"/>
        <v>42561.228437500002</v>
      </c>
    </row>
    <row r="3069" spans="1:21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/>
      <c r="U3069" s="11">
        <f t="shared" si="287"/>
        <v>42256.938414351855</v>
      </c>
    </row>
    <row r="3070" spans="1:21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/>
      <c r="U3070" s="11">
        <f t="shared" si="287"/>
        <v>42293.691574074073</v>
      </c>
    </row>
    <row r="3071" spans="1:21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/>
      <c r="U3071" s="11">
        <f t="shared" si="287"/>
        <v>41987.833726851852</v>
      </c>
    </row>
    <row r="3072" spans="1:21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/>
      <c r="U3072" s="11">
        <f t="shared" si="287"/>
        <v>42711.733437499999</v>
      </c>
    </row>
    <row r="3073" spans="1:21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/>
      <c r="U3073" s="11">
        <f t="shared" si="287"/>
        <v>42115.249305555553</v>
      </c>
    </row>
    <row r="3074" spans="1:21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/>
      <c r="U3074" s="11">
        <f t="shared" si="287"/>
        <v>42673.073611111111</v>
      </c>
    </row>
    <row r="3075" spans="1:21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s="7" t="str">
        <f t="shared" ref="Q3075:Q3138" si="290">LEFT(N3075, SEARCH("/",N3075)-1)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/>
      <c r="U3075" s="11">
        <f t="shared" ref="U3075:U3138" si="293">(((I3075/60)/60)/24)+DATE(1970,1,1)</f>
        <v>42169.804861111115</v>
      </c>
    </row>
    <row r="3076" spans="1:21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/>
      <c r="U3076" s="11">
        <f t="shared" si="293"/>
        <v>42439.571284722217</v>
      </c>
    </row>
    <row r="3077" spans="1:21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/>
      <c r="U3077" s="11">
        <f t="shared" si="293"/>
        <v>42601.102314814809</v>
      </c>
    </row>
    <row r="3078" spans="1:21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/>
      <c r="U3078" s="11">
        <f t="shared" si="293"/>
        <v>42286.651886574073</v>
      </c>
    </row>
    <row r="3079" spans="1:21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/>
      <c r="U3079" s="11">
        <f t="shared" si="293"/>
        <v>42796.956921296296</v>
      </c>
    </row>
    <row r="3080" spans="1:21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/>
      <c r="U3080" s="11">
        <f t="shared" si="293"/>
        <v>42061.138831018514</v>
      </c>
    </row>
    <row r="3081" spans="1:21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/>
      <c r="U3081" s="11">
        <f t="shared" si="293"/>
        <v>42085.671701388885</v>
      </c>
    </row>
    <row r="3082" spans="1:21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/>
      <c r="U3082" s="11">
        <f t="shared" si="293"/>
        <v>42000.0699537037</v>
      </c>
    </row>
    <row r="3083" spans="1:21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/>
      <c r="U3083" s="11">
        <f t="shared" si="293"/>
        <v>42267.181608796294</v>
      </c>
    </row>
    <row r="3084" spans="1:21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/>
      <c r="U3084" s="11">
        <f t="shared" si="293"/>
        <v>42323.96465277778</v>
      </c>
    </row>
    <row r="3085" spans="1:21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/>
      <c r="U3085" s="11">
        <f t="shared" si="293"/>
        <v>41883.208333333336</v>
      </c>
    </row>
    <row r="3086" spans="1:21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/>
      <c r="U3086" s="11">
        <f t="shared" si="293"/>
        <v>42129.783333333333</v>
      </c>
    </row>
    <row r="3087" spans="1:21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/>
      <c r="U3087" s="11">
        <f t="shared" si="293"/>
        <v>42276.883784722217</v>
      </c>
    </row>
    <row r="3088" spans="1:21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/>
      <c r="U3088" s="11">
        <f t="shared" si="293"/>
        <v>42233.67082175926</v>
      </c>
    </row>
    <row r="3089" spans="1:21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/>
      <c r="U3089" s="11">
        <f t="shared" si="293"/>
        <v>42725.192013888889</v>
      </c>
    </row>
    <row r="3090" spans="1:21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/>
      <c r="U3090" s="11">
        <f t="shared" si="293"/>
        <v>42012.570138888885</v>
      </c>
    </row>
    <row r="3091" spans="1:21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/>
      <c r="U3091" s="11">
        <f t="shared" si="293"/>
        <v>42560.082638888889</v>
      </c>
    </row>
    <row r="3092" spans="1:21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/>
      <c r="U3092" s="11">
        <f t="shared" si="293"/>
        <v>42125.777141203704</v>
      </c>
    </row>
    <row r="3093" spans="1:21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/>
      <c r="U3093" s="11">
        <f t="shared" si="293"/>
        <v>42596.948414351849</v>
      </c>
    </row>
    <row r="3094" spans="1:21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/>
      <c r="U3094" s="11">
        <f t="shared" si="293"/>
        <v>42292.916666666672</v>
      </c>
    </row>
    <row r="3095" spans="1:21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/>
      <c r="U3095" s="11">
        <f t="shared" si="293"/>
        <v>41791.165972222225</v>
      </c>
    </row>
    <row r="3096" spans="1:21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/>
      <c r="U3096" s="11">
        <f t="shared" si="293"/>
        <v>42267.795787037037</v>
      </c>
    </row>
    <row r="3097" spans="1:21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/>
      <c r="U3097" s="11">
        <f t="shared" si="293"/>
        <v>42583.025231481486</v>
      </c>
    </row>
    <row r="3098" spans="1:21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/>
      <c r="U3098" s="11">
        <f t="shared" si="293"/>
        <v>42144.825532407413</v>
      </c>
    </row>
    <row r="3099" spans="1:21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/>
      <c r="U3099" s="11">
        <f t="shared" si="293"/>
        <v>42650.583333333328</v>
      </c>
    </row>
    <row r="3100" spans="1:21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/>
      <c r="U3100" s="11">
        <f t="shared" si="293"/>
        <v>42408.01180555555</v>
      </c>
    </row>
    <row r="3101" spans="1:21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/>
      <c r="U3101" s="11">
        <f t="shared" si="293"/>
        <v>42412.189710648148</v>
      </c>
    </row>
    <row r="3102" spans="1:21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/>
      <c r="U3102" s="11">
        <f t="shared" si="293"/>
        <v>41932.622395833336</v>
      </c>
    </row>
    <row r="3103" spans="1:21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/>
      <c r="U3103" s="11">
        <f t="shared" si="293"/>
        <v>42201.330555555556</v>
      </c>
    </row>
    <row r="3104" spans="1:21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/>
      <c r="U3104" s="11">
        <f t="shared" si="293"/>
        <v>42605.340486111112</v>
      </c>
    </row>
    <row r="3105" spans="1:21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/>
      <c r="U3105" s="11">
        <f t="shared" si="293"/>
        <v>42167.156319444446</v>
      </c>
    </row>
    <row r="3106" spans="1:21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/>
      <c r="U3106" s="11">
        <f t="shared" si="293"/>
        <v>42038.083333333328</v>
      </c>
    </row>
    <row r="3107" spans="1:21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/>
      <c r="U3107" s="11">
        <f t="shared" si="293"/>
        <v>41931.208333333336</v>
      </c>
    </row>
    <row r="3108" spans="1:21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/>
      <c r="U3108" s="11">
        <f t="shared" si="293"/>
        <v>42263.916666666672</v>
      </c>
    </row>
    <row r="3109" spans="1:21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/>
      <c r="U3109" s="11">
        <f t="shared" si="293"/>
        <v>42135.814247685179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/>
      <c r="U3110" s="11">
        <f t="shared" si="293"/>
        <v>42122.638819444444</v>
      </c>
    </row>
    <row r="3111" spans="1:21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/>
      <c r="U3111" s="11">
        <f t="shared" si="293"/>
        <v>41879.125115740739</v>
      </c>
    </row>
    <row r="3112" spans="1:21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/>
      <c r="U3112" s="11">
        <f t="shared" si="293"/>
        <v>42785.031469907408</v>
      </c>
    </row>
    <row r="3113" spans="1:21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/>
      <c r="U3113" s="11">
        <f t="shared" si="293"/>
        <v>41916.595138888886</v>
      </c>
    </row>
    <row r="3114" spans="1:21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/>
      <c r="U3114" s="11">
        <f t="shared" si="293"/>
        <v>42675.121921296297</v>
      </c>
    </row>
    <row r="3115" spans="1:21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/>
      <c r="U3115" s="11">
        <f t="shared" si="293"/>
        <v>42111.731273148151</v>
      </c>
    </row>
    <row r="3116" spans="1:21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/>
      <c r="U3116" s="11">
        <f t="shared" si="293"/>
        <v>41903.632523148146</v>
      </c>
    </row>
    <row r="3117" spans="1:21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/>
      <c r="U3117" s="11">
        <f t="shared" si="293"/>
        <v>42526.447071759263</v>
      </c>
    </row>
    <row r="3118" spans="1:21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/>
      <c r="U3118" s="11">
        <f t="shared" si="293"/>
        <v>42095.515335648146</v>
      </c>
    </row>
    <row r="3119" spans="1:21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/>
      <c r="U3119" s="11">
        <f t="shared" si="293"/>
        <v>42517.55</v>
      </c>
    </row>
    <row r="3120" spans="1:21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/>
      <c r="U3120" s="11">
        <f t="shared" si="293"/>
        <v>42553.649571759262</v>
      </c>
    </row>
    <row r="3121" spans="1:21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/>
      <c r="U3121" s="11">
        <f t="shared" si="293"/>
        <v>42090.003842592589</v>
      </c>
    </row>
    <row r="3122" spans="1:21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/>
      <c r="U3122" s="11">
        <f t="shared" si="293"/>
        <v>42495.900416666671</v>
      </c>
    </row>
    <row r="3123" spans="1:21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/>
      <c r="U3123" s="11">
        <f t="shared" si="293"/>
        <v>41908.679803240739</v>
      </c>
    </row>
    <row r="3124" spans="1:21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/>
      <c r="U3124" s="11">
        <f t="shared" si="293"/>
        <v>42683.973750000005</v>
      </c>
    </row>
    <row r="3125" spans="1:21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/>
      <c r="U3125" s="11">
        <f t="shared" si="293"/>
        <v>42560.993032407408</v>
      </c>
    </row>
    <row r="3126" spans="1:21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/>
      <c r="U3126" s="11">
        <f t="shared" si="293"/>
        <v>42037.780104166668</v>
      </c>
    </row>
    <row r="3127" spans="1:21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/>
      <c r="U3127" s="11">
        <f t="shared" si="293"/>
        <v>42376.20685185185</v>
      </c>
    </row>
    <row r="3128" spans="1:21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/>
      <c r="U3128" s="11">
        <f t="shared" si="293"/>
        <v>42456.976412037038</v>
      </c>
    </row>
    <row r="3129" spans="1:21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/>
      <c r="U3129" s="11">
        <f t="shared" si="293"/>
        <v>42064.856817129628</v>
      </c>
    </row>
    <row r="3130" spans="1:21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/>
      <c r="U3130" s="11">
        <f t="shared" si="293"/>
        <v>42810.784039351856</v>
      </c>
    </row>
    <row r="3131" spans="1:21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/>
      <c r="U3131" s="11">
        <f t="shared" si="293"/>
        <v>42843.801145833335</v>
      </c>
    </row>
    <row r="3132" spans="1:21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/>
      <c r="U3132" s="11">
        <f t="shared" si="293"/>
        <v>42839.207638888889</v>
      </c>
    </row>
    <row r="3133" spans="1:21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/>
      <c r="U3133" s="11">
        <f t="shared" si="293"/>
        <v>42833.537557870368</v>
      </c>
    </row>
    <row r="3134" spans="1:21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/>
      <c r="U3134" s="11">
        <f t="shared" si="293"/>
        <v>42846.308564814812</v>
      </c>
    </row>
    <row r="3135" spans="1:21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/>
      <c r="U3135" s="11">
        <f t="shared" si="293"/>
        <v>42818.523541666669</v>
      </c>
    </row>
    <row r="3136" spans="1:21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/>
      <c r="U3136" s="11">
        <f t="shared" si="293"/>
        <v>42821.678460648152</v>
      </c>
    </row>
    <row r="3137" spans="1:21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/>
      <c r="U3137" s="11">
        <f t="shared" si="293"/>
        <v>42829.151863425926</v>
      </c>
    </row>
    <row r="3138" spans="1:21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/>
      <c r="U3138" s="11">
        <f t="shared" si="293"/>
        <v>42825.957638888889</v>
      </c>
    </row>
    <row r="3139" spans="1:21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s="7" t="str">
        <f t="shared" ref="Q3139:Q3202" si="296">LEFT(N3139, SEARCH("/",N3139)-1)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/>
      <c r="U3139" s="11">
        <f t="shared" ref="U3139:U3202" si="299">(((I3139/60)/60)/24)+DATE(1970,1,1)</f>
        <v>42858.8</v>
      </c>
    </row>
    <row r="3140" spans="1:21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/>
      <c r="U3140" s="11">
        <f t="shared" si="299"/>
        <v>42828.645914351851</v>
      </c>
    </row>
    <row r="3141" spans="1:21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/>
      <c r="U3141" s="11">
        <f t="shared" si="299"/>
        <v>42819.189583333333</v>
      </c>
    </row>
    <row r="3142" spans="1:21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/>
      <c r="U3142" s="11">
        <f t="shared" si="299"/>
        <v>42832.677118055552</v>
      </c>
    </row>
    <row r="3143" spans="1:21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/>
      <c r="U3143" s="11">
        <f t="shared" si="299"/>
        <v>42841.833333333328</v>
      </c>
    </row>
    <row r="3144" spans="1:21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/>
      <c r="U3144" s="11">
        <f t="shared" si="299"/>
        <v>42813.471516203703</v>
      </c>
    </row>
    <row r="3145" spans="1:21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/>
      <c r="U3145" s="11">
        <f t="shared" si="299"/>
        <v>42834.358287037037</v>
      </c>
    </row>
    <row r="3146" spans="1:21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/>
      <c r="U3146" s="11">
        <f t="shared" si="299"/>
        <v>42813.25</v>
      </c>
    </row>
    <row r="3147" spans="1:21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/>
      <c r="U3147" s="11">
        <f t="shared" si="299"/>
        <v>42821.999236111107</v>
      </c>
    </row>
    <row r="3148" spans="1:21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/>
      <c r="U3148" s="11">
        <f t="shared" si="299"/>
        <v>42841.640810185185</v>
      </c>
    </row>
    <row r="3149" spans="1:21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/>
      <c r="U3149" s="11">
        <f t="shared" si="299"/>
        <v>41950.011053240742</v>
      </c>
    </row>
    <row r="3150" spans="1:21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/>
      <c r="U3150" s="11">
        <f t="shared" si="299"/>
        <v>41913.166666666664</v>
      </c>
    </row>
    <row r="3151" spans="1:21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/>
      <c r="U3151" s="11">
        <f t="shared" si="299"/>
        <v>41250.083333333336</v>
      </c>
    </row>
    <row r="3152" spans="1:21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/>
      <c r="U3152" s="11">
        <f t="shared" si="299"/>
        <v>40568.166666666664</v>
      </c>
    </row>
    <row r="3153" spans="1:21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/>
      <c r="U3153" s="11">
        <f t="shared" si="299"/>
        <v>41892.83997685185</v>
      </c>
    </row>
    <row r="3154" spans="1:21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/>
      <c r="U3154" s="11">
        <f t="shared" si="299"/>
        <v>41580.867673611108</v>
      </c>
    </row>
    <row r="3155" spans="1:21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/>
      <c r="U3155" s="11">
        <f t="shared" si="299"/>
        <v>40664.207638888889</v>
      </c>
    </row>
    <row r="3156" spans="1:21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/>
      <c r="U3156" s="11">
        <f t="shared" si="299"/>
        <v>41000.834004629629</v>
      </c>
    </row>
    <row r="3157" spans="1:21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/>
      <c r="U3157" s="11">
        <f t="shared" si="299"/>
        <v>41263.499131944445</v>
      </c>
    </row>
    <row r="3158" spans="1:21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/>
      <c r="U3158" s="11">
        <f t="shared" si="299"/>
        <v>41061.953055555554</v>
      </c>
    </row>
    <row r="3159" spans="1:21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/>
      <c r="U3159" s="11">
        <f t="shared" si="299"/>
        <v>41839.208333333336</v>
      </c>
    </row>
    <row r="3160" spans="1:21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/>
      <c r="U3160" s="11">
        <f t="shared" si="299"/>
        <v>41477.839722222219</v>
      </c>
    </row>
    <row r="3161" spans="1:21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/>
      <c r="U3161" s="11">
        <f t="shared" si="299"/>
        <v>40926.958333333336</v>
      </c>
    </row>
    <row r="3162" spans="1:21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/>
      <c r="U3162" s="11">
        <f t="shared" si="299"/>
        <v>41864.207638888889</v>
      </c>
    </row>
    <row r="3163" spans="1:21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/>
      <c r="U3163" s="11">
        <f t="shared" si="299"/>
        <v>41927.536134259259</v>
      </c>
    </row>
    <row r="3164" spans="1:21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/>
      <c r="U3164" s="11">
        <f t="shared" si="299"/>
        <v>41827.083333333336</v>
      </c>
    </row>
    <row r="3165" spans="1:21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/>
      <c r="U3165" s="11">
        <f t="shared" si="299"/>
        <v>41805.753761574073</v>
      </c>
    </row>
    <row r="3166" spans="1:21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/>
      <c r="U3166" s="11">
        <f t="shared" si="299"/>
        <v>41799.80572916667</v>
      </c>
    </row>
    <row r="3167" spans="1:21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/>
      <c r="U3167" s="11">
        <f t="shared" si="299"/>
        <v>40666.165972222225</v>
      </c>
    </row>
    <row r="3168" spans="1:21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/>
      <c r="U3168" s="11">
        <f t="shared" si="299"/>
        <v>41969.332638888889</v>
      </c>
    </row>
    <row r="3169" spans="1:21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/>
      <c r="U3169" s="11">
        <f t="shared" si="299"/>
        <v>41853.175706018519</v>
      </c>
    </row>
    <row r="3170" spans="1:21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/>
      <c r="U3170" s="11">
        <f t="shared" si="299"/>
        <v>41803.916666666664</v>
      </c>
    </row>
    <row r="3171" spans="1:21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/>
      <c r="U3171" s="11">
        <f t="shared" si="299"/>
        <v>41621.207638888889</v>
      </c>
    </row>
    <row r="3172" spans="1:21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/>
      <c r="U3172" s="11">
        <f t="shared" si="299"/>
        <v>41822.166666666664</v>
      </c>
    </row>
    <row r="3173" spans="1:21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/>
      <c r="U3173" s="11">
        <f t="shared" si="299"/>
        <v>42496.608310185184</v>
      </c>
    </row>
    <row r="3174" spans="1:21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/>
      <c r="U3174" s="11">
        <f t="shared" si="299"/>
        <v>40953.729953703703</v>
      </c>
    </row>
    <row r="3175" spans="1:21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/>
      <c r="U3175" s="11">
        <f t="shared" si="299"/>
        <v>41908.878379629627</v>
      </c>
    </row>
    <row r="3176" spans="1:21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/>
      <c r="U3176" s="11">
        <f t="shared" si="299"/>
        <v>41876.864675925928</v>
      </c>
    </row>
    <row r="3177" spans="1:21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/>
      <c r="U3177" s="11">
        <f t="shared" si="299"/>
        <v>40591.886886574073</v>
      </c>
    </row>
    <row r="3178" spans="1:21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/>
      <c r="U3178" s="11">
        <f t="shared" si="299"/>
        <v>41504.625</v>
      </c>
    </row>
    <row r="3179" spans="1:21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/>
      <c r="U3179" s="11">
        <f t="shared" si="299"/>
        <v>41811.666770833333</v>
      </c>
    </row>
    <row r="3180" spans="1:21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/>
      <c r="U3180" s="11">
        <f t="shared" si="299"/>
        <v>41836.605034722219</v>
      </c>
    </row>
    <row r="3181" spans="1:21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/>
      <c r="U3181" s="11">
        <f t="shared" si="299"/>
        <v>41400.702210648145</v>
      </c>
    </row>
    <row r="3182" spans="1:21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/>
      <c r="U3182" s="11">
        <f t="shared" si="299"/>
        <v>41810.412604166668</v>
      </c>
    </row>
    <row r="3183" spans="1:21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/>
      <c r="U3183" s="11">
        <f t="shared" si="299"/>
        <v>41805.666666666664</v>
      </c>
    </row>
    <row r="3184" spans="1:21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/>
      <c r="U3184" s="11">
        <f t="shared" si="299"/>
        <v>40939.708333333336</v>
      </c>
    </row>
    <row r="3185" spans="1:21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/>
      <c r="U3185" s="11">
        <f t="shared" si="299"/>
        <v>41509.79478009259</v>
      </c>
    </row>
    <row r="3186" spans="1:21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/>
      <c r="U3186" s="11">
        <f t="shared" si="299"/>
        <v>41821.993414351848</v>
      </c>
    </row>
    <row r="3187" spans="1:21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/>
      <c r="U3187" s="11">
        <f t="shared" si="299"/>
        <v>41836.977326388893</v>
      </c>
    </row>
    <row r="3188" spans="1:21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/>
      <c r="U3188" s="11">
        <f t="shared" si="299"/>
        <v>41898.875</v>
      </c>
    </row>
    <row r="3189" spans="1:21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/>
      <c r="U3189" s="11">
        <f t="shared" si="299"/>
        <v>41855.666354166664</v>
      </c>
    </row>
    <row r="3190" spans="1:21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/>
      <c r="U3190" s="11">
        <f t="shared" si="299"/>
        <v>42165.415532407409</v>
      </c>
    </row>
    <row r="3191" spans="1:21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/>
      <c r="U3191" s="11">
        <f t="shared" si="299"/>
        <v>42148.346435185187</v>
      </c>
    </row>
    <row r="3192" spans="1:21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/>
      <c r="U3192" s="11">
        <f t="shared" si="299"/>
        <v>42713.192997685182</v>
      </c>
    </row>
    <row r="3193" spans="1:21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/>
      <c r="U3193" s="11">
        <f t="shared" si="299"/>
        <v>42598.755428240736</v>
      </c>
    </row>
    <row r="3194" spans="1:21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/>
      <c r="U3194" s="11">
        <f t="shared" si="299"/>
        <v>42063.916666666672</v>
      </c>
    </row>
    <row r="3195" spans="1:21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/>
      <c r="U3195" s="11">
        <f t="shared" si="299"/>
        <v>42055.968240740738</v>
      </c>
    </row>
    <row r="3196" spans="1:21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/>
      <c r="U3196" s="11">
        <f t="shared" si="299"/>
        <v>42212.062476851846</v>
      </c>
    </row>
    <row r="3197" spans="1:21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/>
      <c r="U3197" s="11">
        <f t="shared" si="299"/>
        <v>42047.594236111108</v>
      </c>
    </row>
    <row r="3198" spans="1:21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/>
      <c r="U3198" s="11">
        <f t="shared" si="299"/>
        <v>42217.583333333328</v>
      </c>
    </row>
    <row r="3199" spans="1:21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/>
      <c r="U3199" s="11">
        <f t="shared" si="299"/>
        <v>42039.493263888886</v>
      </c>
    </row>
    <row r="3200" spans="1:21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/>
      <c r="U3200" s="11">
        <f t="shared" si="299"/>
        <v>42051.424502314811</v>
      </c>
    </row>
    <row r="3201" spans="1:21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/>
      <c r="U3201" s="11">
        <f t="shared" si="299"/>
        <v>41888.875</v>
      </c>
    </row>
    <row r="3202" spans="1:21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/>
      <c r="U3202" s="11">
        <f t="shared" si="299"/>
        <v>42490.231944444444</v>
      </c>
    </row>
    <row r="3203" spans="1:21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s="7" t="str">
        <f t="shared" ref="Q3203:Q3266" si="302">LEFT(N3203, SEARCH("/",N3203)-1)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/>
      <c r="U3203" s="11">
        <f t="shared" ref="U3203:U3266" si="305">(((I3203/60)/60)/24)+DATE(1970,1,1)</f>
        <v>41882.767094907409</v>
      </c>
    </row>
    <row r="3204" spans="1:21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/>
      <c r="U3204" s="11">
        <f t="shared" si="305"/>
        <v>42352.249305555553</v>
      </c>
    </row>
    <row r="3205" spans="1:21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/>
      <c r="U3205" s="11">
        <f t="shared" si="305"/>
        <v>42272.988680555558</v>
      </c>
    </row>
    <row r="3206" spans="1:21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/>
      <c r="U3206" s="11">
        <f t="shared" si="305"/>
        <v>42202.676388888889</v>
      </c>
    </row>
    <row r="3207" spans="1:21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/>
      <c r="U3207" s="11">
        <f t="shared" si="305"/>
        <v>42125.374675925923</v>
      </c>
    </row>
    <row r="3208" spans="1:21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/>
      <c r="U3208" s="11">
        <f t="shared" si="305"/>
        <v>42266.276053240741</v>
      </c>
    </row>
    <row r="3209" spans="1:21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/>
      <c r="U3209" s="11">
        <f t="shared" si="305"/>
        <v>42117.236192129625</v>
      </c>
    </row>
    <row r="3210" spans="1:21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/>
      <c r="U3210" s="11">
        <f t="shared" si="305"/>
        <v>41848.605057870373</v>
      </c>
    </row>
    <row r="3211" spans="1:21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/>
      <c r="U3211" s="11">
        <f t="shared" si="305"/>
        <v>41810.958333333336</v>
      </c>
    </row>
    <row r="3212" spans="1:21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/>
      <c r="U3212" s="11">
        <f t="shared" si="305"/>
        <v>41061.165972222225</v>
      </c>
    </row>
    <row r="3213" spans="1:21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/>
      <c r="U3213" s="11">
        <f t="shared" si="305"/>
        <v>41866.083333333336</v>
      </c>
    </row>
    <row r="3214" spans="1:21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/>
      <c r="U3214" s="11">
        <f t="shared" si="305"/>
        <v>41859.795729166668</v>
      </c>
    </row>
    <row r="3215" spans="1:21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/>
      <c r="U3215" s="11">
        <f t="shared" si="305"/>
        <v>42211.763414351852</v>
      </c>
    </row>
    <row r="3216" spans="1:21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/>
      <c r="U3216" s="11">
        <f t="shared" si="305"/>
        <v>42374.996527777781</v>
      </c>
    </row>
    <row r="3217" spans="1:21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/>
      <c r="U3217" s="11">
        <f t="shared" si="305"/>
        <v>42257.165972222225</v>
      </c>
    </row>
    <row r="3218" spans="1:21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/>
      <c r="U3218" s="11">
        <f t="shared" si="305"/>
        <v>42196.604166666672</v>
      </c>
    </row>
    <row r="3219" spans="1:21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/>
      <c r="U3219" s="11">
        <f t="shared" si="305"/>
        <v>42678.546111111107</v>
      </c>
    </row>
    <row r="3220" spans="1:21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/>
      <c r="U3220" s="11">
        <f t="shared" si="305"/>
        <v>42004</v>
      </c>
    </row>
    <row r="3221" spans="1:21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/>
      <c r="U3221" s="11">
        <f t="shared" si="305"/>
        <v>42085.941516203704</v>
      </c>
    </row>
    <row r="3222" spans="1:21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/>
      <c r="U3222" s="11">
        <f t="shared" si="305"/>
        <v>42806.875</v>
      </c>
    </row>
    <row r="3223" spans="1:21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/>
      <c r="U3223" s="11">
        <f t="shared" si="305"/>
        <v>42190.696793981479</v>
      </c>
    </row>
    <row r="3224" spans="1:21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/>
      <c r="U3224" s="11">
        <f t="shared" si="305"/>
        <v>42301.895138888889</v>
      </c>
    </row>
    <row r="3225" spans="1:21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/>
      <c r="U3225" s="11">
        <f t="shared" si="305"/>
        <v>42236.835370370376</v>
      </c>
    </row>
    <row r="3226" spans="1:21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/>
      <c r="U3226" s="11">
        <f t="shared" si="305"/>
        <v>42745.208333333328</v>
      </c>
    </row>
    <row r="3227" spans="1:21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/>
      <c r="U3227" s="11">
        <f t="shared" si="305"/>
        <v>42524.875</v>
      </c>
    </row>
    <row r="3228" spans="1:21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/>
      <c r="U3228" s="11">
        <f t="shared" si="305"/>
        <v>42307.583472222221</v>
      </c>
    </row>
    <row r="3229" spans="1:21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/>
      <c r="U3229" s="11">
        <f t="shared" si="305"/>
        <v>42752.882361111115</v>
      </c>
    </row>
    <row r="3230" spans="1:21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/>
      <c r="U3230" s="11">
        <f t="shared" si="305"/>
        <v>42355.207638888889</v>
      </c>
    </row>
    <row r="3231" spans="1:21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/>
      <c r="U3231" s="11">
        <f t="shared" si="305"/>
        <v>41963.333310185189</v>
      </c>
    </row>
    <row r="3232" spans="1:21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/>
      <c r="U3232" s="11">
        <f t="shared" si="305"/>
        <v>41913.165972222225</v>
      </c>
    </row>
    <row r="3233" spans="1:21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/>
      <c r="U3233" s="11">
        <f t="shared" si="305"/>
        <v>42476.943831018521</v>
      </c>
    </row>
    <row r="3234" spans="1:21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/>
      <c r="U3234" s="11">
        <f t="shared" si="305"/>
        <v>42494.165972222225</v>
      </c>
    </row>
    <row r="3235" spans="1:21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/>
      <c r="U3235" s="11">
        <f t="shared" si="305"/>
        <v>42796.805034722223</v>
      </c>
    </row>
    <row r="3236" spans="1:21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/>
      <c r="U3236" s="11">
        <f t="shared" si="305"/>
        <v>42767.979861111111</v>
      </c>
    </row>
    <row r="3237" spans="1:21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/>
      <c r="U3237" s="11">
        <f t="shared" si="305"/>
        <v>42552.347812499997</v>
      </c>
    </row>
    <row r="3238" spans="1:21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/>
      <c r="U3238" s="11">
        <f t="shared" si="305"/>
        <v>42732.917048611111</v>
      </c>
    </row>
    <row r="3239" spans="1:21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/>
      <c r="U3239" s="11">
        <f t="shared" si="305"/>
        <v>42276.165972222225</v>
      </c>
    </row>
    <row r="3240" spans="1:21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/>
      <c r="U3240" s="11">
        <f t="shared" si="305"/>
        <v>42186.510393518518</v>
      </c>
    </row>
    <row r="3241" spans="1:21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/>
      <c r="U3241" s="11">
        <f t="shared" si="305"/>
        <v>42302.999305555553</v>
      </c>
    </row>
    <row r="3242" spans="1:21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/>
      <c r="U3242" s="11">
        <f t="shared" si="305"/>
        <v>42782.958333333328</v>
      </c>
    </row>
    <row r="3243" spans="1:21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/>
      <c r="U3243" s="11">
        <f t="shared" si="305"/>
        <v>41926.290972222225</v>
      </c>
    </row>
    <row r="3244" spans="1:21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/>
      <c r="U3244" s="11">
        <f t="shared" si="305"/>
        <v>41901.755694444444</v>
      </c>
    </row>
    <row r="3245" spans="1:21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/>
      <c r="U3245" s="11">
        <f t="shared" si="305"/>
        <v>42286</v>
      </c>
    </row>
    <row r="3246" spans="1:21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/>
      <c r="U3246" s="11">
        <f t="shared" si="305"/>
        <v>42705.735902777778</v>
      </c>
    </row>
    <row r="3247" spans="1:21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/>
      <c r="U3247" s="11">
        <f t="shared" si="305"/>
        <v>42167.083333333328</v>
      </c>
    </row>
    <row r="3248" spans="1:21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/>
      <c r="U3248" s="11">
        <f t="shared" si="305"/>
        <v>42259.165972222225</v>
      </c>
    </row>
    <row r="3249" spans="1:21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/>
      <c r="U3249" s="11">
        <f t="shared" si="305"/>
        <v>42197.434166666666</v>
      </c>
    </row>
    <row r="3250" spans="1:21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/>
      <c r="U3250" s="11">
        <f t="shared" si="305"/>
        <v>42098.846724537041</v>
      </c>
    </row>
    <row r="3251" spans="1:21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/>
      <c r="U3251" s="11">
        <f t="shared" si="305"/>
        <v>42175.746689814812</v>
      </c>
    </row>
    <row r="3252" spans="1:21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/>
      <c r="U3252" s="11">
        <f t="shared" si="305"/>
        <v>41948.783842592595</v>
      </c>
    </row>
    <row r="3253" spans="1:21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/>
      <c r="U3253" s="11">
        <f t="shared" si="305"/>
        <v>42176.731087962966</v>
      </c>
    </row>
    <row r="3254" spans="1:21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/>
      <c r="U3254" s="11">
        <f t="shared" si="305"/>
        <v>42620.472685185188</v>
      </c>
    </row>
    <row r="3255" spans="1:21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/>
      <c r="U3255" s="11">
        <f t="shared" si="305"/>
        <v>42621.15625</v>
      </c>
    </row>
    <row r="3256" spans="1:21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/>
      <c r="U3256" s="11">
        <f t="shared" si="305"/>
        <v>42089.044085648144</v>
      </c>
    </row>
    <row r="3257" spans="1:21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/>
      <c r="U3257" s="11">
        <f t="shared" si="305"/>
        <v>41919.768229166664</v>
      </c>
    </row>
    <row r="3258" spans="1:21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/>
      <c r="U3258" s="11">
        <f t="shared" si="305"/>
        <v>42166.165972222225</v>
      </c>
    </row>
    <row r="3259" spans="1:21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/>
      <c r="U3259" s="11">
        <f t="shared" si="305"/>
        <v>42788.559629629628</v>
      </c>
    </row>
    <row r="3260" spans="1:21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/>
      <c r="U3260" s="11">
        <f t="shared" si="305"/>
        <v>42012.887280092589</v>
      </c>
    </row>
    <row r="3261" spans="1:21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/>
      <c r="U3261" s="11">
        <f t="shared" si="305"/>
        <v>42644.165972222225</v>
      </c>
    </row>
    <row r="3262" spans="1:21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/>
      <c r="U3262" s="11">
        <f t="shared" si="305"/>
        <v>42338.714328703703</v>
      </c>
    </row>
    <row r="3263" spans="1:21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/>
      <c r="U3263" s="11">
        <f t="shared" si="305"/>
        <v>42201.725416666668</v>
      </c>
    </row>
    <row r="3264" spans="1:21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/>
      <c r="U3264" s="11">
        <f t="shared" si="305"/>
        <v>41995.166666666672</v>
      </c>
    </row>
    <row r="3265" spans="1:21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/>
      <c r="U3265" s="11">
        <f t="shared" si="305"/>
        <v>42307.875</v>
      </c>
    </row>
    <row r="3266" spans="1:21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/>
      <c r="U3266" s="11">
        <f t="shared" si="305"/>
        <v>42032.916666666672</v>
      </c>
    </row>
    <row r="3267" spans="1:21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s="7" t="str">
        <f t="shared" ref="Q3267:Q3330" si="308">LEFT(N3267, SEARCH("/",N3267)-1)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/>
      <c r="U3267" s="11">
        <f t="shared" ref="U3267:U3330" si="311">(((I3267/60)/60)/24)+DATE(1970,1,1)</f>
        <v>42341.708333333328</v>
      </c>
    </row>
    <row r="3268" spans="1:21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/>
      <c r="U3268" s="11">
        <f t="shared" si="311"/>
        <v>42167.875</v>
      </c>
    </row>
    <row r="3269" spans="1:21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/>
      <c r="U3269" s="11">
        <f t="shared" si="311"/>
        <v>42202.757638888885</v>
      </c>
    </row>
    <row r="3270" spans="1:21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/>
      <c r="U3270" s="11">
        <f t="shared" si="311"/>
        <v>42606.90425925926</v>
      </c>
    </row>
    <row r="3271" spans="1:21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/>
      <c r="U3271" s="11">
        <f t="shared" si="311"/>
        <v>42171.458333333328</v>
      </c>
    </row>
    <row r="3272" spans="1:21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/>
      <c r="U3272" s="11">
        <f t="shared" si="311"/>
        <v>42197.533159722225</v>
      </c>
    </row>
    <row r="3273" spans="1:21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/>
      <c r="U3273" s="11">
        <f t="shared" si="311"/>
        <v>41945.478877314818</v>
      </c>
    </row>
    <row r="3274" spans="1:21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/>
      <c r="U3274" s="11">
        <f t="shared" si="311"/>
        <v>42314.541770833333</v>
      </c>
    </row>
    <row r="3275" spans="1:21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/>
      <c r="U3275" s="11">
        <f t="shared" si="311"/>
        <v>42627.791666666672</v>
      </c>
    </row>
    <row r="3276" spans="1:21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/>
      <c r="U3276" s="11">
        <f t="shared" si="311"/>
        <v>42444.875</v>
      </c>
    </row>
    <row r="3277" spans="1:21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/>
      <c r="U3277" s="11">
        <f t="shared" si="311"/>
        <v>42044.1875</v>
      </c>
    </row>
    <row r="3278" spans="1:21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/>
      <c r="U3278" s="11">
        <f t="shared" si="311"/>
        <v>42461.165972222225</v>
      </c>
    </row>
    <row r="3279" spans="1:21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/>
      <c r="U3279" s="11">
        <f t="shared" si="311"/>
        <v>41961.724606481483</v>
      </c>
    </row>
    <row r="3280" spans="1:21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/>
      <c r="U3280" s="11">
        <f t="shared" si="311"/>
        <v>42154.848414351851</v>
      </c>
    </row>
    <row r="3281" spans="1:21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/>
      <c r="U3281" s="11">
        <f t="shared" si="311"/>
        <v>42461.06086805556</v>
      </c>
    </row>
    <row r="3282" spans="1:21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/>
      <c r="U3282" s="11">
        <f t="shared" si="311"/>
        <v>42156.208333333328</v>
      </c>
    </row>
    <row r="3283" spans="1:21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/>
      <c r="U3283" s="11">
        <f t="shared" si="311"/>
        <v>42249.019733796296</v>
      </c>
    </row>
    <row r="3284" spans="1:21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/>
      <c r="U3284" s="11">
        <f t="shared" si="311"/>
        <v>42489.19430555556</v>
      </c>
    </row>
    <row r="3285" spans="1:21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/>
      <c r="U3285" s="11">
        <f t="shared" si="311"/>
        <v>42410.875</v>
      </c>
    </row>
    <row r="3286" spans="1:21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/>
      <c r="U3286" s="11">
        <f t="shared" si="311"/>
        <v>42398.249305555553</v>
      </c>
    </row>
    <row r="3287" spans="1:21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/>
      <c r="U3287" s="11">
        <f t="shared" si="311"/>
        <v>42794.208333333328</v>
      </c>
    </row>
    <row r="3288" spans="1:21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/>
      <c r="U3288" s="11">
        <f t="shared" si="311"/>
        <v>42597.840069444443</v>
      </c>
    </row>
    <row r="3289" spans="1:21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/>
      <c r="U3289" s="11">
        <f t="shared" si="311"/>
        <v>42336.750324074077</v>
      </c>
    </row>
    <row r="3290" spans="1:21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/>
      <c r="U3290" s="11">
        <f t="shared" si="311"/>
        <v>42541.958333333328</v>
      </c>
    </row>
    <row r="3291" spans="1:21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/>
      <c r="U3291" s="11">
        <f t="shared" si="311"/>
        <v>42786.368078703701</v>
      </c>
    </row>
    <row r="3292" spans="1:21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/>
      <c r="U3292" s="11">
        <f t="shared" si="311"/>
        <v>42805.51494212963</v>
      </c>
    </row>
    <row r="3293" spans="1:21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/>
      <c r="U3293" s="11">
        <f t="shared" si="311"/>
        <v>42264.165972222225</v>
      </c>
    </row>
    <row r="3294" spans="1:21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/>
      <c r="U3294" s="11">
        <f t="shared" si="311"/>
        <v>42342.811898148153</v>
      </c>
    </row>
    <row r="3295" spans="1:21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/>
      <c r="U3295" s="11">
        <f t="shared" si="311"/>
        <v>42798.425370370373</v>
      </c>
    </row>
    <row r="3296" spans="1:21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/>
      <c r="U3296" s="11">
        <f t="shared" si="311"/>
        <v>42171.541134259256</v>
      </c>
    </row>
    <row r="3297" spans="1:21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/>
      <c r="U3297" s="11">
        <f t="shared" si="311"/>
        <v>42639.442465277782</v>
      </c>
    </row>
    <row r="3298" spans="1:21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/>
      <c r="U3298" s="11">
        <f t="shared" si="311"/>
        <v>42330.916666666672</v>
      </c>
    </row>
    <row r="3299" spans="1:21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/>
      <c r="U3299" s="11">
        <f t="shared" si="311"/>
        <v>42212.957638888889</v>
      </c>
    </row>
    <row r="3300" spans="1:21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/>
      <c r="U3300" s="11">
        <f t="shared" si="311"/>
        <v>42260</v>
      </c>
    </row>
    <row r="3301" spans="1:21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/>
      <c r="U3301" s="11">
        <f t="shared" si="311"/>
        <v>42291.917395833334</v>
      </c>
    </row>
    <row r="3302" spans="1:21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/>
      <c r="U3302" s="11">
        <f t="shared" si="311"/>
        <v>42123.743773148148</v>
      </c>
    </row>
    <row r="3303" spans="1:21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/>
      <c r="U3303" s="11">
        <f t="shared" si="311"/>
        <v>42583.290972222225</v>
      </c>
    </row>
    <row r="3304" spans="1:21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/>
      <c r="U3304" s="11">
        <f t="shared" si="311"/>
        <v>42711.35157407407</v>
      </c>
    </row>
    <row r="3305" spans="1:21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/>
      <c r="U3305" s="11">
        <f t="shared" si="311"/>
        <v>42091.609768518523</v>
      </c>
    </row>
    <row r="3306" spans="1:21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/>
      <c r="U3306" s="11">
        <f t="shared" si="311"/>
        <v>42726.624444444446</v>
      </c>
    </row>
    <row r="3307" spans="1:21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/>
      <c r="U3307" s="11">
        <f t="shared" si="311"/>
        <v>42216.855879629627</v>
      </c>
    </row>
    <row r="3308" spans="1:21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/>
      <c r="U3308" s="11">
        <f t="shared" si="311"/>
        <v>42531.125</v>
      </c>
    </row>
    <row r="3309" spans="1:21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/>
      <c r="U3309" s="11">
        <f t="shared" si="311"/>
        <v>42505.057164351849</v>
      </c>
    </row>
    <row r="3310" spans="1:21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/>
      <c r="U3310" s="11">
        <f t="shared" si="311"/>
        <v>42473.876909722225</v>
      </c>
    </row>
    <row r="3311" spans="1:21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/>
      <c r="U3311" s="11">
        <f t="shared" si="311"/>
        <v>42659.650208333333</v>
      </c>
    </row>
    <row r="3312" spans="1:21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/>
      <c r="U3312" s="11">
        <f t="shared" si="311"/>
        <v>42283.928530092591</v>
      </c>
    </row>
    <row r="3313" spans="1:21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/>
      <c r="U3313" s="11">
        <f t="shared" si="311"/>
        <v>42294.29178240741</v>
      </c>
    </row>
    <row r="3314" spans="1:21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/>
      <c r="U3314" s="11">
        <f t="shared" si="311"/>
        <v>42685.916666666672</v>
      </c>
    </row>
    <row r="3315" spans="1:21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/>
      <c r="U3315" s="11">
        <f t="shared" si="311"/>
        <v>42396.041666666672</v>
      </c>
    </row>
    <row r="3316" spans="1:21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/>
      <c r="U3316" s="11">
        <f t="shared" si="311"/>
        <v>42132.836805555555</v>
      </c>
    </row>
    <row r="3317" spans="1:21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/>
      <c r="U3317" s="11">
        <f t="shared" si="311"/>
        <v>42496.303715277783</v>
      </c>
    </row>
    <row r="3318" spans="1:21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/>
      <c r="U3318" s="11">
        <f t="shared" si="311"/>
        <v>41859.57916666667</v>
      </c>
    </row>
    <row r="3319" spans="1:21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/>
      <c r="U3319" s="11">
        <f t="shared" si="311"/>
        <v>42529.039629629624</v>
      </c>
    </row>
    <row r="3320" spans="1:21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/>
      <c r="U3320" s="11">
        <f t="shared" si="311"/>
        <v>42471.104166666672</v>
      </c>
    </row>
    <row r="3321" spans="1:21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/>
      <c r="U3321" s="11">
        <f t="shared" si="311"/>
        <v>42035.585486111115</v>
      </c>
    </row>
    <row r="3322" spans="1:21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/>
      <c r="U3322" s="11">
        <f t="shared" si="311"/>
        <v>42543.045798611114</v>
      </c>
    </row>
    <row r="3323" spans="1:21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/>
      <c r="U3323" s="11">
        <f t="shared" si="311"/>
        <v>41928.165972222225</v>
      </c>
    </row>
    <row r="3324" spans="1:21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/>
      <c r="U3324" s="11">
        <f t="shared" si="311"/>
        <v>42543.163194444445</v>
      </c>
    </row>
    <row r="3325" spans="1:21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/>
      <c r="U3325" s="11">
        <f t="shared" si="311"/>
        <v>42638.36583333333</v>
      </c>
    </row>
    <row r="3326" spans="1:21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/>
      <c r="U3326" s="11">
        <f t="shared" si="311"/>
        <v>42526.58321759259</v>
      </c>
    </row>
    <row r="3327" spans="1:21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/>
      <c r="U3327" s="11">
        <f t="shared" si="311"/>
        <v>42099.743946759263</v>
      </c>
    </row>
    <row r="3328" spans="1:21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/>
      <c r="U3328" s="11">
        <f t="shared" si="311"/>
        <v>42071.67251157407</v>
      </c>
    </row>
    <row r="3329" spans="1:21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/>
      <c r="U3329" s="11">
        <f t="shared" si="311"/>
        <v>42498.374606481477</v>
      </c>
    </row>
    <row r="3330" spans="1:21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/>
      <c r="U3330" s="11">
        <f t="shared" si="311"/>
        <v>41825.041666666664</v>
      </c>
    </row>
    <row r="3331" spans="1:21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s="7" t="str">
        <f t="shared" ref="Q3331:Q3394" si="314">LEFT(N3331, SEARCH("/",N3331)-1)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/>
      <c r="U3331" s="11">
        <f t="shared" ref="U3331:U3394" si="317">(((I3331/60)/60)/24)+DATE(1970,1,1)</f>
        <v>41847.958333333336</v>
      </c>
    </row>
    <row r="3332" spans="1:21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/>
      <c r="U3332" s="11">
        <f t="shared" si="317"/>
        <v>42095.845694444448</v>
      </c>
    </row>
    <row r="3333" spans="1:21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/>
      <c r="U3333" s="11">
        <f t="shared" si="317"/>
        <v>42283.697754629626</v>
      </c>
    </row>
    <row r="3334" spans="1:21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/>
      <c r="U3334" s="11">
        <f t="shared" si="317"/>
        <v>41839.860300925924</v>
      </c>
    </row>
    <row r="3335" spans="1:21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/>
      <c r="U3335" s="11">
        <f t="shared" si="317"/>
        <v>42170.676851851851</v>
      </c>
    </row>
    <row r="3336" spans="1:21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/>
      <c r="U3336" s="11">
        <f t="shared" si="317"/>
        <v>42215.521087962959</v>
      </c>
    </row>
    <row r="3337" spans="1:21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/>
      <c r="U3337" s="11">
        <f t="shared" si="317"/>
        <v>41854.958333333336</v>
      </c>
    </row>
    <row r="3338" spans="1:21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/>
      <c r="U3338" s="11">
        <f t="shared" si="317"/>
        <v>42465.35701388889</v>
      </c>
    </row>
    <row r="3339" spans="1:21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/>
      <c r="U3339" s="11">
        <f t="shared" si="317"/>
        <v>41922.875</v>
      </c>
    </row>
    <row r="3340" spans="1:21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/>
      <c r="U3340" s="11">
        <f t="shared" si="317"/>
        <v>42790.574999999997</v>
      </c>
    </row>
    <row r="3341" spans="1:21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/>
      <c r="U3341" s="11">
        <f t="shared" si="317"/>
        <v>42579.665717592594</v>
      </c>
    </row>
    <row r="3342" spans="1:21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/>
      <c r="U3342" s="11">
        <f t="shared" si="317"/>
        <v>42710.974004629628</v>
      </c>
    </row>
    <row r="3343" spans="1:21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/>
      <c r="U3343" s="11">
        <f t="shared" si="317"/>
        <v>42533.708333333328</v>
      </c>
    </row>
    <row r="3344" spans="1:21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/>
      <c r="U3344" s="11">
        <f t="shared" si="317"/>
        <v>42095.207638888889</v>
      </c>
    </row>
    <row r="3345" spans="1:21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/>
      <c r="U3345" s="11">
        <f t="shared" si="317"/>
        <v>42473.554166666669</v>
      </c>
    </row>
    <row r="3346" spans="1:21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/>
      <c r="U3346" s="11">
        <f t="shared" si="317"/>
        <v>41881.200150462959</v>
      </c>
    </row>
    <row r="3347" spans="1:21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/>
      <c r="U3347" s="11">
        <f t="shared" si="317"/>
        <v>42112.025694444441</v>
      </c>
    </row>
    <row r="3348" spans="1:21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/>
      <c r="U3348" s="11">
        <f t="shared" si="317"/>
        <v>42061.024421296301</v>
      </c>
    </row>
    <row r="3349" spans="1:21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/>
      <c r="U3349" s="11">
        <f t="shared" si="317"/>
        <v>42498.875</v>
      </c>
    </row>
    <row r="3350" spans="1:21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/>
      <c r="U3350" s="11">
        <f t="shared" si="317"/>
        <v>42490.165972222225</v>
      </c>
    </row>
    <row r="3351" spans="1:21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/>
      <c r="U3351" s="11">
        <f t="shared" si="317"/>
        <v>42534.708333333328</v>
      </c>
    </row>
    <row r="3352" spans="1:21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/>
      <c r="U3352" s="11">
        <f t="shared" si="317"/>
        <v>42337.958333333328</v>
      </c>
    </row>
    <row r="3353" spans="1:21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/>
      <c r="U3353" s="11">
        <f t="shared" si="317"/>
        <v>41843.458333333336</v>
      </c>
    </row>
    <row r="3354" spans="1:21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/>
      <c r="U3354" s="11">
        <f t="shared" si="317"/>
        <v>42552.958333333328</v>
      </c>
    </row>
    <row r="3355" spans="1:21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/>
      <c r="U3355" s="11">
        <f t="shared" si="317"/>
        <v>42492.958333333328</v>
      </c>
    </row>
    <row r="3356" spans="1:21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/>
      <c r="U3356" s="11">
        <f t="shared" si="317"/>
        <v>42306.167361111111</v>
      </c>
    </row>
    <row r="3357" spans="1:21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/>
      <c r="U3357" s="11">
        <f t="shared" si="317"/>
        <v>42500.470138888893</v>
      </c>
    </row>
    <row r="3358" spans="1:21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/>
      <c r="U3358" s="11">
        <f t="shared" si="317"/>
        <v>42566.815648148149</v>
      </c>
    </row>
    <row r="3359" spans="1:21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/>
      <c r="U3359" s="11">
        <f t="shared" si="317"/>
        <v>41852.417939814812</v>
      </c>
    </row>
    <row r="3360" spans="1:21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/>
      <c r="U3360" s="11">
        <f t="shared" si="317"/>
        <v>41962.352766203709</v>
      </c>
    </row>
    <row r="3361" spans="1:21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/>
      <c r="U3361" s="11">
        <f t="shared" si="317"/>
        <v>42791.057106481487</v>
      </c>
    </row>
    <row r="3362" spans="1:21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/>
      <c r="U3362" s="11">
        <f t="shared" si="317"/>
        <v>42718.665972222225</v>
      </c>
    </row>
    <row r="3363" spans="1:21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/>
      <c r="U3363" s="11">
        <f t="shared" si="317"/>
        <v>41883.665972222225</v>
      </c>
    </row>
    <row r="3364" spans="1:21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/>
      <c r="U3364" s="11">
        <f t="shared" si="317"/>
        <v>42070.204861111109</v>
      </c>
    </row>
    <row r="3365" spans="1:21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/>
      <c r="U3365" s="11">
        <f t="shared" si="317"/>
        <v>41870.666666666664</v>
      </c>
    </row>
    <row r="3366" spans="1:21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/>
      <c r="U3366" s="11">
        <f t="shared" si="317"/>
        <v>42444.875</v>
      </c>
    </row>
    <row r="3367" spans="1:21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/>
      <c r="U3367" s="11">
        <f t="shared" si="317"/>
        <v>42351.101759259262</v>
      </c>
    </row>
    <row r="3368" spans="1:21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/>
      <c r="U3368" s="11">
        <f t="shared" si="317"/>
        <v>42137.067557870367</v>
      </c>
    </row>
    <row r="3369" spans="1:21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/>
      <c r="U3369" s="11">
        <f t="shared" si="317"/>
        <v>42217.933958333335</v>
      </c>
    </row>
    <row r="3370" spans="1:21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/>
      <c r="U3370" s="11">
        <f t="shared" si="317"/>
        <v>42005.208333333328</v>
      </c>
    </row>
    <row r="3371" spans="1:21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/>
      <c r="U3371" s="11">
        <f t="shared" si="317"/>
        <v>42750.041435185187</v>
      </c>
    </row>
    <row r="3372" spans="1:21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/>
      <c r="U3372" s="11">
        <f t="shared" si="317"/>
        <v>42721.333333333328</v>
      </c>
    </row>
    <row r="3373" spans="1:21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/>
      <c r="U3373" s="11">
        <f t="shared" si="317"/>
        <v>42340.874594907407</v>
      </c>
    </row>
    <row r="3374" spans="1:21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/>
      <c r="U3374" s="11">
        <f t="shared" si="317"/>
        <v>41876.207638888889</v>
      </c>
    </row>
    <row r="3375" spans="1:21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/>
      <c r="U3375" s="11">
        <f t="shared" si="317"/>
        <v>42203.666666666672</v>
      </c>
    </row>
    <row r="3376" spans="1:21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/>
      <c r="U3376" s="11">
        <f t="shared" si="317"/>
        <v>42305.731666666667</v>
      </c>
    </row>
    <row r="3377" spans="1:21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/>
      <c r="U3377" s="11">
        <f t="shared" si="317"/>
        <v>41777.610798611109</v>
      </c>
    </row>
    <row r="3378" spans="1:21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/>
      <c r="U3378" s="11">
        <f t="shared" si="317"/>
        <v>42119.659652777773</v>
      </c>
    </row>
    <row r="3379" spans="1:21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/>
      <c r="U3379" s="11">
        <f t="shared" si="317"/>
        <v>42083.705555555556</v>
      </c>
    </row>
    <row r="3380" spans="1:21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/>
      <c r="U3380" s="11">
        <f t="shared" si="317"/>
        <v>41882.547222222223</v>
      </c>
    </row>
    <row r="3381" spans="1:21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/>
      <c r="U3381" s="11">
        <f t="shared" si="317"/>
        <v>42242.958333333328</v>
      </c>
    </row>
    <row r="3382" spans="1:21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/>
      <c r="U3382" s="11">
        <f t="shared" si="317"/>
        <v>41972.995115740734</v>
      </c>
    </row>
    <row r="3383" spans="1:21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/>
      <c r="U3383" s="11">
        <f t="shared" si="317"/>
        <v>42074.143321759257</v>
      </c>
    </row>
    <row r="3384" spans="1:21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/>
      <c r="U3384" s="11">
        <f t="shared" si="317"/>
        <v>42583.957638888889</v>
      </c>
    </row>
    <row r="3385" spans="1:21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/>
      <c r="U3385" s="11">
        <f t="shared" si="317"/>
        <v>42544.782638888893</v>
      </c>
    </row>
    <row r="3386" spans="1:21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/>
      <c r="U3386" s="11">
        <f t="shared" si="317"/>
        <v>42329.125</v>
      </c>
    </row>
    <row r="3387" spans="1:21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/>
      <c r="U3387" s="11">
        <f t="shared" si="317"/>
        <v>41983.8675</v>
      </c>
    </row>
    <row r="3388" spans="1:21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/>
      <c r="U3388" s="11">
        <f t="shared" si="317"/>
        <v>41976.644745370373</v>
      </c>
    </row>
    <row r="3389" spans="1:21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/>
      <c r="U3389" s="11">
        <f t="shared" si="317"/>
        <v>41987.762592592597</v>
      </c>
    </row>
    <row r="3390" spans="1:21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/>
      <c r="U3390" s="11">
        <f t="shared" si="317"/>
        <v>42173.461122685185</v>
      </c>
    </row>
    <row r="3391" spans="1:21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/>
      <c r="U3391" s="11">
        <f t="shared" si="317"/>
        <v>42524.563449074078</v>
      </c>
    </row>
    <row r="3392" spans="1:21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/>
      <c r="U3392" s="11">
        <f t="shared" si="317"/>
        <v>41830.774826388886</v>
      </c>
    </row>
    <row r="3393" spans="1:21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/>
      <c r="U3393" s="11">
        <f t="shared" si="317"/>
        <v>41859.936111111114</v>
      </c>
    </row>
    <row r="3394" spans="1:21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/>
      <c r="U3394" s="11">
        <f t="shared" si="317"/>
        <v>42496.845543981486</v>
      </c>
    </row>
    <row r="3395" spans="1:21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s="7" t="str">
        <f t="shared" ref="Q3395:Q3458" si="320">LEFT(N3395, SEARCH("/",N3395)-1)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/>
      <c r="U3395" s="11">
        <f t="shared" ref="U3395:U3458" si="323">(((I3395/60)/60)/24)+DATE(1970,1,1)</f>
        <v>41949.031944444447</v>
      </c>
    </row>
    <row r="3396" spans="1:21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/>
      <c r="U3396" s="11">
        <f t="shared" si="323"/>
        <v>41847.59542824074</v>
      </c>
    </row>
    <row r="3397" spans="1:21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/>
      <c r="U3397" s="11">
        <f t="shared" si="323"/>
        <v>42154.756944444445</v>
      </c>
    </row>
    <row r="3398" spans="1:21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/>
      <c r="U3398" s="11">
        <f t="shared" si="323"/>
        <v>41791.165972222225</v>
      </c>
    </row>
    <row r="3399" spans="1:21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/>
      <c r="U3399" s="11">
        <f t="shared" si="323"/>
        <v>42418.916666666672</v>
      </c>
    </row>
    <row r="3400" spans="1:21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/>
      <c r="U3400" s="11">
        <f t="shared" si="323"/>
        <v>41964.708333333328</v>
      </c>
    </row>
    <row r="3401" spans="1:21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/>
      <c r="U3401" s="11">
        <f t="shared" si="323"/>
        <v>42056.920428240745</v>
      </c>
    </row>
    <row r="3402" spans="1:21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/>
      <c r="U3402" s="11">
        <f t="shared" si="323"/>
        <v>41879.953865740739</v>
      </c>
    </row>
    <row r="3403" spans="1:21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/>
      <c r="U3403" s="11">
        <f t="shared" si="323"/>
        <v>42223.723912037036</v>
      </c>
    </row>
    <row r="3404" spans="1:21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/>
      <c r="U3404" s="11">
        <f t="shared" si="323"/>
        <v>42320.104861111111</v>
      </c>
    </row>
    <row r="3405" spans="1:21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/>
      <c r="U3405" s="11">
        <f t="shared" si="323"/>
        <v>42180.462083333332</v>
      </c>
    </row>
    <row r="3406" spans="1:21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/>
      <c r="U3406" s="11">
        <f t="shared" si="323"/>
        <v>42172.503495370373</v>
      </c>
    </row>
    <row r="3407" spans="1:21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/>
      <c r="U3407" s="11">
        <f t="shared" si="323"/>
        <v>42430.999305555553</v>
      </c>
    </row>
    <row r="3408" spans="1:21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/>
      <c r="U3408" s="11">
        <f t="shared" si="323"/>
        <v>41836.492777777778</v>
      </c>
    </row>
    <row r="3409" spans="1:21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/>
      <c r="U3409" s="11">
        <f t="shared" si="323"/>
        <v>41826.422326388885</v>
      </c>
    </row>
    <row r="3410" spans="1:21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/>
      <c r="U3410" s="11">
        <f t="shared" si="323"/>
        <v>41838.991944444446</v>
      </c>
    </row>
    <row r="3411" spans="1:21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/>
      <c r="U3411" s="11">
        <f t="shared" si="323"/>
        <v>42582.873611111107</v>
      </c>
    </row>
    <row r="3412" spans="1:21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/>
      <c r="U3412" s="11">
        <f t="shared" si="323"/>
        <v>42527.291666666672</v>
      </c>
    </row>
    <row r="3413" spans="1:21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/>
      <c r="U3413" s="11">
        <f t="shared" si="323"/>
        <v>42285.022824074069</v>
      </c>
    </row>
    <row r="3414" spans="1:21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/>
      <c r="U3414" s="11">
        <f t="shared" si="323"/>
        <v>41909.959050925929</v>
      </c>
    </row>
    <row r="3415" spans="1:21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/>
      <c r="U3415" s="11">
        <f t="shared" si="323"/>
        <v>42063.207638888889</v>
      </c>
    </row>
    <row r="3416" spans="1:21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/>
      <c r="U3416" s="11">
        <f t="shared" si="323"/>
        <v>42705.332638888889</v>
      </c>
    </row>
    <row r="3417" spans="1:21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/>
      <c r="U3417" s="11">
        <f t="shared" si="323"/>
        <v>42477.979166666672</v>
      </c>
    </row>
    <row r="3418" spans="1:21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/>
      <c r="U3418" s="11">
        <f t="shared" si="323"/>
        <v>42117.770833333328</v>
      </c>
    </row>
    <row r="3419" spans="1:21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/>
      <c r="U3419" s="11">
        <f t="shared" si="323"/>
        <v>41938.029861111114</v>
      </c>
    </row>
    <row r="3420" spans="1:21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/>
      <c r="U3420" s="11">
        <f t="shared" si="323"/>
        <v>41782.83457175926</v>
      </c>
    </row>
    <row r="3421" spans="1:21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/>
      <c r="U3421" s="11">
        <f t="shared" si="323"/>
        <v>42466.895833333328</v>
      </c>
    </row>
    <row r="3422" spans="1:21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/>
      <c r="U3422" s="11">
        <f t="shared" si="323"/>
        <v>42414</v>
      </c>
    </row>
    <row r="3423" spans="1:21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/>
      <c r="U3423" s="11">
        <f t="shared" si="323"/>
        <v>42067.791238425925</v>
      </c>
    </row>
    <row r="3424" spans="1:21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/>
      <c r="U3424" s="11">
        <f t="shared" si="323"/>
        <v>42352</v>
      </c>
    </row>
    <row r="3425" spans="1:21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/>
      <c r="U3425" s="11">
        <f t="shared" si="323"/>
        <v>42118.911354166667</v>
      </c>
    </row>
    <row r="3426" spans="1:21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/>
      <c r="U3426" s="11">
        <f t="shared" si="323"/>
        <v>42040.290972222225</v>
      </c>
    </row>
    <row r="3427" spans="1:21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/>
      <c r="U3427" s="11">
        <f t="shared" si="323"/>
        <v>41916.617314814815</v>
      </c>
    </row>
    <row r="3428" spans="1:21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/>
      <c r="U3428" s="11">
        <f t="shared" si="323"/>
        <v>41903.083333333336</v>
      </c>
    </row>
    <row r="3429" spans="1:21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/>
      <c r="U3429" s="11">
        <f t="shared" si="323"/>
        <v>41822.645277777774</v>
      </c>
    </row>
    <row r="3430" spans="1:21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/>
      <c r="U3430" s="11">
        <f t="shared" si="323"/>
        <v>42063.708333333328</v>
      </c>
    </row>
    <row r="3431" spans="1:21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/>
      <c r="U3431" s="11">
        <f t="shared" si="323"/>
        <v>42676.021539351852</v>
      </c>
    </row>
    <row r="3432" spans="1:21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/>
      <c r="U3432" s="11">
        <f t="shared" si="323"/>
        <v>41850.945613425924</v>
      </c>
    </row>
    <row r="3433" spans="1:21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/>
      <c r="U3433" s="11">
        <f t="shared" si="323"/>
        <v>41869.730937500004</v>
      </c>
    </row>
    <row r="3434" spans="1:21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/>
      <c r="U3434" s="11">
        <f t="shared" si="323"/>
        <v>42405.916666666672</v>
      </c>
    </row>
    <row r="3435" spans="1:21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/>
      <c r="U3435" s="11">
        <f t="shared" si="323"/>
        <v>41807.125</v>
      </c>
    </row>
    <row r="3436" spans="1:21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/>
      <c r="U3436" s="11">
        <f t="shared" si="323"/>
        <v>41830.380428240744</v>
      </c>
    </row>
    <row r="3437" spans="1:21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/>
      <c r="U3437" s="11">
        <f t="shared" si="323"/>
        <v>42589.125</v>
      </c>
    </row>
    <row r="3438" spans="1:21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/>
      <c r="U3438" s="11">
        <f t="shared" si="323"/>
        <v>41872.686111111114</v>
      </c>
    </row>
    <row r="3439" spans="1:21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/>
      <c r="U3439" s="11">
        <f t="shared" si="323"/>
        <v>42235.710879629631</v>
      </c>
    </row>
    <row r="3440" spans="1:21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/>
      <c r="U3440" s="11">
        <f t="shared" si="323"/>
        <v>42126.875</v>
      </c>
    </row>
    <row r="3441" spans="1:21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/>
      <c r="U3441" s="11">
        <f t="shared" si="323"/>
        <v>42388.207638888889</v>
      </c>
    </row>
    <row r="3442" spans="1:21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/>
      <c r="U3442" s="11">
        <f t="shared" si="323"/>
        <v>41831.677083333336</v>
      </c>
    </row>
    <row r="3443" spans="1:21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/>
      <c r="U3443" s="11">
        <f t="shared" si="323"/>
        <v>42321.845138888893</v>
      </c>
    </row>
    <row r="3444" spans="1:21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/>
      <c r="U3444" s="11">
        <f t="shared" si="323"/>
        <v>42154.841111111105</v>
      </c>
    </row>
    <row r="3445" spans="1:21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/>
      <c r="U3445" s="11">
        <f t="shared" si="323"/>
        <v>41891.524837962963</v>
      </c>
    </row>
    <row r="3446" spans="1:21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/>
      <c r="U3446" s="11">
        <f t="shared" si="323"/>
        <v>42529.582638888889</v>
      </c>
    </row>
    <row r="3447" spans="1:21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/>
      <c r="U3447" s="11">
        <f t="shared" si="323"/>
        <v>42300.530509259261</v>
      </c>
    </row>
    <row r="3448" spans="1:21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/>
      <c r="U3448" s="11">
        <f t="shared" si="323"/>
        <v>42040.513888888891</v>
      </c>
    </row>
    <row r="3449" spans="1:21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/>
      <c r="U3449" s="11">
        <f t="shared" si="323"/>
        <v>42447.847361111111</v>
      </c>
    </row>
    <row r="3450" spans="1:21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/>
      <c r="U3450" s="11">
        <f t="shared" si="323"/>
        <v>41990.119085648148</v>
      </c>
    </row>
    <row r="3451" spans="1:21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/>
      <c r="U3451" s="11">
        <f t="shared" si="323"/>
        <v>42560.166666666672</v>
      </c>
    </row>
    <row r="3452" spans="1:21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/>
      <c r="U3452" s="11">
        <f t="shared" si="323"/>
        <v>42096.662858796291</v>
      </c>
    </row>
    <row r="3453" spans="1:21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/>
      <c r="U3453" s="11">
        <f t="shared" si="323"/>
        <v>42115.723692129628</v>
      </c>
    </row>
    <row r="3454" spans="1:21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/>
      <c r="U3454" s="11">
        <f t="shared" si="323"/>
        <v>41843.165972222225</v>
      </c>
    </row>
    <row r="3455" spans="1:21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/>
      <c r="U3455" s="11">
        <f t="shared" si="323"/>
        <v>42595.97865740741</v>
      </c>
    </row>
    <row r="3456" spans="1:21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/>
      <c r="U3456" s="11">
        <f t="shared" si="323"/>
        <v>41851.698599537034</v>
      </c>
    </row>
    <row r="3457" spans="1:21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/>
      <c r="U3457" s="11">
        <f t="shared" si="323"/>
        <v>42656.7503125</v>
      </c>
    </row>
    <row r="3458" spans="1:21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/>
      <c r="U3458" s="11">
        <f t="shared" si="323"/>
        <v>41852.290972222225</v>
      </c>
    </row>
    <row r="3459" spans="1:21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s="7" t="str">
        <f t="shared" ref="Q3459:Q3522" si="326">LEFT(N3459, SEARCH("/",N3459)-1)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/>
      <c r="U3459" s="11">
        <f t="shared" ref="U3459:U3522" si="329">(((I3459/60)/60)/24)+DATE(1970,1,1)</f>
        <v>42047.249305555553</v>
      </c>
    </row>
    <row r="3460" spans="1:21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/>
      <c r="U3460" s="11">
        <f t="shared" si="329"/>
        <v>42038.185416666667</v>
      </c>
    </row>
    <row r="3461" spans="1:21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/>
      <c r="U3461" s="11">
        <f t="shared" si="329"/>
        <v>42510.479861111111</v>
      </c>
    </row>
    <row r="3462" spans="1:21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/>
      <c r="U3462" s="11">
        <f t="shared" si="329"/>
        <v>41866.527222222219</v>
      </c>
    </row>
    <row r="3463" spans="1:21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/>
      <c r="U3463" s="11">
        <f t="shared" si="329"/>
        <v>42672.125</v>
      </c>
    </row>
    <row r="3464" spans="1:21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/>
      <c r="U3464" s="11">
        <f t="shared" si="329"/>
        <v>42195.75</v>
      </c>
    </row>
    <row r="3465" spans="1:21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/>
      <c r="U3465" s="11">
        <f t="shared" si="329"/>
        <v>42654.165972222225</v>
      </c>
    </row>
    <row r="3466" spans="1:21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/>
      <c r="U3466" s="11">
        <f t="shared" si="329"/>
        <v>42605.130057870367</v>
      </c>
    </row>
    <row r="3467" spans="1:21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/>
      <c r="U3467" s="11">
        <f t="shared" si="329"/>
        <v>42225.666666666672</v>
      </c>
    </row>
    <row r="3468" spans="1:21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/>
      <c r="U3468" s="11">
        <f t="shared" si="329"/>
        <v>42479.977430555555</v>
      </c>
    </row>
    <row r="3469" spans="1:21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/>
      <c r="U3469" s="11">
        <f t="shared" si="329"/>
        <v>42083.630000000005</v>
      </c>
    </row>
    <row r="3470" spans="1:21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/>
      <c r="U3470" s="11">
        <f t="shared" si="329"/>
        <v>42634.125</v>
      </c>
    </row>
    <row r="3471" spans="1:21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/>
      <c r="U3471" s="11">
        <f t="shared" si="329"/>
        <v>42488.641724537039</v>
      </c>
    </row>
    <row r="3472" spans="1:21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/>
      <c r="U3472" s="11">
        <f t="shared" si="329"/>
        <v>42566.901388888888</v>
      </c>
    </row>
    <row r="3473" spans="1:21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/>
      <c r="U3473" s="11">
        <f t="shared" si="329"/>
        <v>41882.833333333336</v>
      </c>
    </row>
    <row r="3474" spans="1:21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/>
      <c r="U3474" s="11">
        <f t="shared" si="329"/>
        <v>41949.249305555553</v>
      </c>
    </row>
    <row r="3475" spans="1:21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/>
      <c r="U3475" s="11">
        <f t="shared" si="329"/>
        <v>42083.852083333331</v>
      </c>
    </row>
    <row r="3476" spans="1:21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/>
      <c r="U3476" s="11">
        <f t="shared" si="329"/>
        <v>42571.501516203702</v>
      </c>
    </row>
    <row r="3477" spans="1:21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/>
      <c r="U3477" s="11">
        <f t="shared" si="329"/>
        <v>41946</v>
      </c>
    </row>
    <row r="3478" spans="1:21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/>
      <c r="U3478" s="11">
        <f t="shared" si="329"/>
        <v>41939.125</v>
      </c>
    </row>
    <row r="3479" spans="1:21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/>
      <c r="U3479" s="11">
        <f t="shared" si="329"/>
        <v>42141.125</v>
      </c>
    </row>
    <row r="3480" spans="1:21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/>
      <c r="U3480" s="11">
        <f t="shared" si="329"/>
        <v>42079.875</v>
      </c>
    </row>
    <row r="3481" spans="1:21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/>
      <c r="U3481" s="11">
        <f t="shared" si="329"/>
        <v>41811.855092592588</v>
      </c>
    </row>
    <row r="3482" spans="1:21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/>
      <c r="U3482" s="11">
        <f t="shared" si="329"/>
        <v>42195.875</v>
      </c>
    </row>
    <row r="3483" spans="1:21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/>
      <c r="U3483" s="11">
        <f t="shared" si="329"/>
        <v>42006.24754629629</v>
      </c>
    </row>
    <row r="3484" spans="1:21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/>
      <c r="U3484" s="11">
        <f t="shared" si="329"/>
        <v>41826.771597222221</v>
      </c>
    </row>
    <row r="3485" spans="1:21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/>
      <c r="U3485" s="11">
        <f t="shared" si="329"/>
        <v>41823.668761574074</v>
      </c>
    </row>
    <row r="3486" spans="1:21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/>
      <c r="U3486" s="11">
        <f t="shared" si="329"/>
        <v>42536.760405092587</v>
      </c>
    </row>
    <row r="3487" spans="1:21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/>
      <c r="U3487" s="11">
        <f t="shared" si="329"/>
        <v>42402.693055555559</v>
      </c>
    </row>
    <row r="3488" spans="1:21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/>
      <c r="U3488" s="11">
        <f t="shared" si="329"/>
        <v>42158.290972222225</v>
      </c>
    </row>
    <row r="3489" spans="1:21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/>
      <c r="U3489" s="11">
        <f t="shared" si="329"/>
        <v>42179.940416666665</v>
      </c>
    </row>
    <row r="3490" spans="1:21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/>
      <c r="U3490" s="11">
        <f t="shared" si="329"/>
        <v>42111.666666666672</v>
      </c>
    </row>
    <row r="3491" spans="1:21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/>
      <c r="U3491" s="11">
        <f t="shared" si="329"/>
        <v>41783.875</v>
      </c>
    </row>
    <row r="3492" spans="1:21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/>
      <c r="U3492" s="11">
        <f t="shared" si="329"/>
        <v>42473.802361111113</v>
      </c>
    </row>
    <row r="3493" spans="1:21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/>
      <c r="U3493" s="11">
        <f t="shared" si="329"/>
        <v>42142.249814814815</v>
      </c>
    </row>
    <row r="3494" spans="1:21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/>
      <c r="U3494" s="11">
        <f t="shared" si="329"/>
        <v>42303.009224537032</v>
      </c>
    </row>
    <row r="3495" spans="1:21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/>
      <c r="U3495" s="11">
        <f t="shared" si="329"/>
        <v>41868.21597222222</v>
      </c>
    </row>
    <row r="3496" spans="1:21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/>
      <c r="U3496" s="11">
        <f t="shared" si="329"/>
        <v>42700.25</v>
      </c>
    </row>
    <row r="3497" spans="1:21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/>
      <c r="U3497" s="11">
        <f t="shared" si="329"/>
        <v>41944.720833333333</v>
      </c>
    </row>
    <row r="3498" spans="1:21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/>
      <c r="U3498" s="11">
        <f t="shared" si="329"/>
        <v>42624.846828703703</v>
      </c>
    </row>
    <row r="3499" spans="1:21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/>
      <c r="U3499" s="11">
        <f t="shared" si="329"/>
        <v>42523.916666666672</v>
      </c>
    </row>
    <row r="3500" spans="1:21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/>
      <c r="U3500" s="11">
        <f t="shared" si="329"/>
        <v>42518.905555555553</v>
      </c>
    </row>
    <row r="3501" spans="1:21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/>
      <c r="U3501" s="11">
        <f t="shared" si="329"/>
        <v>42186.290972222225</v>
      </c>
    </row>
    <row r="3502" spans="1:21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/>
      <c r="U3502" s="11">
        <f t="shared" si="329"/>
        <v>42436.207638888889</v>
      </c>
    </row>
    <row r="3503" spans="1:21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/>
      <c r="U3503" s="11">
        <f t="shared" si="329"/>
        <v>42258.763831018514</v>
      </c>
    </row>
    <row r="3504" spans="1:21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/>
      <c r="U3504" s="11">
        <f t="shared" si="329"/>
        <v>42445.165972222225</v>
      </c>
    </row>
    <row r="3505" spans="1:21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/>
      <c r="U3505" s="11">
        <f t="shared" si="329"/>
        <v>42575.478333333333</v>
      </c>
    </row>
    <row r="3506" spans="1:21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/>
      <c r="U3506" s="11">
        <f t="shared" si="329"/>
        <v>42327.790405092594</v>
      </c>
    </row>
    <row r="3507" spans="1:21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/>
      <c r="U3507" s="11">
        <f t="shared" si="329"/>
        <v>41772.166666666664</v>
      </c>
    </row>
    <row r="3508" spans="1:21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/>
      <c r="U3508" s="11">
        <f t="shared" si="329"/>
        <v>41874.734259259261</v>
      </c>
    </row>
    <row r="3509" spans="1:21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/>
      <c r="U3509" s="11">
        <f t="shared" si="329"/>
        <v>42521.92288194444</v>
      </c>
    </row>
    <row r="3510" spans="1:21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/>
      <c r="U3510" s="11">
        <f t="shared" si="329"/>
        <v>42500.875</v>
      </c>
    </row>
    <row r="3511" spans="1:21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/>
      <c r="U3511" s="11">
        <f t="shared" si="329"/>
        <v>41964.204861111109</v>
      </c>
    </row>
    <row r="3512" spans="1:21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/>
      <c r="U3512" s="11">
        <f t="shared" si="329"/>
        <v>41822.62090277778</v>
      </c>
    </row>
    <row r="3513" spans="1:21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/>
      <c r="U3513" s="11">
        <f t="shared" si="329"/>
        <v>41950.770833333336</v>
      </c>
    </row>
    <row r="3514" spans="1:21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/>
      <c r="U3514" s="11">
        <f t="shared" si="329"/>
        <v>42117.49527777778</v>
      </c>
    </row>
    <row r="3515" spans="1:21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/>
      <c r="U3515" s="11">
        <f t="shared" si="329"/>
        <v>41794.207638888889</v>
      </c>
    </row>
    <row r="3516" spans="1:21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/>
      <c r="U3516" s="11">
        <f t="shared" si="329"/>
        <v>42037.207638888889</v>
      </c>
    </row>
    <row r="3517" spans="1:21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/>
      <c r="U3517" s="11">
        <f t="shared" si="329"/>
        <v>42155.772812499999</v>
      </c>
    </row>
    <row r="3518" spans="1:21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/>
      <c r="U3518" s="11">
        <f t="shared" si="329"/>
        <v>41890.125</v>
      </c>
    </row>
    <row r="3519" spans="1:21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/>
      <c r="U3519" s="11">
        <f t="shared" si="329"/>
        <v>41824.458333333336</v>
      </c>
    </row>
    <row r="3520" spans="1:21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/>
      <c r="U3520" s="11">
        <f t="shared" si="329"/>
        <v>41914.597916666666</v>
      </c>
    </row>
    <row r="3521" spans="1:21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/>
      <c r="U3521" s="11">
        <f t="shared" si="329"/>
        <v>42067.598958333328</v>
      </c>
    </row>
    <row r="3522" spans="1:21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/>
      <c r="U3522" s="11">
        <f t="shared" si="329"/>
        <v>42253.57430555555</v>
      </c>
    </row>
    <row r="3523" spans="1:21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s="7" t="str">
        <f t="shared" ref="Q3523:Q3586" si="332">LEFT(N3523, SEARCH("/",N3523)-1)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/>
      <c r="U3523" s="11">
        <f t="shared" ref="U3523:U3586" si="335">(((I3523/60)/60)/24)+DATE(1970,1,1)</f>
        <v>41911.361342592594</v>
      </c>
    </row>
    <row r="3524" spans="1:21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/>
      <c r="U3524" s="11">
        <f t="shared" si="335"/>
        <v>42262.420833333337</v>
      </c>
    </row>
    <row r="3525" spans="1:21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/>
      <c r="U3525" s="11">
        <f t="shared" si="335"/>
        <v>42638.958333333328</v>
      </c>
    </row>
    <row r="3526" spans="1:21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/>
      <c r="U3526" s="11">
        <f t="shared" si="335"/>
        <v>41895.166666666664</v>
      </c>
    </row>
    <row r="3527" spans="1:21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/>
      <c r="U3527" s="11">
        <f t="shared" si="335"/>
        <v>42225.666666666672</v>
      </c>
    </row>
    <row r="3528" spans="1:21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/>
      <c r="U3528" s="11">
        <f t="shared" si="335"/>
        <v>42488.249305555553</v>
      </c>
    </row>
    <row r="3529" spans="1:21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/>
      <c r="U3529" s="11">
        <f t="shared" si="335"/>
        <v>42196.165972222225</v>
      </c>
    </row>
    <row r="3530" spans="1:21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/>
      <c r="U3530" s="11">
        <f t="shared" si="335"/>
        <v>42753.50136574074</v>
      </c>
    </row>
    <row r="3531" spans="1:21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/>
      <c r="U3531" s="11">
        <f t="shared" si="335"/>
        <v>42198.041666666672</v>
      </c>
    </row>
    <row r="3532" spans="1:21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/>
      <c r="U3532" s="11">
        <f t="shared" si="335"/>
        <v>42470.833333333328</v>
      </c>
    </row>
    <row r="3533" spans="1:21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/>
      <c r="U3533" s="11">
        <f t="shared" si="335"/>
        <v>42551.654328703706</v>
      </c>
    </row>
    <row r="3534" spans="1:21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/>
      <c r="U3534" s="11">
        <f t="shared" si="335"/>
        <v>41900.165972222225</v>
      </c>
    </row>
    <row r="3535" spans="1:21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/>
      <c r="U3535" s="11">
        <f t="shared" si="335"/>
        <v>42319.802858796291</v>
      </c>
    </row>
    <row r="3536" spans="1:21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/>
      <c r="U3536" s="11">
        <f t="shared" si="335"/>
        <v>42278.6252662037</v>
      </c>
    </row>
    <row r="3537" spans="1:21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/>
      <c r="U3537" s="11">
        <f t="shared" si="335"/>
        <v>42279.75</v>
      </c>
    </row>
    <row r="3538" spans="1:21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/>
      <c r="U3538" s="11">
        <f t="shared" si="335"/>
        <v>42358.499305555553</v>
      </c>
    </row>
    <row r="3539" spans="1:21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/>
      <c r="U3539" s="11">
        <f t="shared" si="335"/>
        <v>41960.332638888889</v>
      </c>
    </row>
    <row r="3540" spans="1:21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/>
      <c r="U3540" s="11">
        <f t="shared" si="335"/>
        <v>42599.420601851853</v>
      </c>
    </row>
    <row r="3541" spans="1:21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/>
      <c r="U3541" s="11">
        <f t="shared" si="335"/>
        <v>42621.756041666667</v>
      </c>
    </row>
    <row r="3542" spans="1:21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/>
      <c r="U3542" s="11">
        <f t="shared" si="335"/>
        <v>42547.003368055557</v>
      </c>
    </row>
    <row r="3543" spans="1:21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/>
      <c r="U3543" s="11">
        <f t="shared" si="335"/>
        <v>42247.730034722219</v>
      </c>
    </row>
    <row r="3544" spans="1:21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/>
      <c r="U3544" s="11">
        <f t="shared" si="335"/>
        <v>41889.599791666667</v>
      </c>
    </row>
    <row r="3545" spans="1:21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/>
      <c r="U3545" s="11">
        <f t="shared" si="335"/>
        <v>42180.755312499998</v>
      </c>
    </row>
    <row r="3546" spans="1:21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/>
      <c r="U3546" s="11">
        <f t="shared" si="335"/>
        <v>42070.831678240742</v>
      </c>
    </row>
    <row r="3547" spans="1:21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/>
      <c r="U3547" s="11">
        <f t="shared" si="335"/>
        <v>42105.807395833333</v>
      </c>
    </row>
    <row r="3548" spans="1:21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/>
      <c r="U3548" s="11">
        <f t="shared" si="335"/>
        <v>42095.165972222225</v>
      </c>
    </row>
    <row r="3549" spans="1:21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/>
      <c r="U3549" s="11">
        <f t="shared" si="335"/>
        <v>42504.165972222225</v>
      </c>
    </row>
    <row r="3550" spans="1:21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/>
      <c r="U3550" s="11">
        <f t="shared" si="335"/>
        <v>42434.041666666672</v>
      </c>
    </row>
    <row r="3551" spans="1:21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/>
      <c r="U3551" s="11">
        <f t="shared" si="335"/>
        <v>42251.394363425927</v>
      </c>
    </row>
    <row r="3552" spans="1:21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/>
      <c r="U3552" s="11">
        <f t="shared" si="335"/>
        <v>42492.893495370372</v>
      </c>
    </row>
    <row r="3553" spans="1:21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/>
      <c r="U3553" s="11">
        <f t="shared" si="335"/>
        <v>41781.921527777777</v>
      </c>
    </row>
    <row r="3554" spans="1:21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/>
      <c r="U3554" s="11">
        <f t="shared" si="335"/>
        <v>41818.587083333332</v>
      </c>
    </row>
    <row r="3555" spans="1:21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/>
      <c r="U3555" s="11">
        <f t="shared" si="335"/>
        <v>42228</v>
      </c>
    </row>
    <row r="3556" spans="1:21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/>
      <c r="U3556" s="11">
        <f t="shared" si="335"/>
        <v>42046.708333333328</v>
      </c>
    </row>
    <row r="3557" spans="1:21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/>
      <c r="U3557" s="11">
        <f t="shared" si="335"/>
        <v>42691.483726851846</v>
      </c>
    </row>
    <row r="3558" spans="1:21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/>
      <c r="U3558" s="11">
        <f t="shared" si="335"/>
        <v>41868.649583333332</v>
      </c>
    </row>
    <row r="3559" spans="1:21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/>
      <c r="U3559" s="11">
        <f t="shared" si="335"/>
        <v>41764.276747685188</v>
      </c>
    </row>
    <row r="3560" spans="1:21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/>
      <c r="U3560" s="11">
        <f t="shared" si="335"/>
        <v>42181.875</v>
      </c>
    </row>
    <row r="3561" spans="1:21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/>
      <c r="U3561" s="11">
        <f t="shared" si="335"/>
        <v>42216.373611111107</v>
      </c>
    </row>
    <row r="3562" spans="1:21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/>
      <c r="U3562" s="11">
        <f t="shared" si="335"/>
        <v>42151.114583333328</v>
      </c>
    </row>
    <row r="3563" spans="1:21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/>
      <c r="U3563" s="11">
        <f t="shared" si="335"/>
        <v>42221.774999999994</v>
      </c>
    </row>
    <row r="3564" spans="1:21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/>
      <c r="U3564" s="11">
        <f t="shared" si="335"/>
        <v>42442.916666666672</v>
      </c>
    </row>
    <row r="3565" spans="1:21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/>
      <c r="U3565" s="11">
        <f t="shared" si="335"/>
        <v>42583.791666666672</v>
      </c>
    </row>
    <row r="3566" spans="1:21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/>
      <c r="U3566" s="11">
        <f t="shared" si="335"/>
        <v>42282.666666666672</v>
      </c>
    </row>
    <row r="3567" spans="1:21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/>
      <c r="U3567" s="11">
        <f t="shared" si="335"/>
        <v>42004.743148148147</v>
      </c>
    </row>
    <row r="3568" spans="1:21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/>
      <c r="U3568" s="11">
        <f t="shared" si="335"/>
        <v>42027.507905092592</v>
      </c>
    </row>
    <row r="3569" spans="1:21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/>
      <c r="U3569" s="11">
        <f t="shared" si="335"/>
        <v>42165.810694444444</v>
      </c>
    </row>
    <row r="3570" spans="1:21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/>
      <c r="U3570" s="11">
        <f t="shared" si="335"/>
        <v>41899.740671296298</v>
      </c>
    </row>
    <row r="3571" spans="1:21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/>
      <c r="U3571" s="11">
        <f t="shared" si="335"/>
        <v>42012.688611111109</v>
      </c>
    </row>
    <row r="3572" spans="1:21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/>
      <c r="U3572" s="11">
        <f t="shared" si="335"/>
        <v>42004.291666666672</v>
      </c>
    </row>
    <row r="3573" spans="1:21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/>
      <c r="U3573" s="11">
        <f t="shared" si="335"/>
        <v>41942.858946759261</v>
      </c>
    </row>
    <row r="3574" spans="1:21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/>
      <c r="U3574" s="11">
        <f t="shared" si="335"/>
        <v>42176.570393518516</v>
      </c>
    </row>
    <row r="3575" spans="1:21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/>
      <c r="U3575" s="11">
        <f t="shared" si="335"/>
        <v>41951.417199074072</v>
      </c>
    </row>
    <row r="3576" spans="1:21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/>
      <c r="U3576" s="11">
        <f t="shared" si="335"/>
        <v>41956.984351851846</v>
      </c>
    </row>
    <row r="3577" spans="1:21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/>
      <c r="U3577" s="11">
        <f t="shared" si="335"/>
        <v>42593.165972222225</v>
      </c>
    </row>
    <row r="3578" spans="1:21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/>
      <c r="U3578" s="11">
        <f t="shared" si="335"/>
        <v>42709.590902777782</v>
      </c>
    </row>
    <row r="3579" spans="1:21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/>
      <c r="U3579" s="11">
        <f t="shared" si="335"/>
        <v>42120.26944444445</v>
      </c>
    </row>
    <row r="3580" spans="1:21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/>
      <c r="U3580" s="11">
        <f t="shared" si="335"/>
        <v>42490.733530092592</v>
      </c>
    </row>
    <row r="3581" spans="1:21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/>
      <c r="U3581" s="11">
        <f t="shared" si="335"/>
        <v>42460.720555555556</v>
      </c>
    </row>
    <row r="3582" spans="1:21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/>
      <c r="U3582" s="11">
        <f t="shared" si="335"/>
        <v>42064.207638888889</v>
      </c>
    </row>
    <row r="3583" spans="1:21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/>
      <c r="U3583" s="11">
        <f t="shared" si="335"/>
        <v>41850.471180555556</v>
      </c>
    </row>
    <row r="3584" spans="1:21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/>
      <c r="U3584" s="11">
        <f t="shared" si="335"/>
        <v>42465.095856481479</v>
      </c>
    </row>
    <row r="3585" spans="1:21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/>
      <c r="U3585" s="11">
        <f t="shared" si="335"/>
        <v>42478.384317129632</v>
      </c>
    </row>
    <row r="3586" spans="1:21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/>
      <c r="U3586" s="11">
        <f t="shared" si="335"/>
        <v>42198.316481481481</v>
      </c>
    </row>
    <row r="3587" spans="1:21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s="7" t="str">
        <f t="shared" ref="Q3587:Q3650" si="338">LEFT(N3587, SEARCH("/",N3587)-1)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/>
      <c r="U3587" s="11">
        <f t="shared" ref="U3587:U3650" si="341">(((I3587/60)/60)/24)+DATE(1970,1,1)</f>
        <v>41994.716319444444</v>
      </c>
    </row>
    <row r="3588" spans="1:21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/>
      <c r="U3588" s="11">
        <f t="shared" si="341"/>
        <v>42636.697569444441</v>
      </c>
    </row>
    <row r="3589" spans="1:21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/>
      <c r="U3589" s="11">
        <f t="shared" si="341"/>
        <v>42548.791666666672</v>
      </c>
    </row>
    <row r="3590" spans="1:21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/>
      <c r="U3590" s="11">
        <f t="shared" si="341"/>
        <v>42123.958333333328</v>
      </c>
    </row>
    <row r="3591" spans="1:21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/>
      <c r="U3591" s="11">
        <f t="shared" si="341"/>
        <v>42150.647534722222</v>
      </c>
    </row>
    <row r="3592" spans="1:21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/>
      <c r="U3592" s="11">
        <f t="shared" si="341"/>
        <v>41932.333726851852</v>
      </c>
    </row>
    <row r="3593" spans="1:21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/>
      <c r="U3593" s="11">
        <f t="shared" si="341"/>
        <v>42028.207638888889</v>
      </c>
    </row>
    <row r="3594" spans="1:21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/>
      <c r="U3594" s="11">
        <f t="shared" si="341"/>
        <v>42046.207638888889</v>
      </c>
    </row>
    <row r="3595" spans="1:21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/>
      <c r="U3595" s="11">
        <f t="shared" si="341"/>
        <v>42009.851388888885</v>
      </c>
    </row>
    <row r="3596" spans="1:21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/>
      <c r="U3596" s="11">
        <f t="shared" si="341"/>
        <v>42617.066921296297</v>
      </c>
    </row>
    <row r="3597" spans="1:21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/>
      <c r="U3597" s="11">
        <f t="shared" si="341"/>
        <v>42076.290972222225</v>
      </c>
    </row>
    <row r="3598" spans="1:21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/>
      <c r="U3598" s="11">
        <f t="shared" si="341"/>
        <v>41877.715069444443</v>
      </c>
    </row>
    <row r="3599" spans="1:21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/>
      <c r="U3599" s="11">
        <f t="shared" si="341"/>
        <v>42432.249305555553</v>
      </c>
    </row>
    <row r="3600" spans="1:21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/>
      <c r="U3600" s="11">
        <f t="shared" si="341"/>
        <v>41885.207638888889</v>
      </c>
    </row>
    <row r="3601" spans="1:21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/>
      <c r="U3601" s="11">
        <f t="shared" si="341"/>
        <v>42246</v>
      </c>
    </row>
    <row r="3602" spans="1:21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/>
      <c r="U3602" s="11">
        <f t="shared" si="341"/>
        <v>42656.849120370374</v>
      </c>
    </row>
    <row r="3603" spans="1:21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/>
      <c r="U3603" s="11">
        <f t="shared" si="341"/>
        <v>42020.99863425926</v>
      </c>
    </row>
    <row r="3604" spans="1:21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/>
      <c r="U3604" s="11">
        <f t="shared" si="341"/>
        <v>42507.894432870366</v>
      </c>
    </row>
    <row r="3605" spans="1:21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/>
      <c r="U3605" s="11">
        <f t="shared" si="341"/>
        <v>42313.906018518523</v>
      </c>
    </row>
    <row r="3606" spans="1:21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/>
      <c r="U3606" s="11">
        <f t="shared" si="341"/>
        <v>42489.290972222225</v>
      </c>
    </row>
    <row r="3607" spans="1:21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/>
      <c r="U3607" s="11">
        <f t="shared" si="341"/>
        <v>42413.793124999997</v>
      </c>
    </row>
    <row r="3608" spans="1:21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/>
      <c r="U3608" s="11">
        <f t="shared" si="341"/>
        <v>42596.604826388888</v>
      </c>
    </row>
    <row r="3609" spans="1:21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/>
      <c r="U3609" s="11">
        <f t="shared" si="341"/>
        <v>42353</v>
      </c>
    </row>
    <row r="3610" spans="1:21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/>
      <c r="U3610" s="11">
        <f t="shared" si="341"/>
        <v>42538.583333333328</v>
      </c>
    </row>
    <row r="3611" spans="1:21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/>
      <c r="U3611" s="11">
        <f t="shared" si="341"/>
        <v>42459.950057870374</v>
      </c>
    </row>
    <row r="3612" spans="1:21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/>
      <c r="U3612" s="11">
        <f t="shared" si="341"/>
        <v>42233.432129629626</v>
      </c>
    </row>
    <row r="3613" spans="1:21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/>
      <c r="U3613" s="11">
        <f t="shared" si="341"/>
        <v>42102.370381944449</v>
      </c>
    </row>
    <row r="3614" spans="1:21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/>
      <c r="U3614" s="11">
        <f t="shared" si="341"/>
        <v>41799.726979166669</v>
      </c>
    </row>
    <row r="3615" spans="1:21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/>
      <c r="U3615" s="11">
        <f t="shared" si="341"/>
        <v>41818.58997685185</v>
      </c>
    </row>
    <row r="3616" spans="1:21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/>
      <c r="U3616" s="11">
        <f t="shared" si="341"/>
        <v>42174.041851851856</v>
      </c>
    </row>
    <row r="3617" spans="1:21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/>
      <c r="U3617" s="11">
        <f t="shared" si="341"/>
        <v>42348.593703703707</v>
      </c>
    </row>
    <row r="3618" spans="1:21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/>
      <c r="U3618" s="11">
        <f t="shared" si="341"/>
        <v>42082.908148148148</v>
      </c>
    </row>
    <row r="3619" spans="1:21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/>
      <c r="U3619" s="11">
        <f t="shared" si="341"/>
        <v>42794</v>
      </c>
    </row>
    <row r="3620" spans="1:21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/>
      <c r="U3620" s="11">
        <f t="shared" si="341"/>
        <v>42158.627893518518</v>
      </c>
    </row>
    <row r="3621" spans="1:21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/>
      <c r="U3621" s="11">
        <f t="shared" si="341"/>
        <v>42693.916666666672</v>
      </c>
    </row>
    <row r="3622" spans="1:21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/>
      <c r="U3622" s="11">
        <f t="shared" si="341"/>
        <v>42068.166666666672</v>
      </c>
    </row>
    <row r="3623" spans="1:21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/>
      <c r="U3623" s="11">
        <f t="shared" si="341"/>
        <v>42643.875</v>
      </c>
    </row>
    <row r="3624" spans="1:21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/>
      <c r="U3624" s="11">
        <f t="shared" si="341"/>
        <v>41910.140972222223</v>
      </c>
    </row>
    <row r="3625" spans="1:21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/>
      <c r="U3625" s="11">
        <f t="shared" si="341"/>
        <v>41846.291666666664</v>
      </c>
    </row>
    <row r="3626" spans="1:21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/>
      <c r="U3626" s="11">
        <f t="shared" si="341"/>
        <v>42605.774189814809</v>
      </c>
    </row>
    <row r="3627" spans="1:21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/>
      <c r="U3627" s="11">
        <f t="shared" si="341"/>
        <v>42187.652511574073</v>
      </c>
    </row>
    <row r="3628" spans="1:21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/>
      <c r="U3628" s="11">
        <f t="shared" si="341"/>
        <v>41867.667326388888</v>
      </c>
    </row>
    <row r="3629" spans="1:21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/>
      <c r="U3629" s="11">
        <f t="shared" si="341"/>
        <v>42511.165972222225</v>
      </c>
    </row>
    <row r="3630" spans="1:21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/>
      <c r="U3630" s="11">
        <f t="shared" si="341"/>
        <v>42351.874953703707</v>
      </c>
    </row>
    <row r="3631" spans="1:21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/>
      <c r="U3631" s="11">
        <f t="shared" si="341"/>
        <v>42495.708333333328</v>
      </c>
    </row>
    <row r="3632" spans="1:21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/>
      <c r="U3632" s="11">
        <f t="shared" si="341"/>
        <v>41972.888773148152</v>
      </c>
    </row>
    <row r="3633" spans="1:21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/>
      <c r="U3633" s="11">
        <f t="shared" si="341"/>
        <v>41905.165972222225</v>
      </c>
    </row>
    <row r="3634" spans="1:21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/>
      <c r="U3634" s="11">
        <f t="shared" si="341"/>
        <v>41966.936909722222</v>
      </c>
    </row>
    <row r="3635" spans="1:21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/>
      <c r="U3635" s="11">
        <f t="shared" si="341"/>
        <v>42693.041666666672</v>
      </c>
    </row>
    <row r="3636" spans="1:21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/>
      <c r="U3636" s="11">
        <f t="shared" si="341"/>
        <v>42749.165972222225</v>
      </c>
    </row>
    <row r="3637" spans="1:21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/>
      <c r="U3637" s="11">
        <f t="shared" si="341"/>
        <v>42480.88282407407</v>
      </c>
    </row>
    <row r="3638" spans="1:21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/>
      <c r="U3638" s="11">
        <f t="shared" si="341"/>
        <v>42261.694780092599</v>
      </c>
    </row>
    <row r="3639" spans="1:21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/>
      <c r="U3639" s="11">
        <f t="shared" si="341"/>
        <v>42005.700636574074</v>
      </c>
    </row>
    <row r="3640" spans="1:21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/>
      <c r="U3640" s="11">
        <f t="shared" si="341"/>
        <v>42113.631157407406</v>
      </c>
    </row>
    <row r="3641" spans="1:21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/>
      <c r="U3641" s="11">
        <f t="shared" si="341"/>
        <v>42650.632638888885</v>
      </c>
    </row>
    <row r="3642" spans="1:21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/>
      <c r="U3642" s="11">
        <f t="shared" si="341"/>
        <v>42134.781597222223</v>
      </c>
    </row>
    <row r="3643" spans="1:21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/>
      <c r="U3643" s="11">
        <f t="shared" si="341"/>
        <v>41917.208333333336</v>
      </c>
    </row>
    <row r="3644" spans="1:21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/>
      <c r="U3644" s="11">
        <f t="shared" si="341"/>
        <v>42338.708333333328</v>
      </c>
    </row>
    <row r="3645" spans="1:21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/>
      <c r="U3645" s="11">
        <f t="shared" si="341"/>
        <v>42325.185636574075</v>
      </c>
    </row>
    <row r="3646" spans="1:21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/>
      <c r="U3646" s="11">
        <f t="shared" si="341"/>
        <v>42437.207638888889</v>
      </c>
    </row>
    <row r="3647" spans="1:21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/>
      <c r="U3647" s="11">
        <f t="shared" si="341"/>
        <v>42696.012013888889</v>
      </c>
    </row>
    <row r="3648" spans="1:21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/>
      <c r="U3648" s="11">
        <f t="shared" si="341"/>
        <v>42171.979166666672</v>
      </c>
    </row>
    <row r="3649" spans="1:21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/>
      <c r="U3649" s="11">
        <f t="shared" si="341"/>
        <v>42643.749155092592</v>
      </c>
    </row>
    <row r="3650" spans="1:21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/>
      <c r="U3650" s="11">
        <f t="shared" si="341"/>
        <v>41917.292187500003</v>
      </c>
    </row>
    <row r="3651" spans="1:21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s="7" t="str">
        <f t="shared" ref="Q3651:Q3714" si="344">LEFT(N3651, SEARCH("/",N3651)-1)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/>
      <c r="U3651" s="11">
        <f t="shared" ref="U3651:U3714" si="347">(((I3651/60)/60)/24)+DATE(1970,1,1)</f>
        <v>41806.712893518517</v>
      </c>
    </row>
    <row r="3652" spans="1:21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/>
      <c r="U3652" s="11">
        <f t="shared" si="347"/>
        <v>42402.478981481487</v>
      </c>
    </row>
    <row r="3653" spans="1:21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/>
      <c r="U3653" s="11">
        <f t="shared" si="347"/>
        <v>41861.665972222225</v>
      </c>
    </row>
    <row r="3654" spans="1:21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/>
      <c r="U3654" s="11">
        <f t="shared" si="347"/>
        <v>42607.165972222225</v>
      </c>
    </row>
    <row r="3655" spans="1:21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/>
      <c r="U3655" s="11">
        <f t="shared" si="347"/>
        <v>42221.363506944443</v>
      </c>
    </row>
    <row r="3656" spans="1:21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/>
      <c r="U3656" s="11">
        <f t="shared" si="347"/>
        <v>42463.708333333328</v>
      </c>
    </row>
    <row r="3657" spans="1:21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/>
      <c r="U3657" s="11">
        <f t="shared" si="347"/>
        <v>42203.290972222225</v>
      </c>
    </row>
    <row r="3658" spans="1:21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/>
      <c r="U3658" s="11">
        <f t="shared" si="347"/>
        <v>42767.957638888889</v>
      </c>
    </row>
    <row r="3659" spans="1:21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/>
      <c r="U3659" s="11">
        <f t="shared" si="347"/>
        <v>42522.904166666667</v>
      </c>
    </row>
    <row r="3660" spans="1:21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/>
      <c r="U3660" s="11">
        <f t="shared" si="347"/>
        <v>41822.165972222225</v>
      </c>
    </row>
    <row r="3661" spans="1:21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/>
      <c r="U3661" s="11">
        <f t="shared" si="347"/>
        <v>42082.610416666663</v>
      </c>
    </row>
    <row r="3662" spans="1:21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/>
      <c r="U3662" s="11">
        <f t="shared" si="347"/>
        <v>41996.881076388891</v>
      </c>
    </row>
    <row r="3663" spans="1:21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/>
      <c r="U3663" s="11">
        <f t="shared" si="347"/>
        <v>42470.166666666672</v>
      </c>
    </row>
    <row r="3664" spans="1:21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/>
      <c r="U3664" s="11">
        <f t="shared" si="347"/>
        <v>42094.178402777776</v>
      </c>
    </row>
    <row r="3665" spans="1:21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/>
      <c r="U3665" s="11">
        <f t="shared" si="347"/>
        <v>42725.493402777778</v>
      </c>
    </row>
    <row r="3666" spans="1:21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/>
      <c r="U3666" s="11">
        <f t="shared" si="347"/>
        <v>42537.248715277776</v>
      </c>
    </row>
    <row r="3667" spans="1:21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/>
      <c r="U3667" s="11">
        <f t="shared" si="347"/>
        <v>42305.829166666663</v>
      </c>
    </row>
    <row r="3668" spans="1:21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/>
      <c r="U3668" s="11">
        <f t="shared" si="347"/>
        <v>41844.291666666664</v>
      </c>
    </row>
    <row r="3669" spans="1:21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/>
      <c r="U3669" s="11">
        <f t="shared" si="347"/>
        <v>42203.970127314817</v>
      </c>
    </row>
    <row r="3670" spans="1:21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/>
      <c r="U3670" s="11">
        <f t="shared" si="347"/>
        <v>42208.772916666669</v>
      </c>
    </row>
    <row r="3671" spans="1:21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/>
      <c r="U3671" s="11">
        <f t="shared" si="347"/>
        <v>42166.675196759257</v>
      </c>
    </row>
    <row r="3672" spans="1:21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/>
      <c r="U3672" s="11">
        <f t="shared" si="347"/>
        <v>42155.958333333328</v>
      </c>
    </row>
    <row r="3673" spans="1:21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/>
      <c r="U3673" s="11">
        <f t="shared" si="347"/>
        <v>41841.165972222225</v>
      </c>
    </row>
    <row r="3674" spans="1:21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/>
      <c r="U3674" s="11">
        <f t="shared" si="347"/>
        <v>41908.946574074071</v>
      </c>
    </row>
    <row r="3675" spans="1:21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/>
      <c r="U3675" s="11">
        <f t="shared" si="347"/>
        <v>41948.536111111112</v>
      </c>
    </row>
    <row r="3676" spans="1:21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/>
      <c r="U3676" s="11">
        <f t="shared" si="347"/>
        <v>42616.873020833329</v>
      </c>
    </row>
    <row r="3677" spans="1:21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/>
      <c r="U3677" s="11">
        <f t="shared" si="347"/>
        <v>42505.958333333328</v>
      </c>
    </row>
    <row r="3678" spans="1:21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/>
      <c r="U3678" s="11">
        <f t="shared" si="347"/>
        <v>41894.815787037034</v>
      </c>
    </row>
    <row r="3679" spans="1:21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/>
      <c r="U3679" s="11">
        <f t="shared" si="347"/>
        <v>41823.165972222225</v>
      </c>
    </row>
    <row r="3680" spans="1:21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/>
      <c r="U3680" s="11">
        <f t="shared" si="347"/>
        <v>42155.531226851846</v>
      </c>
    </row>
    <row r="3681" spans="1:21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/>
      <c r="U3681" s="11">
        <f t="shared" si="347"/>
        <v>41821.207638888889</v>
      </c>
    </row>
    <row r="3682" spans="1:21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/>
      <c r="U3682" s="11">
        <f t="shared" si="347"/>
        <v>42648.454097222217</v>
      </c>
    </row>
    <row r="3683" spans="1:21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/>
      <c r="U3683" s="11">
        <f t="shared" si="347"/>
        <v>42384.651504629626</v>
      </c>
    </row>
    <row r="3684" spans="1:21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/>
      <c r="U3684" s="11">
        <f t="shared" si="347"/>
        <v>41806.290972222225</v>
      </c>
    </row>
    <row r="3685" spans="1:21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/>
      <c r="U3685" s="11">
        <f t="shared" si="347"/>
        <v>42663.116851851853</v>
      </c>
    </row>
    <row r="3686" spans="1:21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/>
      <c r="U3686" s="11">
        <f t="shared" si="347"/>
        <v>42249.180393518516</v>
      </c>
    </row>
    <row r="3687" spans="1:21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/>
      <c r="U3687" s="11">
        <f t="shared" si="347"/>
        <v>41778.875</v>
      </c>
    </row>
    <row r="3688" spans="1:21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/>
      <c r="U3688" s="11">
        <f t="shared" si="347"/>
        <v>42245.165972222225</v>
      </c>
    </row>
    <row r="3689" spans="1:21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/>
      <c r="U3689" s="11">
        <f t="shared" si="347"/>
        <v>41817.218229166669</v>
      </c>
    </row>
    <row r="3690" spans="1:21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/>
      <c r="U3690" s="11">
        <f t="shared" si="347"/>
        <v>41859.787083333329</v>
      </c>
    </row>
    <row r="3691" spans="1:21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/>
      <c r="U3691" s="11">
        <f t="shared" si="347"/>
        <v>42176.934027777781</v>
      </c>
    </row>
    <row r="3692" spans="1:21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/>
      <c r="U3692" s="11">
        <f t="shared" si="347"/>
        <v>41970.639849537038</v>
      </c>
    </row>
    <row r="3693" spans="1:21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/>
      <c r="U3693" s="11">
        <f t="shared" si="347"/>
        <v>42065.207638888889</v>
      </c>
    </row>
    <row r="3694" spans="1:21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/>
      <c r="U3694" s="11">
        <f t="shared" si="347"/>
        <v>41901</v>
      </c>
    </row>
    <row r="3695" spans="1:21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/>
      <c r="U3695" s="11">
        <f t="shared" si="347"/>
        <v>42338.9375</v>
      </c>
    </row>
    <row r="3696" spans="1:21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/>
      <c r="U3696" s="11">
        <f t="shared" si="347"/>
        <v>42527.083333333328</v>
      </c>
    </row>
    <row r="3697" spans="1:21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/>
      <c r="U3697" s="11">
        <f t="shared" si="347"/>
        <v>42015.870486111111</v>
      </c>
    </row>
    <row r="3698" spans="1:21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/>
      <c r="U3698" s="11">
        <f t="shared" si="347"/>
        <v>42048.617083333331</v>
      </c>
    </row>
    <row r="3699" spans="1:21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/>
      <c r="U3699" s="11">
        <f t="shared" si="347"/>
        <v>42500.465833333335</v>
      </c>
    </row>
    <row r="3700" spans="1:21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/>
      <c r="U3700" s="11">
        <f t="shared" si="347"/>
        <v>42431.806562500002</v>
      </c>
    </row>
    <row r="3701" spans="1:21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/>
      <c r="U3701" s="11">
        <f t="shared" si="347"/>
        <v>41927.602037037039</v>
      </c>
    </row>
    <row r="3702" spans="1:21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/>
      <c r="U3702" s="11">
        <f t="shared" si="347"/>
        <v>41912.666666666664</v>
      </c>
    </row>
    <row r="3703" spans="1:21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/>
      <c r="U3703" s="11">
        <f t="shared" si="347"/>
        <v>42159.541585648149</v>
      </c>
    </row>
    <row r="3704" spans="1:21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/>
      <c r="U3704" s="11">
        <f t="shared" si="347"/>
        <v>42561.957638888889</v>
      </c>
    </row>
    <row r="3705" spans="1:21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/>
      <c r="U3705" s="11">
        <f t="shared" si="347"/>
        <v>42595.290972222225</v>
      </c>
    </row>
    <row r="3706" spans="1:21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/>
      <c r="U3706" s="11">
        <f t="shared" si="347"/>
        <v>42521.689745370371</v>
      </c>
    </row>
    <row r="3707" spans="1:21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/>
      <c r="U3707" s="11">
        <f t="shared" si="347"/>
        <v>41813.75</v>
      </c>
    </row>
    <row r="3708" spans="1:21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/>
      <c r="U3708" s="11">
        <f t="shared" si="347"/>
        <v>41894.913761574076</v>
      </c>
    </row>
    <row r="3709" spans="1:21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/>
      <c r="U3709" s="11">
        <f t="shared" si="347"/>
        <v>42573.226388888885</v>
      </c>
    </row>
    <row r="3710" spans="1:21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/>
      <c r="U3710" s="11">
        <f t="shared" si="347"/>
        <v>41824.142199074071</v>
      </c>
    </row>
    <row r="3711" spans="1:21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/>
      <c r="U3711" s="11">
        <f t="shared" si="347"/>
        <v>41815.707708333335</v>
      </c>
    </row>
    <row r="3712" spans="1:21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/>
      <c r="U3712" s="11">
        <f t="shared" si="347"/>
        <v>42097.576249999998</v>
      </c>
    </row>
    <row r="3713" spans="1:21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/>
      <c r="U3713" s="11">
        <f t="shared" si="347"/>
        <v>41805.666666666664</v>
      </c>
    </row>
    <row r="3714" spans="1:21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/>
      <c r="U3714" s="11">
        <f t="shared" si="347"/>
        <v>42155.290972222225</v>
      </c>
    </row>
    <row r="3715" spans="1:21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s="7" t="str">
        <f t="shared" ref="Q3715:Q3778" si="350">LEFT(N3715, SEARCH("/",N3715)-1)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/>
      <c r="U3715" s="11">
        <f t="shared" ref="U3715:U3778" si="353">(((I3715/60)/60)/24)+DATE(1970,1,1)</f>
        <v>42525.738032407404</v>
      </c>
    </row>
    <row r="3716" spans="1:21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/>
      <c r="U3716" s="11">
        <f t="shared" si="353"/>
        <v>42150.165972222225</v>
      </c>
    </row>
    <row r="3717" spans="1:21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/>
      <c r="U3717" s="11">
        <f t="shared" si="353"/>
        <v>42094.536111111112</v>
      </c>
    </row>
    <row r="3718" spans="1:21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/>
      <c r="U3718" s="11">
        <f t="shared" si="353"/>
        <v>42390.887835648144</v>
      </c>
    </row>
    <row r="3719" spans="1:21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/>
      <c r="U3719" s="11">
        <f t="shared" si="353"/>
        <v>42133.866307870368</v>
      </c>
    </row>
    <row r="3720" spans="1:21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/>
      <c r="U3720" s="11">
        <f t="shared" si="353"/>
        <v>42062.716145833328</v>
      </c>
    </row>
    <row r="3721" spans="1:21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/>
      <c r="U3721" s="11">
        <f t="shared" si="353"/>
        <v>42177.729930555557</v>
      </c>
    </row>
    <row r="3722" spans="1:21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/>
      <c r="U3722" s="11">
        <f t="shared" si="353"/>
        <v>42187.993125000001</v>
      </c>
    </row>
    <row r="3723" spans="1:21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/>
      <c r="U3723" s="11">
        <f t="shared" si="353"/>
        <v>41948.977824074071</v>
      </c>
    </row>
    <row r="3724" spans="1:21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/>
      <c r="U3724" s="11">
        <f t="shared" si="353"/>
        <v>42411.957638888889</v>
      </c>
    </row>
    <row r="3725" spans="1:21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/>
      <c r="U3725" s="11">
        <f t="shared" si="353"/>
        <v>41973.794699074075</v>
      </c>
    </row>
    <row r="3726" spans="1:21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/>
      <c r="U3726" s="11">
        <f t="shared" si="353"/>
        <v>42494.958333333328</v>
      </c>
    </row>
    <row r="3727" spans="1:21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/>
      <c r="U3727" s="11">
        <f t="shared" si="353"/>
        <v>42418.895833333328</v>
      </c>
    </row>
    <row r="3728" spans="1:21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/>
      <c r="U3728" s="11">
        <f t="shared" si="353"/>
        <v>42489.875</v>
      </c>
    </row>
    <row r="3729" spans="1:21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/>
      <c r="U3729" s="11">
        <f t="shared" si="353"/>
        <v>42663.204861111109</v>
      </c>
    </row>
    <row r="3730" spans="1:21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/>
      <c r="U3730" s="11">
        <f t="shared" si="353"/>
        <v>42235.171018518522</v>
      </c>
    </row>
    <row r="3731" spans="1:21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/>
      <c r="U3731" s="11">
        <f t="shared" si="353"/>
        <v>42086.16333333333</v>
      </c>
    </row>
    <row r="3732" spans="1:21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/>
      <c r="U3732" s="11">
        <f t="shared" si="353"/>
        <v>42233.677766203706</v>
      </c>
    </row>
    <row r="3733" spans="1:21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/>
      <c r="U3733" s="11">
        <f t="shared" si="353"/>
        <v>42014.140972222223</v>
      </c>
    </row>
    <row r="3734" spans="1:21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/>
      <c r="U3734" s="11">
        <f t="shared" si="353"/>
        <v>42028.5</v>
      </c>
    </row>
    <row r="3735" spans="1:21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/>
      <c r="U3735" s="11">
        <f t="shared" si="353"/>
        <v>42112.9375</v>
      </c>
    </row>
    <row r="3736" spans="1:21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/>
      <c r="U3736" s="11">
        <f t="shared" si="353"/>
        <v>42149.901574074072</v>
      </c>
    </row>
    <row r="3737" spans="1:21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/>
      <c r="U3737" s="11">
        <f t="shared" si="353"/>
        <v>42152.693159722221</v>
      </c>
    </row>
    <row r="3738" spans="1:21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/>
      <c r="U3738" s="11">
        <f t="shared" si="353"/>
        <v>42086.75</v>
      </c>
    </row>
    <row r="3739" spans="1:21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/>
      <c r="U3739" s="11">
        <f t="shared" si="353"/>
        <v>42320.290972222225</v>
      </c>
    </row>
    <row r="3740" spans="1:21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/>
      <c r="U3740" s="11">
        <f t="shared" si="353"/>
        <v>41835.916666666664</v>
      </c>
    </row>
    <row r="3741" spans="1:21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/>
      <c r="U3741" s="11">
        <f t="shared" si="353"/>
        <v>42568.449861111112</v>
      </c>
    </row>
    <row r="3742" spans="1:21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/>
      <c r="U3742" s="11">
        <f t="shared" si="353"/>
        <v>41863.079143518517</v>
      </c>
    </row>
    <row r="3743" spans="1:21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/>
      <c r="U3743" s="11">
        <f t="shared" si="353"/>
        <v>42355.920717592591</v>
      </c>
    </row>
    <row r="3744" spans="1:21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/>
      <c r="U3744" s="11">
        <f t="shared" si="353"/>
        <v>41888.214629629627</v>
      </c>
    </row>
    <row r="3745" spans="1:21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/>
      <c r="U3745" s="11">
        <f t="shared" si="353"/>
        <v>41823.710231481484</v>
      </c>
    </row>
    <row r="3746" spans="1:21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/>
      <c r="U3746" s="11">
        <f t="shared" si="353"/>
        <v>41825.165972222225</v>
      </c>
    </row>
    <row r="3747" spans="1:21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/>
      <c r="U3747" s="11">
        <f t="shared" si="353"/>
        <v>41861.697939814818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/>
      <c r="U3748" s="11">
        <f t="shared" si="353"/>
        <v>42651.389340277776</v>
      </c>
    </row>
    <row r="3749" spans="1:21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/>
      <c r="U3749" s="11">
        <f t="shared" si="353"/>
        <v>42190.957638888889</v>
      </c>
    </row>
    <row r="3750" spans="1:21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/>
      <c r="U3750" s="11">
        <f t="shared" si="353"/>
        <v>42416.249305555553</v>
      </c>
    </row>
    <row r="3751" spans="1:21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/>
      <c r="U3751" s="11">
        <f t="shared" si="353"/>
        <v>42489.165972222225</v>
      </c>
    </row>
    <row r="3752" spans="1:21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/>
      <c r="U3752" s="11">
        <f t="shared" si="353"/>
        <v>42045.332638888889</v>
      </c>
    </row>
    <row r="3753" spans="1:21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/>
      <c r="U3753" s="11">
        <f t="shared" si="353"/>
        <v>42462.993900462956</v>
      </c>
    </row>
    <row r="3754" spans="1:21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/>
      <c r="U3754" s="11">
        <f t="shared" si="353"/>
        <v>42659.875</v>
      </c>
    </row>
    <row r="3755" spans="1:21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/>
      <c r="U3755" s="11">
        <f t="shared" si="353"/>
        <v>42158</v>
      </c>
    </row>
    <row r="3756" spans="1:21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/>
      <c r="U3756" s="11">
        <f t="shared" si="353"/>
        <v>41846.207638888889</v>
      </c>
    </row>
    <row r="3757" spans="1:21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/>
      <c r="U3757" s="11">
        <f t="shared" si="353"/>
        <v>42475.866979166662</v>
      </c>
    </row>
    <row r="3758" spans="1:21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/>
      <c r="U3758" s="11">
        <f t="shared" si="353"/>
        <v>41801.814791666664</v>
      </c>
    </row>
    <row r="3759" spans="1:21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/>
      <c r="U3759" s="11">
        <f t="shared" si="353"/>
        <v>41974.850868055553</v>
      </c>
    </row>
    <row r="3760" spans="1:21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/>
      <c r="U3760" s="11">
        <f t="shared" si="353"/>
        <v>41778.208333333336</v>
      </c>
    </row>
    <row r="3761" spans="1:21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/>
      <c r="U3761" s="11">
        <f t="shared" si="353"/>
        <v>42242.108252314814</v>
      </c>
    </row>
    <row r="3762" spans="1:21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/>
      <c r="U3762" s="11">
        <f t="shared" si="353"/>
        <v>41764.525300925925</v>
      </c>
    </row>
    <row r="3763" spans="1:21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/>
      <c r="U3763" s="11">
        <f t="shared" si="353"/>
        <v>42226.958333333328</v>
      </c>
    </row>
    <row r="3764" spans="1:21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/>
      <c r="U3764" s="11">
        <f t="shared" si="353"/>
        <v>42218.813530092593</v>
      </c>
    </row>
    <row r="3765" spans="1:21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/>
      <c r="U3765" s="11">
        <f t="shared" si="353"/>
        <v>42095.708634259259</v>
      </c>
    </row>
    <row r="3766" spans="1:21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/>
      <c r="U3766" s="11">
        <f t="shared" si="353"/>
        <v>42519.024999999994</v>
      </c>
    </row>
    <row r="3767" spans="1:21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/>
      <c r="U3767" s="11">
        <f t="shared" si="353"/>
        <v>41850.776412037041</v>
      </c>
    </row>
    <row r="3768" spans="1:21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/>
      <c r="U3768" s="11">
        <f t="shared" si="353"/>
        <v>41823.167187500003</v>
      </c>
    </row>
    <row r="3769" spans="1:21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/>
      <c r="U3769" s="11">
        <f t="shared" si="353"/>
        <v>42064.207638888889</v>
      </c>
    </row>
    <row r="3770" spans="1:21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/>
      <c r="U3770" s="11">
        <f t="shared" si="353"/>
        <v>41802.727893518517</v>
      </c>
    </row>
    <row r="3771" spans="1:21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/>
      <c r="U3771" s="11">
        <f t="shared" si="353"/>
        <v>42475.598136574074</v>
      </c>
    </row>
    <row r="3772" spans="1:21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/>
      <c r="U3772" s="11">
        <f t="shared" si="353"/>
        <v>42168.930671296301</v>
      </c>
    </row>
    <row r="3773" spans="1:21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/>
      <c r="U3773" s="11">
        <f t="shared" si="353"/>
        <v>42508</v>
      </c>
    </row>
    <row r="3774" spans="1:21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/>
      <c r="U3774" s="11">
        <f t="shared" si="353"/>
        <v>42703.25</v>
      </c>
    </row>
    <row r="3775" spans="1:21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/>
      <c r="U3775" s="11">
        <f t="shared" si="353"/>
        <v>42689.088888888888</v>
      </c>
    </row>
    <row r="3776" spans="1:21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/>
      <c r="U3776" s="11">
        <f t="shared" si="353"/>
        <v>42103.792303240742</v>
      </c>
    </row>
    <row r="3777" spans="1:21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/>
      <c r="U3777" s="11">
        <f t="shared" si="353"/>
        <v>42103.166666666672</v>
      </c>
    </row>
    <row r="3778" spans="1:21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/>
      <c r="U3778" s="11">
        <f t="shared" si="353"/>
        <v>41852.041666666664</v>
      </c>
    </row>
    <row r="3779" spans="1:21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s="7" t="str">
        <f t="shared" ref="Q3779:Q3842" si="356">LEFT(N3779, SEARCH("/",N3779)-1)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/>
      <c r="U3779" s="11">
        <f t="shared" ref="U3779:U3842" si="359">(((I3779/60)/60)/24)+DATE(1970,1,1)</f>
        <v>41909.166666666664</v>
      </c>
    </row>
    <row r="3780" spans="1:21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/>
      <c r="U3780" s="11">
        <f t="shared" si="359"/>
        <v>42049.819212962961</v>
      </c>
    </row>
    <row r="3781" spans="1:21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/>
      <c r="U3781" s="11">
        <f t="shared" si="359"/>
        <v>42455.693750000006</v>
      </c>
    </row>
    <row r="3782" spans="1:21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/>
      <c r="U3782" s="11">
        <f t="shared" si="359"/>
        <v>42198.837499999994</v>
      </c>
    </row>
    <row r="3783" spans="1:21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/>
      <c r="U3783" s="11">
        <f t="shared" si="359"/>
        <v>41890.882928240739</v>
      </c>
    </row>
    <row r="3784" spans="1:21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/>
      <c r="U3784" s="11">
        <f t="shared" si="359"/>
        <v>42575.958333333328</v>
      </c>
    </row>
    <row r="3785" spans="1:21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/>
      <c r="U3785" s="11">
        <f t="shared" si="359"/>
        <v>42444.666666666672</v>
      </c>
    </row>
    <row r="3786" spans="1:21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/>
      <c r="U3786" s="11">
        <f t="shared" si="359"/>
        <v>42561.980694444443</v>
      </c>
    </row>
    <row r="3787" spans="1:21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/>
      <c r="U3787" s="11">
        <f t="shared" si="359"/>
        <v>42584.418749999997</v>
      </c>
    </row>
    <row r="3788" spans="1:21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/>
      <c r="U3788" s="11">
        <f t="shared" si="359"/>
        <v>42517.037905092591</v>
      </c>
    </row>
    <row r="3789" spans="1:21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/>
      <c r="U3789" s="11">
        <f t="shared" si="359"/>
        <v>42196.165972222225</v>
      </c>
    </row>
    <row r="3790" spans="1:21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/>
      <c r="U3790" s="11">
        <f t="shared" si="359"/>
        <v>42361.679166666669</v>
      </c>
    </row>
    <row r="3791" spans="1:21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/>
      <c r="U3791" s="11">
        <f t="shared" si="359"/>
        <v>42170.798819444448</v>
      </c>
    </row>
    <row r="3792" spans="1:21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/>
      <c r="U3792" s="11">
        <f t="shared" si="359"/>
        <v>42696.708599537036</v>
      </c>
    </row>
    <row r="3793" spans="1:21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/>
      <c r="U3793" s="11">
        <f t="shared" si="359"/>
        <v>41826.692037037035</v>
      </c>
    </row>
    <row r="3794" spans="1:21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/>
      <c r="U3794" s="11">
        <f t="shared" si="359"/>
        <v>42200.447013888886</v>
      </c>
    </row>
    <row r="3795" spans="1:21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/>
      <c r="U3795" s="11">
        <f t="shared" si="359"/>
        <v>41989.938993055555</v>
      </c>
    </row>
    <row r="3796" spans="1:21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/>
      <c r="U3796" s="11">
        <f t="shared" si="359"/>
        <v>42162.58048611111</v>
      </c>
    </row>
    <row r="3797" spans="1:21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/>
      <c r="U3797" s="11">
        <f t="shared" si="359"/>
        <v>42244.9375</v>
      </c>
    </row>
    <row r="3798" spans="1:21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/>
      <c r="U3798" s="11">
        <f t="shared" si="359"/>
        <v>42749.029583333337</v>
      </c>
    </row>
    <row r="3799" spans="1:21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/>
      <c r="U3799" s="11">
        <f t="shared" si="359"/>
        <v>42114.881539351853</v>
      </c>
    </row>
    <row r="3800" spans="1:21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/>
      <c r="U3800" s="11">
        <f t="shared" si="359"/>
        <v>41861.722777777781</v>
      </c>
    </row>
    <row r="3801" spans="1:21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/>
      <c r="U3801" s="11">
        <f t="shared" si="359"/>
        <v>42440.93105324074</v>
      </c>
    </row>
    <row r="3802" spans="1:21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/>
      <c r="U3802" s="11">
        <f t="shared" si="359"/>
        <v>42015.207638888889</v>
      </c>
    </row>
    <row r="3803" spans="1:21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/>
      <c r="U3803" s="11">
        <f t="shared" si="359"/>
        <v>42006.676111111112</v>
      </c>
    </row>
    <row r="3804" spans="1:21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/>
      <c r="U3804" s="11">
        <f t="shared" si="359"/>
        <v>42299.126226851848</v>
      </c>
    </row>
    <row r="3805" spans="1:21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/>
      <c r="U3805" s="11">
        <f t="shared" si="359"/>
        <v>42433.971851851849</v>
      </c>
    </row>
    <row r="3806" spans="1:21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/>
      <c r="U3806" s="11">
        <f t="shared" si="359"/>
        <v>42582.291666666672</v>
      </c>
    </row>
    <row r="3807" spans="1:21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/>
      <c r="U3807" s="11">
        <f t="shared" si="359"/>
        <v>41909.887037037035</v>
      </c>
    </row>
    <row r="3808" spans="1:21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/>
      <c r="U3808" s="11">
        <f t="shared" si="359"/>
        <v>41819.259039351848</v>
      </c>
    </row>
    <row r="3809" spans="1:21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/>
      <c r="U3809" s="11">
        <f t="shared" si="359"/>
        <v>42097.909016203703</v>
      </c>
    </row>
    <row r="3810" spans="1:21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/>
      <c r="U3810" s="11">
        <f t="shared" si="359"/>
        <v>42119.412256944444</v>
      </c>
    </row>
    <row r="3811" spans="1:21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/>
      <c r="U3811" s="11">
        <f t="shared" si="359"/>
        <v>41850.958333333336</v>
      </c>
    </row>
    <row r="3812" spans="1:21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/>
      <c r="U3812" s="11">
        <f t="shared" si="359"/>
        <v>42084.807384259257</v>
      </c>
    </row>
    <row r="3813" spans="1:21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/>
      <c r="U3813" s="11">
        <f t="shared" si="359"/>
        <v>42521.458333333328</v>
      </c>
    </row>
    <row r="3814" spans="1:21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/>
      <c r="U3814" s="11">
        <f t="shared" si="359"/>
        <v>42156.165972222225</v>
      </c>
    </row>
    <row r="3815" spans="1:21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/>
      <c r="U3815" s="11">
        <f t="shared" si="359"/>
        <v>42535.904861111107</v>
      </c>
    </row>
    <row r="3816" spans="1:21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/>
      <c r="U3816" s="11">
        <f t="shared" si="359"/>
        <v>42095.165972222225</v>
      </c>
    </row>
    <row r="3817" spans="1:21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/>
      <c r="U3817" s="11">
        <f t="shared" si="359"/>
        <v>42236.958333333328</v>
      </c>
    </row>
    <row r="3818" spans="1:21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/>
      <c r="U3818" s="11">
        <f t="shared" si="359"/>
        <v>41837.690081018518</v>
      </c>
    </row>
    <row r="3819" spans="1:21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/>
      <c r="U3819" s="11">
        <f t="shared" si="359"/>
        <v>42301.165972222225</v>
      </c>
    </row>
    <row r="3820" spans="1:21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/>
      <c r="U3820" s="11">
        <f t="shared" si="359"/>
        <v>42075.800717592589</v>
      </c>
    </row>
    <row r="3821" spans="1:21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/>
      <c r="U3821" s="11">
        <f t="shared" si="359"/>
        <v>42202.876388888893</v>
      </c>
    </row>
    <row r="3822" spans="1:21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/>
      <c r="U3822" s="11">
        <f t="shared" si="359"/>
        <v>42190.651817129634</v>
      </c>
    </row>
    <row r="3823" spans="1:21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/>
      <c r="U3823" s="11">
        <f t="shared" si="359"/>
        <v>42373.180636574078</v>
      </c>
    </row>
    <row r="3824" spans="1:21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/>
      <c r="U3824" s="11">
        <f t="shared" si="359"/>
        <v>42388.957638888889</v>
      </c>
    </row>
    <row r="3825" spans="1:21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/>
      <c r="U3825" s="11">
        <f t="shared" si="359"/>
        <v>42205.165972222225</v>
      </c>
    </row>
    <row r="3826" spans="1:21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/>
      <c r="U3826" s="11">
        <f t="shared" si="359"/>
        <v>42583.570138888885</v>
      </c>
    </row>
    <row r="3827" spans="1:21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/>
      <c r="U3827" s="11">
        <f t="shared" si="359"/>
        <v>42172.069606481484</v>
      </c>
    </row>
    <row r="3828" spans="1:21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/>
      <c r="U3828" s="11">
        <f t="shared" si="359"/>
        <v>42131.423541666663</v>
      </c>
    </row>
    <row r="3829" spans="1:21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/>
      <c r="U3829" s="11">
        <f t="shared" si="359"/>
        <v>42090</v>
      </c>
    </row>
    <row r="3830" spans="1:21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/>
      <c r="U3830" s="11">
        <f t="shared" si="359"/>
        <v>42004.569293981483</v>
      </c>
    </row>
    <row r="3831" spans="1:21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/>
      <c r="U3831" s="11">
        <f t="shared" si="359"/>
        <v>42613.865405092598</v>
      </c>
    </row>
    <row r="3832" spans="1:21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/>
      <c r="U3832" s="11">
        <f t="shared" si="359"/>
        <v>42517.740868055553</v>
      </c>
    </row>
    <row r="3833" spans="1:21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/>
      <c r="U3833" s="11">
        <f t="shared" si="359"/>
        <v>41948.890567129631</v>
      </c>
    </row>
    <row r="3834" spans="1:21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/>
      <c r="U3834" s="11">
        <f t="shared" si="359"/>
        <v>42420.114988425921</v>
      </c>
    </row>
    <row r="3835" spans="1:21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/>
      <c r="U3835" s="11">
        <f t="shared" si="359"/>
        <v>41974.797916666663</v>
      </c>
    </row>
    <row r="3836" spans="1:21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/>
      <c r="U3836" s="11">
        <f t="shared" si="359"/>
        <v>42173.445219907408</v>
      </c>
    </row>
    <row r="3837" spans="1:21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/>
      <c r="U3837" s="11">
        <f t="shared" si="359"/>
        <v>42481.94222222222</v>
      </c>
    </row>
    <row r="3838" spans="1:21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/>
      <c r="U3838" s="11">
        <f t="shared" si="359"/>
        <v>42585.172916666663</v>
      </c>
    </row>
    <row r="3839" spans="1:21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/>
      <c r="U3839" s="11">
        <f t="shared" si="359"/>
        <v>42188.765717592592</v>
      </c>
    </row>
    <row r="3840" spans="1:21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/>
      <c r="U3840" s="11">
        <f t="shared" si="359"/>
        <v>42146.710752314815</v>
      </c>
    </row>
    <row r="3841" spans="1:21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/>
      <c r="U3841" s="11">
        <f t="shared" si="359"/>
        <v>42215.142638888887</v>
      </c>
    </row>
    <row r="3842" spans="1:21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/>
      <c r="U3842" s="11">
        <f t="shared" si="359"/>
        <v>42457.660057870366</v>
      </c>
    </row>
    <row r="3843" spans="1:21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s="7" t="str">
        <f t="shared" ref="Q3843:Q3906" si="362">LEFT(N3843, SEARCH("/",N3843)-1)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/>
      <c r="U3843" s="11">
        <f t="shared" ref="U3843:U3906" si="365">(((I3843/60)/60)/24)+DATE(1970,1,1)</f>
        <v>41840.785729166666</v>
      </c>
    </row>
    <row r="3844" spans="1:21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/>
      <c r="U3844" s="11">
        <f t="shared" si="365"/>
        <v>41770.493657407409</v>
      </c>
    </row>
    <row r="3845" spans="1:21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/>
      <c r="U3845" s="11">
        <f t="shared" si="365"/>
        <v>41791.072500000002</v>
      </c>
    </row>
    <row r="3846" spans="1:21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/>
      <c r="U3846" s="11">
        <f t="shared" si="365"/>
        <v>41793.290972222225</v>
      </c>
    </row>
    <row r="3847" spans="1:21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/>
      <c r="U3847" s="11">
        <f t="shared" si="365"/>
        <v>42278.627013888887</v>
      </c>
    </row>
    <row r="3848" spans="1:21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/>
      <c r="U3848" s="11">
        <f t="shared" si="365"/>
        <v>41916.290972222225</v>
      </c>
    </row>
    <row r="3849" spans="1:21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/>
      <c r="U3849" s="11">
        <f t="shared" si="365"/>
        <v>42204.224432870367</v>
      </c>
    </row>
    <row r="3850" spans="1:21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/>
      <c r="U3850" s="11">
        <f t="shared" si="365"/>
        <v>42295.817002314812</v>
      </c>
    </row>
    <row r="3851" spans="1:21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/>
      <c r="U3851" s="11">
        <f t="shared" si="365"/>
        <v>42166.767175925925</v>
      </c>
    </row>
    <row r="3852" spans="1:21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/>
      <c r="U3852" s="11">
        <f t="shared" si="365"/>
        <v>42005.124340277776</v>
      </c>
    </row>
    <row r="3853" spans="1:21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/>
      <c r="U3853" s="11">
        <f t="shared" si="365"/>
        <v>42202.439571759256</v>
      </c>
    </row>
    <row r="3854" spans="1:21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/>
      <c r="U3854" s="11">
        <f t="shared" si="365"/>
        <v>42090.149027777778</v>
      </c>
    </row>
    <row r="3855" spans="1:21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/>
      <c r="U3855" s="11">
        <f t="shared" si="365"/>
        <v>41883.84002314815</v>
      </c>
    </row>
    <row r="3856" spans="1:21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/>
      <c r="U3856" s="11">
        <f t="shared" si="365"/>
        <v>42133.884930555556</v>
      </c>
    </row>
    <row r="3857" spans="1:21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/>
      <c r="U3857" s="11">
        <f t="shared" si="365"/>
        <v>42089.929062499999</v>
      </c>
    </row>
    <row r="3858" spans="1:21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/>
      <c r="U3858" s="11">
        <f t="shared" si="365"/>
        <v>42071.701423611114</v>
      </c>
    </row>
    <row r="3859" spans="1:21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/>
      <c r="U3859" s="11">
        <f t="shared" si="365"/>
        <v>41852.716666666667</v>
      </c>
    </row>
    <row r="3860" spans="1:21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/>
      <c r="U3860" s="11">
        <f t="shared" si="365"/>
        <v>42146.875</v>
      </c>
    </row>
    <row r="3861" spans="1:21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/>
      <c r="U3861" s="11">
        <f t="shared" si="365"/>
        <v>41815.875</v>
      </c>
    </row>
    <row r="3862" spans="1:21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/>
      <c r="U3862" s="11">
        <f t="shared" si="365"/>
        <v>41863.660995370366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/>
      <c r="U3863" s="11">
        <f t="shared" si="365"/>
        <v>41955.907638888893</v>
      </c>
    </row>
    <row r="3864" spans="1:21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/>
      <c r="U3864" s="11">
        <f t="shared" si="365"/>
        <v>42625.707638888889</v>
      </c>
    </row>
    <row r="3865" spans="1:21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/>
      <c r="U3865" s="11">
        <f t="shared" si="365"/>
        <v>42313.674826388888</v>
      </c>
    </row>
    <row r="3866" spans="1:21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/>
      <c r="U3866" s="11">
        <f t="shared" si="365"/>
        <v>42325.933495370366</v>
      </c>
    </row>
    <row r="3867" spans="1:21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/>
      <c r="U3867" s="11">
        <f t="shared" si="365"/>
        <v>41881.229166666664</v>
      </c>
    </row>
    <row r="3868" spans="1:21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/>
      <c r="U3868" s="11">
        <f t="shared" si="365"/>
        <v>42452.145138888889</v>
      </c>
    </row>
    <row r="3869" spans="1:21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/>
      <c r="U3869" s="11">
        <f t="shared" si="365"/>
        <v>42539.814108796301</v>
      </c>
    </row>
    <row r="3870" spans="1:21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/>
      <c r="U3870" s="11">
        <f t="shared" si="365"/>
        <v>41890.659780092588</v>
      </c>
    </row>
    <row r="3871" spans="1:21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/>
      <c r="U3871" s="11">
        <f t="shared" si="365"/>
        <v>42077.132638888885</v>
      </c>
    </row>
    <row r="3872" spans="1:21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/>
      <c r="U3872" s="11">
        <f t="shared" si="365"/>
        <v>41823.17219907407</v>
      </c>
    </row>
    <row r="3873" spans="1:21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/>
      <c r="U3873" s="11">
        <f t="shared" si="365"/>
        <v>42823.739004629635</v>
      </c>
    </row>
    <row r="3874" spans="1:21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/>
      <c r="U3874" s="11">
        <f t="shared" si="365"/>
        <v>42230.145787037036</v>
      </c>
    </row>
    <row r="3875" spans="1:21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/>
      <c r="U3875" s="11">
        <f t="shared" si="365"/>
        <v>42285.696006944447</v>
      </c>
    </row>
    <row r="3876" spans="1:21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/>
      <c r="U3876" s="11">
        <f t="shared" si="365"/>
        <v>42028.041666666672</v>
      </c>
    </row>
    <row r="3877" spans="1:21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/>
      <c r="U3877" s="11">
        <f t="shared" si="365"/>
        <v>42616.416666666672</v>
      </c>
    </row>
    <row r="3878" spans="1:21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/>
      <c r="U3878" s="11">
        <f t="shared" si="365"/>
        <v>42402.624166666668</v>
      </c>
    </row>
    <row r="3879" spans="1:21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/>
      <c r="U3879" s="11">
        <f t="shared" si="365"/>
        <v>42712.67768518519</v>
      </c>
    </row>
    <row r="3880" spans="1:21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/>
      <c r="U3880" s="11">
        <f t="shared" si="365"/>
        <v>42185.165972222225</v>
      </c>
    </row>
    <row r="3881" spans="1:21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/>
      <c r="U3881" s="11">
        <f t="shared" si="365"/>
        <v>42029.861064814817</v>
      </c>
    </row>
    <row r="3882" spans="1:21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/>
      <c r="U3882" s="11">
        <f t="shared" si="365"/>
        <v>41850.958333333336</v>
      </c>
    </row>
    <row r="3883" spans="1:21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/>
      <c r="U3883" s="11">
        <f t="shared" si="365"/>
        <v>42786.018506944441</v>
      </c>
    </row>
    <row r="3884" spans="1:21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/>
      <c r="U3884" s="11">
        <f t="shared" si="365"/>
        <v>42400.960416666669</v>
      </c>
    </row>
    <row r="3885" spans="1:21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/>
      <c r="U3885" s="11">
        <f t="shared" si="365"/>
        <v>41884.602650462963</v>
      </c>
    </row>
    <row r="3886" spans="1:21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/>
      <c r="U3886" s="11">
        <f t="shared" si="365"/>
        <v>42090.749907407408</v>
      </c>
    </row>
    <row r="3887" spans="1:21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/>
      <c r="U3887" s="11">
        <f t="shared" si="365"/>
        <v>42499.951284722221</v>
      </c>
    </row>
    <row r="3888" spans="1:21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/>
      <c r="U3888" s="11">
        <f t="shared" si="365"/>
        <v>41984.228032407409</v>
      </c>
    </row>
    <row r="3889" spans="1:21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/>
      <c r="U3889" s="11">
        <f t="shared" si="365"/>
        <v>42125.916666666672</v>
      </c>
    </row>
    <row r="3890" spans="1:21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/>
      <c r="U3890" s="11">
        <f t="shared" si="365"/>
        <v>42792.545810185184</v>
      </c>
    </row>
    <row r="3891" spans="1:21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/>
      <c r="U3891" s="11">
        <f t="shared" si="365"/>
        <v>42008.976388888885</v>
      </c>
    </row>
    <row r="3892" spans="1:21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/>
      <c r="U3892" s="11">
        <f t="shared" si="365"/>
        <v>42231.758611111116</v>
      </c>
    </row>
    <row r="3893" spans="1:21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/>
      <c r="U3893" s="11">
        <f t="shared" si="365"/>
        <v>42086.207638888889</v>
      </c>
    </row>
    <row r="3894" spans="1:21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/>
      <c r="U3894" s="11">
        <f t="shared" si="365"/>
        <v>41875.291666666664</v>
      </c>
    </row>
    <row r="3895" spans="1:21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/>
      <c r="U3895" s="11">
        <f t="shared" si="365"/>
        <v>41821.25</v>
      </c>
    </row>
    <row r="3896" spans="1:21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/>
      <c r="U3896" s="11">
        <f t="shared" si="365"/>
        <v>42710.207638888889</v>
      </c>
    </row>
    <row r="3897" spans="1:21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/>
      <c r="U3897" s="11">
        <f t="shared" si="365"/>
        <v>42063.250208333338</v>
      </c>
    </row>
    <row r="3898" spans="1:21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/>
      <c r="U3898" s="11">
        <f t="shared" si="365"/>
        <v>41807.191875000004</v>
      </c>
    </row>
    <row r="3899" spans="1:21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/>
      <c r="U3899" s="11">
        <f t="shared" si="365"/>
        <v>42012.87364583333</v>
      </c>
    </row>
    <row r="3900" spans="1:21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/>
      <c r="U3900" s="11">
        <f t="shared" si="365"/>
        <v>42233.666666666672</v>
      </c>
    </row>
    <row r="3901" spans="1:21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/>
      <c r="U3901" s="11">
        <f t="shared" si="365"/>
        <v>41863.775011574071</v>
      </c>
    </row>
    <row r="3902" spans="1:21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/>
      <c r="U3902" s="11">
        <f t="shared" si="365"/>
        <v>42166.092488425929</v>
      </c>
    </row>
    <row r="3903" spans="1:21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/>
      <c r="U3903" s="11">
        <f t="shared" si="365"/>
        <v>42357.826377314821</v>
      </c>
    </row>
    <row r="3904" spans="1:21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/>
      <c r="U3904" s="11">
        <f t="shared" si="365"/>
        <v>42688.509745370371</v>
      </c>
    </row>
    <row r="3905" spans="1:21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/>
      <c r="U3905" s="11">
        <f t="shared" si="365"/>
        <v>42230.818055555559</v>
      </c>
    </row>
    <row r="3906" spans="1:21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/>
      <c r="U3906" s="11">
        <f t="shared" si="365"/>
        <v>42109.211111111115</v>
      </c>
    </row>
    <row r="3907" spans="1:21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s="7" t="str">
        <f t="shared" ref="Q3907:Q3970" si="368">LEFT(N3907, SEARCH("/",N3907)-1)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/>
      <c r="U3907" s="11">
        <f t="shared" ref="U3907:U3970" si="371">(((I3907/60)/60)/24)+DATE(1970,1,1)</f>
        <v>42166.958333333328</v>
      </c>
    </row>
    <row r="3908" spans="1:21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/>
      <c r="U3908" s="11">
        <f t="shared" si="371"/>
        <v>42181.559027777781</v>
      </c>
    </row>
    <row r="3909" spans="1:21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/>
      <c r="U3909" s="11">
        <f t="shared" si="371"/>
        <v>41938.838888888888</v>
      </c>
    </row>
    <row r="3910" spans="1:21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/>
      <c r="U3910" s="11">
        <f t="shared" si="371"/>
        <v>41849.135370370372</v>
      </c>
    </row>
    <row r="3911" spans="1:21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/>
      <c r="U3911" s="11">
        <f t="shared" si="371"/>
        <v>41893.359282407408</v>
      </c>
    </row>
    <row r="3912" spans="1:21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/>
      <c r="U3912" s="11">
        <f t="shared" si="371"/>
        <v>42254.756909722222</v>
      </c>
    </row>
    <row r="3913" spans="1:21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/>
      <c r="U3913" s="11">
        <f t="shared" si="371"/>
        <v>41969.853900462964</v>
      </c>
    </row>
    <row r="3914" spans="1:21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/>
      <c r="U3914" s="11">
        <f t="shared" si="371"/>
        <v>42119.190972222219</v>
      </c>
    </row>
    <row r="3915" spans="1:21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/>
      <c r="U3915" s="11">
        <f t="shared" si="371"/>
        <v>42338.252881944441</v>
      </c>
    </row>
    <row r="3916" spans="1:21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/>
      <c r="U3916" s="11">
        <f t="shared" si="371"/>
        <v>42134.957638888889</v>
      </c>
    </row>
    <row r="3917" spans="1:21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/>
      <c r="U3917" s="11">
        <f t="shared" si="371"/>
        <v>42522.98505787037</v>
      </c>
    </row>
    <row r="3918" spans="1:21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/>
      <c r="U3918" s="11">
        <f t="shared" si="371"/>
        <v>42524.471666666665</v>
      </c>
    </row>
    <row r="3919" spans="1:21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/>
      <c r="U3919" s="11">
        <f t="shared" si="371"/>
        <v>41893.527326388888</v>
      </c>
    </row>
    <row r="3920" spans="1:21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/>
      <c r="U3920" s="11">
        <f t="shared" si="371"/>
        <v>41855.666666666664</v>
      </c>
    </row>
    <row r="3921" spans="1:21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/>
      <c r="U3921" s="11">
        <f t="shared" si="371"/>
        <v>42387</v>
      </c>
    </row>
    <row r="3922" spans="1:21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/>
      <c r="U3922" s="11">
        <f t="shared" si="371"/>
        <v>42687.428935185191</v>
      </c>
    </row>
    <row r="3923" spans="1:21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/>
      <c r="U3923" s="11">
        <f t="shared" si="371"/>
        <v>41938.75</v>
      </c>
    </row>
    <row r="3924" spans="1:21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/>
      <c r="U3924" s="11">
        <f t="shared" si="371"/>
        <v>42065.958333333328</v>
      </c>
    </row>
    <row r="3925" spans="1:21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/>
      <c r="U3925" s="11">
        <f t="shared" si="371"/>
        <v>42103.979988425926</v>
      </c>
    </row>
    <row r="3926" spans="1:21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/>
      <c r="U3926" s="11">
        <f t="shared" si="371"/>
        <v>41816.959745370368</v>
      </c>
    </row>
    <row r="3927" spans="1:21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/>
      <c r="U3927" s="11">
        <f t="shared" si="371"/>
        <v>41850.870821759258</v>
      </c>
    </row>
    <row r="3928" spans="1:21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/>
      <c r="U3928" s="11">
        <f t="shared" si="371"/>
        <v>42000.085046296299</v>
      </c>
    </row>
    <row r="3929" spans="1:21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/>
      <c r="U3929" s="11">
        <f t="shared" si="371"/>
        <v>41860.267407407409</v>
      </c>
    </row>
    <row r="3930" spans="1:21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/>
      <c r="U3930" s="11">
        <f t="shared" si="371"/>
        <v>42293.207638888889</v>
      </c>
    </row>
    <row r="3931" spans="1:21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/>
      <c r="U3931" s="11">
        <f t="shared" si="371"/>
        <v>42631.827141203699</v>
      </c>
    </row>
    <row r="3932" spans="1:21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/>
      <c r="U3932" s="11">
        <f t="shared" si="371"/>
        <v>42461.25</v>
      </c>
    </row>
    <row r="3933" spans="1:21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/>
      <c r="U3933" s="11">
        <f t="shared" si="371"/>
        <v>42253.151701388888</v>
      </c>
    </row>
    <row r="3934" spans="1:21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/>
      <c r="U3934" s="11">
        <f t="shared" si="371"/>
        <v>42445.126898148148</v>
      </c>
    </row>
    <row r="3935" spans="1:21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/>
      <c r="U3935" s="11">
        <f t="shared" si="371"/>
        <v>42568.029861111107</v>
      </c>
    </row>
    <row r="3936" spans="1:21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/>
      <c r="U3936" s="11">
        <f t="shared" si="371"/>
        <v>42278.541666666672</v>
      </c>
    </row>
    <row r="3937" spans="1:21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/>
      <c r="U3937" s="11">
        <f t="shared" si="371"/>
        <v>42281.656782407401</v>
      </c>
    </row>
    <row r="3938" spans="1:21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/>
      <c r="U3938" s="11">
        <f t="shared" si="371"/>
        <v>42705.304629629631</v>
      </c>
    </row>
    <row r="3939" spans="1:21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/>
      <c r="U3939" s="11">
        <f t="shared" si="371"/>
        <v>42562.631481481483</v>
      </c>
    </row>
    <row r="3940" spans="1:21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/>
      <c r="U3940" s="11">
        <f t="shared" si="371"/>
        <v>42182.905717592599</v>
      </c>
    </row>
    <row r="3941" spans="1:21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/>
      <c r="U3941" s="11">
        <f t="shared" si="371"/>
        <v>41919.1875</v>
      </c>
    </row>
    <row r="3942" spans="1:21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/>
      <c r="U3942" s="11">
        <f t="shared" si="371"/>
        <v>42006.492488425924</v>
      </c>
    </row>
    <row r="3943" spans="1:21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/>
      <c r="U3943" s="11">
        <f t="shared" si="371"/>
        <v>41968.041666666672</v>
      </c>
    </row>
    <row r="3944" spans="1:21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/>
      <c r="U3944" s="11">
        <f t="shared" si="371"/>
        <v>42171.904097222221</v>
      </c>
    </row>
    <row r="3945" spans="1:21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/>
      <c r="U3945" s="11">
        <f t="shared" si="371"/>
        <v>42310.701388888891</v>
      </c>
    </row>
    <row r="3946" spans="1:21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/>
      <c r="U3946" s="11">
        <f t="shared" si="371"/>
        <v>42243.662905092591</v>
      </c>
    </row>
    <row r="3947" spans="1:21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/>
      <c r="U3947" s="11">
        <f t="shared" si="371"/>
        <v>42139.801712962959</v>
      </c>
    </row>
    <row r="3948" spans="1:21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/>
      <c r="U3948" s="11">
        <f t="shared" si="371"/>
        <v>42063.333333333328</v>
      </c>
    </row>
    <row r="3949" spans="1:21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/>
      <c r="U3949" s="11">
        <f t="shared" si="371"/>
        <v>42645.142870370371</v>
      </c>
    </row>
    <row r="3950" spans="1:21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/>
      <c r="U3950" s="11">
        <f t="shared" si="371"/>
        <v>41889.325497685182</v>
      </c>
    </row>
    <row r="3951" spans="1:21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/>
      <c r="U3951" s="11">
        <f t="shared" si="371"/>
        <v>42046.120613425926</v>
      </c>
    </row>
    <row r="3952" spans="1:21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/>
      <c r="U3952" s="11">
        <f t="shared" si="371"/>
        <v>42468.774305555555</v>
      </c>
    </row>
    <row r="3953" spans="1:21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/>
      <c r="U3953" s="11">
        <f t="shared" si="371"/>
        <v>42493.784050925926</v>
      </c>
    </row>
    <row r="3954" spans="1:21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/>
      <c r="U3954" s="11">
        <f t="shared" si="371"/>
        <v>42303.790393518517</v>
      </c>
    </row>
    <row r="3955" spans="1:21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/>
      <c r="U3955" s="11">
        <f t="shared" si="371"/>
        <v>42580.978472222225</v>
      </c>
    </row>
    <row r="3956" spans="1:21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/>
      <c r="U3956" s="11">
        <f t="shared" si="371"/>
        <v>41834.651203703703</v>
      </c>
    </row>
    <row r="3957" spans="1:21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/>
      <c r="U3957" s="11">
        <f t="shared" si="371"/>
        <v>42336.890520833331</v>
      </c>
    </row>
    <row r="3958" spans="1:21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/>
      <c r="U3958" s="11">
        <f t="shared" si="371"/>
        <v>42485.013888888891</v>
      </c>
    </row>
    <row r="3959" spans="1:21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/>
      <c r="U3959" s="11">
        <f t="shared" si="371"/>
        <v>42559.976319444439</v>
      </c>
    </row>
    <row r="3960" spans="1:21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/>
      <c r="U3960" s="11">
        <f t="shared" si="371"/>
        <v>41853.583333333336</v>
      </c>
    </row>
    <row r="3961" spans="1:21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/>
      <c r="U3961" s="11">
        <f t="shared" si="371"/>
        <v>41910.788842592592</v>
      </c>
    </row>
    <row r="3962" spans="1:21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/>
      <c r="U3962" s="11">
        <f t="shared" si="371"/>
        <v>42372.845555555556</v>
      </c>
    </row>
    <row r="3963" spans="1:21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/>
      <c r="U3963" s="11">
        <f t="shared" si="371"/>
        <v>41767.891319444447</v>
      </c>
    </row>
    <row r="3964" spans="1:21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/>
      <c r="U3964" s="11">
        <f t="shared" si="371"/>
        <v>42336.621458333335</v>
      </c>
    </row>
    <row r="3965" spans="1:21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/>
      <c r="U3965" s="11">
        <f t="shared" si="371"/>
        <v>42326.195798611108</v>
      </c>
    </row>
    <row r="3966" spans="1:21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/>
      <c r="U3966" s="11">
        <f t="shared" si="371"/>
        <v>42113.680393518516</v>
      </c>
    </row>
    <row r="3967" spans="1:21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/>
      <c r="U3967" s="11">
        <f t="shared" si="371"/>
        <v>42474.194212962961</v>
      </c>
    </row>
    <row r="3968" spans="1:21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/>
      <c r="U3968" s="11">
        <f t="shared" si="371"/>
        <v>41844.124305555553</v>
      </c>
    </row>
    <row r="3969" spans="1:21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/>
      <c r="U3969" s="11">
        <f t="shared" si="371"/>
        <v>42800.290590277778</v>
      </c>
    </row>
    <row r="3970" spans="1:21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/>
      <c r="U3970" s="11">
        <f t="shared" si="371"/>
        <v>42512.815659722226</v>
      </c>
    </row>
    <row r="3971" spans="1:21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s="7" t="str">
        <f t="shared" ref="Q3971:Q4034" si="374">LEFT(N3971, SEARCH("/",N3971)-1)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/>
      <c r="U3971" s="11">
        <f t="shared" ref="U3971:U4034" si="377">(((I3971/60)/60)/24)+DATE(1970,1,1)</f>
        <v>42611.163194444445</v>
      </c>
    </row>
    <row r="3972" spans="1:21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/>
      <c r="U3972" s="11">
        <f t="shared" si="377"/>
        <v>42477.863553240735</v>
      </c>
    </row>
    <row r="3973" spans="1:21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/>
      <c r="U3973" s="11">
        <f t="shared" si="377"/>
        <v>41841.536180555559</v>
      </c>
    </row>
    <row r="3974" spans="1:21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/>
      <c r="U3974" s="11">
        <f t="shared" si="377"/>
        <v>42041.067523148144</v>
      </c>
    </row>
    <row r="3975" spans="1:21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/>
      <c r="U3975" s="11">
        <f t="shared" si="377"/>
        <v>42499.166666666672</v>
      </c>
    </row>
    <row r="3976" spans="1:21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/>
      <c r="U3976" s="11">
        <f t="shared" si="377"/>
        <v>42523.546851851846</v>
      </c>
    </row>
    <row r="3977" spans="1:21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/>
      <c r="U3977" s="11">
        <f t="shared" si="377"/>
        <v>42564.866875</v>
      </c>
    </row>
    <row r="3978" spans="1:21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/>
      <c r="U3978" s="11">
        <f t="shared" si="377"/>
        <v>41852.291666666664</v>
      </c>
    </row>
    <row r="3979" spans="1:21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/>
      <c r="U3979" s="11">
        <f t="shared" si="377"/>
        <v>42573.788564814815</v>
      </c>
    </row>
    <row r="3980" spans="1:21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/>
      <c r="U3980" s="11">
        <f t="shared" si="377"/>
        <v>42035.642974537041</v>
      </c>
    </row>
    <row r="3981" spans="1:21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/>
      <c r="U3981" s="11">
        <f t="shared" si="377"/>
        <v>42092.833333333328</v>
      </c>
    </row>
    <row r="3982" spans="1:21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/>
      <c r="U3982" s="11">
        <f t="shared" si="377"/>
        <v>41825.598923611113</v>
      </c>
    </row>
    <row r="3983" spans="1:21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/>
      <c r="U3983" s="11">
        <f t="shared" si="377"/>
        <v>42568.179965277777</v>
      </c>
    </row>
    <row r="3984" spans="1:21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/>
      <c r="U3984" s="11">
        <f t="shared" si="377"/>
        <v>42192.809953703705</v>
      </c>
    </row>
    <row r="3985" spans="1:21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/>
      <c r="U3985" s="11">
        <f t="shared" si="377"/>
        <v>41779.290972222225</v>
      </c>
    </row>
    <row r="3986" spans="1:21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/>
      <c r="U3986" s="11">
        <f t="shared" si="377"/>
        <v>41951</v>
      </c>
    </row>
    <row r="3987" spans="1:21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/>
      <c r="U3987" s="11">
        <f t="shared" si="377"/>
        <v>42420.878472222219</v>
      </c>
    </row>
    <row r="3988" spans="1:21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/>
      <c r="U3988" s="11">
        <f t="shared" si="377"/>
        <v>42496.544444444444</v>
      </c>
    </row>
    <row r="3989" spans="1:21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/>
      <c r="U3989" s="11">
        <f t="shared" si="377"/>
        <v>41775.92465277778</v>
      </c>
    </row>
    <row r="3990" spans="1:21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/>
      <c r="U3990" s="11">
        <f t="shared" si="377"/>
        <v>42245.08116898148</v>
      </c>
    </row>
    <row r="3991" spans="1:21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/>
      <c r="U3991" s="11">
        <f t="shared" si="377"/>
        <v>42316.791446759264</v>
      </c>
    </row>
    <row r="3992" spans="1:21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/>
      <c r="U3992" s="11">
        <f t="shared" si="377"/>
        <v>42431.672372685185</v>
      </c>
    </row>
    <row r="3993" spans="1:21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/>
      <c r="U3993" s="11">
        <f t="shared" si="377"/>
        <v>42155.644467592589</v>
      </c>
    </row>
    <row r="3994" spans="1:21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/>
      <c r="U3994" s="11">
        <f t="shared" si="377"/>
        <v>42349.982164351852</v>
      </c>
    </row>
    <row r="3995" spans="1:21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/>
      <c r="U3995" s="11">
        <f t="shared" si="377"/>
        <v>42137.864722222221</v>
      </c>
    </row>
    <row r="3996" spans="1:21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/>
      <c r="U3996" s="11">
        <f t="shared" si="377"/>
        <v>41839.389930555553</v>
      </c>
    </row>
    <row r="3997" spans="1:21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/>
      <c r="U3997" s="11">
        <f t="shared" si="377"/>
        <v>42049.477083333331</v>
      </c>
    </row>
    <row r="3998" spans="1:21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/>
      <c r="U3998" s="11">
        <f t="shared" si="377"/>
        <v>41963.669444444444</v>
      </c>
    </row>
    <row r="3999" spans="1:21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/>
      <c r="U3999" s="11">
        <f t="shared" si="377"/>
        <v>42099.349780092598</v>
      </c>
    </row>
    <row r="4000" spans="1:21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/>
      <c r="U4000" s="11">
        <f t="shared" si="377"/>
        <v>42091.921597222223</v>
      </c>
    </row>
    <row r="4001" spans="1:21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/>
      <c r="U4001" s="11">
        <f t="shared" si="377"/>
        <v>41882.827650462961</v>
      </c>
    </row>
    <row r="4002" spans="1:21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/>
      <c r="U4002" s="11">
        <f t="shared" si="377"/>
        <v>42497.603680555556</v>
      </c>
    </row>
    <row r="4003" spans="1:21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/>
      <c r="U4003" s="11">
        <f t="shared" si="377"/>
        <v>42795.791666666672</v>
      </c>
    </row>
    <row r="4004" spans="1:21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/>
      <c r="U4004" s="11">
        <f t="shared" si="377"/>
        <v>41909.043530092589</v>
      </c>
    </row>
    <row r="4005" spans="1:21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/>
      <c r="U4005" s="11">
        <f t="shared" si="377"/>
        <v>42050.587349537032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/>
      <c r="U4006" s="11">
        <f t="shared" si="377"/>
        <v>41920.16269675926</v>
      </c>
    </row>
    <row r="4007" spans="1:21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/>
      <c r="U4007" s="11">
        <f t="shared" si="377"/>
        <v>41932.807696759257</v>
      </c>
    </row>
    <row r="4008" spans="1:21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/>
      <c r="U4008" s="11">
        <f t="shared" si="377"/>
        <v>42416.772997685184</v>
      </c>
    </row>
    <row r="4009" spans="1:21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/>
      <c r="U4009" s="11">
        <f t="shared" si="377"/>
        <v>41877.686111111114</v>
      </c>
    </row>
    <row r="4010" spans="1:21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/>
      <c r="U4010" s="11">
        <f t="shared" si="377"/>
        <v>42207.964201388888</v>
      </c>
    </row>
    <row r="4011" spans="1:21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/>
      <c r="U4011" s="11">
        <f t="shared" si="377"/>
        <v>41891.700925925928</v>
      </c>
    </row>
    <row r="4012" spans="1:21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/>
      <c r="U4012" s="11">
        <f t="shared" si="377"/>
        <v>41938.770439814813</v>
      </c>
    </row>
    <row r="4013" spans="1:21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/>
      <c r="U4013" s="11">
        <f t="shared" si="377"/>
        <v>42032.54488425926</v>
      </c>
    </row>
    <row r="4014" spans="1:21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/>
      <c r="U4014" s="11">
        <f t="shared" si="377"/>
        <v>42126.544548611113</v>
      </c>
    </row>
    <row r="4015" spans="1:21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/>
      <c r="U4015" s="11">
        <f t="shared" si="377"/>
        <v>42051.301192129627</v>
      </c>
    </row>
    <row r="4016" spans="1:21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/>
      <c r="U4016" s="11">
        <f t="shared" si="377"/>
        <v>42434.246168981481</v>
      </c>
    </row>
    <row r="4017" spans="1:21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/>
      <c r="U4017" s="11">
        <f t="shared" si="377"/>
        <v>42204.780821759254</v>
      </c>
    </row>
    <row r="4018" spans="1:21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/>
      <c r="U4018" s="11">
        <f t="shared" si="377"/>
        <v>41899.872685185182</v>
      </c>
    </row>
    <row r="4019" spans="1:21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/>
      <c r="U4019" s="11">
        <f t="shared" si="377"/>
        <v>41886.672152777777</v>
      </c>
    </row>
    <row r="4020" spans="1:21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/>
      <c r="U4020" s="11">
        <f t="shared" si="377"/>
        <v>42650.91097222222</v>
      </c>
    </row>
    <row r="4021" spans="1:21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/>
      <c r="U4021" s="11">
        <f t="shared" si="377"/>
        <v>42475.686111111107</v>
      </c>
    </row>
    <row r="4022" spans="1:21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/>
      <c r="U4022" s="11">
        <f t="shared" si="377"/>
        <v>42087.149293981478</v>
      </c>
    </row>
    <row r="4023" spans="1:21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/>
      <c r="U4023" s="11">
        <f t="shared" si="377"/>
        <v>41938.911550925928</v>
      </c>
    </row>
    <row r="4024" spans="1:21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/>
      <c r="U4024" s="11">
        <f t="shared" si="377"/>
        <v>42036.120833333334</v>
      </c>
    </row>
    <row r="4025" spans="1:21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/>
      <c r="U4025" s="11">
        <f t="shared" si="377"/>
        <v>42453.957905092597</v>
      </c>
    </row>
    <row r="4026" spans="1:21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/>
      <c r="U4026" s="11">
        <f t="shared" si="377"/>
        <v>42247.670104166667</v>
      </c>
    </row>
    <row r="4027" spans="1:21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/>
      <c r="U4027" s="11">
        <f t="shared" si="377"/>
        <v>42211.237685185188</v>
      </c>
    </row>
    <row r="4028" spans="1:21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/>
      <c r="U4028" s="11">
        <f t="shared" si="377"/>
        <v>42342.697210648148</v>
      </c>
    </row>
    <row r="4029" spans="1:21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/>
      <c r="U4029" s="11">
        <f t="shared" si="377"/>
        <v>42789.041666666672</v>
      </c>
    </row>
    <row r="4030" spans="1:21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/>
      <c r="U4030" s="11">
        <f t="shared" si="377"/>
        <v>41795.938657407409</v>
      </c>
    </row>
    <row r="4031" spans="1:21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/>
      <c r="U4031" s="11">
        <f t="shared" si="377"/>
        <v>42352.025115740747</v>
      </c>
    </row>
    <row r="4032" spans="1:21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/>
      <c r="U4032" s="11">
        <f t="shared" si="377"/>
        <v>42403.784027777772</v>
      </c>
    </row>
    <row r="4033" spans="1:21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/>
      <c r="U4033" s="11">
        <f t="shared" si="377"/>
        <v>41991.626898148148</v>
      </c>
    </row>
    <row r="4034" spans="1:21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/>
      <c r="U4034" s="11">
        <f t="shared" si="377"/>
        <v>42353.85087962963</v>
      </c>
    </row>
    <row r="4035" spans="1:21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s="7" t="str">
        <f t="shared" ref="Q4035:Q4098" si="380">LEFT(N4035, SEARCH("/",N4035)-1)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/>
      <c r="U4035" s="11">
        <f t="shared" ref="U4035:U4098" si="383">(((I4035/60)/60)/24)+DATE(1970,1,1)</f>
        <v>42645.375</v>
      </c>
    </row>
    <row r="4036" spans="1:21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/>
      <c r="U4036" s="11">
        <f t="shared" si="383"/>
        <v>42097.905671296292</v>
      </c>
    </row>
    <row r="4037" spans="1:21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/>
      <c r="U4037" s="11">
        <f t="shared" si="383"/>
        <v>41933.882951388885</v>
      </c>
    </row>
    <row r="4038" spans="1:21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/>
      <c r="U4038" s="11">
        <f t="shared" si="383"/>
        <v>41821.9375</v>
      </c>
    </row>
    <row r="4039" spans="1:21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/>
      <c r="U4039" s="11">
        <f t="shared" si="383"/>
        <v>42514.600694444445</v>
      </c>
    </row>
    <row r="4040" spans="1:21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/>
      <c r="U4040" s="11">
        <f t="shared" si="383"/>
        <v>41929.798726851855</v>
      </c>
    </row>
    <row r="4041" spans="1:21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/>
      <c r="U4041" s="11">
        <f t="shared" si="383"/>
        <v>42339.249305555553</v>
      </c>
    </row>
    <row r="4042" spans="1:21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/>
      <c r="U4042" s="11">
        <f t="shared" si="383"/>
        <v>42203.125</v>
      </c>
    </row>
    <row r="4043" spans="1:21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/>
      <c r="U4043" s="11">
        <f t="shared" si="383"/>
        <v>42619.474004629628</v>
      </c>
    </row>
    <row r="4044" spans="1:21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/>
      <c r="U4044" s="11">
        <f t="shared" si="383"/>
        <v>42024.802777777775</v>
      </c>
    </row>
    <row r="4045" spans="1:21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/>
      <c r="U4045" s="11">
        <f t="shared" si="383"/>
        <v>41963.957465277781</v>
      </c>
    </row>
    <row r="4046" spans="1:21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/>
      <c r="U4046" s="11">
        <f t="shared" si="383"/>
        <v>42104.208333333328</v>
      </c>
    </row>
    <row r="4047" spans="1:21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/>
      <c r="U4047" s="11">
        <f t="shared" si="383"/>
        <v>41872.201261574075</v>
      </c>
    </row>
    <row r="4048" spans="1:21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/>
      <c r="U4048" s="11">
        <f t="shared" si="383"/>
        <v>41934.650578703702</v>
      </c>
    </row>
    <row r="4049" spans="1:21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/>
      <c r="U4049" s="11">
        <f t="shared" si="383"/>
        <v>42015.041666666672</v>
      </c>
    </row>
    <row r="4050" spans="1:21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/>
      <c r="U4050" s="11">
        <f t="shared" si="383"/>
        <v>42471.467442129629</v>
      </c>
    </row>
    <row r="4051" spans="1:21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/>
      <c r="U4051" s="11">
        <f t="shared" si="383"/>
        <v>42199.958506944444</v>
      </c>
    </row>
    <row r="4052" spans="1:21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/>
      <c r="U4052" s="11">
        <f t="shared" si="383"/>
        <v>41935.636469907404</v>
      </c>
    </row>
    <row r="4053" spans="1:21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/>
      <c r="U4053" s="11">
        <f t="shared" si="383"/>
        <v>41768.286805555559</v>
      </c>
    </row>
    <row r="4054" spans="1:21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/>
      <c r="U4054" s="11">
        <f t="shared" si="383"/>
        <v>41925.878657407404</v>
      </c>
    </row>
    <row r="4055" spans="1:21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/>
      <c r="U4055" s="11">
        <f t="shared" si="383"/>
        <v>41958.833333333328</v>
      </c>
    </row>
    <row r="4056" spans="1:21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/>
      <c r="U4056" s="11">
        <f t="shared" si="383"/>
        <v>42644.166666666672</v>
      </c>
    </row>
    <row r="4057" spans="1:21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/>
      <c r="U4057" s="11">
        <f t="shared" si="383"/>
        <v>41809.648506944446</v>
      </c>
    </row>
    <row r="4058" spans="1:21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/>
      <c r="U4058" s="11">
        <f t="shared" si="383"/>
        <v>42554.832638888889</v>
      </c>
    </row>
    <row r="4059" spans="1:21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/>
      <c r="U4059" s="11">
        <f t="shared" si="383"/>
        <v>42333.958333333328</v>
      </c>
    </row>
    <row r="4060" spans="1:21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/>
      <c r="U4060" s="11">
        <f t="shared" si="383"/>
        <v>42461.165972222225</v>
      </c>
    </row>
    <row r="4061" spans="1:21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/>
      <c r="U4061" s="11">
        <f t="shared" si="383"/>
        <v>41898.125</v>
      </c>
    </row>
    <row r="4062" spans="1:21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/>
      <c r="U4062" s="11">
        <f t="shared" si="383"/>
        <v>41813.666666666664</v>
      </c>
    </row>
    <row r="4063" spans="1:21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/>
      <c r="U4063" s="11">
        <f t="shared" si="383"/>
        <v>42481.099803240737</v>
      </c>
    </row>
    <row r="4064" spans="1:21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/>
      <c r="U4064" s="11">
        <f t="shared" si="383"/>
        <v>42553.739212962959</v>
      </c>
    </row>
    <row r="4065" spans="1:21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/>
      <c r="U4065" s="11">
        <f t="shared" si="383"/>
        <v>41817.681527777779</v>
      </c>
    </row>
    <row r="4066" spans="1:21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/>
      <c r="U4066" s="11">
        <f t="shared" si="383"/>
        <v>42123.588263888887</v>
      </c>
    </row>
    <row r="4067" spans="1:21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/>
      <c r="U4067" s="11">
        <f t="shared" si="383"/>
        <v>41863.951516203706</v>
      </c>
    </row>
    <row r="4068" spans="1:21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/>
      <c r="U4068" s="11">
        <f t="shared" si="383"/>
        <v>42509.039212962962</v>
      </c>
    </row>
    <row r="4069" spans="1:21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/>
      <c r="U4069" s="11">
        <f t="shared" si="383"/>
        <v>42275.117476851854</v>
      </c>
    </row>
    <row r="4070" spans="1:21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/>
      <c r="U4070" s="11">
        <f t="shared" si="383"/>
        <v>42748.961805555555</v>
      </c>
    </row>
    <row r="4071" spans="1:21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/>
      <c r="U4071" s="11">
        <f t="shared" si="383"/>
        <v>42063.5</v>
      </c>
    </row>
    <row r="4072" spans="1:21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/>
      <c r="U4072" s="11">
        <f t="shared" si="383"/>
        <v>42064.125</v>
      </c>
    </row>
    <row r="4073" spans="1:21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/>
      <c r="U4073" s="11">
        <f t="shared" si="383"/>
        <v>42730.804756944446</v>
      </c>
    </row>
    <row r="4074" spans="1:21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/>
      <c r="U4074" s="11">
        <f t="shared" si="383"/>
        <v>41872.77443287037</v>
      </c>
    </row>
    <row r="4075" spans="1:21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/>
      <c r="U4075" s="11">
        <f t="shared" si="383"/>
        <v>42133.166666666672</v>
      </c>
    </row>
    <row r="4076" spans="1:21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/>
      <c r="U4076" s="11">
        <f t="shared" si="383"/>
        <v>42313.594618055555</v>
      </c>
    </row>
    <row r="4077" spans="1:21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/>
      <c r="U4077" s="11">
        <f t="shared" si="383"/>
        <v>41820.727777777778</v>
      </c>
    </row>
    <row r="4078" spans="1:21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/>
      <c r="U4078" s="11">
        <f t="shared" si="383"/>
        <v>41933.82708333333</v>
      </c>
    </row>
    <row r="4079" spans="1:21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/>
      <c r="U4079" s="11">
        <f t="shared" si="383"/>
        <v>42725.7105787037</v>
      </c>
    </row>
    <row r="4080" spans="1:21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/>
      <c r="U4080" s="11">
        <f t="shared" si="383"/>
        <v>42762.787523148145</v>
      </c>
    </row>
    <row r="4081" spans="1:21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/>
      <c r="U4081" s="11">
        <f t="shared" si="383"/>
        <v>42540.938900462963</v>
      </c>
    </row>
    <row r="4082" spans="1:21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/>
      <c r="U4082" s="11">
        <f t="shared" si="383"/>
        <v>42535.787500000006</v>
      </c>
    </row>
    <row r="4083" spans="1:21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/>
      <c r="U4083" s="11">
        <f t="shared" si="383"/>
        <v>42071.539641203708</v>
      </c>
    </row>
    <row r="4084" spans="1:21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/>
      <c r="U4084" s="11">
        <f t="shared" si="383"/>
        <v>42322.958333333328</v>
      </c>
    </row>
    <row r="4085" spans="1:21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/>
      <c r="U4085" s="11">
        <f t="shared" si="383"/>
        <v>42383.761759259258</v>
      </c>
    </row>
    <row r="4086" spans="1:21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/>
      <c r="U4086" s="11">
        <f t="shared" si="383"/>
        <v>42652.436412037037</v>
      </c>
    </row>
    <row r="4087" spans="1:21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/>
      <c r="U4087" s="11">
        <f t="shared" si="383"/>
        <v>42087.165972222225</v>
      </c>
    </row>
    <row r="4088" spans="1:21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/>
      <c r="U4088" s="11">
        <f t="shared" si="383"/>
        <v>42329.166666666672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/>
      <c r="U4089" s="11">
        <f t="shared" si="383"/>
        <v>42568.742893518516</v>
      </c>
    </row>
    <row r="4090" spans="1:21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/>
      <c r="U4090" s="11">
        <f t="shared" si="383"/>
        <v>42020.434722222228</v>
      </c>
    </row>
    <row r="4091" spans="1:21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/>
      <c r="U4091" s="11">
        <f t="shared" si="383"/>
        <v>42155.732638888891</v>
      </c>
    </row>
    <row r="4092" spans="1:21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/>
      <c r="U4092" s="11">
        <f t="shared" si="383"/>
        <v>42223.625</v>
      </c>
    </row>
    <row r="4093" spans="1:21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/>
      <c r="U4093" s="11">
        <f t="shared" si="383"/>
        <v>42020.506377314814</v>
      </c>
    </row>
    <row r="4094" spans="1:21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/>
      <c r="U4094" s="11">
        <f t="shared" si="383"/>
        <v>42099.153321759266</v>
      </c>
    </row>
    <row r="4095" spans="1:21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/>
      <c r="U4095" s="11">
        <f t="shared" si="383"/>
        <v>42238.815891203703</v>
      </c>
    </row>
    <row r="4096" spans="1:21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/>
      <c r="U4096" s="11">
        <f t="shared" si="383"/>
        <v>41934.207638888889</v>
      </c>
    </row>
    <row r="4097" spans="1:21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/>
      <c r="U4097" s="11">
        <f t="shared" si="383"/>
        <v>42723.031828703708</v>
      </c>
    </row>
    <row r="4098" spans="1:21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/>
      <c r="U4098" s="11">
        <f t="shared" si="383"/>
        <v>42794.368749999994</v>
      </c>
    </row>
    <row r="4099" spans="1:21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s="7" t="str">
        <f t="shared" ref="Q4099:Q4115" si="386">LEFT(N4099, SEARCH("/",N4099)-1)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/>
      <c r="U4099" s="11">
        <f t="shared" ref="U4099:U4115" si="389">(((I4099/60)/60)/24)+DATE(1970,1,1)</f>
        <v>42400.996527777781</v>
      </c>
    </row>
    <row r="4100" spans="1:21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/>
      <c r="U4100" s="11">
        <f t="shared" si="389"/>
        <v>42525.722187499996</v>
      </c>
    </row>
    <row r="4101" spans="1:21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/>
      <c r="U4101" s="11">
        <f t="shared" si="389"/>
        <v>42615.850381944445</v>
      </c>
    </row>
    <row r="4102" spans="1:21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/>
      <c r="U4102" s="11">
        <f t="shared" si="389"/>
        <v>41937.124884259261</v>
      </c>
    </row>
    <row r="4103" spans="1:21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/>
      <c r="U4103" s="11">
        <f t="shared" si="389"/>
        <v>42760.903726851851</v>
      </c>
    </row>
    <row r="4104" spans="1:21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/>
      <c r="U4104" s="11">
        <f t="shared" si="389"/>
        <v>42505.848067129627</v>
      </c>
    </row>
    <row r="4105" spans="1:21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/>
      <c r="U4105" s="11">
        <f t="shared" si="389"/>
        <v>42242.772222222222</v>
      </c>
    </row>
    <row r="4106" spans="1:21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/>
      <c r="U4106" s="11">
        <f t="shared" si="389"/>
        <v>42670.278171296297</v>
      </c>
    </row>
    <row r="4107" spans="1:21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/>
      <c r="U4107" s="11">
        <f t="shared" si="389"/>
        <v>42730.010520833333</v>
      </c>
    </row>
    <row r="4108" spans="1:21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/>
      <c r="U4108" s="11">
        <f t="shared" si="389"/>
        <v>42096.041666666672</v>
      </c>
    </row>
    <row r="4109" spans="1:21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/>
      <c r="U4109" s="11">
        <f t="shared" si="389"/>
        <v>41906.916678240741</v>
      </c>
    </row>
    <row r="4110" spans="1:21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/>
      <c r="U4110" s="11">
        <f t="shared" si="389"/>
        <v>42797.208333333328</v>
      </c>
    </row>
    <row r="4111" spans="1:21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/>
      <c r="U4111" s="11">
        <f t="shared" si="389"/>
        <v>42337.581064814818</v>
      </c>
    </row>
    <row r="4112" spans="1:21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/>
      <c r="U4112" s="11">
        <f t="shared" si="389"/>
        <v>42572.626747685179</v>
      </c>
    </row>
    <row r="4113" spans="1:21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/>
      <c r="U4113" s="11">
        <f t="shared" si="389"/>
        <v>42059.135879629626</v>
      </c>
    </row>
    <row r="4114" spans="1:21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/>
      <c r="U4114" s="11">
        <f t="shared" si="389"/>
        <v>42428</v>
      </c>
    </row>
    <row r="4115" spans="1:21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/>
      <c r="U4115" s="11">
        <f t="shared" si="389"/>
        <v>42377.273611111115</v>
      </c>
    </row>
  </sheetData>
  <autoFilter ref="A1:N4115">
    <filterColumn colId="5">
      <filters>
        <filter val="failed"/>
      </filters>
    </filterColumn>
  </autoFilter>
  <conditionalFormatting sqref="F1:F1048576">
    <cfRule type="containsText" dxfId="27" priority="2" operator="containsText" text="live">
      <formula>NOT(ISERROR(SEARCH("live",F1)))</formula>
    </cfRule>
    <cfRule type="containsText" dxfId="26" priority="3" operator="containsText" text="cancel">
      <formula>NOT(ISERROR(SEARCH("cancel",F1)))</formula>
    </cfRule>
    <cfRule type="containsText" dxfId="25" priority="4" operator="containsText" text="fail">
      <formula>NOT(ISERROR(SEARCH("fail",F1)))</formula>
    </cfRule>
    <cfRule type="containsText" dxfId="24" priority="5" operator="containsText" text="success">
      <formula>NOT(ISERROR(SEARCH("success",F1)))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F14"/>
  <sheetViews>
    <sheetView workbookViewId="0">
      <selection activeCell="K10" sqref="K10"/>
    </sheetView>
  </sheetViews>
  <sheetFormatPr defaultRowHeight="14.4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8322</v>
      </c>
      <c r="B3" s="8" t="s">
        <v>8321</v>
      </c>
    </row>
    <row r="4" spans="1:6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47"/>
  <sheetViews>
    <sheetView topLeftCell="A19" workbookViewId="0">
      <selection activeCell="C5" sqref="C5:C47"/>
      <pivotSelection pane="bottomRight" showHeader="1" extendable="1" start="2" max="5" activeRow="4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2" spans="1:6">
      <c r="A2" s="8" t="s">
        <v>8365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F18"/>
  <sheetViews>
    <sheetView workbookViewId="0">
      <selection activeCell="D25" sqref="D25"/>
    </sheetView>
  </sheetViews>
  <sheetFormatPr defaultRowHeight="14.4"/>
  <cols>
    <col min="1" max="1" width="14.2187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8365</v>
      </c>
      <c r="B1" t="s">
        <v>8323</v>
      </c>
    </row>
    <row r="2" spans="1:6">
      <c r="A2" s="8" t="s">
        <v>8381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12" t="s">
        <v>8368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>
      <c r="A7" s="12" t="s">
        <v>8369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>
      <c r="A8" s="12" t="s">
        <v>8370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>
      <c r="A9" s="12" t="s">
        <v>8371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>
      <c r="A10" s="12" t="s">
        <v>8372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>
      <c r="A11" s="12" t="s">
        <v>8373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>
      <c r="A12" s="12" t="s">
        <v>8374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>
      <c r="A13" s="12" t="s">
        <v>8375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>
      <c r="A14" s="12" t="s">
        <v>8376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>
      <c r="A15" s="12" t="s">
        <v>8377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>
      <c r="A16" s="12" t="s">
        <v>8378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>
      <c r="A17" s="12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>
      <c r="A18" s="12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H31"/>
  <sheetViews>
    <sheetView topLeftCell="A16" workbookViewId="0">
      <selection activeCell="B29" sqref="B29:E29"/>
    </sheetView>
  </sheetViews>
  <sheetFormatPr defaultRowHeight="14.4"/>
  <cols>
    <col min="1" max="1" width="26.5546875" bestFit="1" customWidth="1"/>
    <col min="2" max="2" width="26.5546875" customWidth="1"/>
    <col min="3" max="3" width="26.44140625" customWidth="1"/>
    <col min="4" max="4" width="22.5546875" customWidth="1"/>
    <col min="5" max="5" width="25.44140625" customWidth="1"/>
    <col min="6" max="6" width="22.5546875" customWidth="1"/>
    <col min="7" max="7" width="26.44140625" customWidth="1"/>
    <col min="8" max="8" width="22.5546875" customWidth="1"/>
    <col min="9" max="9" width="26.44140625" customWidth="1"/>
    <col min="10" max="10" width="22.5546875" customWidth="1"/>
    <col min="11" max="11" width="26.44140625" customWidth="1"/>
    <col min="12" max="12" width="22.5546875" customWidth="1"/>
    <col min="13" max="13" width="26.44140625" customWidth="1"/>
    <col min="14" max="14" width="22.5546875" customWidth="1"/>
    <col min="15" max="15" width="26.44140625" customWidth="1"/>
    <col min="16" max="16" width="22.5546875" customWidth="1"/>
    <col min="17" max="17" width="26.44140625" customWidth="1"/>
    <col min="18" max="18" width="22.5546875" customWidth="1"/>
    <col min="19" max="19" width="26.44140625" customWidth="1"/>
    <col min="20" max="20" width="22.5546875" customWidth="1"/>
    <col min="21" max="21" width="26.44140625" customWidth="1"/>
    <col min="22" max="22" width="22.5546875" customWidth="1"/>
    <col min="23" max="23" width="26.44140625" customWidth="1"/>
    <col min="24" max="24" width="22.5546875" customWidth="1"/>
    <col min="25" max="25" width="26.44140625" customWidth="1"/>
    <col min="26" max="26" width="22.5546875" customWidth="1"/>
    <col min="27" max="27" width="31.21875" customWidth="1"/>
    <col min="28" max="28" width="27.33203125" bestFit="1" customWidth="1"/>
    <col min="29" max="29" width="9.109375" customWidth="1"/>
    <col min="30" max="30" width="6.44140625" customWidth="1"/>
    <col min="31" max="31" width="9.109375" bestFit="1" customWidth="1"/>
    <col min="32" max="32" width="9.109375" customWidth="1"/>
    <col min="33" max="33" width="6.44140625" customWidth="1"/>
    <col min="34" max="35" width="9.109375" customWidth="1"/>
    <col min="36" max="36" width="6.44140625" customWidth="1"/>
    <col min="37" max="38" width="9.109375" customWidth="1"/>
    <col min="39" max="39" width="10.77734375" customWidth="1"/>
    <col min="40" max="40" width="9.109375" bestFit="1" customWidth="1"/>
    <col min="41" max="41" width="16.44140625" bestFit="1" customWidth="1"/>
    <col min="42" max="42" width="29" bestFit="1" customWidth="1"/>
    <col min="43" max="44" width="9.109375" bestFit="1" customWidth="1"/>
    <col min="45" max="45" width="31.77734375" bestFit="1" customWidth="1"/>
    <col min="46" max="46" width="15.33203125" bestFit="1" customWidth="1"/>
    <col min="47" max="48" width="9.109375" bestFit="1" customWidth="1"/>
    <col min="49" max="49" width="18.109375" bestFit="1" customWidth="1"/>
    <col min="50" max="50" width="10.77734375" bestFit="1" customWidth="1"/>
  </cols>
  <sheetData>
    <row r="1" spans="1:8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  <c r="B2">
        <f>COUNTIFS(Data!$D$1:$D$4115, "&lt;1000", Data!$F$1:$F$4115, "successful")</f>
        <v>322</v>
      </c>
      <c r="C2">
        <f>COUNTIFS(Data!$D$1:$D$4115, "&lt;1000", Data!$F$1:$F$4115, "failed")</f>
        <v>113</v>
      </c>
      <c r="D2">
        <f>COUNTIFS(Data!$D$1:$D$4115, "&lt;1000", Data!$F$1:$F$4115, "canceled")</f>
        <v>18</v>
      </c>
      <c r="E2">
        <f>SUM(B2:D2)</f>
        <v>453</v>
      </c>
      <c r="F2" s="13">
        <f>(B2/$E2)</f>
        <v>0.71081677704194257</v>
      </c>
      <c r="G2" s="13">
        <f t="shared" ref="G2:H13" si="0">(C2/$E2)</f>
        <v>0.24944812362030905</v>
      </c>
      <c r="H2" s="13">
        <f t="shared" si="0"/>
        <v>3.9735099337748346E-2</v>
      </c>
    </row>
    <row r="3" spans="1:8">
      <c r="A3" t="s">
        <v>8391</v>
      </c>
      <c r="B3">
        <f>COUNTIFS(Data!$D$1:$D$4115,"&gt;= 1000",Data!$D$1:$D$4115,"&lt;5000",Data!$F$1:$F$4115,"successful")</f>
        <v>932</v>
      </c>
      <c r="C3">
        <f>COUNTIFS(Data!$D$1:$D$4115,"&gt;= 1000",Data!$D$1:$D$4115,"&lt;5000",Data!$F$1:$F$4115,"failed")</f>
        <v>420</v>
      </c>
      <c r="D3">
        <f>COUNTIFS(Data!$D$1:$D$4115,"&gt;= 1000",Data!$D$1:$D$4115,"&lt;5000",Data!$F$1:$F$4115,"canceled")</f>
        <v>60</v>
      </c>
      <c r="E3">
        <f t="shared" ref="E3:E13" si="1">SUM(B3:D3)</f>
        <v>1412</v>
      </c>
      <c r="F3" s="13">
        <f t="shared" ref="F3:F13" si="2">(B3/$E3)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t="s">
        <v>8392</v>
      </c>
      <c r="B4">
        <f>COUNTIFS(Data!$D$1:$D$4115,"&gt;= 5000",Data!$D$1:$D$4115,"&lt;10000",Data!$F$1:$F$4115,"successful")</f>
        <v>381</v>
      </c>
      <c r="C4">
        <f>COUNTIFS(Data!$D$1:$D$4115,"&gt;= 5000",Data!$D$1:$D$4115,"&lt;10000",Data!$F$1:$F$4115,"failed")</f>
        <v>283</v>
      </c>
      <c r="D4">
        <f>COUNTIFS(Data!$D$1:$D$4115,"&gt;= 5000",Data!$D$1:$D$4115,"&lt;10000",Data!$F$1:$F$4115,"canceled")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t="s">
        <v>8393</v>
      </c>
      <c r="B5">
        <f>COUNTIFS(Data!$D$1:$D$4115,"&gt;= 10000",Data!$D$1:$D$4115,"&lt;15000",Data!$F$1:$F$4115,"successful")</f>
        <v>168</v>
      </c>
      <c r="C5">
        <f>COUNTIFS(Data!$D$1:$D$4115,"&gt;= 10000",Data!$D$1:$D$4115,"&lt;15000",Data!$F$1:$F$4115,"failed")</f>
        <v>144</v>
      </c>
      <c r="D5">
        <f>COUNTIFS(Data!$D$1:$D$4115,"&gt;= 10000",Data!$D$1:$D$4115,"&lt;15000",Data!$F$1:$F$4115,"canceled")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t="s">
        <v>8394</v>
      </c>
      <c r="B6">
        <f>COUNTIFS(Data!$D$1:$D$4115,"&gt;= 15000",Data!$D$1:$D$4115,"&lt;20000",Data!$F$1:$F$4115,"successful")</f>
        <v>94</v>
      </c>
      <c r="C6">
        <f>COUNTIFS(Data!$D$1:$D$4115,"&gt;= 15000",Data!$D$1:$D$4115,"&lt;20000",Data!$F$1:$F$4115,"failed")</f>
        <v>90</v>
      </c>
      <c r="D6">
        <f>COUNTIFS(Data!$D$1:$D$4115,"&gt;= 15000",Data!$D$1:$D$4115,"&lt;20000",Data!$F$1:$F$4115,"canceled")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t="s">
        <v>8395</v>
      </c>
      <c r="B7">
        <f>COUNTIFS(Data!$D$1:$D$4115,"&gt;= 20000",Data!$D$1:$D$4115,"&lt;25000",Data!$F$1:$F$4115,"successful")</f>
        <v>62</v>
      </c>
      <c r="C7">
        <f>COUNTIFS(Data!$D$1:$D$4115,"&gt;= 20000",Data!$D$1:$D$4115,"&lt;25000",Data!$F$1:$F$4115,"failed")</f>
        <v>72</v>
      </c>
      <c r="D7">
        <f>COUNTIFS(Data!$D$1:$D$4115,"&gt;= 20000",Data!$D$1:$D$4115,"&lt;25000",Data!$F$1:$F$4115,"canceled")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t="s">
        <v>8396</v>
      </c>
      <c r="B8">
        <f>COUNTIFS(Data!$D$1:$D$4115,"&gt;= 25000",Data!$D$1:$D$4115,"&lt;30000",Data!$F$1:$F$4115,"successful")</f>
        <v>55</v>
      </c>
      <c r="C8">
        <f>COUNTIFS(Data!$D$1:$D$4115,"&gt;= 25000",Data!$D$1:$D$4115,"&lt;30000",Data!$F$1:$F$4115,"failed")</f>
        <v>64</v>
      </c>
      <c r="D8">
        <f>COUNTIFS(Data!$D$1:$D$4115,"&gt;= 25000",Data!$D$1:$D$4115,"&lt;30000",Data!$F$1:$F$4115,"canceled")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t="s">
        <v>8397</v>
      </c>
      <c r="B9">
        <f>COUNTIFS(Data!$D$1:$D$4115,"&gt;= 30000",Data!$D$1:$D$4115,"&lt;35000",Data!$F$1:$F$4115,"successful")</f>
        <v>32</v>
      </c>
      <c r="C9">
        <f>COUNTIFS(Data!$D$1:$D$4115,"&gt;= 30000",Data!$D$1:$D$4115,"&lt;35000",Data!$F$1:$F$4115,"failed")</f>
        <v>37</v>
      </c>
      <c r="D9">
        <f>COUNTIFS(Data!$D$1:$D$4115,"&gt;= 30000",Data!$D$1:$D$4115,"&lt;35000",Data!$F$1:$F$4115,"canceled")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t="s">
        <v>8398</v>
      </c>
      <c r="B10">
        <f>COUNTIFS(Data!$D$1:$D$4115,"&gt;= 35000",Data!$D$1:$D$4115,"&lt;40000",Data!$F$1:$F$4115,"successful")</f>
        <v>26</v>
      </c>
      <c r="C10">
        <f>COUNTIFS(Data!$D$1:$D$4115,"&gt;= 35000",Data!$D$1:$D$4115,"&lt;40000",Data!$F$1:$F$4115,"failed")</f>
        <v>22</v>
      </c>
      <c r="D10">
        <f>COUNTIFS(Data!$D$1:$D$4115,"&gt;= 35000",Data!$D$1:$D$4115,"&lt;40000",Data!$F$1:$F$4115,"canceled")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t="s">
        <v>8399</v>
      </c>
      <c r="B11">
        <f>COUNTIFS(Data!$D$1:$D$4115,"&gt;= 40000",Data!$D$1:$D$4115,"&lt;45000",Data!$F$1:$F$4115,"successful")</f>
        <v>21</v>
      </c>
      <c r="C11">
        <f>COUNTIFS(Data!$D$1:$D$4115,"&gt;= 40000",Data!$D$1:$D$4115,"&lt;45000",Data!$F$1:$F$4115,"failed")</f>
        <v>16</v>
      </c>
      <c r="D11">
        <f>COUNTIFS(Data!$D$1:$D$4115,"&gt;= 40000",Data!$D$1:$D$4115,"&lt;45000",Data!$F$1:$F$4115,"canceled")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t="s">
        <v>8400</v>
      </c>
      <c r="B12">
        <f>COUNTIFS(Data!$D$1:$D$4115,"&gt;= 45000",Data!$D$1:$D$4115,"&lt;50000",Data!$F$1:$F$4115,"successful")</f>
        <v>6</v>
      </c>
      <c r="C12">
        <f>COUNTIFS(Data!$D$1:$D$4115,"&gt;= 45000",Data!$D$1:$D$4115,"&lt;50000",Data!$F$1:$F$4115,"failed")</f>
        <v>11</v>
      </c>
      <c r="D12">
        <f>COUNTIFS(Data!$D$1:$D$4115,"&gt;= 45000",Data!$D$1:$D$4115,"&lt;50000",Data!$F$1:$F$4115,"canceled")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>
      <c r="A13" t="s">
        <v>8401</v>
      </c>
      <c r="B13">
        <f>COUNTIFS(Data!$D$1:$D$4115,"&gt;= 50000", Data!$F$1:$F$4115,"successful")</f>
        <v>86</v>
      </c>
      <c r="C13">
        <f>COUNTIFS(Data!$D$1:$D$4115,"&gt;= 50000", Data!$F$1:$F$4115,"failed")</f>
        <v>258</v>
      </c>
      <c r="D13">
        <f>COUNTIFS(Data!$D$1:$D$4115,"&gt;= 50000", Data!$F$1:$F$4115,"canceled")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  <row r="17" spans="2:5">
      <c r="C17" s="8" t="s">
        <v>8404</v>
      </c>
    </row>
    <row r="18" spans="2:5">
      <c r="B18" s="8" t="s">
        <v>8310</v>
      </c>
      <c r="C18" t="s">
        <v>8402</v>
      </c>
      <c r="D18" t="s">
        <v>8403</v>
      </c>
      <c r="E18" t="s">
        <v>8405</v>
      </c>
    </row>
    <row r="19" spans="2:5">
      <c r="B19" s="9" t="s">
        <v>8390</v>
      </c>
      <c r="C19" s="10">
        <v>0.71081677704194257</v>
      </c>
      <c r="D19" s="10">
        <v>0.24944812362030905</v>
      </c>
      <c r="E19" s="10">
        <v>3.9735099337748346E-2</v>
      </c>
    </row>
    <row r="20" spans="2:5">
      <c r="B20" s="9" t="s">
        <v>8391</v>
      </c>
      <c r="C20" s="10">
        <v>0.66005665722379603</v>
      </c>
      <c r="D20" s="10">
        <v>0.29745042492917845</v>
      </c>
      <c r="E20" s="10">
        <v>4.2492917847025496E-2</v>
      </c>
    </row>
    <row r="21" spans="2:5">
      <c r="B21" s="9" t="s">
        <v>8392</v>
      </c>
      <c r="C21" s="10">
        <v>0.53212290502793291</v>
      </c>
      <c r="D21" s="10">
        <v>0.39525139664804471</v>
      </c>
      <c r="E21" s="10">
        <v>7.2625698324022353E-2</v>
      </c>
    </row>
    <row r="22" spans="2:5">
      <c r="B22" s="9" t="s">
        <v>8393</v>
      </c>
      <c r="C22" s="10">
        <v>0.47727272727272729</v>
      </c>
      <c r="D22" s="10">
        <v>0.40909090909090912</v>
      </c>
      <c r="E22" s="10">
        <v>0.11363636363636363</v>
      </c>
    </row>
    <row r="23" spans="2:5">
      <c r="B23" s="9" t="s">
        <v>8394</v>
      </c>
      <c r="C23" s="10">
        <v>0.46766169154228854</v>
      </c>
      <c r="D23" s="10">
        <v>0.44776119402985076</v>
      </c>
      <c r="E23" s="10">
        <v>8.45771144278607E-2</v>
      </c>
    </row>
    <row r="24" spans="2:5">
      <c r="B24" s="9" t="s">
        <v>8395</v>
      </c>
      <c r="C24" s="10">
        <v>0.41891891891891891</v>
      </c>
      <c r="D24" s="10">
        <v>0.48648648648648651</v>
      </c>
      <c r="E24" s="10">
        <v>9.45945945945946E-2</v>
      </c>
    </row>
    <row r="25" spans="2:5">
      <c r="B25" s="9" t="s">
        <v>8396</v>
      </c>
      <c r="C25" s="10">
        <v>0.40145985401459855</v>
      </c>
      <c r="D25" s="10">
        <v>0.46715328467153283</v>
      </c>
      <c r="E25" s="10">
        <v>0.13138686131386862</v>
      </c>
    </row>
    <row r="26" spans="2:5">
      <c r="B26" s="9" t="s">
        <v>8397</v>
      </c>
      <c r="C26" s="10">
        <v>0.3902439024390244</v>
      </c>
      <c r="D26" s="10">
        <v>0.45121951219512196</v>
      </c>
      <c r="E26" s="10">
        <v>0.15853658536585366</v>
      </c>
    </row>
    <row r="27" spans="2:5">
      <c r="B27" s="9" t="s">
        <v>8398</v>
      </c>
      <c r="C27" s="10">
        <v>0.47272727272727272</v>
      </c>
      <c r="D27" s="10">
        <v>0.4</v>
      </c>
      <c r="E27" s="10">
        <v>0.12727272727272726</v>
      </c>
    </row>
    <row r="28" spans="2:5">
      <c r="B28" s="9" t="s">
        <v>8399</v>
      </c>
      <c r="C28" s="10">
        <v>0.48837209302325579</v>
      </c>
      <c r="D28" s="10">
        <v>0.37209302325581395</v>
      </c>
      <c r="E28" s="10">
        <v>0.13953488372093023</v>
      </c>
    </row>
    <row r="29" spans="2:5">
      <c r="B29" s="9" t="s">
        <v>8400</v>
      </c>
      <c r="C29" s="10">
        <v>0.2857142857142857</v>
      </c>
      <c r="D29" s="10">
        <v>0.52380952380952384</v>
      </c>
      <c r="E29" s="10">
        <v>0.19047619047619047</v>
      </c>
    </row>
    <row r="30" spans="2:5">
      <c r="B30" s="9" t="s">
        <v>8401</v>
      </c>
      <c r="C30" s="10">
        <v>0.19369369369369369</v>
      </c>
      <c r="D30" s="10">
        <v>0.58108108108108103</v>
      </c>
      <c r="E30" s="10">
        <v>0.22522522522522523</v>
      </c>
    </row>
    <row r="31" spans="2:5">
      <c r="B31" s="9" t="s">
        <v>8311</v>
      </c>
      <c r="C31" s="10">
        <v>5.4990607786397367</v>
      </c>
      <c r="D31" s="10">
        <v>5.0808449598178518</v>
      </c>
      <c r="E31" s="10">
        <v>1.4200942615424106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/>
  <dimension ref="A1:K2186"/>
  <sheetViews>
    <sheetView tabSelected="1" workbookViewId="0">
      <selection activeCell="L27" sqref="L27"/>
    </sheetView>
  </sheetViews>
  <sheetFormatPr defaultRowHeight="14.4"/>
  <cols>
    <col min="2" max="2" width="13.44140625" bestFit="1" customWidth="1"/>
    <col min="5" max="5" width="13.44140625" bestFit="1" customWidth="1"/>
    <col min="7" max="7" width="16.5546875" bestFit="1" customWidth="1"/>
    <col min="10" max="10" width="16.5546875" bestFit="1" customWidth="1"/>
  </cols>
  <sheetData>
    <row r="1" spans="1:11">
      <c r="A1" s="18" t="s">
        <v>8406</v>
      </c>
      <c r="B1" s="18" t="s">
        <v>8262</v>
      </c>
      <c r="D1" s="18" t="s">
        <v>8406</v>
      </c>
      <c r="E1" s="18" t="s">
        <v>8262</v>
      </c>
    </row>
    <row r="2" spans="1:11">
      <c r="A2" s="19" t="s">
        <v>8219</v>
      </c>
      <c r="B2" s="19">
        <v>182</v>
      </c>
      <c r="D2" s="19" t="s">
        <v>8221</v>
      </c>
      <c r="E2" s="19">
        <v>0</v>
      </c>
      <c r="G2" s="20" t="s">
        <v>8418</v>
      </c>
      <c r="H2" s="21"/>
      <c r="J2" s="20" t="s">
        <v>8419</v>
      </c>
      <c r="K2" s="21"/>
    </row>
    <row r="3" spans="1:11">
      <c r="A3" s="19" t="s">
        <v>8219</v>
      </c>
      <c r="B3" s="19">
        <v>79</v>
      </c>
      <c r="D3" s="19" t="s">
        <v>8221</v>
      </c>
      <c r="E3" s="19">
        <v>1</v>
      </c>
      <c r="G3" s="14"/>
      <c r="H3" s="15"/>
      <c r="J3" s="14"/>
      <c r="K3" s="15"/>
    </row>
    <row r="4" spans="1:11">
      <c r="A4" s="19" t="s">
        <v>8219</v>
      </c>
      <c r="B4" s="19">
        <v>35</v>
      </c>
      <c r="D4" s="19" t="s">
        <v>8221</v>
      </c>
      <c r="E4" s="19">
        <v>10</v>
      </c>
      <c r="G4" s="14" t="s">
        <v>8407</v>
      </c>
      <c r="H4" s="15">
        <v>194.42517162471395</v>
      </c>
      <c r="J4" s="14" t="s">
        <v>8407</v>
      </c>
      <c r="K4" s="15">
        <v>17.709803921568628</v>
      </c>
    </row>
    <row r="5" spans="1:11">
      <c r="A5" s="19" t="s">
        <v>8219</v>
      </c>
      <c r="B5" s="19">
        <v>150</v>
      </c>
      <c r="D5" s="19" t="s">
        <v>8221</v>
      </c>
      <c r="E5" s="19">
        <v>0</v>
      </c>
      <c r="G5" s="14" t="s">
        <v>8408</v>
      </c>
      <c r="H5" s="15">
        <v>18.066333141885615</v>
      </c>
      <c r="J5" s="14" t="s">
        <v>8408</v>
      </c>
      <c r="K5" s="15">
        <v>1.5709140254854737</v>
      </c>
    </row>
    <row r="6" spans="1:11">
      <c r="A6" s="19" t="s">
        <v>8219</v>
      </c>
      <c r="B6" s="19">
        <v>284</v>
      </c>
      <c r="D6" s="19" t="s">
        <v>8221</v>
      </c>
      <c r="E6" s="19">
        <v>7</v>
      </c>
      <c r="G6" s="14" t="s">
        <v>8409</v>
      </c>
      <c r="H6" s="15">
        <v>62</v>
      </c>
      <c r="J6" s="14" t="s">
        <v>8409</v>
      </c>
      <c r="K6" s="15">
        <v>4</v>
      </c>
    </row>
    <row r="7" spans="1:11">
      <c r="A7" s="19" t="s">
        <v>8219</v>
      </c>
      <c r="B7" s="19">
        <v>47</v>
      </c>
      <c r="D7" s="19" t="s">
        <v>8221</v>
      </c>
      <c r="E7" s="19">
        <v>0</v>
      </c>
      <c r="G7" s="14" t="s">
        <v>8410</v>
      </c>
      <c r="H7" s="15">
        <v>27</v>
      </c>
      <c r="J7" s="14" t="s">
        <v>8410</v>
      </c>
      <c r="K7" s="15">
        <v>0</v>
      </c>
    </row>
    <row r="8" spans="1:11">
      <c r="A8" s="19" t="s">
        <v>8219</v>
      </c>
      <c r="B8" s="19">
        <v>58</v>
      </c>
      <c r="D8" s="19" t="s">
        <v>8221</v>
      </c>
      <c r="E8" s="19">
        <v>1</v>
      </c>
      <c r="G8" s="14" t="s">
        <v>8411</v>
      </c>
      <c r="H8" s="15">
        <v>844.49237955591047</v>
      </c>
      <c r="J8" s="14" t="s">
        <v>8411</v>
      </c>
      <c r="K8" s="15">
        <v>61.446638959868842</v>
      </c>
    </row>
    <row r="9" spans="1:11">
      <c r="A9" s="19" t="s">
        <v>8219</v>
      </c>
      <c r="B9" s="19">
        <v>57</v>
      </c>
      <c r="D9" s="19" t="s">
        <v>8221</v>
      </c>
      <c r="E9" s="19">
        <v>2</v>
      </c>
      <c r="G9" s="14" t="s">
        <v>8412</v>
      </c>
      <c r="H9" s="15">
        <v>713167.37912800396</v>
      </c>
      <c r="J9" s="14" t="s">
        <v>8412</v>
      </c>
      <c r="K9" s="15">
        <v>3775.6894394644714</v>
      </c>
    </row>
    <row r="10" spans="1:11">
      <c r="A10" s="19" t="s">
        <v>8219</v>
      </c>
      <c r="B10" s="19">
        <v>12</v>
      </c>
      <c r="D10" s="19" t="s">
        <v>8221</v>
      </c>
      <c r="E10" s="19">
        <v>3</v>
      </c>
      <c r="G10" s="14" t="s">
        <v>8413</v>
      </c>
      <c r="H10" s="15">
        <v>26456</v>
      </c>
      <c r="J10" s="14" t="s">
        <v>8413</v>
      </c>
      <c r="K10" s="15">
        <v>1293</v>
      </c>
    </row>
    <row r="11" spans="1:11">
      <c r="A11" s="19" t="s">
        <v>8219</v>
      </c>
      <c r="B11" s="19">
        <v>20</v>
      </c>
      <c r="D11" s="19" t="s">
        <v>8221</v>
      </c>
      <c r="E11" s="19">
        <v>10</v>
      </c>
      <c r="G11" s="14" t="s">
        <v>8414</v>
      </c>
      <c r="H11" s="15">
        <v>1</v>
      </c>
      <c r="J11" s="14" t="s">
        <v>8414</v>
      </c>
      <c r="K11" s="15">
        <v>0</v>
      </c>
    </row>
    <row r="12" spans="1:11">
      <c r="A12" s="19" t="s">
        <v>8219</v>
      </c>
      <c r="B12" s="19">
        <v>19</v>
      </c>
      <c r="D12" s="19" t="s">
        <v>8221</v>
      </c>
      <c r="E12" s="19">
        <v>10</v>
      </c>
      <c r="G12" s="14" t="s">
        <v>8415</v>
      </c>
      <c r="H12" s="15">
        <v>26457</v>
      </c>
      <c r="J12" s="14" t="s">
        <v>8415</v>
      </c>
      <c r="K12" s="15">
        <v>1293</v>
      </c>
    </row>
    <row r="13" spans="1:11">
      <c r="A13" s="19" t="s">
        <v>8219</v>
      </c>
      <c r="B13" s="19">
        <v>75</v>
      </c>
      <c r="D13" s="19" t="s">
        <v>8221</v>
      </c>
      <c r="E13" s="19">
        <v>1</v>
      </c>
      <c r="G13" s="14" t="s">
        <v>8416</v>
      </c>
      <c r="H13" s="15">
        <v>424819</v>
      </c>
      <c r="J13" s="14" t="s">
        <v>8416</v>
      </c>
      <c r="K13" s="15">
        <v>27096</v>
      </c>
    </row>
    <row r="14" spans="1:11">
      <c r="A14" s="19" t="s">
        <v>8219</v>
      </c>
      <c r="B14" s="19">
        <v>827</v>
      </c>
      <c r="D14" s="19" t="s">
        <v>8221</v>
      </c>
      <c r="E14" s="19">
        <v>0</v>
      </c>
      <c r="G14" s="16" t="s">
        <v>8417</v>
      </c>
      <c r="H14" s="17">
        <v>2185</v>
      </c>
      <c r="J14" s="16" t="s">
        <v>8417</v>
      </c>
      <c r="K14" s="17">
        <v>1530</v>
      </c>
    </row>
    <row r="15" spans="1:11">
      <c r="A15" s="19" t="s">
        <v>8219</v>
      </c>
      <c r="B15" s="19">
        <v>51</v>
      </c>
      <c r="D15" s="19" t="s">
        <v>8221</v>
      </c>
      <c r="E15" s="19">
        <v>0</v>
      </c>
    </row>
    <row r="16" spans="1:11">
      <c r="A16" s="19" t="s">
        <v>8219</v>
      </c>
      <c r="B16" s="19">
        <v>41</v>
      </c>
      <c r="D16" s="19" t="s">
        <v>8221</v>
      </c>
      <c r="E16" s="19">
        <v>0</v>
      </c>
    </row>
    <row r="17" spans="1:5">
      <c r="A17" s="19" t="s">
        <v>8219</v>
      </c>
      <c r="B17" s="19">
        <v>98</v>
      </c>
      <c r="D17" s="19" t="s">
        <v>8221</v>
      </c>
      <c r="E17" s="19">
        <v>26</v>
      </c>
    </row>
    <row r="18" spans="1:5">
      <c r="A18" s="19" t="s">
        <v>8219</v>
      </c>
      <c r="B18" s="19">
        <v>70</v>
      </c>
      <c r="D18" s="19" t="s">
        <v>8221</v>
      </c>
      <c r="E18" s="19">
        <v>0</v>
      </c>
    </row>
    <row r="19" spans="1:5">
      <c r="A19" s="19" t="s">
        <v>8219</v>
      </c>
      <c r="B19" s="19">
        <v>36</v>
      </c>
      <c r="D19" s="19" t="s">
        <v>8221</v>
      </c>
      <c r="E19" s="19">
        <v>7</v>
      </c>
    </row>
    <row r="20" spans="1:5">
      <c r="A20" s="19" t="s">
        <v>8219</v>
      </c>
      <c r="B20" s="19">
        <v>342</v>
      </c>
      <c r="D20" s="19" t="s">
        <v>8221</v>
      </c>
      <c r="E20" s="19">
        <v>0</v>
      </c>
    </row>
    <row r="21" spans="1:5">
      <c r="A21" s="19" t="s">
        <v>8219</v>
      </c>
      <c r="B21" s="19">
        <v>22</v>
      </c>
      <c r="D21" s="19" t="s">
        <v>8221</v>
      </c>
      <c r="E21" s="19">
        <v>2</v>
      </c>
    </row>
    <row r="22" spans="1:5">
      <c r="A22" s="19" t="s">
        <v>8219</v>
      </c>
      <c r="B22" s="19">
        <v>25</v>
      </c>
      <c r="D22" s="19" t="s">
        <v>8221</v>
      </c>
      <c r="E22" s="19">
        <v>13</v>
      </c>
    </row>
    <row r="23" spans="1:5">
      <c r="A23" s="19" t="s">
        <v>8219</v>
      </c>
      <c r="B23" s="19">
        <v>101</v>
      </c>
      <c r="D23" s="19" t="s">
        <v>8221</v>
      </c>
      <c r="E23" s="19">
        <v>4</v>
      </c>
    </row>
    <row r="24" spans="1:5">
      <c r="A24" s="19" t="s">
        <v>8219</v>
      </c>
      <c r="B24" s="19">
        <v>8</v>
      </c>
      <c r="D24" s="19" t="s">
        <v>8221</v>
      </c>
      <c r="E24" s="19">
        <v>0</v>
      </c>
    </row>
    <row r="25" spans="1:5">
      <c r="A25" s="19" t="s">
        <v>8219</v>
      </c>
      <c r="B25" s="19">
        <v>23</v>
      </c>
      <c r="D25" s="19" t="s">
        <v>8221</v>
      </c>
      <c r="E25" s="19">
        <v>12</v>
      </c>
    </row>
    <row r="26" spans="1:5">
      <c r="A26" s="19" t="s">
        <v>8219</v>
      </c>
      <c r="B26" s="19">
        <v>574</v>
      </c>
      <c r="D26" s="19" t="s">
        <v>8221</v>
      </c>
      <c r="E26" s="19">
        <v>2</v>
      </c>
    </row>
    <row r="27" spans="1:5">
      <c r="A27" s="19" t="s">
        <v>8219</v>
      </c>
      <c r="B27" s="19">
        <v>14</v>
      </c>
      <c r="D27" s="19" t="s">
        <v>8221</v>
      </c>
      <c r="E27" s="19">
        <v>10</v>
      </c>
    </row>
    <row r="28" spans="1:5">
      <c r="A28" s="19" t="s">
        <v>8219</v>
      </c>
      <c r="B28" s="19">
        <v>19</v>
      </c>
      <c r="D28" s="19" t="s">
        <v>8221</v>
      </c>
      <c r="E28" s="19">
        <v>0</v>
      </c>
    </row>
    <row r="29" spans="1:5">
      <c r="A29" s="19" t="s">
        <v>8219</v>
      </c>
      <c r="B29" s="19">
        <v>150</v>
      </c>
      <c r="D29" s="19" t="s">
        <v>8221</v>
      </c>
      <c r="E29" s="19">
        <v>5</v>
      </c>
    </row>
    <row r="30" spans="1:5">
      <c r="A30" s="19" t="s">
        <v>8219</v>
      </c>
      <c r="B30" s="19">
        <v>71</v>
      </c>
      <c r="D30" s="19" t="s">
        <v>8221</v>
      </c>
      <c r="E30" s="19">
        <v>0</v>
      </c>
    </row>
    <row r="31" spans="1:5">
      <c r="A31" s="19" t="s">
        <v>8219</v>
      </c>
      <c r="B31" s="19">
        <v>117</v>
      </c>
      <c r="D31" s="19" t="s">
        <v>8221</v>
      </c>
      <c r="E31" s="19">
        <v>5</v>
      </c>
    </row>
    <row r="32" spans="1:5">
      <c r="A32" s="19" t="s">
        <v>8219</v>
      </c>
      <c r="B32" s="19">
        <v>53</v>
      </c>
      <c r="D32" s="19" t="s">
        <v>8221</v>
      </c>
      <c r="E32" s="19">
        <v>1</v>
      </c>
    </row>
    <row r="33" spans="1:5">
      <c r="A33" s="19" t="s">
        <v>8219</v>
      </c>
      <c r="B33" s="19">
        <v>1</v>
      </c>
      <c r="D33" s="19" t="s">
        <v>8221</v>
      </c>
      <c r="E33" s="19">
        <v>3</v>
      </c>
    </row>
    <row r="34" spans="1:5">
      <c r="A34" s="19" t="s">
        <v>8219</v>
      </c>
      <c r="B34" s="19">
        <v>89</v>
      </c>
      <c r="D34" s="19" t="s">
        <v>8221</v>
      </c>
      <c r="E34" s="19">
        <v>3</v>
      </c>
    </row>
    <row r="35" spans="1:5">
      <c r="A35" s="19" t="s">
        <v>8219</v>
      </c>
      <c r="B35" s="19">
        <v>64</v>
      </c>
      <c r="D35" s="19" t="s">
        <v>8221</v>
      </c>
      <c r="E35" s="19">
        <v>0</v>
      </c>
    </row>
    <row r="36" spans="1:5">
      <c r="A36" s="19" t="s">
        <v>8219</v>
      </c>
      <c r="B36" s="19">
        <v>68</v>
      </c>
      <c r="D36" s="19" t="s">
        <v>8221</v>
      </c>
      <c r="E36" s="19">
        <v>3</v>
      </c>
    </row>
    <row r="37" spans="1:5">
      <c r="A37" s="19" t="s">
        <v>8219</v>
      </c>
      <c r="B37" s="19">
        <v>28</v>
      </c>
      <c r="D37" s="19" t="s">
        <v>8221</v>
      </c>
      <c r="E37" s="19">
        <v>0</v>
      </c>
    </row>
    <row r="38" spans="1:5">
      <c r="A38" s="19" t="s">
        <v>8219</v>
      </c>
      <c r="B38" s="19">
        <v>44</v>
      </c>
      <c r="D38" s="19" t="s">
        <v>8221</v>
      </c>
      <c r="E38" s="19">
        <v>19</v>
      </c>
    </row>
    <row r="39" spans="1:5">
      <c r="A39" s="19" t="s">
        <v>8219</v>
      </c>
      <c r="B39" s="19">
        <v>253</v>
      </c>
      <c r="D39" s="19" t="s">
        <v>8221</v>
      </c>
      <c r="E39" s="19">
        <v>8</v>
      </c>
    </row>
    <row r="40" spans="1:5">
      <c r="A40" s="19" t="s">
        <v>8219</v>
      </c>
      <c r="B40" s="19">
        <v>66</v>
      </c>
      <c r="D40" s="19" t="s">
        <v>8221</v>
      </c>
      <c r="E40" s="19">
        <v>6</v>
      </c>
    </row>
    <row r="41" spans="1:5">
      <c r="A41" s="19" t="s">
        <v>8219</v>
      </c>
      <c r="B41" s="19">
        <v>217</v>
      </c>
      <c r="D41" s="19" t="s">
        <v>8221</v>
      </c>
      <c r="E41" s="19">
        <v>0</v>
      </c>
    </row>
    <row r="42" spans="1:5">
      <c r="A42" s="19" t="s">
        <v>8219</v>
      </c>
      <c r="B42" s="19">
        <v>16</v>
      </c>
      <c r="D42" s="19" t="s">
        <v>8221</v>
      </c>
      <c r="E42" s="19">
        <v>18</v>
      </c>
    </row>
    <row r="43" spans="1:5">
      <c r="A43" s="19" t="s">
        <v>8219</v>
      </c>
      <c r="B43" s="19">
        <v>19</v>
      </c>
      <c r="D43" s="19" t="s">
        <v>8221</v>
      </c>
      <c r="E43" s="19">
        <v>7</v>
      </c>
    </row>
    <row r="44" spans="1:5">
      <c r="A44" s="19" t="s">
        <v>8219</v>
      </c>
      <c r="B44" s="19">
        <v>169</v>
      </c>
      <c r="D44" s="19" t="s">
        <v>8221</v>
      </c>
      <c r="E44" s="19">
        <v>0</v>
      </c>
    </row>
    <row r="45" spans="1:5">
      <c r="A45" s="19" t="s">
        <v>8219</v>
      </c>
      <c r="B45" s="19">
        <v>263</v>
      </c>
      <c r="D45" s="19" t="s">
        <v>8221</v>
      </c>
      <c r="E45" s="19">
        <v>8</v>
      </c>
    </row>
    <row r="46" spans="1:5">
      <c r="A46" s="19" t="s">
        <v>8219</v>
      </c>
      <c r="B46" s="19">
        <v>15</v>
      </c>
      <c r="D46" s="19" t="s">
        <v>8221</v>
      </c>
      <c r="E46" s="19">
        <v>1293</v>
      </c>
    </row>
    <row r="47" spans="1:5">
      <c r="A47" s="19" t="s">
        <v>8219</v>
      </c>
      <c r="B47" s="19">
        <v>61</v>
      </c>
      <c r="D47" s="19" t="s">
        <v>8221</v>
      </c>
      <c r="E47" s="19">
        <v>17</v>
      </c>
    </row>
    <row r="48" spans="1:5">
      <c r="A48" s="19" t="s">
        <v>8219</v>
      </c>
      <c r="B48" s="19">
        <v>45</v>
      </c>
      <c r="D48" s="19" t="s">
        <v>8221</v>
      </c>
      <c r="E48" s="19">
        <v>0</v>
      </c>
    </row>
    <row r="49" spans="1:5">
      <c r="A49" s="19" t="s">
        <v>8219</v>
      </c>
      <c r="B49" s="19">
        <v>70</v>
      </c>
      <c r="D49" s="19" t="s">
        <v>8221</v>
      </c>
      <c r="E49" s="19">
        <v>13</v>
      </c>
    </row>
    <row r="50" spans="1:5">
      <c r="A50" s="19" t="s">
        <v>8219</v>
      </c>
      <c r="B50" s="19">
        <v>38</v>
      </c>
      <c r="D50" s="19" t="s">
        <v>8221</v>
      </c>
      <c r="E50" s="19">
        <v>0</v>
      </c>
    </row>
    <row r="51" spans="1:5">
      <c r="A51" s="19" t="s">
        <v>8219</v>
      </c>
      <c r="B51" s="19">
        <v>87</v>
      </c>
      <c r="D51" s="19" t="s">
        <v>8221</v>
      </c>
      <c r="E51" s="19">
        <v>0</v>
      </c>
    </row>
    <row r="52" spans="1:5">
      <c r="A52" s="19" t="s">
        <v>8219</v>
      </c>
      <c r="B52" s="19">
        <v>22</v>
      </c>
      <c r="D52" s="19" t="s">
        <v>8221</v>
      </c>
      <c r="E52" s="19">
        <v>33</v>
      </c>
    </row>
    <row r="53" spans="1:5">
      <c r="A53" s="19" t="s">
        <v>8219</v>
      </c>
      <c r="B53" s="19">
        <v>119</v>
      </c>
      <c r="D53" s="19" t="s">
        <v>8221</v>
      </c>
      <c r="E53" s="19">
        <v>12</v>
      </c>
    </row>
    <row r="54" spans="1:5">
      <c r="A54" s="19" t="s">
        <v>8219</v>
      </c>
      <c r="B54" s="19">
        <v>52</v>
      </c>
      <c r="D54" s="19" t="s">
        <v>8221</v>
      </c>
      <c r="E54" s="19">
        <v>1</v>
      </c>
    </row>
    <row r="55" spans="1:5">
      <c r="A55" s="19" t="s">
        <v>8219</v>
      </c>
      <c r="B55" s="19">
        <v>117</v>
      </c>
      <c r="D55" s="19" t="s">
        <v>8221</v>
      </c>
      <c r="E55" s="19">
        <v>1</v>
      </c>
    </row>
    <row r="56" spans="1:5">
      <c r="A56" s="19" t="s">
        <v>8219</v>
      </c>
      <c r="B56" s="19">
        <v>52</v>
      </c>
      <c r="D56" s="19" t="s">
        <v>8221</v>
      </c>
      <c r="E56" s="19">
        <v>1</v>
      </c>
    </row>
    <row r="57" spans="1:5">
      <c r="A57" s="19" t="s">
        <v>8219</v>
      </c>
      <c r="B57" s="19">
        <v>86</v>
      </c>
      <c r="D57" s="19" t="s">
        <v>8221</v>
      </c>
      <c r="E57" s="19">
        <v>1</v>
      </c>
    </row>
    <row r="58" spans="1:5">
      <c r="A58" s="19" t="s">
        <v>8219</v>
      </c>
      <c r="B58" s="19">
        <v>174</v>
      </c>
      <c r="D58" s="19" t="s">
        <v>8221</v>
      </c>
      <c r="E58" s="19">
        <v>84</v>
      </c>
    </row>
    <row r="59" spans="1:5">
      <c r="A59" s="19" t="s">
        <v>8219</v>
      </c>
      <c r="B59" s="19">
        <v>69</v>
      </c>
      <c r="D59" s="19" t="s">
        <v>8221</v>
      </c>
      <c r="E59" s="19">
        <v>38</v>
      </c>
    </row>
    <row r="60" spans="1:5">
      <c r="A60" s="19" t="s">
        <v>8219</v>
      </c>
      <c r="B60" s="19">
        <v>75</v>
      </c>
      <c r="D60" s="19" t="s">
        <v>8221</v>
      </c>
      <c r="E60" s="19">
        <v>1</v>
      </c>
    </row>
    <row r="61" spans="1:5">
      <c r="A61" s="19" t="s">
        <v>8219</v>
      </c>
      <c r="B61" s="19">
        <v>33</v>
      </c>
      <c r="D61" s="19" t="s">
        <v>8221</v>
      </c>
      <c r="E61" s="19">
        <v>76</v>
      </c>
    </row>
    <row r="62" spans="1:5">
      <c r="A62" s="19" t="s">
        <v>8219</v>
      </c>
      <c r="B62" s="19">
        <v>108</v>
      </c>
      <c r="D62" s="19" t="s">
        <v>8221</v>
      </c>
      <c r="E62" s="19">
        <v>3</v>
      </c>
    </row>
    <row r="63" spans="1:5">
      <c r="A63" s="19" t="s">
        <v>8219</v>
      </c>
      <c r="B63" s="19">
        <v>23</v>
      </c>
      <c r="D63" s="19" t="s">
        <v>8221</v>
      </c>
      <c r="E63" s="19">
        <v>0</v>
      </c>
    </row>
    <row r="64" spans="1:5">
      <c r="A64" s="19" t="s">
        <v>8219</v>
      </c>
      <c r="B64" s="19">
        <v>48</v>
      </c>
      <c r="D64" s="19" t="s">
        <v>8221</v>
      </c>
      <c r="E64" s="19">
        <v>2</v>
      </c>
    </row>
    <row r="65" spans="1:5">
      <c r="A65" s="19" t="s">
        <v>8219</v>
      </c>
      <c r="B65" s="19">
        <v>64</v>
      </c>
      <c r="D65" s="19" t="s">
        <v>8221</v>
      </c>
      <c r="E65" s="19">
        <v>0</v>
      </c>
    </row>
    <row r="66" spans="1:5">
      <c r="A66" s="19" t="s">
        <v>8219</v>
      </c>
      <c r="B66" s="19">
        <v>24</v>
      </c>
      <c r="D66" s="19" t="s">
        <v>8221</v>
      </c>
      <c r="E66" s="19">
        <v>0</v>
      </c>
    </row>
    <row r="67" spans="1:5">
      <c r="A67" s="19" t="s">
        <v>8219</v>
      </c>
      <c r="B67" s="19">
        <v>57</v>
      </c>
      <c r="D67" s="19" t="s">
        <v>8221</v>
      </c>
      <c r="E67" s="19">
        <v>0</v>
      </c>
    </row>
    <row r="68" spans="1:5">
      <c r="A68" s="19" t="s">
        <v>8219</v>
      </c>
      <c r="B68" s="19">
        <v>26</v>
      </c>
      <c r="D68" s="19" t="s">
        <v>8221</v>
      </c>
      <c r="E68" s="19">
        <v>2</v>
      </c>
    </row>
    <row r="69" spans="1:5">
      <c r="A69" s="19" t="s">
        <v>8219</v>
      </c>
      <c r="B69" s="19">
        <v>20</v>
      </c>
      <c r="D69" s="19" t="s">
        <v>8221</v>
      </c>
      <c r="E69" s="19">
        <v>0</v>
      </c>
    </row>
    <row r="70" spans="1:5">
      <c r="A70" s="19" t="s">
        <v>8219</v>
      </c>
      <c r="B70" s="19">
        <v>36</v>
      </c>
      <c r="D70" s="19" t="s">
        <v>8221</v>
      </c>
      <c r="E70" s="19">
        <v>0</v>
      </c>
    </row>
    <row r="71" spans="1:5">
      <c r="A71" s="19" t="s">
        <v>8219</v>
      </c>
      <c r="B71" s="19">
        <v>178</v>
      </c>
      <c r="D71" s="19" t="s">
        <v>8221</v>
      </c>
      <c r="E71" s="19">
        <v>0</v>
      </c>
    </row>
    <row r="72" spans="1:5">
      <c r="A72" s="19" t="s">
        <v>8219</v>
      </c>
      <c r="B72" s="19">
        <v>17</v>
      </c>
      <c r="D72" s="19" t="s">
        <v>8221</v>
      </c>
      <c r="E72" s="19">
        <v>2</v>
      </c>
    </row>
    <row r="73" spans="1:5">
      <c r="A73" s="19" t="s">
        <v>8219</v>
      </c>
      <c r="B73" s="19">
        <v>32</v>
      </c>
      <c r="D73" s="19" t="s">
        <v>8221</v>
      </c>
      <c r="E73" s="19">
        <v>0</v>
      </c>
    </row>
    <row r="74" spans="1:5">
      <c r="A74" s="19" t="s">
        <v>8219</v>
      </c>
      <c r="B74" s="19">
        <v>41</v>
      </c>
      <c r="D74" s="19" t="s">
        <v>8221</v>
      </c>
      <c r="E74" s="19">
        <v>7</v>
      </c>
    </row>
    <row r="75" spans="1:5">
      <c r="A75" s="19" t="s">
        <v>8219</v>
      </c>
      <c r="B75" s="19">
        <v>18</v>
      </c>
      <c r="D75" s="19" t="s">
        <v>8221</v>
      </c>
      <c r="E75" s="19">
        <v>0</v>
      </c>
    </row>
    <row r="76" spans="1:5">
      <c r="A76" s="19" t="s">
        <v>8219</v>
      </c>
      <c r="B76" s="19">
        <v>29</v>
      </c>
      <c r="D76" s="19" t="s">
        <v>8221</v>
      </c>
      <c r="E76" s="19">
        <v>5</v>
      </c>
    </row>
    <row r="77" spans="1:5">
      <c r="A77" s="19" t="s">
        <v>8219</v>
      </c>
      <c r="B77" s="19">
        <v>47</v>
      </c>
      <c r="D77" s="19" t="s">
        <v>8221</v>
      </c>
      <c r="E77" s="19">
        <v>0</v>
      </c>
    </row>
    <row r="78" spans="1:5">
      <c r="A78" s="19" t="s">
        <v>8219</v>
      </c>
      <c r="B78" s="19">
        <v>15</v>
      </c>
      <c r="D78" s="19" t="s">
        <v>8221</v>
      </c>
      <c r="E78" s="19">
        <v>0</v>
      </c>
    </row>
    <row r="79" spans="1:5">
      <c r="A79" s="19" t="s">
        <v>8219</v>
      </c>
      <c r="B79" s="19">
        <v>26</v>
      </c>
      <c r="D79" s="19" t="s">
        <v>8221</v>
      </c>
      <c r="E79" s="19">
        <v>1</v>
      </c>
    </row>
    <row r="80" spans="1:5">
      <c r="A80" s="19" t="s">
        <v>8219</v>
      </c>
      <c r="B80" s="19">
        <v>35</v>
      </c>
      <c r="D80" s="19" t="s">
        <v>8221</v>
      </c>
      <c r="E80" s="19">
        <v>0</v>
      </c>
    </row>
    <row r="81" spans="1:5">
      <c r="A81" s="19" t="s">
        <v>8219</v>
      </c>
      <c r="B81" s="19">
        <v>41</v>
      </c>
      <c r="D81" s="19" t="s">
        <v>8221</v>
      </c>
      <c r="E81" s="19">
        <v>5</v>
      </c>
    </row>
    <row r="82" spans="1:5">
      <c r="A82" s="19" t="s">
        <v>8219</v>
      </c>
      <c r="B82" s="19">
        <v>47</v>
      </c>
      <c r="D82" s="19" t="s">
        <v>8221</v>
      </c>
      <c r="E82" s="19">
        <v>3</v>
      </c>
    </row>
    <row r="83" spans="1:5">
      <c r="A83" s="19" t="s">
        <v>8219</v>
      </c>
      <c r="B83" s="19">
        <v>28</v>
      </c>
      <c r="D83" s="19" t="s">
        <v>8221</v>
      </c>
      <c r="E83" s="19">
        <v>6</v>
      </c>
    </row>
    <row r="84" spans="1:5">
      <c r="A84" s="19" t="s">
        <v>8219</v>
      </c>
      <c r="B84" s="19">
        <v>100</v>
      </c>
      <c r="D84" s="19" t="s">
        <v>8221</v>
      </c>
      <c r="E84" s="19">
        <v>12</v>
      </c>
    </row>
    <row r="85" spans="1:5">
      <c r="A85" s="19" t="s">
        <v>8219</v>
      </c>
      <c r="B85" s="19">
        <v>13</v>
      </c>
      <c r="D85" s="19" t="s">
        <v>8221</v>
      </c>
      <c r="E85" s="19">
        <v>13</v>
      </c>
    </row>
    <row r="86" spans="1:5">
      <c r="A86" s="19" t="s">
        <v>8219</v>
      </c>
      <c r="B86" s="19">
        <v>7</v>
      </c>
      <c r="D86" s="19" t="s">
        <v>8221</v>
      </c>
      <c r="E86" s="19">
        <v>5</v>
      </c>
    </row>
    <row r="87" spans="1:5">
      <c r="A87" s="19" t="s">
        <v>8219</v>
      </c>
      <c r="B87" s="19">
        <v>21</v>
      </c>
      <c r="D87" s="19" t="s">
        <v>8221</v>
      </c>
      <c r="E87" s="19">
        <v>2</v>
      </c>
    </row>
    <row r="88" spans="1:5">
      <c r="A88" s="19" t="s">
        <v>8219</v>
      </c>
      <c r="B88" s="19">
        <v>17</v>
      </c>
      <c r="D88" s="19" t="s">
        <v>8221</v>
      </c>
      <c r="E88" s="19">
        <v>8</v>
      </c>
    </row>
    <row r="89" spans="1:5">
      <c r="A89" s="19" t="s">
        <v>8219</v>
      </c>
      <c r="B89" s="19">
        <v>25</v>
      </c>
      <c r="D89" s="19" t="s">
        <v>8221</v>
      </c>
      <c r="E89" s="19">
        <v>0</v>
      </c>
    </row>
    <row r="90" spans="1:5">
      <c r="A90" s="19" t="s">
        <v>8219</v>
      </c>
      <c r="B90" s="19">
        <v>60</v>
      </c>
      <c r="D90" s="19" t="s">
        <v>8221</v>
      </c>
      <c r="E90" s="19">
        <v>13</v>
      </c>
    </row>
    <row r="91" spans="1:5">
      <c r="A91" s="19" t="s">
        <v>8219</v>
      </c>
      <c r="B91" s="19">
        <v>56</v>
      </c>
      <c r="D91" s="19" t="s">
        <v>8221</v>
      </c>
      <c r="E91" s="19">
        <v>0</v>
      </c>
    </row>
    <row r="92" spans="1:5">
      <c r="A92" s="19" t="s">
        <v>8219</v>
      </c>
      <c r="B92" s="19">
        <v>16</v>
      </c>
      <c r="D92" s="19" t="s">
        <v>8221</v>
      </c>
      <c r="E92" s="19">
        <v>5</v>
      </c>
    </row>
    <row r="93" spans="1:5">
      <c r="A93" s="19" t="s">
        <v>8219</v>
      </c>
      <c r="B93" s="19">
        <v>46</v>
      </c>
      <c r="D93" s="19" t="s">
        <v>8221</v>
      </c>
      <c r="E93" s="19">
        <v>8</v>
      </c>
    </row>
    <row r="94" spans="1:5">
      <c r="A94" s="19" t="s">
        <v>8219</v>
      </c>
      <c r="B94" s="19">
        <v>43</v>
      </c>
      <c r="D94" s="19" t="s">
        <v>8221</v>
      </c>
      <c r="E94" s="19">
        <v>8</v>
      </c>
    </row>
    <row r="95" spans="1:5">
      <c r="A95" s="19" t="s">
        <v>8219</v>
      </c>
      <c r="B95" s="19">
        <v>15</v>
      </c>
      <c r="D95" s="19" t="s">
        <v>8221</v>
      </c>
      <c r="E95" s="19">
        <v>0</v>
      </c>
    </row>
    <row r="96" spans="1:5">
      <c r="A96" s="19" t="s">
        <v>8219</v>
      </c>
      <c r="B96" s="19">
        <v>12</v>
      </c>
      <c r="D96" s="19" t="s">
        <v>8221</v>
      </c>
      <c r="E96" s="19">
        <v>2</v>
      </c>
    </row>
    <row r="97" spans="1:5">
      <c r="A97" s="19" t="s">
        <v>8219</v>
      </c>
      <c r="B97" s="19">
        <v>21</v>
      </c>
      <c r="D97" s="19" t="s">
        <v>8221</v>
      </c>
      <c r="E97" s="19">
        <v>3</v>
      </c>
    </row>
    <row r="98" spans="1:5">
      <c r="A98" s="19" t="s">
        <v>8219</v>
      </c>
      <c r="B98" s="19">
        <v>34</v>
      </c>
      <c r="D98" s="19" t="s">
        <v>8221</v>
      </c>
      <c r="E98" s="19">
        <v>0</v>
      </c>
    </row>
    <row r="99" spans="1:5">
      <c r="A99" s="19" t="s">
        <v>8219</v>
      </c>
      <c r="B99" s="19">
        <v>8</v>
      </c>
      <c r="D99" s="19" t="s">
        <v>8221</v>
      </c>
      <c r="E99" s="19">
        <v>0</v>
      </c>
    </row>
    <row r="100" spans="1:5">
      <c r="A100" s="19" t="s">
        <v>8219</v>
      </c>
      <c r="B100" s="19">
        <v>60</v>
      </c>
      <c r="D100" s="19" t="s">
        <v>8221</v>
      </c>
      <c r="E100" s="19">
        <v>11</v>
      </c>
    </row>
    <row r="101" spans="1:5">
      <c r="A101" s="19" t="s">
        <v>8219</v>
      </c>
      <c r="B101" s="19">
        <v>39</v>
      </c>
      <c r="D101" s="19" t="s">
        <v>8221</v>
      </c>
      <c r="E101" s="19">
        <v>0</v>
      </c>
    </row>
    <row r="102" spans="1:5">
      <c r="A102" s="19" t="s">
        <v>8219</v>
      </c>
      <c r="B102" s="19">
        <v>26</v>
      </c>
      <c r="D102" s="19" t="s">
        <v>8221</v>
      </c>
      <c r="E102" s="19">
        <v>1</v>
      </c>
    </row>
    <row r="103" spans="1:5">
      <c r="A103" s="19" t="s">
        <v>8219</v>
      </c>
      <c r="B103" s="19">
        <v>35</v>
      </c>
      <c r="D103" s="19" t="s">
        <v>8221</v>
      </c>
      <c r="E103" s="19">
        <v>0</v>
      </c>
    </row>
    <row r="104" spans="1:5">
      <c r="A104" s="19" t="s">
        <v>8219</v>
      </c>
      <c r="B104" s="19">
        <v>65</v>
      </c>
      <c r="D104" s="19" t="s">
        <v>8221</v>
      </c>
      <c r="E104" s="19">
        <v>17</v>
      </c>
    </row>
    <row r="105" spans="1:5">
      <c r="A105" s="19" t="s">
        <v>8219</v>
      </c>
      <c r="B105" s="19">
        <v>49</v>
      </c>
      <c r="D105" s="19" t="s">
        <v>8221</v>
      </c>
      <c r="E105" s="19">
        <v>2</v>
      </c>
    </row>
    <row r="106" spans="1:5">
      <c r="A106" s="19" t="s">
        <v>8219</v>
      </c>
      <c r="B106" s="19">
        <v>10</v>
      </c>
      <c r="D106" s="19" t="s">
        <v>8221</v>
      </c>
      <c r="E106" s="19">
        <v>1</v>
      </c>
    </row>
    <row r="107" spans="1:5">
      <c r="A107" s="19" t="s">
        <v>8219</v>
      </c>
      <c r="B107" s="19">
        <v>60</v>
      </c>
      <c r="D107" s="19" t="s">
        <v>8221</v>
      </c>
      <c r="E107" s="19">
        <v>2</v>
      </c>
    </row>
    <row r="108" spans="1:5">
      <c r="A108" s="19" t="s">
        <v>8219</v>
      </c>
      <c r="B108" s="19">
        <v>27</v>
      </c>
      <c r="D108" s="19" t="s">
        <v>8221</v>
      </c>
      <c r="E108" s="19">
        <v>16</v>
      </c>
    </row>
    <row r="109" spans="1:5">
      <c r="A109" s="19" t="s">
        <v>8219</v>
      </c>
      <c r="B109" s="19">
        <v>69</v>
      </c>
      <c r="D109" s="19" t="s">
        <v>8221</v>
      </c>
      <c r="E109" s="19">
        <v>1</v>
      </c>
    </row>
    <row r="110" spans="1:5">
      <c r="A110" s="19" t="s">
        <v>8219</v>
      </c>
      <c r="B110" s="19">
        <v>47</v>
      </c>
      <c r="D110" s="19" t="s">
        <v>8221</v>
      </c>
      <c r="E110" s="19">
        <v>4</v>
      </c>
    </row>
    <row r="111" spans="1:5">
      <c r="A111" s="19" t="s">
        <v>8219</v>
      </c>
      <c r="B111" s="19">
        <v>47</v>
      </c>
      <c r="D111" s="19" t="s">
        <v>8221</v>
      </c>
      <c r="E111" s="19">
        <v>5</v>
      </c>
    </row>
    <row r="112" spans="1:5">
      <c r="A112" s="19" t="s">
        <v>8219</v>
      </c>
      <c r="B112" s="19">
        <v>26</v>
      </c>
      <c r="D112" s="19" t="s">
        <v>8221</v>
      </c>
      <c r="E112" s="19">
        <v>7</v>
      </c>
    </row>
    <row r="113" spans="1:5">
      <c r="A113" s="19" t="s">
        <v>8219</v>
      </c>
      <c r="B113" s="19">
        <v>53</v>
      </c>
      <c r="D113" s="19" t="s">
        <v>8221</v>
      </c>
      <c r="E113" s="19">
        <v>0</v>
      </c>
    </row>
    <row r="114" spans="1:5">
      <c r="A114" s="19" t="s">
        <v>8219</v>
      </c>
      <c r="B114" s="19">
        <v>81</v>
      </c>
      <c r="D114" s="19" t="s">
        <v>8221</v>
      </c>
      <c r="E114" s="19">
        <v>12</v>
      </c>
    </row>
    <row r="115" spans="1:5">
      <c r="A115" s="19" t="s">
        <v>8219</v>
      </c>
      <c r="B115" s="19">
        <v>78</v>
      </c>
      <c r="D115" s="19" t="s">
        <v>8221</v>
      </c>
      <c r="E115" s="19">
        <v>2</v>
      </c>
    </row>
    <row r="116" spans="1:5">
      <c r="A116" s="19" t="s">
        <v>8219</v>
      </c>
      <c r="B116" s="19">
        <v>35</v>
      </c>
      <c r="D116" s="19" t="s">
        <v>8221</v>
      </c>
      <c r="E116" s="19">
        <v>5</v>
      </c>
    </row>
    <row r="117" spans="1:5">
      <c r="A117" s="19" t="s">
        <v>8219</v>
      </c>
      <c r="B117" s="19">
        <v>22</v>
      </c>
      <c r="D117" s="19" t="s">
        <v>8221</v>
      </c>
      <c r="E117" s="19">
        <v>2</v>
      </c>
    </row>
    <row r="118" spans="1:5">
      <c r="A118" s="19" t="s">
        <v>8219</v>
      </c>
      <c r="B118" s="19">
        <v>57</v>
      </c>
      <c r="D118" s="19" t="s">
        <v>8221</v>
      </c>
      <c r="E118" s="19">
        <v>3</v>
      </c>
    </row>
    <row r="119" spans="1:5">
      <c r="A119" s="19" t="s">
        <v>8219</v>
      </c>
      <c r="B119" s="19">
        <v>27</v>
      </c>
      <c r="D119" s="19" t="s">
        <v>8221</v>
      </c>
      <c r="E119" s="19">
        <v>0</v>
      </c>
    </row>
    <row r="120" spans="1:5">
      <c r="A120" s="19" t="s">
        <v>8219</v>
      </c>
      <c r="B120" s="19">
        <v>39</v>
      </c>
      <c r="D120" s="19" t="s">
        <v>8221</v>
      </c>
      <c r="E120" s="19">
        <v>49</v>
      </c>
    </row>
    <row r="121" spans="1:5">
      <c r="A121" s="19" t="s">
        <v>8219</v>
      </c>
      <c r="B121" s="19">
        <v>37</v>
      </c>
      <c r="D121" s="19" t="s">
        <v>8221</v>
      </c>
      <c r="E121" s="19">
        <v>1</v>
      </c>
    </row>
    <row r="122" spans="1:5">
      <c r="A122" s="19" t="s">
        <v>8219</v>
      </c>
      <c r="B122" s="19">
        <v>137</v>
      </c>
      <c r="D122" s="19" t="s">
        <v>8221</v>
      </c>
      <c r="E122" s="19">
        <v>2</v>
      </c>
    </row>
    <row r="123" spans="1:5">
      <c r="A123" s="19" t="s">
        <v>8219</v>
      </c>
      <c r="B123" s="19">
        <v>376</v>
      </c>
      <c r="D123" s="19" t="s">
        <v>8221</v>
      </c>
      <c r="E123" s="19">
        <v>0</v>
      </c>
    </row>
    <row r="124" spans="1:5">
      <c r="A124" s="19" t="s">
        <v>8219</v>
      </c>
      <c r="B124" s="19">
        <v>202</v>
      </c>
      <c r="D124" s="19" t="s">
        <v>8221</v>
      </c>
      <c r="E124" s="19">
        <v>0</v>
      </c>
    </row>
    <row r="125" spans="1:5">
      <c r="A125" s="19" t="s">
        <v>8219</v>
      </c>
      <c r="B125" s="19">
        <v>328</v>
      </c>
      <c r="D125" s="19" t="s">
        <v>8221</v>
      </c>
      <c r="E125" s="19">
        <v>11</v>
      </c>
    </row>
    <row r="126" spans="1:5">
      <c r="A126" s="19" t="s">
        <v>8219</v>
      </c>
      <c r="B126" s="19">
        <v>84</v>
      </c>
      <c r="D126" s="19" t="s">
        <v>8221</v>
      </c>
      <c r="E126" s="19">
        <v>1</v>
      </c>
    </row>
    <row r="127" spans="1:5">
      <c r="A127" s="19" t="s">
        <v>8219</v>
      </c>
      <c r="B127" s="19">
        <v>96</v>
      </c>
      <c r="D127" s="19" t="s">
        <v>8221</v>
      </c>
      <c r="E127" s="19">
        <v>8</v>
      </c>
    </row>
    <row r="128" spans="1:5">
      <c r="A128" s="19" t="s">
        <v>8219</v>
      </c>
      <c r="B128" s="19">
        <v>223</v>
      </c>
      <c r="D128" s="19" t="s">
        <v>8221</v>
      </c>
      <c r="E128" s="19">
        <v>5</v>
      </c>
    </row>
    <row r="129" spans="1:5">
      <c r="A129" s="19" t="s">
        <v>8219</v>
      </c>
      <c r="B129" s="19">
        <v>62</v>
      </c>
      <c r="D129" s="19" t="s">
        <v>8221</v>
      </c>
      <c r="E129" s="19">
        <v>39</v>
      </c>
    </row>
    <row r="130" spans="1:5">
      <c r="A130" s="19" t="s">
        <v>8219</v>
      </c>
      <c r="B130" s="19">
        <v>146</v>
      </c>
      <c r="D130" s="19" t="s">
        <v>8221</v>
      </c>
      <c r="E130" s="19">
        <v>0</v>
      </c>
    </row>
    <row r="131" spans="1:5">
      <c r="A131" s="19" t="s">
        <v>8219</v>
      </c>
      <c r="B131" s="19">
        <v>235</v>
      </c>
      <c r="D131" s="19" t="s">
        <v>8221</v>
      </c>
      <c r="E131" s="19">
        <v>0</v>
      </c>
    </row>
    <row r="132" spans="1:5">
      <c r="A132" s="19" t="s">
        <v>8219</v>
      </c>
      <c r="B132" s="19">
        <v>437</v>
      </c>
      <c r="D132" s="19" t="s">
        <v>8221</v>
      </c>
      <c r="E132" s="19">
        <v>2</v>
      </c>
    </row>
    <row r="133" spans="1:5">
      <c r="A133" s="19" t="s">
        <v>8219</v>
      </c>
      <c r="B133" s="19">
        <v>77</v>
      </c>
      <c r="D133" s="19" t="s">
        <v>8221</v>
      </c>
      <c r="E133" s="19">
        <v>170</v>
      </c>
    </row>
    <row r="134" spans="1:5">
      <c r="A134" s="19" t="s">
        <v>8219</v>
      </c>
      <c r="B134" s="19">
        <v>108</v>
      </c>
      <c r="D134" s="19" t="s">
        <v>8221</v>
      </c>
      <c r="E134" s="19">
        <v>5</v>
      </c>
    </row>
    <row r="135" spans="1:5">
      <c r="A135" s="19" t="s">
        <v>8219</v>
      </c>
      <c r="B135" s="19">
        <v>7</v>
      </c>
      <c r="D135" s="19" t="s">
        <v>8221</v>
      </c>
      <c r="E135" s="19">
        <v>14</v>
      </c>
    </row>
    <row r="136" spans="1:5">
      <c r="A136" s="19" t="s">
        <v>8219</v>
      </c>
      <c r="B136" s="19">
        <v>314</v>
      </c>
      <c r="D136" s="19" t="s">
        <v>8221</v>
      </c>
      <c r="E136" s="19">
        <v>1</v>
      </c>
    </row>
    <row r="137" spans="1:5">
      <c r="A137" s="19" t="s">
        <v>8219</v>
      </c>
      <c r="B137" s="19">
        <v>188</v>
      </c>
      <c r="D137" s="19" t="s">
        <v>8221</v>
      </c>
      <c r="E137" s="19">
        <v>0</v>
      </c>
    </row>
    <row r="138" spans="1:5">
      <c r="A138" s="19" t="s">
        <v>8219</v>
      </c>
      <c r="B138" s="19">
        <v>275</v>
      </c>
      <c r="D138" s="19" t="s">
        <v>8221</v>
      </c>
      <c r="E138" s="19">
        <v>124</v>
      </c>
    </row>
    <row r="139" spans="1:5">
      <c r="A139" s="19" t="s">
        <v>8219</v>
      </c>
      <c r="B139" s="19">
        <v>560</v>
      </c>
      <c r="D139" s="19" t="s">
        <v>8221</v>
      </c>
      <c r="E139" s="19">
        <v>0</v>
      </c>
    </row>
    <row r="140" spans="1:5">
      <c r="A140" s="19" t="s">
        <v>8219</v>
      </c>
      <c r="B140" s="19">
        <v>688</v>
      </c>
      <c r="D140" s="19" t="s">
        <v>8221</v>
      </c>
      <c r="E140" s="19">
        <v>0</v>
      </c>
    </row>
    <row r="141" spans="1:5">
      <c r="A141" s="19" t="s">
        <v>8219</v>
      </c>
      <c r="B141" s="19">
        <v>942</v>
      </c>
      <c r="D141" s="19" t="s">
        <v>8221</v>
      </c>
      <c r="E141" s="19">
        <v>55</v>
      </c>
    </row>
    <row r="142" spans="1:5">
      <c r="A142" s="19" t="s">
        <v>8219</v>
      </c>
      <c r="B142" s="19">
        <v>88</v>
      </c>
      <c r="D142" s="19" t="s">
        <v>8221</v>
      </c>
      <c r="E142" s="19">
        <v>140</v>
      </c>
    </row>
    <row r="143" spans="1:5">
      <c r="A143" s="19" t="s">
        <v>8219</v>
      </c>
      <c r="B143" s="19">
        <v>220</v>
      </c>
      <c r="D143" s="19" t="s">
        <v>8221</v>
      </c>
      <c r="E143" s="19">
        <v>21</v>
      </c>
    </row>
    <row r="144" spans="1:5">
      <c r="A144" s="19" t="s">
        <v>8219</v>
      </c>
      <c r="B144" s="19">
        <v>145</v>
      </c>
      <c r="D144" s="19" t="s">
        <v>8221</v>
      </c>
      <c r="E144" s="19">
        <v>1</v>
      </c>
    </row>
    <row r="145" spans="1:5">
      <c r="A145" s="19" t="s">
        <v>8219</v>
      </c>
      <c r="B145" s="19">
        <v>963</v>
      </c>
      <c r="D145" s="19" t="s">
        <v>8221</v>
      </c>
      <c r="E145" s="19">
        <v>147</v>
      </c>
    </row>
    <row r="146" spans="1:5">
      <c r="A146" s="19" t="s">
        <v>8219</v>
      </c>
      <c r="B146" s="19">
        <v>91</v>
      </c>
      <c r="D146" s="19" t="s">
        <v>8221</v>
      </c>
      <c r="E146" s="19">
        <v>11</v>
      </c>
    </row>
    <row r="147" spans="1:5">
      <c r="A147" s="19" t="s">
        <v>8219</v>
      </c>
      <c r="B147" s="19">
        <v>58</v>
      </c>
      <c r="D147" s="19" t="s">
        <v>8221</v>
      </c>
      <c r="E147" s="19">
        <v>125</v>
      </c>
    </row>
    <row r="148" spans="1:5">
      <c r="A148" s="19" t="s">
        <v>8219</v>
      </c>
      <c r="B148" s="19">
        <v>36</v>
      </c>
      <c r="D148" s="19" t="s">
        <v>8221</v>
      </c>
      <c r="E148" s="19">
        <v>1</v>
      </c>
    </row>
    <row r="149" spans="1:5">
      <c r="A149" s="19" t="s">
        <v>8219</v>
      </c>
      <c r="B149" s="19">
        <v>165</v>
      </c>
      <c r="D149" s="19" t="s">
        <v>8221</v>
      </c>
      <c r="E149" s="19">
        <v>0</v>
      </c>
    </row>
    <row r="150" spans="1:5">
      <c r="A150" s="19" t="s">
        <v>8219</v>
      </c>
      <c r="B150" s="19">
        <v>111</v>
      </c>
      <c r="D150" s="19" t="s">
        <v>8221</v>
      </c>
      <c r="E150" s="19">
        <v>0</v>
      </c>
    </row>
    <row r="151" spans="1:5">
      <c r="A151" s="19" t="s">
        <v>8219</v>
      </c>
      <c r="B151" s="19">
        <v>1596</v>
      </c>
      <c r="D151" s="19" t="s">
        <v>8221</v>
      </c>
      <c r="E151" s="19">
        <v>3</v>
      </c>
    </row>
    <row r="152" spans="1:5">
      <c r="A152" s="19" t="s">
        <v>8219</v>
      </c>
      <c r="B152" s="19">
        <v>61</v>
      </c>
      <c r="D152" s="19" t="s">
        <v>8221</v>
      </c>
      <c r="E152" s="19">
        <v>0</v>
      </c>
    </row>
    <row r="153" spans="1:5">
      <c r="A153" s="19" t="s">
        <v>8219</v>
      </c>
      <c r="B153" s="19">
        <v>287</v>
      </c>
      <c r="D153" s="19" t="s">
        <v>8221</v>
      </c>
      <c r="E153" s="19">
        <v>0</v>
      </c>
    </row>
    <row r="154" spans="1:5">
      <c r="A154" s="19" t="s">
        <v>8219</v>
      </c>
      <c r="B154" s="19">
        <v>65</v>
      </c>
      <c r="D154" s="19" t="s">
        <v>8221</v>
      </c>
      <c r="E154" s="19">
        <v>0</v>
      </c>
    </row>
    <row r="155" spans="1:5">
      <c r="A155" s="19" t="s">
        <v>8219</v>
      </c>
      <c r="B155" s="19">
        <v>118</v>
      </c>
      <c r="D155" s="19" t="s">
        <v>8221</v>
      </c>
      <c r="E155" s="19">
        <v>0</v>
      </c>
    </row>
    <row r="156" spans="1:5">
      <c r="A156" s="19" t="s">
        <v>8219</v>
      </c>
      <c r="B156" s="19">
        <v>113</v>
      </c>
      <c r="D156" s="19" t="s">
        <v>8221</v>
      </c>
      <c r="E156" s="19">
        <v>3</v>
      </c>
    </row>
    <row r="157" spans="1:5">
      <c r="A157" s="19" t="s">
        <v>8219</v>
      </c>
      <c r="B157" s="19">
        <v>332</v>
      </c>
      <c r="D157" s="19" t="s">
        <v>8221</v>
      </c>
      <c r="E157" s="19">
        <v>0</v>
      </c>
    </row>
    <row r="158" spans="1:5">
      <c r="A158" s="19" t="s">
        <v>8219</v>
      </c>
      <c r="B158" s="19">
        <v>62</v>
      </c>
      <c r="D158" s="19" t="s">
        <v>8221</v>
      </c>
      <c r="E158" s="19">
        <v>1</v>
      </c>
    </row>
    <row r="159" spans="1:5">
      <c r="A159" s="19" t="s">
        <v>8219</v>
      </c>
      <c r="B159" s="19">
        <v>951</v>
      </c>
      <c r="D159" s="19" t="s">
        <v>8221</v>
      </c>
      <c r="E159" s="19">
        <v>3</v>
      </c>
    </row>
    <row r="160" spans="1:5">
      <c r="A160" s="19" t="s">
        <v>8219</v>
      </c>
      <c r="B160" s="19">
        <v>415</v>
      </c>
      <c r="D160" s="19" t="s">
        <v>8221</v>
      </c>
      <c r="E160" s="19">
        <v>22</v>
      </c>
    </row>
    <row r="161" spans="1:5">
      <c r="A161" s="19" t="s">
        <v>8219</v>
      </c>
      <c r="B161" s="19">
        <v>305</v>
      </c>
      <c r="D161" s="19" t="s">
        <v>8221</v>
      </c>
      <c r="E161" s="19">
        <v>26</v>
      </c>
    </row>
    <row r="162" spans="1:5">
      <c r="A162" s="19" t="s">
        <v>8219</v>
      </c>
      <c r="B162" s="19">
        <v>2139</v>
      </c>
      <c r="D162" s="19" t="s">
        <v>8221</v>
      </c>
      <c r="E162" s="19">
        <v>4</v>
      </c>
    </row>
    <row r="163" spans="1:5">
      <c r="A163" s="19" t="s">
        <v>8219</v>
      </c>
      <c r="B163" s="19">
        <v>79</v>
      </c>
      <c r="D163" s="19" t="s">
        <v>8221</v>
      </c>
      <c r="E163" s="19">
        <v>0</v>
      </c>
    </row>
    <row r="164" spans="1:5">
      <c r="A164" s="19" t="s">
        <v>8219</v>
      </c>
      <c r="B164" s="19">
        <v>179</v>
      </c>
      <c r="D164" s="19" t="s">
        <v>8221</v>
      </c>
      <c r="E164" s="19">
        <v>4</v>
      </c>
    </row>
    <row r="165" spans="1:5">
      <c r="A165" s="19" t="s">
        <v>8219</v>
      </c>
      <c r="B165" s="19">
        <v>202</v>
      </c>
      <c r="D165" s="19" t="s">
        <v>8221</v>
      </c>
      <c r="E165" s="19">
        <v>9</v>
      </c>
    </row>
    <row r="166" spans="1:5">
      <c r="A166" s="19" t="s">
        <v>8219</v>
      </c>
      <c r="B166" s="19">
        <v>760</v>
      </c>
      <c r="D166" s="19" t="s">
        <v>8221</v>
      </c>
      <c r="E166" s="19">
        <v>5</v>
      </c>
    </row>
    <row r="167" spans="1:5">
      <c r="A167" s="19" t="s">
        <v>8219</v>
      </c>
      <c r="B167" s="19">
        <v>563</v>
      </c>
      <c r="D167" s="19" t="s">
        <v>8221</v>
      </c>
      <c r="E167" s="19">
        <v>14</v>
      </c>
    </row>
    <row r="168" spans="1:5">
      <c r="A168" s="19" t="s">
        <v>8219</v>
      </c>
      <c r="B168" s="19">
        <v>135</v>
      </c>
      <c r="D168" s="19" t="s">
        <v>8221</v>
      </c>
      <c r="E168" s="19">
        <v>1</v>
      </c>
    </row>
    <row r="169" spans="1:5">
      <c r="A169" s="19" t="s">
        <v>8219</v>
      </c>
      <c r="B169" s="19">
        <v>290</v>
      </c>
      <c r="D169" s="19" t="s">
        <v>8221</v>
      </c>
      <c r="E169" s="19">
        <v>10</v>
      </c>
    </row>
    <row r="170" spans="1:5">
      <c r="A170" s="19" t="s">
        <v>8219</v>
      </c>
      <c r="B170" s="19">
        <v>447</v>
      </c>
      <c r="D170" s="19" t="s">
        <v>8221</v>
      </c>
      <c r="E170" s="19">
        <v>3</v>
      </c>
    </row>
    <row r="171" spans="1:5">
      <c r="A171" s="19" t="s">
        <v>8219</v>
      </c>
      <c r="B171" s="19">
        <v>232</v>
      </c>
      <c r="D171" s="19" t="s">
        <v>8221</v>
      </c>
      <c r="E171" s="19">
        <v>1</v>
      </c>
    </row>
    <row r="172" spans="1:5">
      <c r="A172" s="19" t="s">
        <v>8219</v>
      </c>
      <c r="B172" s="19">
        <v>168</v>
      </c>
      <c r="D172" s="19" t="s">
        <v>8221</v>
      </c>
      <c r="E172" s="19">
        <v>0</v>
      </c>
    </row>
    <row r="173" spans="1:5">
      <c r="A173" s="19" t="s">
        <v>8219</v>
      </c>
      <c r="B173" s="19">
        <v>128</v>
      </c>
      <c r="D173" s="19" t="s">
        <v>8221</v>
      </c>
      <c r="E173" s="19">
        <v>5</v>
      </c>
    </row>
    <row r="174" spans="1:5">
      <c r="A174" s="19" t="s">
        <v>8219</v>
      </c>
      <c r="B174" s="19">
        <v>493</v>
      </c>
      <c r="D174" s="19" t="s">
        <v>8221</v>
      </c>
      <c r="E174" s="19">
        <v>2</v>
      </c>
    </row>
    <row r="175" spans="1:5">
      <c r="A175" s="19" t="s">
        <v>8219</v>
      </c>
      <c r="B175" s="19">
        <v>131</v>
      </c>
      <c r="D175" s="19" t="s">
        <v>8221</v>
      </c>
      <c r="E175" s="19">
        <v>68</v>
      </c>
    </row>
    <row r="176" spans="1:5">
      <c r="A176" s="19" t="s">
        <v>8219</v>
      </c>
      <c r="B176" s="19">
        <v>50</v>
      </c>
      <c r="D176" s="19" t="s">
        <v>8221</v>
      </c>
      <c r="E176" s="19">
        <v>3</v>
      </c>
    </row>
    <row r="177" spans="1:5">
      <c r="A177" s="19" t="s">
        <v>8219</v>
      </c>
      <c r="B177" s="19">
        <v>665</v>
      </c>
      <c r="D177" s="19" t="s">
        <v>8221</v>
      </c>
      <c r="E177" s="19">
        <v>34</v>
      </c>
    </row>
    <row r="178" spans="1:5">
      <c r="A178" s="19" t="s">
        <v>8219</v>
      </c>
      <c r="B178" s="19">
        <v>129</v>
      </c>
      <c r="D178" s="19" t="s">
        <v>8221</v>
      </c>
      <c r="E178" s="19">
        <v>0</v>
      </c>
    </row>
    <row r="179" spans="1:5">
      <c r="A179" s="19" t="s">
        <v>8219</v>
      </c>
      <c r="B179" s="19">
        <v>142</v>
      </c>
      <c r="D179" s="19" t="s">
        <v>8221</v>
      </c>
      <c r="E179" s="19">
        <v>3</v>
      </c>
    </row>
    <row r="180" spans="1:5">
      <c r="A180" s="19" t="s">
        <v>8219</v>
      </c>
      <c r="B180" s="19">
        <v>2436</v>
      </c>
      <c r="D180" s="19" t="s">
        <v>8221</v>
      </c>
      <c r="E180" s="19">
        <v>0</v>
      </c>
    </row>
    <row r="181" spans="1:5">
      <c r="A181" s="19" t="s">
        <v>8219</v>
      </c>
      <c r="B181" s="19">
        <v>244</v>
      </c>
      <c r="D181" s="19" t="s">
        <v>8221</v>
      </c>
      <c r="E181" s="19">
        <v>70</v>
      </c>
    </row>
    <row r="182" spans="1:5">
      <c r="A182" s="19" t="s">
        <v>8219</v>
      </c>
      <c r="B182" s="19">
        <v>298</v>
      </c>
      <c r="D182" s="19" t="s">
        <v>8221</v>
      </c>
      <c r="E182" s="19">
        <v>1</v>
      </c>
    </row>
    <row r="183" spans="1:5">
      <c r="A183" s="19" t="s">
        <v>8219</v>
      </c>
      <c r="B183" s="19">
        <v>251</v>
      </c>
      <c r="D183" s="19" t="s">
        <v>8221</v>
      </c>
      <c r="E183" s="19">
        <v>1</v>
      </c>
    </row>
    <row r="184" spans="1:5">
      <c r="A184" s="19" t="s">
        <v>8219</v>
      </c>
      <c r="B184" s="19">
        <v>108</v>
      </c>
      <c r="D184" s="19" t="s">
        <v>8221</v>
      </c>
      <c r="E184" s="19">
        <v>1</v>
      </c>
    </row>
    <row r="185" spans="1:5">
      <c r="A185" s="19" t="s">
        <v>8219</v>
      </c>
      <c r="B185" s="19">
        <v>82</v>
      </c>
      <c r="D185" s="19" t="s">
        <v>8221</v>
      </c>
      <c r="E185" s="19">
        <v>2</v>
      </c>
    </row>
    <row r="186" spans="1:5">
      <c r="A186" s="19" t="s">
        <v>8219</v>
      </c>
      <c r="B186" s="19">
        <v>74</v>
      </c>
      <c r="D186" s="19" t="s">
        <v>8221</v>
      </c>
      <c r="E186" s="19">
        <v>2</v>
      </c>
    </row>
    <row r="187" spans="1:5">
      <c r="A187" s="19" t="s">
        <v>8219</v>
      </c>
      <c r="B187" s="19">
        <v>189</v>
      </c>
      <c r="D187" s="19" t="s">
        <v>8221</v>
      </c>
      <c r="E187" s="19">
        <v>34</v>
      </c>
    </row>
    <row r="188" spans="1:5">
      <c r="A188" s="19" t="s">
        <v>8219</v>
      </c>
      <c r="B188" s="19">
        <v>80</v>
      </c>
      <c r="D188" s="19" t="s">
        <v>8221</v>
      </c>
      <c r="E188" s="19">
        <v>2</v>
      </c>
    </row>
    <row r="189" spans="1:5">
      <c r="A189" s="19" t="s">
        <v>8219</v>
      </c>
      <c r="B189" s="19">
        <v>576</v>
      </c>
      <c r="D189" s="19" t="s">
        <v>8221</v>
      </c>
      <c r="E189" s="19">
        <v>0</v>
      </c>
    </row>
    <row r="190" spans="1:5">
      <c r="A190" s="19" t="s">
        <v>8219</v>
      </c>
      <c r="B190" s="19">
        <v>202</v>
      </c>
      <c r="D190" s="19" t="s">
        <v>8221</v>
      </c>
      <c r="E190" s="19">
        <v>1</v>
      </c>
    </row>
    <row r="191" spans="1:5">
      <c r="A191" s="19" t="s">
        <v>8219</v>
      </c>
      <c r="B191" s="19">
        <v>238</v>
      </c>
      <c r="D191" s="19" t="s">
        <v>8221</v>
      </c>
      <c r="E191" s="19">
        <v>8</v>
      </c>
    </row>
    <row r="192" spans="1:5">
      <c r="A192" s="19" t="s">
        <v>8219</v>
      </c>
      <c r="B192" s="19">
        <v>36</v>
      </c>
      <c r="D192" s="19" t="s">
        <v>8221</v>
      </c>
      <c r="E192" s="19">
        <v>4</v>
      </c>
    </row>
    <row r="193" spans="1:5">
      <c r="A193" s="19" t="s">
        <v>8219</v>
      </c>
      <c r="B193" s="19">
        <v>150</v>
      </c>
      <c r="D193" s="19" t="s">
        <v>8221</v>
      </c>
      <c r="E193" s="19">
        <v>28</v>
      </c>
    </row>
    <row r="194" spans="1:5">
      <c r="A194" s="19" t="s">
        <v>8219</v>
      </c>
      <c r="B194" s="19">
        <v>146</v>
      </c>
      <c r="D194" s="19" t="s">
        <v>8221</v>
      </c>
      <c r="E194" s="19">
        <v>0</v>
      </c>
    </row>
    <row r="195" spans="1:5">
      <c r="A195" s="19" t="s">
        <v>8219</v>
      </c>
      <c r="B195" s="19">
        <v>222</v>
      </c>
      <c r="D195" s="19" t="s">
        <v>8221</v>
      </c>
      <c r="E195" s="19">
        <v>6</v>
      </c>
    </row>
    <row r="196" spans="1:5">
      <c r="A196" s="19" t="s">
        <v>8219</v>
      </c>
      <c r="B196" s="19">
        <v>120</v>
      </c>
      <c r="D196" s="19" t="s">
        <v>8221</v>
      </c>
      <c r="E196" s="19">
        <v>22</v>
      </c>
    </row>
    <row r="197" spans="1:5">
      <c r="A197" s="19" t="s">
        <v>8219</v>
      </c>
      <c r="B197" s="19">
        <v>126</v>
      </c>
      <c r="D197" s="19" t="s">
        <v>8221</v>
      </c>
      <c r="E197" s="19">
        <v>0</v>
      </c>
    </row>
    <row r="198" spans="1:5">
      <c r="A198" s="19" t="s">
        <v>8219</v>
      </c>
      <c r="B198" s="19">
        <v>158</v>
      </c>
      <c r="D198" s="19" t="s">
        <v>8221</v>
      </c>
      <c r="E198" s="19">
        <v>1</v>
      </c>
    </row>
    <row r="199" spans="1:5">
      <c r="A199" s="19" t="s">
        <v>8219</v>
      </c>
      <c r="B199" s="19">
        <v>316</v>
      </c>
      <c r="D199" s="19" t="s">
        <v>8221</v>
      </c>
      <c r="E199" s="19">
        <v>20</v>
      </c>
    </row>
    <row r="200" spans="1:5">
      <c r="A200" s="19" t="s">
        <v>8219</v>
      </c>
      <c r="B200" s="19">
        <v>284</v>
      </c>
      <c r="D200" s="19" t="s">
        <v>8221</v>
      </c>
      <c r="E200" s="19">
        <v>0</v>
      </c>
    </row>
    <row r="201" spans="1:5">
      <c r="A201" s="19" t="s">
        <v>8219</v>
      </c>
      <c r="B201" s="19">
        <v>51</v>
      </c>
      <c r="D201" s="19" t="s">
        <v>8221</v>
      </c>
      <c r="E201" s="19">
        <v>1</v>
      </c>
    </row>
    <row r="202" spans="1:5">
      <c r="A202" s="19" t="s">
        <v>8219</v>
      </c>
      <c r="B202" s="19">
        <v>158</v>
      </c>
      <c r="D202" s="19" t="s">
        <v>8221</v>
      </c>
      <c r="E202" s="19">
        <v>3</v>
      </c>
    </row>
    <row r="203" spans="1:5">
      <c r="A203" s="19" t="s">
        <v>8219</v>
      </c>
      <c r="B203" s="19">
        <v>337</v>
      </c>
      <c r="D203" s="19" t="s">
        <v>8221</v>
      </c>
      <c r="E203" s="19">
        <v>2</v>
      </c>
    </row>
    <row r="204" spans="1:5">
      <c r="A204" s="19" t="s">
        <v>8219</v>
      </c>
      <c r="B204" s="19">
        <v>186</v>
      </c>
      <c r="D204" s="19" t="s">
        <v>8221</v>
      </c>
      <c r="E204" s="19">
        <v>0</v>
      </c>
    </row>
    <row r="205" spans="1:5">
      <c r="A205" s="19" t="s">
        <v>8219</v>
      </c>
      <c r="B205" s="19">
        <v>58</v>
      </c>
      <c r="D205" s="19" t="s">
        <v>8221</v>
      </c>
      <c r="E205" s="19">
        <v>2</v>
      </c>
    </row>
    <row r="206" spans="1:5">
      <c r="A206" s="19" t="s">
        <v>8219</v>
      </c>
      <c r="B206" s="19">
        <v>82</v>
      </c>
      <c r="D206" s="19" t="s">
        <v>8221</v>
      </c>
      <c r="E206" s="19">
        <v>1</v>
      </c>
    </row>
    <row r="207" spans="1:5">
      <c r="A207" s="19" t="s">
        <v>8219</v>
      </c>
      <c r="B207" s="19">
        <v>736</v>
      </c>
      <c r="D207" s="19" t="s">
        <v>8221</v>
      </c>
      <c r="E207" s="19">
        <v>0</v>
      </c>
    </row>
    <row r="208" spans="1:5">
      <c r="A208" s="19" t="s">
        <v>8219</v>
      </c>
      <c r="B208" s="19">
        <v>1151</v>
      </c>
      <c r="D208" s="19" t="s">
        <v>8221</v>
      </c>
      <c r="E208" s="19">
        <v>1</v>
      </c>
    </row>
    <row r="209" spans="1:5">
      <c r="A209" s="19" t="s">
        <v>8219</v>
      </c>
      <c r="B209" s="19">
        <v>34</v>
      </c>
      <c r="D209" s="19" t="s">
        <v>8221</v>
      </c>
      <c r="E209" s="19">
        <v>0</v>
      </c>
    </row>
    <row r="210" spans="1:5">
      <c r="A210" s="19" t="s">
        <v>8219</v>
      </c>
      <c r="B210" s="19">
        <v>498</v>
      </c>
      <c r="D210" s="19" t="s">
        <v>8221</v>
      </c>
      <c r="E210" s="19">
        <v>5</v>
      </c>
    </row>
    <row r="211" spans="1:5">
      <c r="A211" s="19" t="s">
        <v>8219</v>
      </c>
      <c r="B211" s="19">
        <v>167</v>
      </c>
      <c r="D211" s="19" t="s">
        <v>8221</v>
      </c>
      <c r="E211" s="19">
        <v>1</v>
      </c>
    </row>
    <row r="212" spans="1:5">
      <c r="A212" s="19" t="s">
        <v>8219</v>
      </c>
      <c r="B212" s="19">
        <v>340</v>
      </c>
      <c r="D212" s="19" t="s">
        <v>8221</v>
      </c>
      <c r="E212" s="19">
        <v>1</v>
      </c>
    </row>
    <row r="213" spans="1:5">
      <c r="A213" s="19" t="s">
        <v>8219</v>
      </c>
      <c r="B213" s="19">
        <v>438</v>
      </c>
      <c r="D213" s="19" t="s">
        <v>8221</v>
      </c>
      <c r="E213" s="19">
        <v>2</v>
      </c>
    </row>
    <row r="214" spans="1:5">
      <c r="A214" s="19" t="s">
        <v>8219</v>
      </c>
      <c r="B214" s="19">
        <v>555</v>
      </c>
      <c r="D214" s="19" t="s">
        <v>8221</v>
      </c>
      <c r="E214" s="19">
        <v>0</v>
      </c>
    </row>
    <row r="215" spans="1:5">
      <c r="A215" s="19" t="s">
        <v>8219</v>
      </c>
      <c r="B215" s="19">
        <v>266</v>
      </c>
      <c r="D215" s="19" t="s">
        <v>8221</v>
      </c>
      <c r="E215" s="19">
        <v>9</v>
      </c>
    </row>
    <row r="216" spans="1:5">
      <c r="A216" s="19" t="s">
        <v>8219</v>
      </c>
      <c r="B216" s="19">
        <v>69</v>
      </c>
      <c r="D216" s="19" t="s">
        <v>8221</v>
      </c>
      <c r="E216" s="19">
        <v>4</v>
      </c>
    </row>
    <row r="217" spans="1:5">
      <c r="A217" s="19" t="s">
        <v>8219</v>
      </c>
      <c r="B217" s="19">
        <v>80</v>
      </c>
      <c r="D217" s="19" t="s">
        <v>8221</v>
      </c>
      <c r="E217" s="19">
        <v>4</v>
      </c>
    </row>
    <row r="218" spans="1:5">
      <c r="A218" s="19" t="s">
        <v>8219</v>
      </c>
      <c r="B218" s="19">
        <v>493</v>
      </c>
      <c r="D218" s="19" t="s">
        <v>8221</v>
      </c>
      <c r="E218" s="19">
        <v>1</v>
      </c>
    </row>
    <row r="219" spans="1:5">
      <c r="A219" s="19" t="s">
        <v>8219</v>
      </c>
      <c r="B219" s="19">
        <v>31</v>
      </c>
      <c r="D219" s="19" t="s">
        <v>8221</v>
      </c>
      <c r="E219" s="19">
        <v>1</v>
      </c>
    </row>
    <row r="220" spans="1:5">
      <c r="A220" s="19" t="s">
        <v>8219</v>
      </c>
      <c r="B220" s="19">
        <v>236</v>
      </c>
      <c r="D220" s="19" t="s">
        <v>8221</v>
      </c>
      <c r="E220" s="19">
        <v>7</v>
      </c>
    </row>
    <row r="221" spans="1:5">
      <c r="A221" s="19" t="s">
        <v>8219</v>
      </c>
      <c r="B221" s="19">
        <v>89</v>
      </c>
      <c r="D221" s="19" t="s">
        <v>8221</v>
      </c>
      <c r="E221" s="19">
        <v>5</v>
      </c>
    </row>
    <row r="222" spans="1:5">
      <c r="A222" s="19" t="s">
        <v>8219</v>
      </c>
      <c r="B222" s="19">
        <v>299</v>
      </c>
      <c r="D222" s="19" t="s">
        <v>8221</v>
      </c>
      <c r="E222" s="19">
        <v>1</v>
      </c>
    </row>
    <row r="223" spans="1:5">
      <c r="A223" s="19" t="s">
        <v>8219</v>
      </c>
      <c r="B223" s="19">
        <v>55</v>
      </c>
      <c r="D223" s="19" t="s">
        <v>8221</v>
      </c>
      <c r="E223" s="19">
        <v>0</v>
      </c>
    </row>
    <row r="224" spans="1:5">
      <c r="A224" s="19" t="s">
        <v>8219</v>
      </c>
      <c r="B224" s="19">
        <v>325</v>
      </c>
      <c r="D224" s="19" t="s">
        <v>8221</v>
      </c>
      <c r="E224" s="19">
        <v>0</v>
      </c>
    </row>
    <row r="225" spans="1:5">
      <c r="A225" s="19" t="s">
        <v>8219</v>
      </c>
      <c r="B225" s="19">
        <v>524</v>
      </c>
      <c r="D225" s="19" t="s">
        <v>8221</v>
      </c>
      <c r="E225" s="19">
        <v>1</v>
      </c>
    </row>
    <row r="226" spans="1:5">
      <c r="A226" s="19" t="s">
        <v>8219</v>
      </c>
      <c r="B226" s="19">
        <v>285</v>
      </c>
      <c r="D226" s="19" t="s">
        <v>8221</v>
      </c>
      <c r="E226" s="19">
        <v>2</v>
      </c>
    </row>
    <row r="227" spans="1:5">
      <c r="A227" s="19" t="s">
        <v>8219</v>
      </c>
      <c r="B227" s="19">
        <v>179</v>
      </c>
      <c r="D227" s="19" t="s">
        <v>8221</v>
      </c>
      <c r="E227" s="19">
        <v>0</v>
      </c>
    </row>
    <row r="228" spans="1:5">
      <c r="A228" s="19" t="s">
        <v>8219</v>
      </c>
      <c r="B228" s="19">
        <v>188</v>
      </c>
      <c r="D228" s="19" t="s">
        <v>8221</v>
      </c>
      <c r="E228" s="19">
        <v>4</v>
      </c>
    </row>
    <row r="229" spans="1:5">
      <c r="A229" s="19" t="s">
        <v>8219</v>
      </c>
      <c r="B229" s="19">
        <v>379</v>
      </c>
      <c r="D229" s="19" t="s">
        <v>8221</v>
      </c>
      <c r="E229" s="19">
        <v>7</v>
      </c>
    </row>
    <row r="230" spans="1:5">
      <c r="A230" s="19" t="s">
        <v>8219</v>
      </c>
      <c r="B230" s="19">
        <v>119</v>
      </c>
      <c r="D230" s="19" t="s">
        <v>8221</v>
      </c>
      <c r="E230" s="19">
        <v>2</v>
      </c>
    </row>
    <row r="231" spans="1:5">
      <c r="A231" s="19" t="s">
        <v>8219</v>
      </c>
      <c r="B231" s="19">
        <v>167</v>
      </c>
      <c r="D231" s="19" t="s">
        <v>8221</v>
      </c>
      <c r="E231" s="19">
        <v>1</v>
      </c>
    </row>
    <row r="232" spans="1:5">
      <c r="A232" s="19" t="s">
        <v>8219</v>
      </c>
      <c r="B232" s="19">
        <v>221</v>
      </c>
      <c r="D232" s="19" t="s">
        <v>8221</v>
      </c>
      <c r="E232" s="19">
        <v>9</v>
      </c>
    </row>
    <row r="233" spans="1:5">
      <c r="A233" s="19" t="s">
        <v>8219</v>
      </c>
      <c r="B233" s="19">
        <v>964</v>
      </c>
      <c r="D233" s="19" t="s">
        <v>8221</v>
      </c>
      <c r="E233" s="19">
        <v>2</v>
      </c>
    </row>
    <row r="234" spans="1:5">
      <c r="A234" s="19" t="s">
        <v>8219</v>
      </c>
      <c r="B234" s="19">
        <v>286</v>
      </c>
      <c r="D234" s="19" t="s">
        <v>8221</v>
      </c>
      <c r="E234" s="19">
        <v>1</v>
      </c>
    </row>
    <row r="235" spans="1:5">
      <c r="A235" s="19" t="s">
        <v>8219</v>
      </c>
      <c r="B235" s="19">
        <v>613</v>
      </c>
      <c r="D235" s="19" t="s">
        <v>8221</v>
      </c>
      <c r="E235" s="19">
        <v>7</v>
      </c>
    </row>
    <row r="236" spans="1:5">
      <c r="A236" s="19" t="s">
        <v>8219</v>
      </c>
      <c r="B236" s="19">
        <v>29</v>
      </c>
      <c r="D236" s="19" t="s">
        <v>8221</v>
      </c>
      <c r="E236" s="19">
        <v>2</v>
      </c>
    </row>
    <row r="237" spans="1:5">
      <c r="A237" s="19" t="s">
        <v>8219</v>
      </c>
      <c r="B237" s="19">
        <v>165</v>
      </c>
      <c r="D237" s="19" t="s">
        <v>8221</v>
      </c>
      <c r="E237" s="19">
        <v>8</v>
      </c>
    </row>
    <row r="238" spans="1:5">
      <c r="A238" s="19" t="s">
        <v>8219</v>
      </c>
      <c r="B238" s="19">
        <v>97</v>
      </c>
      <c r="D238" s="19" t="s">
        <v>8221</v>
      </c>
      <c r="E238" s="19">
        <v>2</v>
      </c>
    </row>
    <row r="239" spans="1:5">
      <c r="A239" s="19" t="s">
        <v>8219</v>
      </c>
      <c r="B239" s="19">
        <v>303</v>
      </c>
      <c r="D239" s="19" t="s">
        <v>8221</v>
      </c>
      <c r="E239" s="19">
        <v>2</v>
      </c>
    </row>
    <row r="240" spans="1:5">
      <c r="A240" s="19" t="s">
        <v>8219</v>
      </c>
      <c r="B240" s="19">
        <v>267</v>
      </c>
      <c r="D240" s="19" t="s">
        <v>8221</v>
      </c>
      <c r="E240" s="19">
        <v>7</v>
      </c>
    </row>
    <row r="241" spans="1:5">
      <c r="A241" s="19" t="s">
        <v>8219</v>
      </c>
      <c r="B241" s="19">
        <v>302</v>
      </c>
      <c r="D241" s="19" t="s">
        <v>8221</v>
      </c>
      <c r="E241" s="19">
        <v>2</v>
      </c>
    </row>
    <row r="242" spans="1:5">
      <c r="A242" s="19" t="s">
        <v>8219</v>
      </c>
      <c r="B242" s="19">
        <v>87</v>
      </c>
      <c r="D242" s="19" t="s">
        <v>8221</v>
      </c>
      <c r="E242" s="19">
        <v>18</v>
      </c>
    </row>
    <row r="243" spans="1:5">
      <c r="A243" s="19" t="s">
        <v>8219</v>
      </c>
      <c r="B243" s="19">
        <v>354</v>
      </c>
      <c r="D243" s="19" t="s">
        <v>8221</v>
      </c>
      <c r="E243" s="19">
        <v>9</v>
      </c>
    </row>
    <row r="244" spans="1:5">
      <c r="A244" s="19" t="s">
        <v>8219</v>
      </c>
      <c r="B244" s="19">
        <v>86</v>
      </c>
      <c r="D244" s="19" t="s">
        <v>8221</v>
      </c>
      <c r="E244" s="19">
        <v>4</v>
      </c>
    </row>
    <row r="245" spans="1:5">
      <c r="A245" s="19" t="s">
        <v>8219</v>
      </c>
      <c r="B245" s="19">
        <v>26</v>
      </c>
      <c r="D245" s="19" t="s">
        <v>8221</v>
      </c>
      <c r="E245" s="19">
        <v>7</v>
      </c>
    </row>
    <row r="246" spans="1:5">
      <c r="A246" s="19" t="s">
        <v>8219</v>
      </c>
      <c r="B246" s="19">
        <v>113</v>
      </c>
      <c r="D246" s="19" t="s">
        <v>8221</v>
      </c>
      <c r="E246" s="19">
        <v>29</v>
      </c>
    </row>
    <row r="247" spans="1:5">
      <c r="A247" s="19" t="s">
        <v>8219</v>
      </c>
      <c r="B247" s="19">
        <v>65</v>
      </c>
      <c r="D247" s="19" t="s">
        <v>8221</v>
      </c>
      <c r="E247" s="19">
        <v>12</v>
      </c>
    </row>
    <row r="248" spans="1:5">
      <c r="A248" s="19" t="s">
        <v>8219</v>
      </c>
      <c r="B248" s="19">
        <v>134</v>
      </c>
      <c r="D248" s="19" t="s">
        <v>8221</v>
      </c>
      <c r="E248" s="19">
        <v>4</v>
      </c>
    </row>
    <row r="249" spans="1:5">
      <c r="A249" s="19" t="s">
        <v>8219</v>
      </c>
      <c r="B249" s="19">
        <v>119</v>
      </c>
      <c r="D249" s="19" t="s">
        <v>8221</v>
      </c>
      <c r="E249" s="19">
        <v>28</v>
      </c>
    </row>
    <row r="250" spans="1:5">
      <c r="A250" s="19" t="s">
        <v>8219</v>
      </c>
      <c r="B250" s="19">
        <v>159</v>
      </c>
      <c r="D250" s="19" t="s">
        <v>8221</v>
      </c>
      <c r="E250" s="19">
        <v>25</v>
      </c>
    </row>
    <row r="251" spans="1:5">
      <c r="A251" s="19" t="s">
        <v>8219</v>
      </c>
      <c r="B251" s="19">
        <v>167</v>
      </c>
      <c r="D251" s="19" t="s">
        <v>8221</v>
      </c>
      <c r="E251" s="19">
        <v>28</v>
      </c>
    </row>
    <row r="252" spans="1:5">
      <c r="A252" s="19" t="s">
        <v>8219</v>
      </c>
      <c r="B252" s="19">
        <v>43</v>
      </c>
      <c r="D252" s="19" t="s">
        <v>8221</v>
      </c>
      <c r="E252" s="19">
        <v>310</v>
      </c>
    </row>
    <row r="253" spans="1:5">
      <c r="A253" s="19" t="s">
        <v>8219</v>
      </c>
      <c r="B253" s="19">
        <v>1062</v>
      </c>
      <c r="D253" s="19" t="s">
        <v>8221</v>
      </c>
      <c r="E253" s="19">
        <v>15</v>
      </c>
    </row>
    <row r="254" spans="1:5">
      <c r="A254" s="19" t="s">
        <v>8219</v>
      </c>
      <c r="B254" s="19">
        <v>9</v>
      </c>
      <c r="D254" s="19" t="s">
        <v>8221</v>
      </c>
      <c r="E254" s="19">
        <v>215</v>
      </c>
    </row>
    <row r="255" spans="1:5">
      <c r="A255" s="19" t="s">
        <v>8219</v>
      </c>
      <c r="B255" s="19">
        <v>89</v>
      </c>
      <c r="D255" s="19" t="s">
        <v>8221</v>
      </c>
      <c r="E255" s="19">
        <v>3</v>
      </c>
    </row>
    <row r="256" spans="1:5">
      <c r="A256" s="19" t="s">
        <v>8219</v>
      </c>
      <c r="B256" s="19">
        <v>174</v>
      </c>
      <c r="D256" s="19" t="s">
        <v>8221</v>
      </c>
      <c r="E256" s="19">
        <v>2</v>
      </c>
    </row>
    <row r="257" spans="1:5">
      <c r="A257" s="19" t="s">
        <v>8219</v>
      </c>
      <c r="B257" s="19">
        <v>14</v>
      </c>
      <c r="D257" s="19" t="s">
        <v>8221</v>
      </c>
      <c r="E257" s="19">
        <v>26</v>
      </c>
    </row>
    <row r="258" spans="1:5">
      <c r="A258" s="19" t="s">
        <v>8219</v>
      </c>
      <c r="B258" s="19">
        <v>48</v>
      </c>
      <c r="D258" s="19" t="s">
        <v>8221</v>
      </c>
      <c r="E258" s="19">
        <v>24</v>
      </c>
    </row>
    <row r="259" spans="1:5">
      <c r="A259" s="19" t="s">
        <v>8219</v>
      </c>
      <c r="B259" s="19">
        <v>133</v>
      </c>
      <c r="D259" s="19" t="s">
        <v>8221</v>
      </c>
      <c r="E259" s="19">
        <v>96</v>
      </c>
    </row>
    <row r="260" spans="1:5">
      <c r="A260" s="19" t="s">
        <v>8219</v>
      </c>
      <c r="B260" s="19">
        <v>83</v>
      </c>
      <c r="D260" s="19" t="s">
        <v>8221</v>
      </c>
      <c r="E260" s="19">
        <v>17</v>
      </c>
    </row>
    <row r="261" spans="1:5">
      <c r="A261" s="19" t="s">
        <v>8219</v>
      </c>
      <c r="B261" s="19">
        <v>149</v>
      </c>
      <c r="D261" s="19" t="s">
        <v>8221</v>
      </c>
      <c r="E261" s="19">
        <v>94</v>
      </c>
    </row>
    <row r="262" spans="1:5">
      <c r="A262" s="19" t="s">
        <v>8219</v>
      </c>
      <c r="B262" s="19">
        <v>49</v>
      </c>
      <c r="D262" s="19" t="s">
        <v>8221</v>
      </c>
      <c r="E262" s="19">
        <v>129</v>
      </c>
    </row>
    <row r="263" spans="1:5">
      <c r="A263" s="19" t="s">
        <v>8219</v>
      </c>
      <c r="B263" s="19">
        <v>251</v>
      </c>
      <c r="D263" s="19" t="s">
        <v>8221</v>
      </c>
      <c r="E263" s="19">
        <v>1</v>
      </c>
    </row>
    <row r="264" spans="1:5">
      <c r="A264" s="19" t="s">
        <v>8219</v>
      </c>
      <c r="B264" s="19">
        <v>22</v>
      </c>
      <c r="D264" s="19" t="s">
        <v>8221</v>
      </c>
      <c r="E264" s="19">
        <v>4</v>
      </c>
    </row>
    <row r="265" spans="1:5">
      <c r="A265" s="19" t="s">
        <v>8219</v>
      </c>
      <c r="B265" s="19">
        <v>48</v>
      </c>
      <c r="D265" s="19" t="s">
        <v>8221</v>
      </c>
      <c r="E265" s="19">
        <v>3</v>
      </c>
    </row>
    <row r="266" spans="1:5">
      <c r="A266" s="19" t="s">
        <v>8219</v>
      </c>
      <c r="B266" s="19">
        <v>383</v>
      </c>
      <c r="D266" s="19" t="s">
        <v>8221</v>
      </c>
      <c r="E266" s="19">
        <v>135</v>
      </c>
    </row>
    <row r="267" spans="1:5">
      <c r="A267" s="19" t="s">
        <v>8219</v>
      </c>
      <c r="B267" s="19">
        <v>237</v>
      </c>
      <c r="D267" s="19" t="s">
        <v>8221</v>
      </c>
      <c r="E267" s="19">
        <v>10</v>
      </c>
    </row>
    <row r="268" spans="1:5">
      <c r="A268" s="19" t="s">
        <v>8219</v>
      </c>
      <c r="B268" s="19">
        <v>13</v>
      </c>
      <c r="D268" s="19" t="s">
        <v>8221</v>
      </c>
      <c r="E268" s="19">
        <v>0</v>
      </c>
    </row>
    <row r="269" spans="1:5">
      <c r="A269" s="19" t="s">
        <v>8219</v>
      </c>
      <c r="B269" s="19">
        <v>562</v>
      </c>
      <c r="D269" s="19" t="s">
        <v>8221</v>
      </c>
      <c r="E269" s="19">
        <v>6</v>
      </c>
    </row>
    <row r="270" spans="1:5">
      <c r="A270" s="19" t="s">
        <v>8219</v>
      </c>
      <c r="B270" s="19">
        <v>71</v>
      </c>
      <c r="D270" s="19" t="s">
        <v>8221</v>
      </c>
      <c r="E270" s="19">
        <v>36</v>
      </c>
    </row>
    <row r="271" spans="1:5">
      <c r="A271" s="19" t="s">
        <v>8219</v>
      </c>
      <c r="B271" s="19">
        <v>1510</v>
      </c>
      <c r="D271" s="19" t="s">
        <v>8221</v>
      </c>
      <c r="E271" s="19">
        <v>336</v>
      </c>
    </row>
    <row r="272" spans="1:5">
      <c r="A272" s="19" t="s">
        <v>8219</v>
      </c>
      <c r="B272" s="19">
        <v>14</v>
      </c>
      <c r="D272" s="19" t="s">
        <v>8221</v>
      </c>
      <c r="E272" s="19">
        <v>34</v>
      </c>
    </row>
    <row r="273" spans="1:5">
      <c r="A273" s="19" t="s">
        <v>8219</v>
      </c>
      <c r="B273" s="19">
        <v>193</v>
      </c>
      <c r="D273" s="19" t="s">
        <v>8221</v>
      </c>
      <c r="E273" s="19">
        <v>10</v>
      </c>
    </row>
    <row r="274" spans="1:5">
      <c r="A274" s="19" t="s">
        <v>8219</v>
      </c>
      <c r="B274" s="19">
        <v>206</v>
      </c>
      <c r="D274" s="19" t="s">
        <v>8221</v>
      </c>
      <c r="E274" s="19">
        <v>201</v>
      </c>
    </row>
    <row r="275" spans="1:5">
      <c r="A275" s="19" t="s">
        <v>8219</v>
      </c>
      <c r="B275" s="19">
        <v>351</v>
      </c>
      <c r="D275" s="19" t="s">
        <v>8221</v>
      </c>
      <c r="E275" s="19">
        <v>296</v>
      </c>
    </row>
    <row r="276" spans="1:5">
      <c r="A276" s="19" t="s">
        <v>8219</v>
      </c>
      <c r="B276" s="19">
        <v>50</v>
      </c>
      <c r="D276" s="19" t="s">
        <v>8221</v>
      </c>
      <c r="E276" s="19">
        <v>7</v>
      </c>
    </row>
    <row r="277" spans="1:5">
      <c r="A277" s="19" t="s">
        <v>8219</v>
      </c>
      <c r="B277" s="19">
        <v>184</v>
      </c>
      <c r="D277" s="19" t="s">
        <v>8221</v>
      </c>
      <c r="E277" s="19">
        <v>7</v>
      </c>
    </row>
    <row r="278" spans="1:5">
      <c r="A278" s="19" t="s">
        <v>8219</v>
      </c>
      <c r="B278" s="19">
        <v>196</v>
      </c>
      <c r="D278" s="19" t="s">
        <v>8221</v>
      </c>
      <c r="E278" s="19">
        <v>1</v>
      </c>
    </row>
    <row r="279" spans="1:5">
      <c r="A279" s="19" t="s">
        <v>8219</v>
      </c>
      <c r="B279" s="19">
        <v>229</v>
      </c>
      <c r="D279" s="19" t="s">
        <v>8221</v>
      </c>
      <c r="E279" s="19">
        <v>114</v>
      </c>
    </row>
    <row r="280" spans="1:5">
      <c r="A280" s="19" t="s">
        <v>8219</v>
      </c>
      <c r="B280" s="19">
        <v>67</v>
      </c>
      <c r="D280" s="19" t="s">
        <v>8221</v>
      </c>
      <c r="E280" s="19">
        <v>29</v>
      </c>
    </row>
    <row r="281" spans="1:5">
      <c r="A281" s="19" t="s">
        <v>8219</v>
      </c>
      <c r="B281" s="19">
        <v>95</v>
      </c>
      <c r="D281" s="19" t="s">
        <v>8221</v>
      </c>
      <c r="E281" s="19">
        <v>890</v>
      </c>
    </row>
    <row r="282" spans="1:5">
      <c r="A282" s="19" t="s">
        <v>8219</v>
      </c>
      <c r="B282" s="19">
        <v>62</v>
      </c>
      <c r="D282" s="19" t="s">
        <v>8221</v>
      </c>
      <c r="E282" s="19">
        <v>31</v>
      </c>
    </row>
    <row r="283" spans="1:5">
      <c r="A283" s="19" t="s">
        <v>8219</v>
      </c>
      <c r="B283" s="19">
        <v>73</v>
      </c>
      <c r="D283" s="19" t="s">
        <v>8221</v>
      </c>
      <c r="E283" s="19">
        <v>21</v>
      </c>
    </row>
    <row r="284" spans="1:5">
      <c r="A284" s="19" t="s">
        <v>8219</v>
      </c>
      <c r="B284" s="19">
        <v>43</v>
      </c>
      <c r="D284" s="19" t="s">
        <v>8221</v>
      </c>
      <c r="E284" s="19">
        <v>37</v>
      </c>
    </row>
    <row r="285" spans="1:5">
      <c r="A285" s="19" t="s">
        <v>8219</v>
      </c>
      <c r="B285" s="19">
        <v>70</v>
      </c>
      <c r="D285" s="19" t="s">
        <v>8221</v>
      </c>
      <c r="E285" s="19">
        <v>7</v>
      </c>
    </row>
    <row r="286" spans="1:5">
      <c r="A286" s="19" t="s">
        <v>8219</v>
      </c>
      <c r="B286" s="19">
        <v>271</v>
      </c>
      <c r="D286" s="19" t="s">
        <v>8221</v>
      </c>
      <c r="E286" s="19">
        <v>4</v>
      </c>
    </row>
    <row r="287" spans="1:5">
      <c r="A287" s="19" t="s">
        <v>8219</v>
      </c>
      <c r="B287" s="19">
        <v>55</v>
      </c>
      <c r="D287" s="19" t="s">
        <v>8221</v>
      </c>
      <c r="E287" s="19">
        <v>5</v>
      </c>
    </row>
    <row r="288" spans="1:5">
      <c r="A288" s="19" t="s">
        <v>8219</v>
      </c>
      <c r="B288" s="19">
        <v>35</v>
      </c>
      <c r="D288" s="19" t="s">
        <v>8221</v>
      </c>
      <c r="E288" s="19">
        <v>0</v>
      </c>
    </row>
    <row r="289" spans="1:5">
      <c r="A289" s="19" t="s">
        <v>8219</v>
      </c>
      <c r="B289" s="19">
        <v>22</v>
      </c>
      <c r="D289" s="19" t="s">
        <v>8221</v>
      </c>
      <c r="E289" s="19">
        <v>456</v>
      </c>
    </row>
    <row r="290" spans="1:5">
      <c r="A290" s="19" t="s">
        <v>8219</v>
      </c>
      <c r="B290" s="19">
        <v>38</v>
      </c>
      <c r="D290" s="19" t="s">
        <v>8221</v>
      </c>
      <c r="E290" s="19">
        <v>369</v>
      </c>
    </row>
    <row r="291" spans="1:5">
      <c r="A291" s="19" t="s">
        <v>8219</v>
      </c>
      <c r="B291" s="19">
        <v>15</v>
      </c>
      <c r="D291" s="19" t="s">
        <v>8221</v>
      </c>
      <c r="E291" s="19">
        <v>2</v>
      </c>
    </row>
    <row r="292" spans="1:5">
      <c r="A292" s="19" t="s">
        <v>8219</v>
      </c>
      <c r="B292" s="19">
        <v>7</v>
      </c>
      <c r="D292" s="19" t="s">
        <v>8221</v>
      </c>
      <c r="E292" s="19">
        <v>0</v>
      </c>
    </row>
    <row r="293" spans="1:5">
      <c r="A293" s="19" t="s">
        <v>8219</v>
      </c>
      <c r="B293" s="19">
        <v>241</v>
      </c>
      <c r="D293" s="19" t="s">
        <v>8221</v>
      </c>
      <c r="E293" s="19">
        <v>338</v>
      </c>
    </row>
    <row r="294" spans="1:5">
      <c r="A294" s="19" t="s">
        <v>8219</v>
      </c>
      <c r="B294" s="19">
        <v>55</v>
      </c>
      <c r="D294" s="19" t="s">
        <v>8221</v>
      </c>
      <c r="E294" s="19">
        <v>4</v>
      </c>
    </row>
    <row r="295" spans="1:5">
      <c r="A295" s="19" t="s">
        <v>8219</v>
      </c>
      <c r="B295" s="19">
        <v>171</v>
      </c>
      <c r="D295" s="19" t="s">
        <v>8221</v>
      </c>
      <c r="E295" s="19">
        <v>1</v>
      </c>
    </row>
    <row r="296" spans="1:5">
      <c r="A296" s="19" t="s">
        <v>8219</v>
      </c>
      <c r="B296" s="19">
        <v>208</v>
      </c>
      <c r="D296" s="19" t="s">
        <v>8221</v>
      </c>
      <c r="E296" s="19">
        <v>28</v>
      </c>
    </row>
    <row r="297" spans="1:5">
      <c r="A297" s="19" t="s">
        <v>8219</v>
      </c>
      <c r="B297" s="19">
        <v>21</v>
      </c>
      <c r="D297" s="19" t="s">
        <v>8221</v>
      </c>
      <c r="E297" s="19">
        <v>12</v>
      </c>
    </row>
    <row r="298" spans="1:5">
      <c r="A298" s="19" t="s">
        <v>8219</v>
      </c>
      <c r="B298" s="19">
        <v>25</v>
      </c>
      <c r="D298" s="19" t="s">
        <v>8221</v>
      </c>
      <c r="E298" s="19">
        <v>16</v>
      </c>
    </row>
    <row r="299" spans="1:5">
      <c r="A299" s="19" t="s">
        <v>8219</v>
      </c>
      <c r="B299" s="19">
        <v>52</v>
      </c>
      <c r="D299" s="19" t="s">
        <v>8221</v>
      </c>
      <c r="E299" s="19">
        <v>4</v>
      </c>
    </row>
    <row r="300" spans="1:5">
      <c r="A300" s="19" t="s">
        <v>8219</v>
      </c>
      <c r="B300" s="19">
        <v>104</v>
      </c>
      <c r="D300" s="19" t="s">
        <v>8221</v>
      </c>
      <c r="E300" s="19">
        <v>4</v>
      </c>
    </row>
    <row r="301" spans="1:5">
      <c r="A301" s="19" t="s">
        <v>8219</v>
      </c>
      <c r="B301" s="19">
        <v>73</v>
      </c>
      <c r="D301" s="19" t="s">
        <v>8221</v>
      </c>
      <c r="E301" s="19">
        <v>10</v>
      </c>
    </row>
    <row r="302" spans="1:5">
      <c r="A302" s="19" t="s">
        <v>8219</v>
      </c>
      <c r="B302" s="19">
        <v>34</v>
      </c>
      <c r="D302" s="19" t="s">
        <v>8221</v>
      </c>
      <c r="E302" s="19">
        <v>0</v>
      </c>
    </row>
    <row r="303" spans="1:5">
      <c r="A303" s="19" t="s">
        <v>8219</v>
      </c>
      <c r="B303" s="19">
        <v>56</v>
      </c>
      <c r="D303" s="19" t="s">
        <v>8221</v>
      </c>
      <c r="E303" s="19">
        <v>6</v>
      </c>
    </row>
    <row r="304" spans="1:5">
      <c r="A304" s="19" t="s">
        <v>8219</v>
      </c>
      <c r="B304" s="19">
        <v>31</v>
      </c>
      <c r="D304" s="19" t="s">
        <v>8221</v>
      </c>
      <c r="E304" s="19">
        <v>0</v>
      </c>
    </row>
    <row r="305" spans="1:5">
      <c r="A305" s="19" t="s">
        <v>8219</v>
      </c>
      <c r="B305" s="19">
        <v>84</v>
      </c>
      <c r="D305" s="19" t="s">
        <v>8221</v>
      </c>
      <c r="E305" s="19">
        <v>1</v>
      </c>
    </row>
    <row r="306" spans="1:5">
      <c r="A306" s="19" t="s">
        <v>8219</v>
      </c>
      <c r="B306" s="19">
        <v>130</v>
      </c>
      <c r="D306" s="19" t="s">
        <v>8221</v>
      </c>
      <c r="E306" s="19">
        <v>0</v>
      </c>
    </row>
    <row r="307" spans="1:5">
      <c r="A307" s="19" t="s">
        <v>8219</v>
      </c>
      <c r="B307" s="19">
        <v>12</v>
      </c>
      <c r="D307" s="19" t="s">
        <v>8221</v>
      </c>
      <c r="E307" s="19">
        <v>44</v>
      </c>
    </row>
    <row r="308" spans="1:5">
      <c r="A308" s="19" t="s">
        <v>8219</v>
      </c>
      <c r="B308" s="19">
        <v>23</v>
      </c>
      <c r="D308" s="19" t="s">
        <v>8221</v>
      </c>
      <c r="E308" s="19">
        <v>0</v>
      </c>
    </row>
    <row r="309" spans="1:5">
      <c r="A309" s="19" t="s">
        <v>8219</v>
      </c>
      <c r="B309" s="19">
        <v>158</v>
      </c>
      <c r="D309" s="19" t="s">
        <v>8221</v>
      </c>
      <c r="E309" s="19">
        <v>3</v>
      </c>
    </row>
    <row r="310" spans="1:5">
      <c r="A310" s="19" t="s">
        <v>8219</v>
      </c>
      <c r="B310" s="19">
        <v>30</v>
      </c>
      <c r="D310" s="19" t="s">
        <v>8221</v>
      </c>
      <c r="E310" s="19">
        <v>0</v>
      </c>
    </row>
    <row r="311" spans="1:5">
      <c r="A311" s="19" t="s">
        <v>8219</v>
      </c>
      <c r="B311" s="19">
        <v>18</v>
      </c>
      <c r="D311" s="19" t="s">
        <v>8221</v>
      </c>
      <c r="E311" s="19">
        <v>52</v>
      </c>
    </row>
    <row r="312" spans="1:5">
      <c r="A312" s="19" t="s">
        <v>8219</v>
      </c>
      <c r="B312" s="19">
        <v>29</v>
      </c>
      <c r="D312" s="19" t="s">
        <v>8221</v>
      </c>
      <c r="E312" s="19">
        <v>0</v>
      </c>
    </row>
    <row r="313" spans="1:5">
      <c r="A313" s="19" t="s">
        <v>8219</v>
      </c>
      <c r="B313" s="19">
        <v>31</v>
      </c>
      <c r="D313" s="19" t="s">
        <v>8221</v>
      </c>
      <c r="E313" s="19">
        <v>1</v>
      </c>
    </row>
    <row r="314" spans="1:5">
      <c r="A314" s="19" t="s">
        <v>8219</v>
      </c>
      <c r="B314" s="19">
        <v>173</v>
      </c>
      <c r="D314" s="19" t="s">
        <v>8221</v>
      </c>
      <c r="E314" s="19">
        <v>1</v>
      </c>
    </row>
    <row r="315" spans="1:5">
      <c r="A315" s="19" t="s">
        <v>8219</v>
      </c>
      <c r="B315" s="19">
        <v>17</v>
      </c>
      <c r="D315" s="19" t="s">
        <v>8221</v>
      </c>
      <c r="E315" s="19">
        <v>2</v>
      </c>
    </row>
    <row r="316" spans="1:5">
      <c r="A316" s="19" t="s">
        <v>8219</v>
      </c>
      <c r="B316" s="19">
        <v>48</v>
      </c>
      <c r="D316" s="19" t="s">
        <v>8221</v>
      </c>
      <c r="E316" s="19">
        <v>9</v>
      </c>
    </row>
    <row r="317" spans="1:5">
      <c r="A317" s="19" t="s">
        <v>8219</v>
      </c>
      <c r="B317" s="19">
        <v>59</v>
      </c>
      <c r="D317" s="19" t="s">
        <v>8221</v>
      </c>
      <c r="E317" s="19">
        <v>5</v>
      </c>
    </row>
    <row r="318" spans="1:5">
      <c r="A318" s="19" t="s">
        <v>8219</v>
      </c>
      <c r="B318" s="19">
        <v>39</v>
      </c>
      <c r="D318" s="19" t="s">
        <v>8221</v>
      </c>
      <c r="E318" s="19">
        <v>57</v>
      </c>
    </row>
    <row r="319" spans="1:5">
      <c r="A319" s="19" t="s">
        <v>8219</v>
      </c>
      <c r="B319" s="19">
        <v>59</v>
      </c>
      <c r="D319" s="19" t="s">
        <v>8221</v>
      </c>
      <c r="E319" s="19">
        <v>3</v>
      </c>
    </row>
    <row r="320" spans="1:5">
      <c r="A320" s="19" t="s">
        <v>8219</v>
      </c>
      <c r="B320" s="19">
        <v>60</v>
      </c>
      <c r="D320" s="19" t="s">
        <v>8221</v>
      </c>
      <c r="E320" s="19">
        <v>1</v>
      </c>
    </row>
    <row r="321" spans="1:5">
      <c r="A321" s="19" t="s">
        <v>8219</v>
      </c>
      <c r="B321" s="19">
        <v>20</v>
      </c>
      <c r="D321" s="19" t="s">
        <v>8221</v>
      </c>
      <c r="E321" s="19">
        <v>6</v>
      </c>
    </row>
    <row r="322" spans="1:5">
      <c r="A322" s="19" t="s">
        <v>8219</v>
      </c>
      <c r="B322" s="19">
        <v>2</v>
      </c>
      <c r="D322" s="19" t="s">
        <v>8221</v>
      </c>
      <c r="E322" s="19">
        <v>48</v>
      </c>
    </row>
    <row r="323" spans="1:5">
      <c r="A323" s="19" t="s">
        <v>8219</v>
      </c>
      <c r="B323" s="19">
        <v>315</v>
      </c>
      <c r="D323" s="19" t="s">
        <v>8221</v>
      </c>
      <c r="E323" s="19">
        <v>2</v>
      </c>
    </row>
    <row r="324" spans="1:5">
      <c r="A324" s="19" t="s">
        <v>8219</v>
      </c>
      <c r="B324" s="19">
        <v>2174</v>
      </c>
      <c r="D324" s="19" t="s">
        <v>8221</v>
      </c>
      <c r="E324" s="19">
        <v>4</v>
      </c>
    </row>
    <row r="325" spans="1:5">
      <c r="A325" s="19" t="s">
        <v>8219</v>
      </c>
      <c r="B325" s="19">
        <v>152</v>
      </c>
      <c r="D325" s="19" t="s">
        <v>8221</v>
      </c>
      <c r="E325" s="19">
        <v>5</v>
      </c>
    </row>
    <row r="326" spans="1:5">
      <c r="A326" s="19" t="s">
        <v>8219</v>
      </c>
      <c r="B326" s="19">
        <v>1021</v>
      </c>
      <c r="D326" s="19" t="s">
        <v>8221</v>
      </c>
      <c r="E326" s="19">
        <v>79</v>
      </c>
    </row>
    <row r="327" spans="1:5">
      <c r="A327" s="19" t="s">
        <v>8219</v>
      </c>
      <c r="B327" s="19">
        <v>237</v>
      </c>
      <c r="D327" s="19" t="s">
        <v>8221</v>
      </c>
      <c r="E327" s="19">
        <v>2</v>
      </c>
    </row>
    <row r="328" spans="1:5">
      <c r="A328" s="19" t="s">
        <v>8219</v>
      </c>
      <c r="B328" s="19">
        <v>27</v>
      </c>
      <c r="D328" s="19" t="s">
        <v>8221</v>
      </c>
      <c r="E328" s="19">
        <v>11</v>
      </c>
    </row>
    <row r="329" spans="1:5">
      <c r="A329" s="19" t="s">
        <v>8219</v>
      </c>
      <c r="B329" s="19">
        <v>17</v>
      </c>
      <c r="D329" s="19" t="s">
        <v>8221</v>
      </c>
      <c r="E329" s="19">
        <v>11</v>
      </c>
    </row>
    <row r="330" spans="1:5">
      <c r="A330" s="19" t="s">
        <v>8219</v>
      </c>
      <c r="B330" s="19">
        <v>27</v>
      </c>
      <c r="D330" s="19" t="s">
        <v>8221</v>
      </c>
      <c r="E330" s="19">
        <v>1</v>
      </c>
    </row>
    <row r="331" spans="1:5">
      <c r="A331" s="19" t="s">
        <v>8219</v>
      </c>
      <c r="B331" s="19">
        <v>82</v>
      </c>
      <c r="D331" s="19" t="s">
        <v>8221</v>
      </c>
      <c r="E331" s="19">
        <v>3</v>
      </c>
    </row>
    <row r="332" spans="1:5">
      <c r="A332" s="19" t="s">
        <v>8219</v>
      </c>
      <c r="B332" s="19">
        <v>48</v>
      </c>
      <c r="D332" s="19" t="s">
        <v>8221</v>
      </c>
      <c r="E332" s="19">
        <v>5</v>
      </c>
    </row>
    <row r="333" spans="1:5">
      <c r="A333" s="19" t="s">
        <v>8219</v>
      </c>
      <c r="B333" s="19">
        <v>105</v>
      </c>
      <c r="D333" s="19" t="s">
        <v>8221</v>
      </c>
      <c r="E333" s="19">
        <v>12</v>
      </c>
    </row>
    <row r="334" spans="1:5">
      <c r="A334" s="19" t="s">
        <v>8219</v>
      </c>
      <c r="B334" s="19">
        <v>28</v>
      </c>
      <c r="D334" s="19" t="s">
        <v>8221</v>
      </c>
      <c r="E334" s="19">
        <v>2</v>
      </c>
    </row>
    <row r="335" spans="1:5">
      <c r="A335" s="19" t="s">
        <v>8219</v>
      </c>
      <c r="B335" s="19">
        <v>1107</v>
      </c>
      <c r="D335" s="19" t="s">
        <v>8221</v>
      </c>
      <c r="E335" s="19">
        <v>5</v>
      </c>
    </row>
    <row r="336" spans="1:5">
      <c r="A336" s="19" t="s">
        <v>8219</v>
      </c>
      <c r="B336" s="19">
        <v>1013</v>
      </c>
      <c r="D336" s="19" t="s">
        <v>8221</v>
      </c>
      <c r="E336" s="19">
        <v>21</v>
      </c>
    </row>
    <row r="337" spans="1:5">
      <c r="A337" s="19" t="s">
        <v>8219</v>
      </c>
      <c r="B337" s="19">
        <v>274</v>
      </c>
      <c r="D337" s="19" t="s">
        <v>8221</v>
      </c>
      <c r="E337" s="19">
        <v>0</v>
      </c>
    </row>
    <row r="338" spans="1:5">
      <c r="A338" s="19" t="s">
        <v>8219</v>
      </c>
      <c r="B338" s="19">
        <v>87</v>
      </c>
      <c r="D338" s="19" t="s">
        <v>8221</v>
      </c>
      <c r="E338" s="19">
        <v>45</v>
      </c>
    </row>
    <row r="339" spans="1:5">
      <c r="A339" s="19" t="s">
        <v>8219</v>
      </c>
      <c r="B339" s="19">
        <v>99</v>
      </c>
      <c r="D339" s="19" t="s">
        <v>8221</v>
      </c>
      <c r="E339" s="19">
        <v>29</v>
      </c>
    </row>
    <row r="340" spans="1:5">
      <c r="A340" s="19" t="s">
        <v>8219</v>
      </c>
      <c r="B340" s="19">
        <v>276</v>
      </c>
      <c r="D340" s="19" t="s">
        <v>8221</v>
      </c>
      <c r="E340" s="19">
        <v>2</v>
      </c>
    </row>
    <row r="341" spans="1:5">
      <c r="A341" s="19" t="s">
        <v>8219</v>
      </c>
      <c r="B341" s="19">
        <v>21</v>
      </c>
      <c r="D341" s="19" t="s">
        <v>8221</v>
      </c>
      <c r="E341" s="19">
        <v>30</v>
      </c>
    </row>
    <row r="342" spans="1:5">
      <c r="A342" s="19" t="s">
        <v>8219</v>
      </c>
      <c r="B342" s="19">
        <v>41</v>
      </c>
      <c r="D342" s="19" t="s">
        <v>8221</v>
      </c>
      <c r="E342" s="19">
        <v>8</v>
      </c>
    </row>
    <row r="343" spans="1:5">
      <c r="A343" s="19" t="s">
        <v>8219</v>
      </c>
      <c r="B343" s="19">
        <v>119</v>
      </c>
      <c r="D343" s="19" t="s">
        <v>8221</v>
      </c>
      <c r="E343" s="19">
        <v>1</v>
      </c>
    </row>
    <row r="344" spans="1:5">
      <c r="A344" s="19" t="s">
        <v>8219</v>
      </c>
      <c r="B344" s="19">
        <v>153</v>
      </c>
      <c r="D344" s="19" t="s">
        <v>8221</v>
      </c>
      <c r="E344" s="19">
        <v>14</v>
      </c>
    </row>
    <row r="345" spans="1:5">
      <c r="A345" s="19" t="s">
        <v>8219</v>
      </c>
      <c r="B345" s="19">
        <v>100</v>
      </c>
      <c r="D345" s="19" t="s">
        <v>8221</v>
      </c>
      <c r="E345" s="19">
        <v>24</v>
      </c>
    </row>
    <row r="346" spans="1:5">
      <c r="A346" s="19" t="s">
        <v>8219</v>
      </c>
      <c r="B346" s="19">
        <v>143</v>
      </c>
      <c r="D346" s="19" t="s">
        <v>8221</v>
      </c>
      <c r="E346" s="19">
        <v>2</v>
      </c>
    </row>
    <row r="347" spans="1:5">
      <c r="A347" s="19" t="s">
        <v>8219</v>
      </c>
      <c r="B347" s="19">
        <v>140</v>
      </c>
      <c r="D347" s="19" t="s">
        <v>8221</v>
      </c>
      <c r="E347" s="19">
        <v>21</v>
      </c>
    </row>
    <row r="348" spans="1:5">
      <c r="A348" s="19" t="s">
        <v>8219</v>
      </c>
      <c r="B348" s="19">
        <v>35</v>
      </c>
      <c r="D348" s="19" t="s">
        <v>8221</v>
      </c>
      <c r="E348" s="19">
        <v>7</v>
      </c>
    </row>
    <row r="349" spans="1:5">
      <c r="A349" s="19" t="s">
        <v>8219</v>
      </c>
      <c r="B349" s="19">
        <v>149</v>
      </c>
      <c r="D349" s="19" t="s">
        <v>8221</v>
      </c>
      <c r="E349" s="19">
        <v>0</v>
      </c>
    </row>
    <row r="350" spans="1:5">
      <c r="A350" s="19" t="s">
        <v>8219</v>
      </c>
      <c r="B350" s="19">
        <v>130</v>
      </c>
      <c r="D350" s="19" t="s">
        <v>8221</v>
      </c>
      <c r="E350" s="19">
        <v>4</v>
      </c>
    </row>
    <row r="351" spans="1:5">
      <c r="A351" s="19" t="s">
        <v>8219</v>
      </c>
      <c r="B351" s="19">
        <v>120</v>
      </c>
      <c r="D351" s="19" t="s">
        <v>8221</v>
      </c>
      <c r="E351" s="19">
        <v>32</v>
      </c>
    </row>
    <row r="352" spans="1:5">
      <c r="A352" s="19" t="s">
        <v>8219</v>
      </c>
      <c r="B352" s="19">
        <v>265</v>
      </c>
      <c r="D352" s="19" t="s">
        <v>8221</v>
      </c>
      <c r="E352" s="19">
        <v>4</v>
      </c>
    </row>
    <row r="353" spans="1:5">
      <c r="A353" s="19" t="s">
        <v>8219</v>
      </c>
      <c r="B353" s="19">
        <v>71</v>
      </c>
      <c r="D353" s="19" t="s">
        <v>8221</v>
      </c>
      <c r="E353" s="19">
        <v>9</v>
      </c>
    </row>
    <row r="354" spans="1:5">
      <c r="A354" s="19" t="s">
        <v>8219</v>
      </c>
      <c r="B354" s="19">
        <v>13</v>
      </c>
      <c r="D354" s="19" t="s">
        <v>8221</v>
      </c>
      <c r="E354" s="19">
        <v>17</v>
      </c>
    </row>
    <row r="355" spans="1:5">
      <c r="A355" s="19" t="s">
        <v>8219</v>
      </c>
      <c r="B355" s="19">
        <v>169</v>
      </c>
      <c r="D355" s="19" t="s">
        <v>8221</v>
      </c>
      <c r="E355" s="19">
        <v>5</v>
      </c>
    </row>
    <row r="356" spans="1:5">
      <c r="A356" s="19" t="s">
        <v>8219</v>
      </c>
      <c r="B356" s="19">
        <v>57</v>
      </c>
      <c r="D356" s="19" t="s">
        <v>8221</v>
      </c>
      <c r="E356" s="19">
        <v>53</v>
      </c>
    </row>
    <row r="357" spans="1:5">
      <c r="A357" s="19" t="s">
        <v>8219</v>
      </c>
      <c r="B357" s="19">
        <v>229</v>
      </c>
      <c r="D357" s="19" t="s">
        <v>8221</v>
      </c>
      <c r="E357" s="19">
        <v>7</v>
      </c>
    </row>
    <row r="358" spans="1:5">
      <c r="A358" s="19" t="s">
        <v>8219</v>
      </c>
      <c r="B358" s="19">
        <v>108</v>
      </c>
      <c r="D358" s="19" t="s">
        <v>8221</v>
      </c>
      <c r="E358" s="19">
        <v>72</v>
      </c>
    </row>
    <row r="359" spans="1:5">
      <c r="A359" s="19" t="s">
        <v>8219</v>
      </c>
      <c r="B359" s="19">
        <v>108</v>
      </c>
      <c r="D359" s="19" t="s">
        <v>8221</v>
      </c>
      <c r="E359" s="19">
        <v>0</v>
      </c>
    </row>
    <row r="360" spans="1:5">
      <c r="A360" s="19" t="s">
        <v>8219</v>
      </c>
      <c r="B360" s="19">
        <v>41</v>
      </c>
      <c r="D360" s="19" t="s">
        <v>8221</v>
      </c>
      <c r="E360" s="19">
        <v>2</v>
      </c>
    </row>
    <row r="361" spans="1:5">
      <c r="A361" s="19" t="s">
        <v>8219</v>
      </c>
      <c r="B361" s="19">
        <v>139</v>
      </c>
      <c r="D361" s="19" t="s">
        <v>8221</v>
      </c>
      <c r="E361" s="19">
        <v>8</v>
      </c>
    </row>
    <row r="362" spans="1:5">
      <c r="A362" s="19" t="s">
        <v>8219</v>
      </c>
      <c r="B362" s="19">
        <v>19</v>
      </c>
      <c r="D362" s="19" t="s">
        <v>8221</v>
      </c>
      <c r="E362" s="19">
        <v>2</v>
      </c>
    </row>
    <row r="363" spans="1:5">
      <c r="A363" s="19" t="s">
        <v>8219</v>
      </c>
      <c r="B363" s="19">
        <v>94</v>
      </c>
      <c r="D363" s="19" t="s">
        <v>8221</v>
      </c>
      <c r="E363" s="19">
        <v>0</v>
      </c>
    </row>
    <row r="364" spans="1:5">
      <c r="A364" s="19" t="s">
        <v>8219</v>
      </c>
      <c r="B364" s="19">
        <v>23</v>
      </c>
      <c r="D364" s="19" t="s">
        <v>8221</v>
      </c>
      <c r="E364" s="19">
        <v>3</v>
      </c>
    </row>
    <row r="365" spans="1:5">
      <c r="A365" s="19" t="s">
        <v>8219</v>
      </c>
      <c r="B365" s="19">
        <v>15</v>
      </c>
      <c r="D365" s="19" t="s">
        <v>8221</v>
      </c>
      <c r="E365" s="19">
        <v>4</v>
      </c>
    </row>
    <row r="366" spans="1:5">
      <c r="A366" s="19" t="s">
        <v>8219</v>
      </c>
      <c r="B366" s="19">
        <v>62</v>
      </c>
      <c r="D366" s="19" t="s">
        <v>8221</v>
      </c>
      <c r="E366" s="19">
        <v>3</v>
      </c>
    </row>
    <row r="367" spans="1:5">
      <c r="A367" s="19" t="s">
        <v>8219</v>
      </c>
      <c r="B367" s="19">
        <v>74</v>
      </c>
      <c r="D367" s="19" t="s">
        <v>8221</v>
      </c>
      <c r="E367" s="19">
        <v>6</v>
      </c>
    </row>
    <row r="368" spans="1:5">
      <c r="A368" s="19" t="s">
        <v>8219</v>
      </c>
      <c r="B368" s="19">
        <v>97</v>
      </c>
      <c r="D368" s="19" t="s">
        <v>8221</v>
      </c>
      <c r="E368" s="19">
        <v>0</v>
      </c>
    </row>
    <row r="369" spans="1:5">
      <c r="A369" s="19" t="s">
        <v>8219</v>
      </c>
      <c r="B369" s="19">
        <v>55</v>
      </c>
      <c r="D369" s="19" t="s">
        <v>8221</v>
      </c>
      <c r="E369" s="19">
        <v>0</v>
      </c>
    </row>
    <row r="370" spans="1:5">
      <c r="A370" s="19" t="s">
        <v>8219</v>
      </c>
      <c r="B370" s="19">
        <v>44</v>
      </c>
      <c r="D370" s="19" t="s">
        <v>8221</v>
      </c>
      <c r="E370" s="19">
        <v>0</v>
      </c>
    </row>
    <row r="371" spans="1:5">
      <c r="A371" s="19" t="s">
        <v>8219</v>
      </c>
      <c r="B371" s="19">
        <v>110</v>
      </c>
      <c r="D371" s="19" t="s">
        <v>8221</v>
      </c>
      <c r="E371" s="19">
        <v>8</v>
      </c>
    </row>
    <row r="372" spans="1:5">
      <c r="A372" s="19" t="s">
        <v>8219</v>
      </c>
      <c r="B372" s="19">
        <v>59</v>
      </c>
      <c r="D372" s="19" t="s">
        <v>8221</v>
      </c>
      <c r="E372" s="19">
        <v>5</v>
      </c>
    </row>
    <row r="373" spans="1:5">
      <c r="A373" s="19" t="s">
        <v>8219</v>
      </c>
      <c r="B373" s="19">
        <v>62</v>
      </c>
      <c r="D373" s="19" t="s">
        <v>8221</v>
      </c>
      <c r="E373" s="19">
        <v>0</v>
      </c>
    </row>
    <row r="374" spans="1:5">
      <c r="A374" s="19" t="s">
        <v>8219</v>
      </c>
      <c r="B374" s="19">
        <v>105</v>
      </c>
      <c r="D374" s="19" t="s">
        <v>8221</v>
      </c>
      <c r="E374" s="19">
        <v>2</v>
      </c>
    </row>
    <row r="375" spans="1:5">
      <c r="A375" s="19" t="s">
        <v>8219</v>
      </c>
      <c r="B375" s="19">
        <v>26</v>
      </c>
      <c r="D375" s="19" t="s">
        <v>8221</v>
      </c>
      <c r="E375" s="19">
        <v>24</v>
      </c>
    </row>
    <row r="376" spans="1:5">
      <c r="A376" s="19" t="s">
        <v>8219</v>
      </c>
      <c r="B376" s="19">
        <v>49</v>
      </c>
      <c r="D376" s="19" t="s">
        <v>8221</v>
      </c>
      <c r="E376" s="19">
        <v>0</v>
      </c>
    </row>
    <row r="377" spans="1:5">
      <c r="A377" s="19" t="s">
        <v>8219</v>
      </c>
      <c r="B377" s="19">
        <v>68</v>
      </c>
      <c r="D377" s="19" t="s">
        <v>8221</v>
      </c>
      <c r="E377" s="19">
        <v>9</v>
      </c>
    </row>
    <row r="378" spans="1:5">
      <c r="A378" s="19" t="s">
        <v>8219</v>
      </c>
      <c r="B378" s="19">
        <v>22</v>
      </c>
      <c r="D378" s="19" t="s">
        <v>8221</v>
      </c>
      <c r="E378" s="19">
        <v>0</v>
      </c>
    </row>
    <row r="379" spans="1:5">
      <c r="A379" s="19" t="s">
        <v>8219</v>
      </c>
      <c r="B379" s="19">
        <v>18</v>
      </c>
      <c r="D379" s="19" t="s">
        <v>8221</v>
      </c>
      <c r="E379" s="19">
        <v>1</v>
      </c>
    </row>
    <row r="380" spans="1:5">
      <c r="A380" s="19" t="s">
        <v>8219</v>
      </c>
      <c r="B380" s="19">
        <v>19</v>
      </c>
      <c r="D380" s="19" t="s">
        <v>8221</v>
      </c>
      <c r="E380" s="19">
        <v>10</v>
      </c>
    </row>
    <row r="381" spans="1:5">
      <c r="A381" s="19" t="s">
        <v>8219</v>
      </c>
      <c r="B381" s="19">
        <v>99</v>
      </c>
      <c r="D381" s="19" t="s">
        <v>8221</v>
      </c>
      <c r="E381" s="19">
        <v>1</v>
      </c>
    </row>
    <row r="382" spans="1:5">
      <c r="A382" s="19" t="s">
        <v>8219</v>
      </c>
      <c r="B382" s="19">
        <v>27</v>
      </c>
      <c r="D382" s="19" t="s">
        <v>8221</v>
      </c>
      <c r="E382" s="19">
        <v>0</v>
      </c>
    </row>
    <row r="383" spans="1:5">
      <c r="A383" s="19" t="s">
        <v>8219</v>
      </c>
      <c r="B383" s="19">
        <v>25</v>
      </c>
      <c r="D383" s="19" t="s">
        <v>8221</v>
      </c>
      <c r="E383" s="19">
        <v>20</v>
      </c>
    </row>
    <row r="384" spans="1:5">
      <c r="A384" s="19" t="s">
        <v>8219</v>
      </c>
      <c r="B384" s="19">
        <v>14</v>
      </c>
      <c r="D384" s="19" t="s">
        <v>8221</v>
      </c>
      <c r="E384" s="19">
        <v>30</v>
      </c>
    </row>
    <row r="385" spans="1:5">
      <c r="A385" s="19" t="s">
        <v>8219</v>
      </c>
      <c r="B385" s="19">
        <v>35</v>
      </c>
      <c r="D385" s="19" t="s">
        <v>8221</v>
      </c>
      <c r="E385" s="19">
        <v>6</v>
      </c>
    </row>
    <row r="386" spans="1:5">
      <c r="A386" s="19" t="s">
        <v>8219</v>
      </c>
      <c r="B386" s="19">
        <v>10</v>
      </c>
      <c r="D386" s="19" t="s">
        <v>8221</v>
      </c>
      <c r="E386" s="19">
        <v>15</v>
      </c>
    </row>
    <row r="387" spans="1:5">
      <c r="A387" s="19" t="s">
        <v>8219</v>
      </c>
      <c r="B387" s="19">
        <v>29</v>
      </c>
      <c r="D387" s="19" t="s">
        <v>8221</v>
      </c>
      <c r="E387" s="19">
        <v>5</v>
      </c>
    </row>
    <row r="388" spans="1:5">
      <c r="A388" s="19" t="s">
        <v>8219</v>
      </c>
      <c r="B388" s="19">
        <v>44</v>
      </c>
      <c r="D388" s="19" t="s">
        <v>8221</v>
      </c>
      <c r="E388" s="19">
        <v>0</v>
      </c>
    </row>
    <row r="389" spans="1:5">
      <c r="A389" s="19" t="s">
        <v>8219</v>
      </c>
      <c r="B389" s="19">
        <v>17</v>
      </c>
      <c r="D389" s="19" t="s">
        <v>8221</v>
      </c>
      <c r="E389" s="19">
        <v>0</v>
      </c>
    </row>
    <row r="390" spans="1:5">
      <c r="A390" s="19" t="s">
        <v>8219</v>
      </c>
      <c r="B390" s="19">
        <v>34</v>
      </c>
      <c r="D390" s="19" t="s">
        <v>8221</v>
      </c>
      <c r="E390" s="19">
        <v>28</v>
      </c>
    </row>
    <row r="391" spans="1:5">
      <c r="A391" s="19" t="s">
        <v>8219</v>
      </c>
      <c r="B391" s="19">
        <v>14</v>
      </c>
      <c r="D391" s="19" t="s">
        <v>8221</v>
      </c>
      <c r="E391" s="19">
        <v>0</v>
      </c>
    </row>
    <row r="392" spans="1:5">
      <c r="A392" s="19" t="s">
        <v>8219</v>
      </c>
      <c r="B392" s="19">
        <v>156</v>
      </c>
      <c r="D392" s="19" t="s">
        <v>8221</v>
      </c>
      <c r="E392" s="19">
        <v>5</v>
      </c>
    </row>
    <row r="393" spans="1:5">
      <c r="A393" s="19" t="s">
        <v>8219</v>
      </c>
      <c r="B393" s="19">
        <v>128</v>
      </c>
      <c r="D393" s="19" t="s">
        <v>8221</v>
      </c>
      <c r="E393" s="19">
        <v>7</v>
      </c>
    </row>
    <row r="394" spans="1:5">
      <c r="A394" s="19" t="s">
        <v>8219</v>
      </c>
      <c r="B394" s="19">
        <v>60</v>
      </c>
      <c r="D394" s="19" t="s">
        <v>8221</v>
      </c>
      <c r="E394" s="19">
        <v>30</v>
      </c>
    </row>
    <row r="395" spans="1:5">
      <c r="A395" s="19" t="s">
        <v>8219</v>
      </c>
      <c r="B395" s="19">
        <v>32</v>
      </c>
      <c r="D395" s="19" t="s">
        <v>8221</v>
      </c>
      <c r="E395" s="19">
        <v>2</v>
      </c>
    </row>
    <row r="396" spans="1:5">
      <c r="A396" s="19" t="s">
        <v>8219</v>
      </c>
      <c r="B396" s="19">
        <v>53</v>
      </c>
      <c r="D396" s="19" t="s">
        <v>8221</v>
      </c>
      <c r="E396" s="19">
        <v>30</v>
      </c>
    </row>
    <row r="397" spans="1:5">
      <c r="A397" s="19" t="s">
        <v>8219</v>
      </c>
      <c r="B397" s="19">
        <v>184</v>
      </c>
      <c r="D397" s="19" t="s">
        <v>8221</v>
      </c>
      <c r="E397" s="19">
        <v>2</v>
      </c>
    </row>
    <row r="398" spans="1:5">
      <c r="A398" s="19" t="s">
        <v>8219</v>
      </c>
      <c r="B398" s="19">
        <v>90</v>
      </c>
      <c r="D398" s="19" t="s">
        <v>8221</v>
      </c>
      <c r="E398" s="19">
        <v>0</v>
      </c>
    </row>
    <row r="399" spans="1:5">
      <c r="A399" s="19" t="s">
        <v>8219</v>
      </c>
      <c r="B399" s="19">
        <v>71</v>
      </c>
      <c r="D399" s="19" t="s">
        <v>8221</v>
      </c>
      <c r="E399" s="19">
        <v>2</v>
      </c>
    </row>
    <row r="400" spans="1:5">
      <c r="A400" s="19" t="s">
        <v>8219</v>
      </c>
      <c r="B400" s="19">
        <v>87</v>
      </c>
      <c r="D400" s="19" t="s">
        <v>8221</v>
      </c>
      <c r="E400" s="19">
        <v>1</v>
      </c>
    </row>
    <row r="401" spans="1:5">
      <c r="A401" s="19" t="s">
        <v>8219</v>
      </c>
      <c r="B401" s="19">
        <v>28</v>
      </c>
      <c r="D401" s="19" t="s">
        <v>8221</v>
      </c>
      <c r="E401" s="19">
        <v>2</v>
      </c>
    </row>
    <row r="402" spans="1:5">
      <c r="A402" s="19" t="s">
        <v>8219</v>
      </c>
      <c r="B402" s="19">
        <v>56</v>
      </c>
      <c r="D402" s="19" t="s">
        <v>8221</v>
      </c>
      <c r="E402" s="19">
        <v>14</v>
      </c>
    </row>
    <row r="403" spans="1:5">
      <c r="A403" s="19" t="s">
        <v>8219</v>
      </c>
      <c r="B403" s="19">
        <v>51</v>
      </c>
      <c r="D403" s="19" t="s">
        <v>8221</v>
      </c>
      <c r="E403" s="19">
        <v>31</v>
      </c>
    </row>
    <row r="404" spans="1:5">
      <c r="A404" s="19" t="s">
        <v>8219</v>
      </c>
      <c r="B404" s="19">
        <v>75</v>
      </c>
      <c r="D404" s="19" t="s">
        <v>8221</v>
      </c>
      <c r="E404" s="19">
        <v>16</v>
      </c>
    </row>
    <row r="405" spans="1:5">
      <c r="A405" s="19" t="s">
        <v>8219</v>
      </c>
      <c r="B405" s="19">
        <v>38</v>
      </c>
      <c r="D405" s="19" t="s">
        <v>8221</v>
      </c>
      <c r="E405" s="19">
        <v>12</v>
      </c>
    </row>
    <row r="406" spans="1:5">
      <c r="A406" s="19" t="s">
        <v>8219</v>
      </c>
      <c r="B406" s="19">
        <v>18</v>
      </c>
      <c r="D406" s="19" t="s">
        <v>8221</v>
      </c>
      <c r="E406" s="19">
        <v>96</v>
      </c>
    </row>
    <row r="407" spans="1:5">
      <c r="A407" s="19" t="s">
        <v>8219</v>
      </c>
      <c r="B407" s="19">
        <v>54</v>
      </c>
      <c r="D407" s="19" t="s">
        <v>8221</v>
      </c>
      <c r="E407" s="19">
        <v>16</v>
      </c>
    </row>
    <row r="408" spans="1:5">
      <c r="A408" s="19" t="s">
        <v>8219</v>
      </c>
      <c r="B408" s="19">
        <v>71</v>
      </c>
      <c r="D408" s="19" t="s">
        <v>8221</v>
      </c>
      <c r="E408" s="19">
        <v>5</v>
      </c>
    </row>
    <row r="409" spans="1:5">
      <c r="A409" s="19" t="s">
        <v>8219</v>
      </c>
      <c r="B409" s="19">
        <v>57</v>
      </c>
      <c r="D409" s="19" t="s">
        <v>8221</v>
      </c>
      <c r="E409" s="19">
        <v>0</v>
      </c>
    </row>
    <row r="410" spans="1:5">
      <c r="A410" s="19" t="s">
        <v>8219</v>
      </c>
      <c r="B410" s="19">
        <v>43</v>
      </c>
      <c r="D410" s="19" t="s">
        <v>8221</v>
      </c>
      <c r="E410" s="19">
        <v>8</v>
      </c>
    </row>
    <row r="411" spans="1:5">
      <c r="A411" s="19" t="s">
        <v>8219</v>
      </c>
      <c r="B411" s="19">
        <v>52</v>
      </c>
      <c r="D411" s="19" t="s">
        <v>8221</v>
      </c>
      <c r="E411" s="19">
        <v>7</v>
      </c>
    </row>
    <row r="412" spans="1:5">
      <c r="A412" s="19" t="s">
        <v>8219</v>
      </c>
      <c r="B412" s="19">
        <v>27</v>
      </c>
      <c r="D412" s="19" t="s">
        <v>8221</v>
      </c>
      <c r="E412" s="19">
        <v>24</v>
      </c>
    </row>
    <row r="413" spans="1:5">
      <c r="A413" s="19" t="s">
        <v>8219</v>
      </c>
      <c r="B413" s="19">
        <v>12</v>
      </c>
      <c r="D413" s="19" t="s">
        <v>8221</v>
      </c>
      <c r="E413" s="19">
        <v>121</v>
      </c>
    </row>
    <row r="414" spans="1:5">
      <c r="A414" s="19" t="s">
        <v>8219</v>
      </c>
      <c r="B414" s="19">
        <v>33</v>
      </c>
      <c r="D414" s="19" t="s">
        <v>8221</v>
      </c>
      <c r="E414" s="19">
        <v>196</v>
      </c>
    </row>
    <row r="415" spans="1:5">
      <c r="A415" s="19" t="s">
        <v>8219</v>
      </c>
      <c r="B415" s="19">
        <v>96</v>
      </c>
      <c r="D415" s="19" t="s">
        <v>8221</v>
      </c>
      <c r="E415" s="19">
        <v>5</v>
      </c>
    </row>
    <row r="416" spans="1:5">
      <c r="A416" s="19" t="s">
        <v>8219</v>
      </c>
      <c r="B416" s="19">
        <v>28</v>
      </c>
      <c r="D416" s="19" t="s">
        <v>8221</v>
      </c>
      <c r="E416" s="19">
        <v>73</v>
      </c>
    </row>
    <row r="417" spans="1:5">
      <c r="A417" s="19" t="s">
        <v>8219</v>
      </c>
      <c r="B417" s="19">
        <v>43</v>
      </c>
      <c r="D417" s="19" t="s">
        <v>8221</v>
      </c>
      <c r="E417" s="19">
        <v>93</v>
      </c>
    </row>
    <row r="418" spans="1:5">
      <c r="A418" s="19" t="s">
        <v>8219</v>
      </c>
      <c r="B418" s="19">
        <v>205</v>
      </c>
      <c r="D418" s="19" t="s">
        <v>8221</v>
      </c>
      <c r="E418" s="19">
        <v>17</v>
      </c>
    </row>
    <row r="419" spans="1:5">
      <c r="A419" s="19" t="s">
        <v>8219</v>
      </c>
      <c r="B419" s="19">
        <v>23</v>
      </c>
      <c r="D419" s="19" t="s">
        <v>8221</v>
      </c>
      <c r="E419" s="19">
        <v>7</v>
      </c>
    </row>
    <row r="420" spans="1:5">
      <c r="A420" s="19" t="s">
        <v>8219</v>
      </c>
      <c r="B420" s="19">
        <v>19</v>
      </c>
      <c r="D420" s="19" t="s">
        <v>8221</v>
      </c>
      <c r="E420" s="19">
        <v>17</v>
      </c>
    </row>
    <row r="421" spans="1:5">
      <c r="A421" s="19" t="s">
        <v>8219</v>
      </c>
      <c r="B421" s="19">
        <v>14</v>
      </c>
      <c r="D421" s="19" t="s">
        <v>8221</v>
      </c>
      <c r="E421" s="19">
        <v>171</v>
      </c>
    </row>
    <row r="422" spans="1:5">
      <c r="A422" s="19" t="s">
        <v>8219</v>
      </c>
      <c r="B422" s="19">
        <v>38</v>
      </c>
      <c r="D422" s="19" t="s">
        <v>8221</v>
      </c>
      <c r="E422" s="19">
        <v>188</v>
      </c>
    </row>
    <row r="423" spans="1:5">
      <c r="A423" s="19" t="s">
        <v>8219</v>
      </c>
      <c r="B423" s="19">
        <v>78</v>
      </c>
      <c r="D423" s="19" t="s">
        <v>8221</v>
      </c>
      <c r="E423" s="19">
        <v>110</v>
      </c>
    </row>
    <row r="424" spans="1:5">
      <c r="A424" s="19" t="s">
        <v>8219</v>
      </c>
      <c r="B424" s="19">
        <v>69</v>
      </c>
      <c r="D424" s="19" t="s">
        <v>8221</v>
      </c>
      <c r="E424" s="19">
        <v>37</v>
      </c>
    </row>
    <row r="425" spans="1:5">
      <c r="A425" s="19" t="s">
        <v>8219</v>
      </c>
      <c r="B425" s="19">
        <v>33</v>
      </c>
      <c r="D425" s="19" t="s">
        <v>8221</v>
      </c>
      <c r="E425" s="19">
        <v>9</v>
      </c>
    </row>
    <row r="426" spans="1:5">
      <c r="A426" s="19" t="s">
        <v>8219</v>
      </c>
      <c r="B426" s="19">
        <v>54</v>
      </c>
      <c r="D426" s="19" t="s">
        <v>8221</v>
      </c>
      <c r="E426" s="19">
        <v>29</v>
      </c>
    </row>
    <row r="427" spans="1:5">
      <c r="A427" s="19" t="s">
        <v>8219</v>
      </c>
      <c r="B427" s="19">
        <v>99</v>
      </c>
      <c r="D427" s="19" t="s">
        <v>8221</v>
      </c>
      <c r="E427" s="19">
        <v>6</v>
      </c>
    </row>
    <row r="428" spans="1:5">
      <c r="A428" s="19" t="s">
        <v>8219</v>
      </c>
      <c r="B428" s="19">
        <v>49</v>
      </c>
      <c r="D428" s="19" t="s">
        <v>8221</v>
      </c>
      <c r="E428" s="19">
        <v>30</v>
      </c>
    </row>
    <row r="429" spans="1:5">
      <c r="A429" s="19" t="s">
        <v>8219</v>
      </c>
      <c r="B429" s="19">
        <v>11</v>
      </c>
      <c r="D429" s="19" t="s">
        <v>8221</v>
      </c>
      <c r="E429" s="19">
        <v>81</v>
      </c>
    </row>
    <row r="430" spans="1:5">
      <c r="A430" s="19" t="s">
        <v>8219</v>
      </c>
      <c r="B430" s="19">
        <v>38</v>
      </c>
      <c r="D430" s="19" t="s">
        <v>8221</v>
      </c>
      <c r="E430" s="19">
        <v>4</v>
      </c>
    </row>
    <row r="431" spans="1:5">
      <c r="A431" s="19" t="s">
        <v>8219</v>
      </c>
      <c r="B431" s="19">
        <v>16</v>
      </c>
      <c r="D431" s="19" t="s">
        <v>8221</v>
      </c>
      <c r="E431" s="19">
        <v>11</v>
      </c>
    </row>
    <row r="432" spans="1:5">
      <c r="A432" s="19" t="s">
        <v>8219</v>
      </c>
      <c r="B432" s="19">
        <v>32</v>
      </c>
      <c r="D432" s="19" t="s">
        <v>8221</v>
      </c>
      <c r="E432" s="19">
        <v>14</v>
      </c>
    </row>
    <row r="433" spans="1:5">
      <c r="A433" s="19" t="s">
        <v>8219</v>
      </c>
      <c r="B433" s="19">
        <v>20</v>
      </c>
      <c r="D433" s="19" t="s">
        <v>8221</v>
      </c>
      <c r="E433" s="19">
        <v>5</v>
      </c>
    </row>
    <row r="434" spans="1:5">
      <c r="A434" s="19" t="s">
        <v>8219</v>
      </c>
      <c r="B434" s="19">
        <v>154</v>
      </c>
      <c r="D434" s="19" t="s">
        <v>8221</v>
      </c>
      <c r="E434" s="19">
        <v>45</v>
      </c>
    </row>
    <row r="435" spans="1:5">
      <c r="A435" s="19" t="s">
        <v>8219</v>
      </c>
      <c r="B435" s="19">
        <v>41</v>
      </c>
      <c r="D435" s="19" t="s">
        <v>8221</v>
      </c>
      <c r="E435" s="19">
        <v>8</v>
      </c>
    </row>
    <row r="436" spans="1:5">
      <c r="A436" s="19" t="s">
        <v>8219</v>
      </c>
      <c r="B436" s="19">
        <v>75</v>
      </c>
      <c r="D436" s="19" t="s">
        <v>8221</v>
      </c>
      <c r="E436" s="19">
        <v>3</v>
      </c>
    </row>
    <row r="437" spans="1:5">
      <c r="A437" s="19" t="s">
        <v>8219</v>
      </c>
      <c r="B437" s="19">
        <v>40</v>
      </c>
      <c r="D437" s="19" t="s">
        <v>8221</v>
      </c>
      <c r="E437" s="19">
        <v>24</v>
      </c>
    </row>
    <row r="438" spans="1:5">
      <c r="A438" s="19" t="s">
        <v>8219</v>
      </c>
      <c r="B438" s="19">
        <v>46</v>
      </c>
      <c r="D438" s="19" t="s">
        <v>8221</v>
      </c>
      <c r="E438" s="19">
        <v>18</v>
      </c>
    </row>
    <row r="439" spans="1:5">
      <c r="A439" s="19" t="s">
        <v>8219</v>
      </c>
      <c r="B439" s="19">
        <v>62</v>
      </c>
      <c r="D439" s="19" t="s">
        <v>8221</v>
      </c>
      <c r="E439" s="19">
        <v>12</v>
      </c>
    </row>
    <row r="440" spans="1:5">
      <c r="A440" s="19" t="s">
        <v>8219</v>
      </c>
      <c r="B440" s="19">
        <v>61</v>
      </c>
      <c r="D440" s="19" t="s">
        <v>8221</v>
      </c>
      <c r="E440" s="19">
        <v>123</v>
      </c>
    </row>
    <row r="441" spans="1:5">
      <c r="A441" s="19" t="s">
        <v>8219</v>
      </c>
      <c r="B441" s="19">
        <v>96</v>
      </c>
      <c r="D441" s="19" t="s">
        <v>8221</v>
      </c>
      <c r="E441" s="19">
        <v>96</v>
      </c>
    </row>
    <row r="442" spans="1:5">
      <c r="A442" s="19" t="s">
        <v>8219</v>
      </c>
      <c r="B442" s="19">
        <v>190</v>
      </c>
      <c r="D442" s="19" t="s">
        <v>8221</v>
      </c>
      <c r="E442" s="19">
        <v>31</v>
      </c>
    </row>
    <row r="443" spans="1:5">
      <c r="A443" s="19" t="s">
        <v>8219</v>
      </c>
      <c r="B443" s="19">
        <v>94</v>
      </c>
      <c r="D443" s="19" t="s">
        <v>8221</v>
      </c>
      <c r="E443" s="19">
        <v>4</v>
      </c>
    </row>
    <row r="444" spans="1:5">
      <c r="A444" s="19" t="s">
        <v>8219</v>
      </c>
      <c r="B444" s="19">
        <v>39</v>
      </c>
      <c r="D444" s="19" t="s">
        <v>8221</v>
      </c>
      <c r="E444" s="19">
        <v>3</v>
      </c>
    </row>
    <row r="445" spans="1:5">
      <c r="A445" s="19" t="s">
        <v>8219</v>
      </c>
      <c r="B445" s="19">
        <v>127</v>
      </c>
      <c r="D445" s="19" t="s">
        <v>8221</v>
      </c>
      <c r="E445" s="19">
        <v>179</v>
      </c>
    </row>
    <row r="446" spans="1:5">
      <c r="A446" s="19" t="s">
        <v>8219</v>
      </c>
      <c r="B446" s="19">
        <v>159</v>
      </c>
      <c r="D446" s="19" t="s">
        <v>8221</v>
      </c>
      <c r="E446" s="19">
        <v>3</v>
      </c>
    </row>
    <row r="447" spans="1:5">
      <c r="A447" s="19" t="s">
        <v>8219</v>
      </c>
      <c r="B447" s="19">
        <v>177</v>
      </c>
      <c r="D447" s="19" t="s">
        <v>8221</v>
      </c>
      <c r="E447" s="19">
        <v>23</v>
      </c>
    </row>
    <row r="448" spans="1:5">
      <c r="A448" s="19" t="s">
        <v>8219</v>
      </c>
      <c r="B448" s="19">
        <v>47</v>
      </c>
      <c r="D448" s="19" t="s">
        <v>8221</v>
      </c>
      <c r="E448" s="19">
        <v>23</v>
      </c>
    </row>
    <row r="449" spans="1:5">
      <c r="A449" s="19" t="s">
        <v>8219</v>
      </c>
      <c r="B449" s="19">
        <v>1</v>
      </c>
      <c r="D449" s="19" t="s">
        <v>8221</v>
      </c>
      <c r="E449" s="19">
        <v>41</v>
      </c>
    </row>
    <row r="450" spans="1:5">
      <c r="A450" s="19" t="s">
        <v>8219</v>
      </c>
      <c r="B450" s="19">
        <v>16</v>
      </c>
      <c r="D450" s="19" t="s">
        <v>8221</v>
      </c>
      <c r="E450" s="19">
        <v>0</v>
      </c>
    </row>
    <row r="451" spans="1:5">
      <c r="A451" s="19" t="s">
        <v>8219</v>
      </c>
      <c r="B451" s="19">
        <v>115</v>
      </c>
      <c r="D451" s="19" t="s">
        <v>8221</v>
      </c>
      <c r="E451" s="19">
        <v>32</v>
      </c>
    </row>
    <row r="452" spans="1:5">
      <c r="A452" s="19" t="s">
        <v>8219</v>
      </c>
      <c r="B452" s="19">
        <v>133</v>
      </c>
      <c r="D452" s="19" t="s">
        <v>8221</v>
      </c>
      <c r="E452" s="19">
        <v>2</v>
      </c>
    </row>
    <row r="453" spans="1:5">
      <c r="A453" s="19" t="s">
        <v>8219</v>
      </c>
      <c r="B453" s="19">
        <v>70</v>
      </c>
      <c r="D453" s="19" t="s">
        <v>8221</v>
      </c>
      <c r="E453" s="19">
        <v>7</v>
      </c>
    </row>
    <row r="454" spans="1:5">
      <c r="A454" s="19" t="s">
        <v>8219</v>
      </c>
      <c r="B454" s="19">
        <v>62</v>
      </c>
      <c r="D454" s="19" t="s">
        <v>8221</v>
      </c>
      <c r="E454" s="19">
        <v>4</v>
      </c>
    </row>
    <row r="455" spans="1:5">
      <c r="A455" s="19" t="s">
        <v>8219</v>
      </c>
      <c r="B455" s="19">
        <v>10</v>
      </c>
      <c r="D455" s="19" t="s">
        <v>8221</v>
      </c>
      <c r="E455" s="19">
        <v>196</v>
      </c>
    </row>
    <row r="456" spans="1:5">
      <c r="A456" s="19" t="s">
        <v>8219</v>
      </c>
      <c r="B456" s="19">
        <v>499</v>
      </c>
      <c r="D456" s="19" t="s">
        <v>8221</v>
      </c>
      <c r="E456" s="19">
        <v>11</v>
      </c>
    </row>
    <row r="457" spans="1:5">
      <c r="A457" s="19" t="s">
        <v>8219</v>
      </c>
      <c r="B457" s="19">
        <v>47</v>
      </c>
      <c r="D457" s="19" t="s">
        <v>8221</v>
      </c>
      <c r="E457" s="19">
        <v>9</v>
      </c>
    </row>
    <row r="458" spans="1:5">
      <c r="A458" s="19" t="s">
        <v>8219</v>
      </c>
      <c r="B458" s="19">
        <v>28</v>
      </c>
      <c r="D458" s="19" t="s">
        <v>8221</v>
      </c>
      <c r="E458" s="19">
        <v>5</v>
      </c>
    </row>
    <row r="459" spans="1:5">
      <c r="A459" s="19" t="s">
        <v>8219</v>
      </c>
      <c r="B459" s="19">
        <v>24</v>
      </c>
      <c r="D459" s="19" t="s">
        <v>8221</v>
      </c>
      <c r="E459" s="19">
        <v>8</v>
      </c>
    </row>
    <row r="460" spans="1:5">
      <c r="A460" s="19" t="s">
        <v>8219</v>
      </c>
      <c r="B460" s="19">
        <v>76</v>
      </c>
      <c r="D460" s="19" t="s">
        <v>8221</v>
      </c>
      <c r="E460" s="19">
        <v>229</v>
      </c>
    </row>
    <row r="461" spans="1:5">
      <c r="A461" s="19" t="s">
        <v>8219</v>
      </c>
      <c r="B461" s="19">
        <v>98</v>
      </c>
      <c r="D461" s="19" t="s">
        <v>8221</v>
      </c>
      <c r="E461" s="19">
        <v>40</v>
      </c>
    </row>
    <row r="462" spans="1:5">
      <c r="A462" s="19" t="s">
        <v>8219</v>
      </c>
      <c r="B462" s="19">
        <v>30</v>
      </c>
      <c r="D462" s="19" t="s">
        <v>8221</v>
      </c>
      <c r="E462" s="19">
        <v>123</v>
      </c>
    </row>
    <row r="463" spans="1:5">
      <c r="A463" s="19" t="s">
        <v>8219</v>
      </c>
      <c r="B463" s="19">
        <v>478</v>
      </c>
      <c r="D463" s="19" t="s">
        <v>8221</v>
      </c>
      <c r="E463" s="19">
        <v>5</v>
      </c>
    </row>
    <row r="464" spans="1:5">
      <c r="A464" s="19" t="s">
        <v>8219</v>
      </c>
      <c r="B464" s="19">
        <v>74</v>
      </c>
      <c r="D464" s="19" t="s">
        <v>8221</v>
      </c>
      <c r="E464" s="19">
        <v>148</v>
      </c>
    </row>
    <row r="465" spans="1:5">
      <c r="A465" s="19" t="s">
        <v>8219</v>
      </c>
      <c r="B465" s="19">
        <v>131</v>
      </c>
      <c r="D465" s="19" t="s">
        <v>8221</v>
      </c>
      <c r="E465" s="19">
        <v>10</v>
      </c>
    </row>
    <row r="466" spans="1:5">
      <c r="A466" s="19" t="s">
        <v>8219</v>
      </c>
      <c r="B466" s="19">
        <v>61</v>
      </c>
      <c r="D466" s="19" t="s">
        <v>8221</v>
      </c>
      <c r="E466" s="19">
        <v>4</v>
      </c>
    </row>
    <row r="467" spans="1:5">
      <c r="A467" s="19" t="s">
        <v>8219</v>
      </c>
      <c r="B467" s="19">
        <v>1071</v>
      </c>
      <c r="D467" s="19" t="s">
        <v>8221</v>
      </c>
      <c r="E467" s="19">
        <v>21</v>
      </c>
    </row>
    <row r="468" spans="1:5">
      <c r="A468" s="19" t="s">
        <v>8219</v>
      </c>
      <c r="B468" s="19">
        <v>122</v>
      </c>
      <c r="D468" s="19" t="s">
        <v>8221</v>
      </c>
      <c r="E468" s="19">
        <v>2</v>
      </c>
    </row>
    <row r="469" spans="1:5">
      <c r="A469" s="19" t="s">
        <v>8219</v>
      </c>
      <c r="B469" s="19">
        <v>111</v>
      </c>
      <c r="D469" s="19" t="s">
        <v>8221</v>
      </c>
      <c r="E469" s="19">
        <v>0</v>
      </c>
    </row>
    <row r="470" spans="1:5">
      <c r="A470" s="19" t="s">
        <v>8219</v>
      </c>
      <c r="B470" s="19">
        <v>255</v>
      </c>
      <c r="D470" s="19" t="s">
        <v>8221</v>
      </c>
      <c r="E470" s="19">
        <v>4</v>
      </c>
    </row>
    <row r="471" spans="1:5">
      <c r="A471" s="19" t="s">
        <v>8219</v>
      </c>
      <c r="B471" s="19">
        <v>141</v>
      </c>
      <c r="D471" s="19" t="s">
        <v>8221</v>
      </c>
      <c r="E471" s="19">
        <v>1</v>
      </c>
    </row>
    <row r="472" spans="1:5">
      <c r="A472" s="19" t="s">
        <v>8219</v>
      </c>
      <c r="B472" s="19">
        <v>159</v>
      </c>
      <c r="D472" s="19" t="s">
        <v>8221</v>
      </c>
      <c r="E472" s="19">
        <v>30</v>
      </c>
    </row>
    <row r="473" spans="1:5">
      <c r="A473" s="19" t="s">
        <v>8219</v>
      </c>
      <c r="B473" s="19">
        <v>99</v>
      </c>
      <c r="D473" s="19" t="s">
        <v>8221</v>
      </c>
      <c r="E473" s="19">
        <v>3</v>
      </c>
    </row>
    <row r="474" spans="1:5">
      <c r="A474" s="19" t="s">
        <v>8219</v>
      </c>
      <c r="B474" s="19">
        <v>96</v>
      </c>
      <c r="D474" s="19" t="s">
        <v>8221</v>
      </c>
      <c r="E474" s="19">
        <v>975</v>
      </c>
    </row>
    <row r="475" spans="1:5">
      <c r="A475" s="19" t="s">
        <v>8219</v>
      </c>
      <c r="B475" s="19">
        <v>27</v>
      </c>
      <c r="D475" s="19" t="s">
        <v>8221</v>
      </c>
      <c r="E475" s="19">
        <v>167</v>
      </c>
    </row>
    <row r="476" spans="1:5">
      <c r="A476" s="19" t="s">
        <v>8219</v>
      </c>
      <c r="B476" s="19">
        <v>166</v>
      </c>
      <c r="D476" s="19" t="s">
        <v>8221</v>
      </c>
      <c r="E476" s="19">
        <v>5</v>
      </c>
    </row>
    <row r="477" spans="1:5">
      <c r="A477" s="19" t="s">
        <v>8219</v>
      </c>
      <c r="B477" s="19">
        <v>76</v>
      </c>
      <c r="D477" s="19" t="s">
        <v>8221</v>
      </c>
      <c r="E477" s="19">
        <v>18</v>
      </c>
    </row>
    <row r="478" spans="1:5">
      <c r="A478" s="19" t="s">
        <v>8219</v>
      </c>
      <c r="B478" s="19">
        <v>211</v>
      </c>
      <c r="D478" s="19" t="s">
        <v>8221</v>
      </c>
      <c r="E478" s="19">
        <v>98</v>
      </c>
    </row>
    <row r="479" spans="1:5">
      <c r="A479" s="19" t="s">
        <v>8219</v>
      </c>
      <c r="B479" s="19">
        <v>21</v>
      </c>
      <c r="D479" s="19" t="s">
        <v>8221</v>
      </c>
      <c r="E479" s="19">
        <v>4</v>
      </c>
    </row>
    <row r="480" spans="1:5">
      <c r="A480" s="19" t="s">
        <v>8219</v>
      </c>
      <c r="B480" s="19">
        <v>61</v>
      </c>
      <c r="D480" s="19" t="s">
        <v>8221</v>
      </c>
      <c r="E480" s="19">
        <v>3</v>
      </c>
    </row>
    <row r="481" spans="1:5">
      <c r="A481" s="19" t="s">
        <v>8219</v>
      </c>
      <c r="B481" s="19">
        <v>30</v>
      </c>
      <c r="D481" s="19" t="s">
        <v>8221</v>
      </c>
      <c r="E481" s="19">
        <v>1</v>
      </c>
    </row>
    <row r="482" spans="1:5">
      <c r="A482" s="19" t="s">
        <v>8219</v>
      </c>
      <c r="B482" s="19">
        <v>375</v>
      </c>
      <c r="D482" s="19" t="s">
        <v>8221</v>
      </c>
      <c r="E482" s="19">
        <v>0</v>
      </c>
    </row>
    <row r="483" spans="1:5">
      <c r="A483" s="19" t="s">
        <v>8219</v>
      </c>
      <c r="B483" s="19">
        <v>111</v>
      </c>
      <c r="D483" s="19" t="s">
        <v>8221</v>
      </c>
      <c r="E483" s="19">
        <v>9</v>
      </c>
    </row>
    <row r="484" spans="1:5">
      <c r="A484" s="19" t="s">
        <v>8219</v>
      </c>
      <c r="B484" s="19">
        <v>123</v>
      </c>
      <c r="D484" s="19" t="s">
        <v>8221</v>
      </c>
      <c r="E484" s="19">
        <v>2</v>
      </c>
    </row>
    <row r="485" spans="1:5">
      <c r="A485" s="19" t="s">
        <v>8219</v>
      </c>
      <c r="B485" s="19">
        <v>70</v>
      </c>
      <c r="D485" s="19" t="s">
        <v>8221</v>
      </c>
      <c r="E485" s="19">
        <v>0</v>
      </c>
    </row>
    <row r="486" spans="1:5">
      <c r="A486" s="19" t="s">
        <v>8219</v>
      </c>
      <c r="B486" s="19">
        <v>85</v>
      </c>
      <c r="D486" s="19" t="s">
        <v>8221</v>
      </c>
      <c r="E486" s="19">
        <v>147</v>
      </c>
    </row>
    <row r="487" spans="1:5">
      <c r="A487" s="19" t="s">
        <v>8219</v>
      </c>
      <c r="B487" s="19">
        <v>86</v>
      </c>
      <c r="D487" s="19" t="s">
        <v>8221</v>
      </c>
      <c r="E487" s="19">
        <v>49</v>
      </c>
    </row>
    <row r="488" spans="1:5">
      <c r="A488" s="19" t="s">
        <v>8219</v>
      </c>
      <c r="B488" s="19">
        <v>13</v>
      </c>
      <c r="D488" s="19" t="s">
        <v>8221</v>
      </c>
      <c r="E488" s="19">
        <v>1</v>
      </c>
    </row>
    <row r="489" spans="1:5">
      <c r="A489" s="19" t="s">
        <v>8219</v>
      </c>
      <c r="B489" s="19">
        <v>33</v>
      </c>
      <c r="D489" s="19" t="s">
        <v>8221</v>
      </c>
      <c r="E489" s="19">
        <v>2</v>
      </c>
    </row>
    <row r="490" spans="1:5">
      <c r="A490" s="19" t="s">
        <v>8219</v>
      </c>
      <c r="B490" s="19">
        <v>15</v>
      </c>
      <c r="D490" s="19" t="s">
        <v>8221</v>
      </c>
      <c r="E490" s="19">
        <v>7</v>
      </c>
    </row>
    <row r="491" spans="1:5">
      <c r="A491" s="19" t="s">
        <v>8219</v>
      </c>
      <c r="B491" s="19">
        <v>273</v>
      </c>
      <c r="D491" s="19" t="s">
        <v>8221</v>
      </c>
      <c r="E491" s="19">
        <v>4</v>
      </c>
    </row>
    <row r="492" spans="1:5">
      <c r="A492" s="19" t="s">
        <v>8219</v>
      </c>
      <c r="B492" s="19">
        <v>714</v>
      </c>
      <c r="D492" s="19" t="s">
        <v>8221</v>
      </c>
      <c r="E492" s="19">
        <v>27</v>
      </c>
    </row>
    <row r="493" spans="1:5">
      <c r="A493" s="19" t="s">
        <v>8219</v>
      </c>
      <c r="B493" s="19">
        <v>170</v>
      </c>
      <c r="D493" s="19" t="s">
        <v>8221</v>
      </c>
      <c r="E493" s="19">
        <v>94</v>
      </c>
    </row>
    <row r="494" spans="1:5">
      <c r="A494" s="19" t="s">
        <v>8219</v>
      </c>
      <c r="B494" s="19">
        <v>512</v>
      </c>
      <c r="D494" s="19" t="s">
        <v>8221</v>
      </c>
      <c r="E494" s="19">
        <v>29</v>
      </c>
    </row>
    <row r="495" spans="1:5">
      <c r="A495" s="19" t="s">
        <v>8219</v>
      </c>
      <c r="B495" s="19">
        <v>314</v>
      </c>
      <c r="D495" s="19" t="s">
        <v>8221</v>
      </c>
      <c r="E495" s="19">
        <v>7</v>
      </c>
    </row>
    <row r="496" spans="1:5">
      <c r="A496" s="19" t="s">
        <v>8219</v>
      </c>
      <c r="B496" s="19">
        <v>167</v>
      </c>
      <c r="D496" s="19" t="s">
        <v>8221</v>
      </c>
      <c r="E496" s="19">
        <v>22</v>
      </c>
    </row>
    <row r="497" spans="1:5">
      <c r="A497" s="19" t="s">
        <v>8219</v>
      </c>
      <c r="B497" s="19">
        <v>9</v>
      </c>
      <c r="D497" s="19" t="s">
        <v>8221</v>
      </c>
      <c r="E497" s="19">
        <v>1</v>
      </c>
    </row>
    <row r="498" spans="1:5">
      <c r="A498" s="19" t="s">
        <v>8219</v>
      </c>
      <c r="B498" s="19">
        <v>103</v>
      </c>
      <c r="D498" s="19" t="s">
        <v>8221</v>
      </c>
      <c r="E498" s="19">
        <v>10</v>
      </c>
    </row>
    <row r="499" spans="1:5">
      <c r="A499" s="19" t="s">
        <v>8219</v>
      </c>
      <c r="B499" s="19">
        <v>111</v>
      </c>
      <c r="D499" s="19" t="s">
        <v>8221</v>
      </c>
      <c r="E499" s="19">
        <v>6</v>
      </c>
    </row>
    <row r="500" spans="1:5">
      <c r="A500" s="19" t="s">
        <v>8219</v>
      </c>
      <c r="B500" s="19">
        <v>271</v>
      </c>
      <c r="D500" s="19" t="s">
        <v>8221</v>
      </c>
      <c r="E500" s="19">
        <v>24</v>
      </c>
    </row>
    <row r="501" spans="1:5">
      <c r="A501" s="19" t="s">
        <v>8219</v>
      </c>
      <c r="B501" s="19">
        <v>101</v>
      </c>
      <c r="D501" s="19" t="s">
        <v>8221</v>
      </c>
      <c r="E501" s="19">
        <v>15</v>
      </c>
    </row>
    <row r="502" spans="1:5">
      <c r="A502" s="19" t="s">
        <v>8219</v>
      </c>
      <c r="B502" s="19">
        <v>57</v>
      </c>
      <c r="D502" s="19" t="s">
        <v>8221</v>
      </c>
      <c r="E502" s="19">
        <v>37</v>
      </c>
    </row>
    <row r="503" spans="1:5">
      <c r="A503" s="19" t="s">
        <v>8219</v>
      </c>
      <c r="B503" s="19">
        <v>62</v>
      </c>
      <c r="D503" s="19" t="s">
        <v>8221</v>
      </c>
      <c r="E503" s="19">
        <v>20</v>
      </c>
    </row>
    <row r="504" spans="1:5">
      <c r="A504" s="19" t="s">
        <v>8219</v>
      </c>
      <c r="B504" s="19">
        <v>32</v>
      </c>
      <c r="D504" s="19" t="s">
        <v>8221</v>
      </c>
      <c r="E504" s="19">
        <v>7</v>
      </c>
    </row>
    <row r="505" spans="1:5">
      <c r="A505" s="19" t="s">
        <v>8219</v>
      </c>
      <c r="B505" s="19">
        <v>141</v>
      </c>
      <c r="D505" s="19" t="s">
        <v>8221</v>
      </c>
      <c r="E505" s="19">
        <v>0</v>
      </c>
    </row>
    <row r="506" spans="1:5">
      <c r="A506" s="19" t="s">
        <v>8219</v>
      </c>
      <c r="B506" s="19">
        <v>75</v>
      </c>
      <c r="D506" s="19" t="s">
        <v>8221</v>
      </c>
      <c r="E506" s="19">
        <v>21</v>
      </c>
    </row>
    <row r="507" spans="1:5">
      <c r="A507" s="19" t="s">
        <v>8219</v>
      </c>
      <c r="B507" s="19">
        <v>46</v>
      </c>
      <c r="D507" s="19" t="s">
        <v>8221</v>
      </c>
      <c r="E507" s="19">
        <v>3</v>
      </c>
    </row>
    <row r="508" spans="1:5">
      <c r="A508" s="19" t="s">
        <v>8219</v>
      </c>
      <c r="B508" s="19">
        <v>103</v>
      </c>
      <c r="D508" s="19" t="s">
        <v>8221</v>
      </c>
      <c r="E508" s="19">
        <v>11</v>
      </c>
    </row>
    <row r="509" spans="1:5">
      <c r="A509" s="19" t="s">
        <v>8219</v>
      </c>
      <c r="B509" s="19">
        <v>6</v>
      </c>
      <c r="D509" s="19" t="s">
        <v>8221</v>
      </c>
      <c r="E509" s="19">
        <v>1</v>
      </c>
    </row>
    <row r="510" spans="1:5">
      <c r="A510" s="19" t="s">
        <v>8219</v>
      </c>
      <c r="B510" s="19">
        <v>83</v>
      </c>
      <c r="D510" s="19" t="s">
        <v>8221</v>
      </c>
      <c r="E510" s="19">
        <v>312</v>
      </c>
    </row>
    <row r="511" spans="1:5">
      <c r="A511" s="19" t="s">
        <v>8219</v>
      </c>
      <c r="B511" s="19">
        <v>108</v>
      </c>
      <c r="D511" s="19" t="s">
        <v>8221</v>
      </c>
      <c r="E511" s="19">
        <v>1</v>
      </c>
    </row>
    <row r="512" spans="1:5">
      <c r="A512" s="19" t="s">
        <v>8219</v>
      </c>
      <c r="B512" s="19">
        <v>25</v>
      </c>
      <c r="D512" s="19" t="s">
        <v>8221</v>
      </c>
      <c r="E512" s="19">
        <v>3</v>
      </c>
    </row>
    <row r="513" spans="1:5">
      <c r="A513" s="19" t="s">
        <v>8219</v>
      </c>
      <c r="B513" s="19">
        <v>549</v>
      </c>
      <c r="D513" s="19" t="s">
        <v>8221</v>
      </c>
      <c r="E513" s="19">
        <v>4</v>
      </c>
    </row>
    <row r="514" spans="1:5">
      <c r="A514" s="19" t="s">
        <v>8219</v>
      </c>
      <c r="B514" s="19">
        <v>222</v>
      </c>
      <c r="D514" s="19" t="s">
        <v>8221</v>
      </c>
      <c r="E514" s="19">
        <v>10</v>
      </c>
    </row>
    <row r="515" spans="1:5">
      <c r="A515" s="19" t="s">
        <v>8219</v>
      </c>
      <c r="B515" s="19">
        <v>183</v>
      </c>
      <c r="D515" s="19" t="s">
        <v>8221</v>
      </c>
      <c r="E515" s="19">
        <v>8</v>
      </c>
    </row>
    <row r="516" spans="1:5">
      <c r="A516" s="19" t="s">
        <v>8219</v>
      </c>
      <c r="B516" s="19">
        <v>89</v>
      </c>
      <c r="D516" s="19" t="s">
        <v>8221</v>
      </c>
      <c r="E516" s="19">
        <v>3</v>
      </c>
    </row>
    <row r="517" spans="1:5">
      <c r="A517" s="19" t="s">
        <v>8219</v>
      </c>
      <c r="B517" s="19">
        <v>253</v>
      </c>
      <c r="D517" s="19" t="s">
        <v>8221</v>
      </c>
      <c r="E517" s="19">
        <v>1</v>
      </c>
    </row>
    <row r="518" spans="1:5">
      <c r="A518" s="19" t="s">
        <v>8219</v>
      </c>
      <c r="B518" s="19">
        <v>140</v>
      </c>
      <c r="D518" s="19" t="s">
        <v>8221</v>
      </c>
      <c r="E518" s="19">
        <v>0</v>
      </c>
    </row>
    <row r="519" spans="1:5">
      <c r="A519" s="19" t="s">
        <v>8219</v>
      </c>
      <c r="B519" s="19">
        <v>103</v>
      </c>
      <c r="D519" s="19" t="s">
        <v>8221</v>
      </c>
      <c r="E519" s="19">
        <v>5</v>
      </c>
    </row>
    <row r="520" spans="1:5">
      <c r="A520" s="19" t="s">
        <v>8219</v>
      </c>
      <c r="B520" s="19">
        <v>138</v>
      </c>
      <c r="D520" s="19" t="s">
        <v>8221</v>
      </c>
      <c r="E520" s="19">
        <v>0</v>
      </c>
    </row>
    <row r="521" spans="1:5">
      <c r="A521" s="19" t="s">
        <v>8219</v>
      </c>
      <c r="B521" s="19">
        <v>191</v>
      </c>
      <c r="D521" s="19" t="s">
        <v>8221</v>
      </c>
      <c r="E521" s="19">
        <v>3</v>
      </c>
    </row>
    <row r="522" spans="1:5">
      <c r="A522" s="19" t="s">
        <v>8219</v>
      </c>
      <c r="B522" s="19">
        <v>45</v>
      </c>
      <c r="D522" s="19" t="s">
        <v>8221</v>
      </c>
      <c r="E522" s="19">
        <v>7</v>
      </c>
    </row>
    <row r="523" spans="1:5">
      <c r="A523" s="19" t="s">
        <v>8219</v>
      </c>
      <c r="B523" s="19">
        <v>17</v>
      </c>
      <c r="D523" s="19" t="s">
        <v>8221</v>
      </c>
      <c r="E523" s="19">
        <v>0</v>
      </c>
    </row>
    <row r="524" spans="1:5">
      <c r="A524" s="19" t="s">
        <v>8219</v>
      </c>
      <c r="B524" s="19">
        <v>31</v>
      </c>
      <c r="D524" s="19" t="s">
        <v>8221</v>
      </c>
      <c r="E524" s="19">
        <v>2</v>
      </c>
    </row>
    <row r="525" spans="1:5">
      <c r="A525" s="19" t="s">
        <v>8219</v>
      </c>
      <c r="B525" s="19">
        <v>50</v>
      </c>
      <c r="D525" s="19" t="s">
        <v>8221</v>
      </c>
      <c r="E525" s="19">
        <v>23</v>
      </c>
    </row>
    <row r="526" spans="1:5">
      <c r="A526" s="19" t="s">
        <v>8219</v>
      </c>
      <c r="B526" s="19">
        <v>59</v>
      </c>
      <c r="D526" s="19" t="s">
        <v>8221</v>
      </c>
      <c r="E526" s="19">
        <v>1</v>
      </c>
    </row>
    <row r="527" spans="1:5">
      <c r="A527" s="19" t="s">
        <v>8219</v>
      </c>
      <c r="B527" s="19">
        <v>81</v>
      </c>
      <c r="D527" s="19" t="s">
        <v>8221</v>
      </c>
      <c r="E527" s="19">
        <v>2</v>
      </c>
    </row>
    <row r="528" spans="1:5">
      <c r="A528" s="19" t="s">
        <v>8219</v>
      </c>
      <c r="B528" s="19">
        <v>508</v>
      </c>
      <c r="D528" s="19" t="s">
        <v>8221</v>
      </c>
      <c r="E528" s="19">
        <v>3</v>
      </c>
    </row>
    <row r="529" spans="1:5">
      <c r="A529" s="19" t="s">
        <v>8219</v>
      </c>
      <c r="B529" s="19">
        <v>74</v>
      </c>
      <c r="D529" s="19" t="s">
        <v>8221</v>
      </c>
      <c r="E529" s="19">
        <v>0</v>
      </c>
    </row>
    <row r="530" spans="1:5">
      <c r="A530" s="19" t="s">
        <v>8219</v>
      </c>
      <c r="B530" s="19">
        <v>141</v>
      </c>
      <c r="D530" s="19" t="s">
        <v>8221</v>
      </c>
      <c r="E530" s="19">
        <v>13</v>
      </c>
    </row>
    <row r="531" spans="1:5">
      <c r="A531" s="19" t="s">
        <v>8219</v>
      </c>
      <c r="B531" s="19">
        <v>711</v>
      </c>
      <c r="D531" s="19" t="s">
        <v>8221</v>
      </c>
      <c r="E531" s="19">
        <v>1</v>
      </c>
    </row>
    <row r="532" spans="1:5">
      <c r="A532" s="19" t="s">
        <v>8219</v>
      </c>
      <c r="B532" s="19">
        <v>141</v>
      </c>
      <c r="D532" s="19" t="s">
        <v>8221</v>
      </c>
      <c r="E532" s="19">
        <v>1</v>
      </c>
    </row>
    <row r="533" spans="1:5">
      <c r="A533" s="19" t="s">
        <v>8219</v>
      </c>
      <c r="B533" s="19">
        <v>109</v>
      </c>
      <c r="D533" s="19" t="s">
        <v>8221</v>
      </c>
      <c r="E533" s="19">
        <v>1</v>
      </c>
    </row>
    <row r="534" spans="1:5">
      <c r="A534" s="19" t="s">
        <v>8219</v>
      </c>
      <c r="B534" s="19">
        <v>361</v>
      </c>
      <c r="D534" s="19" t="s">
        <v>8221</v>
      </c>
      <c r="E534" s="19">
        <v>6</v>
      </c>
    </row>
    <row r="535" spans="1:5">
      <c r="A535" s="19" t="s">
        <v>8219</v>
      </c>
      <c r="B535" s="19">
        <v>176</v>
      </c>
      <c r="D535" s="19" t="s">
        <v>8221</v>
      </c>
      <c r="E535" s="19">
        <v>39</v>
      </c>
    </row>
    <row r="536" spans="1:5">
      <c r="A536" s="19" t="s">
        <v>8219</v>
      </c>
      <c r="B536" s="19">
        <v>670</v>
      </c>
      <c r="D536" s="19" t="s">
        <v>8221</v>
      </c>
      <c r="E536" s="19">
        <v>4</v>
      </c>
    </row>
    <row r="537" spans="1:5">
      <c r="A537" s="19" t="s">
        <v>8219</v>
      </c>
      <c r="B537" s="19">
        <v>96</v>
      </c>
      <c r="D537" s="19" t="s">
        <v>8221</v>
      </c>
      <c r="E537" s="19">
        <v>1</v>
      </c>
    </row>
    <row r="538" spans="1:5">
      <c r="A538" s="19" t="s">
        <v>8219</v>
      </c>
      <c r="B538" s="19">
        <v>74</v>
      </c>
      <c r="D538" s="19" t="s">
        <v>8221</v>
      </c>
      <c r="E538" s="19">
        <v>0</v>
      </c>
    </row>
    <row r="539" spans="1:5">
      <c r="A539" s="19" t="s">
        <v>8219</v>
      </c>
      <c r="B539" s="19">
        <v>52</v>
      </c>
      <c r="D539" s="19" t="s">
        <v>8221</v>
      </c>
      <c r="E539" s="19">
        <v>0</v>
      </c>
    </row>
    <row r="540" spans="1:5">
      <c r="A540" s="19" t="s">
        <v>8219</v>
      </c>
      <c r="B540" s="19">
        <v>105</v>
      </c>
      <c r="D540" s="19" t="s">
        <v>8221</v>
      </c>
      <c r="E540" s="19">
        <v>0</v>
      </c>
    </row>
    <row r="541" spans="1:5">
      <c r="A541" s="19" t="s">
        <v>8219</v>
      </c>
      <c r="B541" s="19">
        <v>41</v>
      </c>
      <c r="D541" s="19" t="s">
        <v>8221</v>
      </c>
      <c r="E541" s="19">
        <v>8</v>
      </c>
    </row>
    <row r="542" spans="1:5">
      <c r="A542" s="19" t="s">
        <v>8219</v>
      </c>
      <c r="B542" s="19">
        <v>34</v>
      </c>
      <c r="D542" s="19" t="s">
        <v>8221</v>
      </c>
      <c r="E542" s="19">
        <v>0</v>
      </c>
    </row>
    <row r="543" spans="1:5">
      <c r="A543" s="19" t="s">
        <v>8219</v>
      </c>
      <c r="B543" s="19">
        <v>66</v>
      </c>
      <c r="D543" s="19" t="s">
        <v>8221</v>
      </c>
      <c r="E543" s="19">
        <v>1</v>
      </c>
    </row>
    <row r="544" spans="1:5">
      <c r="A544" s="19" t="s">
        <v>8219</v>
      </c>
      <c r="B544" s="19">
        <v>50</v>
      </c>
      <c r="D544" s="19" t="s">
        <v>8221</v>
      </c>
      <c r="E544" s="19">
        <v>12</v>
      </c>
    </row>
    <row r="545" spans="1:5">
      <c r="A545" s="19" t="s">
        <v>8219</v>
      </c>
      <c r="B545" s="19">
        <v>159</v>
      </c>
      <c r="D545" s="19" t="s">
        <v>8221</v>
      </c>
      <c r="E545" s="19">
        <v>0</v>
      </c>
    </row>
    <row r="546" spans="1:5">
      <c r="A546" s="19" t="s">
        <v>8219</v>
      </c>
      <c r="B546" s="19">
        <v>182</v>
      </c>
      <c r="D546" s="19" t="s">
        <v>8221</v>
      </c>
      <c r="E546" s="19">
        <v>3</v>
      </c>
    </row>
    <row r="547" spans="1:5">
      <c r="A547" s="19" t="s">
        <v>8219</v>
      </c>
      <c r="B547" s="19">
        <v>206</v>
      </c>
      <c r="D547" s="19" t="s">
        <v>8221</v>
      </c>
      <c r="E547" s="19">
        <v>2</v>
      </c>
    </row>
    <row r="548" spans="1:5">
      <c r="A548" s="19" t="s">
        <v>8219</v>
      </c>
      <c r="B548" s="19">
        <v>169</v>
      </c>
      <c r="D548" s="19" t="s">
        <v>8221</v>
      </c>
      <c r="E548" s="19">
        <v>6</v>
      </c>
    </row>
    <row r="549" spans="1:5">
      <c r="A549" s="19" t="s">
        <v>8219</v>
      </c>
      <c r="B549" s="19">
        <v>31</v>
      </c>
      <c r="D549" s="19" t="s">
        <v>8221</v>
      </c>
      <c r="E549" s="19">
        <v>0</v>
      </c>
    </row>
    <row r="550" spans="1:5">
      <c r="A550" s="19" t="s">
        <v>8219</v>
      </c>
      <c r="B550" s="19">
        <v>28</v>
      </c>
      <c r="D550" s="19" t="s">
        <v>8221</v>
      </c>
      <c r="E550" s="19">
        <v>15</v>
      </c>
    </row>
    <row r="551" spans="1:5">
      <c r="A551" s="19" t="s">
        <v>8219</v>
      </c>
      <c r="B551" s="19">
        <v>54</v>
      </c>
      <c r="D551" s="19" t="s">
        <v>8221</v>
      </c>
      <c r="E551" s="19">
        <v>1</v>
      </c>
    </row>
    <row r="552" spans="1:5">
      <c r="A552" s="19" t="s">
        <v>8219</v>
      </c>
      <c r="B552" s="19">
        <v>467</v>
      </c>
      <c r="D552" s="19" t="s">
        <v>8221</v>
      </c>
      <c r="E552" s="19">
        <v>3</v>
      </c>
    </row>
    <row r="553" spans="1:5">
      <c r="A553" s="19" t="s">
        <v>8219</v>
      </c>
      <c r="B553" s="19">
        <v>389</v>
      </c>
      <c r="D553" s="19" t="s">
        <v>8221</v>
      </c>
      <c r="E553" s="19">
        <v>8</v>
      </c>
    </row>
    <row r="554" spans="1:5">
      <c r="A554" s="19" t="s">
        <v>8219</v>
      </c>
      <c r="B554" s="19">
        <v>68</v>
      </c>
      <c r="D554" s="19" t="s">
        <v>8221</v>
      </c>
      <c r="E554" s="19">
        <v>0</v>
      </c>
    </row>
    <row r="555" spans="1:5">
      <c r="A555" s="19" t="s">
        <v>8219</v>
      </c>
      <c r="B555" s="19">
        <v>413</v>
      </c>
      <c r="D555" s="19" t="s">
        <v>8221</v>
      </c>
      <c r="E555" s="19">
        <v>3</v>
      </c>
    </row>
    <row r="556" spans="1:5">
      <c r="A556" s="19" t="s">
        <v>8219</v>
      </c>
      <c r="B556" s="19">
        <v>190</v>
      </c>
      <c r="D556" s="19" t="s">
        <v>8221</v>
      </c>
      <c r="E556" s="19">
        <v>3</v>
      </c>
    </row>
    <row r="557" spans="1:5">
      <c r="A557" s="19" t="s">
        <v>8219</v>
      </c>
      <c r="B557" s="19">
        <v>189</v>
      </c>
      <c r="D557" s="19" t="s">
        <v>8221</v>
      </c>
      <c r="E557" s="19">
        <v>0</v>
      </c>
    </row>
    <row r="558" spans="1:5">
      <c r="A558" s="19" t="s">
        <v>8219</v>
      </c>
      <c r="B558" s="19">
        <v>130</v>
      </c>
      <c r="D558" s="19" t="s">
        <v>8221</v>
      </c>
      <c r="E558" s="19">
        <v>19</v>
      </c>
    </row>
    <row r="559" spans="1:5">
      <c r="A559" s="19" t="s">
        <v>8219</v>
      </c>
      <c r="B559" s="19">
        <v>74</v>
      </c>
      <c r="D559" s="19" t="s">
        <v>8221</v>
      </c>
      <c r="E559" s="19">
        <v>0</v>
      </c>
    </row>
    <row r="560" spans="1:5">
      <c r="A560" s="19" t="s">
        <v>8219</v>
      </c>
      <c r="B560" s="19">
        <v>274</v>
      </c>
      <c r="D560" s="19" t="s">
        <v>8221</v>
      </c>
      <c r="E560" s="19">
        <v>2</v>
      </c>
    </row>
    <row r="561" spans="1:5">
      <c r="A561" s="19" t="s">
        <v>8219</v>
      </c>
      <c r="B561" s="19">
        <v>22</v>
      </c>
      <c r="D561" s="19" t="s">
        <v>8221</v>
      </c>
      <c r="E561" s="19">
        <v>0</v>
      </c>
    </row>
    <row r="562" spans="1:5">
      <c r="A562" s="19" t="s">
        <v>8219</v>
      </c>
      <c r="B562" s="19">
        <v>31</v>
      </c>
      <c r="D562" s="19" t="s">
        <v>8221</v>
      </c>
      <c r="E562" s="19">
        <v>0</v>
      </c>
    </row>
    <row r="563" spans="1:5">
      <c r="A563" s="19" t="s">
        <v>8219</v>
      </c>
      <c r="B563" s="19">
        <v>63</v>
      </c>
      <c r="D563" s="19" t="s">
        <v>8221</v>
      </c>
      <c r="E563" s="19">
        <v>25</v>
      </c>
    </row>
    <row r="564" spans="1:5">
      <c r="A564" s="19" t="s">
        <v>8219</v>
      </c>
      <c r="B564" s="19">
        <v>20</v>
      </c>
      <c r="D564" s="19" t="s">
        <v>8221</v>
      </c>
      <c r="E564" s="19">
        <v>8</v>
      </c>
    </row>
    <row r="565" spans="1:5">
      <c r="A565" s="19" t="s">
        <v>8219</v>
      </c>
      <c r="B565" s="19">
        <v>25</v>
      </c>
      <c r="D565" s="19" t="s">
        <v>8221</v>
      </c>
      <c r="E565" s="19">
        <v>16</v>
      </c>
    </row>
    <row r="566" spans="1:5">
      <c r="A566" s="19" t="s">
        <v>8219</v>
      </c>
      <c r="B566" s="19">
        <v>61</v>
      </c>
      <c r="D566" s="19" t="s">
        <v>8221</v>
      </c>
      <c r="E566" s="19">
        <v>3</v>
      </c>
    </row>
    <row r="567" spans="1:5">
      <c r="A567" s="19" t="s">
        <v>8219</v>
      </c>
      <c r="B567" s="19">
        <v>52</v>
      </c>
      <c r="D567" s="19" t="s">
        <v>8221</v>
      </c>
      <c r="E567" s="19">
        <v>3</v>
      </c>
    </row>
    <row r="568" spans="1:5">
      <c r="A568" s="19" t="s">
        <v>8219</v>
      </c>
      <c r="B568" s="19">
        <v>86</v>
      </c>
      <c r="D568" s="19" t="s">
        <v>8221</v>
      </c>
      <c r="E568" s="19">
        <v>2</v>
      </c>
    </row>
    <row r="569" spans="1:5">
      <c r="A569" s="19" t="s">
        <v>8219</v>
      </c>
      <c r="B569" s="19">
        <v>42</v>
      </c>
      <c r="D569" s="19" t="s">
        <v>8221</v>
      </c>
      <c r="E569" s="19">
        <v>1</v>
      </c>
    </row>
    <row r="570" spans="1:5">
      <c r="A570" s="19" t="s">
        <v>8219</v>
      </c>
      <c r="B570" s="19">
        <v>52</v>
      </c>
      <c r="D570" s="19" t="s">
        <v>8221</v>
      </c>
      <c r="E570" s="19">
        <v>0</v>
      </c>
    </row>
    <row r="571" spans="1:5">
      <c r="A571" s="19" t="s">
        <v>8219</v>
      </c>
      <c r="B571" s="19">
        <v>120</v>
      </c>
      <c r="D571" s="19" t="s">
        <v>8221</v>
      </c>
      <c r="E571" s="19">
        <v>1</v>
      </c>
    </row>
    <row r="572" spans="1:5">
      <c r="A572" s="19" t="s">
        <v>8219</v>
      </c>
      <c r="B572" s="19">
        <v>22</v>
      </c>
      <c r="D572" s="19" t="s">
        <v>8221</v>
      </c>
      <c r="E572" s="19">
        <v>19</v>
      </c>
    </row>
    <row r="573" spans="1:5">
      <c r="A573" s="19" t="s">
        <v>8219</v>
      </c>
      <c r="B573" s="19">
        <v>64</v>
      </c>
      <c r="D573" s="19" t="s">
        <v>8221</v>
      </c>
      <c r="E573" s="19">
        <v>9</v>
      </c>
    </row>
    <row r="574" spans="1:5">
      <c r="A574" s="19" t="s">
        <v>8219</v>
      </c>
      <c r="B574" s="19">
        <v>23</v>
      </c>
      <c r="D574" s="19" t="s">
        <v>8221</v>
      </c>
      <c r="E574" s="19">
        <v>1</v>
      </c>
    </row>
    <row r="575" spans="1:5">
      <c r="A575" s="19" t="s">
        <v>8219</v>
      </c>
      <c r="B575" s="19">
        <v>238</v>
      </c>
      <c r="D575" s="19" t="s">
        <v>8221</v>
      </c>
      <c r="E575" s="19">
        <v>0</v>
      </c>
    </row>
    <row r="576" spans="1:5">
      <c r="A576" s="19" t="s">
        <v>8219</v>
      </c>
      <c r="B576" s="19">
        <v>33</v>
      </c>
      <c r="D576" s="19" t="s">
        <v>8221</v>
      </c>
      <c r="E576" s="19">
        <v>1</v>
      </c>
    </row>
    <row r="577" spans="1:5">
      <c r="A577" s="19" t="s">
        <v>8219</v>
      </c>
      <c r="B577" s="19">
        <v>32</v>
      </c>
      <c r="D577" s="19" t="s">
        <v>8221</v>
      </c>
      <c r="E577" s="19">
        <v>5</v>
      </c>
    </row>
    <row r="578" spans="1:5">
      <c r="A578" s="19" t="s">
        <v>8219</v>
      </c>
      <c r="B578" s="19">
        <v>24</v>
      </c>
      <c r="D578" s="19" t="s">
        <v>8221</v>
      </c>
      <c r="E578" s="19">
        <v>85</v>
      </c>
    </row>
    <row r="579" spans="1:5">
      <c r="A579" s="19" t="s">
        <v>8219</v>
      </c>
      <c r="B579" s="19">
        <v>29</v>
      </c>
      <c r="D579" s="19" t="s">
        <v>8221</v>
      </c>
      <c r="E579" s="19">
        <v>3</v>
      </c>
    </row>
    <row r="580" spans="1:5">
      <c r="A580" s="19" t="s">
        <v>8219</v>
      </c>
      <c r="B580" s="19">
        <v>50</v>
      </c>
      <c r="D580" s="19" t="s">
        <v>8221</v>
      </c>
      <c r="E580" s="19">
        <v>4</v>
      </c>
    </row>
    <row r="581" spans="1:5">
      <c r="A581" s="19" t="s">
        <v>8219</v>
      </c>
      <c r="B581" s="19">
        <v>108</v>
      </c>
      <c r="D581" s="19" t="s">
        <v>8221</v>
      </c>
      <c r="E581" s="19">
        <v>3</v>
      </c>
    </row>
    <row r="582" spans="1:5">
      <c r="A582" s="19" t="s">
        <v>8219</v>
      </c>
      <c r="B582" s="19">
        <v>139</v>
      </c>
      <c r="D582" s="19" t="s">
        <v>8221</v>
      </c>
      <c r="E582" s="19">
        <v>5</v>
      </c>
    </row>
    <row r="583" spans="1:5">
      <c r="A583" s="19" t="s">
        <v>8219</v>
      </c>
      <c r="B583" s="19">
        <v>7</v>
      </c>
      <c r="D583" s="19" t="s">
        <v>8221</v>
      </c>
      <c r="E583" s="19">
        <v>17</v>
      </c>
    </row>
    <row r="584" spans="1:5">
      <c r="A584" s="19" t="s">
        <v>8219</v>
      </c>
      <c r="B584" s="19">
        <v>149</v>
      </c>
      <c r="D584" s="19" t="s">
        <v>8221</v>
      </c>
      <c r="E584" s="19">
        <v>3</v>
      </c>
    </row>
    <row r="585" spans="1:5">
      <c r="A585" s="19" t="s">
        <v>8219</v>
      </c>
      <c r="B585" s="19">
        <v>31</v>
      </c>
      <c r="D585" s="19" t="s">
        <v>8221</v>
      </c>
      <c r="E585" s="19">
        <v>2</v>
      </c>
    </row>
    <row r="586" spans="1:5">
      <c r="A586" s="19" t="s">
        <v>8219</v>
      </c>
      <c r="B586" s="19">
        <v>26</v>
      </c>
      <c r="D586" s="19" t="s">
        <v>8221</v>
      </c>
      <c r="E586" s="19">
        <v>6</v>
      </c>
    </row>
    <row r="587" spans="1:5">
      <c r="A587" s="19" t="s">
        <v>8219</v>
      </c>
      <c r="B587" s="19">
        <v>172</v>
      </c>
      <c r="D587" s="19" t="s">
        <v>8221</v>
      </c>
      <c r="E587" s="19">
        <v>0</v>
      </c>
    </row>
    <row r="588" spans="1:5">
      <c r="A588" s="19" t="s">
        <v>8219</v>
      </c>
      <c r="B588" s="19">
        <v>78</v>
      </c>
      <c r="D588" s="19" t="s">
        <v>8221</v>
      </c>
      <c r="E588" s="19">
        <v>1</v>
      </c>
    </row>
    <row r="589" spans="1:5">
      <c r="A589" s="19" t="s">
        <v>8219</v>
      </c>
      <c r="B589" s="19">
        <v>120</v>
      </c>
      <c r="D589" s="19" t="s">
        <v>8221</v>
      </c>
      <c r="E589" s="19">
        <v>3</v>
      </c>
    </row>
    <row r="590" spans="1:5">
      <c r="A590" s="19" t="s">
        <v>8219</v>
      </c>
      <c r="B590" s="19">
        <v>227</v>
      </c>
      <c r="D590" s="19" t="s">
        <v>8221</v>
      </c>
      <c r="E590" s="19">
        <v>13</v>
      </c>
    </row>
    <row r="591" spans="1:5">
      <c r="A591" s="19" t="s">
        <v>8219</v>
      </c>
      <c r="B591" s="19">
        <v>42</v>
      </c>
      <c r="D591" s="19" t="s">
        <v>8221</v>
      </c>
      <c r="E591" s="19">
        <v>1</v>
      </c>
    </row>
    <row r="592" spans="1:5">
      <c r="A592" s="19" t="s">
        <v>8219</v>
      </c>
      <c r="B592" s="19">
        <v>64</v>
      </c>
      <c r="D592" s="19" t="s">
        <v>8221</v>
      </c>
      <c r="E592" s="19">
        <v>1</v>
      </c>
    </row>
    <row r="593" spans="1:5">
      <c r="A593" s="19" t="s">
        <v>8219</v>
      </c>
      <c r="B593" s="19">
        <v>121</v>
      </c>
      <c r="D593" s="19" t="s">
        <v>8221</v>
      </c>
      <c r="E593" s="19">
        <v>9</v>
      </c>
    </row>
    <row r="594" spans="1:5">
      <c r="A594" s="19" t="s">
        <v>8219</v>
      </c>
      <c r="B594" s="19">
        <v>87</v>
      </c>
      <c r="D594" s="19" t="s">
        <v>8221</v>
      </c>
      <c r="E594" s="19">
        <v>0</v>
      </c>
    </row>
    <row r="595" spans="1:5">
      <c r="A595" s="19" t="s">
        <v>8219</v>
      </c>
      <c r="B595" s="19">
        <v>65</v>
      </c>
      <c r="D595" s="19" t="s">
        <v>8221</v>
      </c>
      <c r="E595" s="19">
        <v>2</v>
      </c>
    </row>
    <row r="596" spans="1:5">
      <c r="A596" s="19" t="s">
        <v>8219</v>
      </c>
      <c r="B596" s="19">
        <v>49</v>
      </c>
      <c r="D596" s="19" t="s">
        <v>8221</v>
      </c>
      <c r="E596" s="19">
        <v>1</v>
      </c>
    </row>
    <row r="597" spans="1:5">
      <c r="A597" s="19" t="s">
        <v>8219</v>
      </c>
      <c r="B597" s="19">
        <v>19</v>
      </c>
      <c r="D597" s="19" t="s">
        <v>8221</v>
      </c>
      <c r="E597" s="19">
        <v>10</v>
      </c>
    </row>
    <row r="598" spans="1:5">
      <c r="A598" s="19" t="s">
        <v>8219</v>
      </c>
      <c r="B598" s="19">
        <v>81</v>
      </c>
      <c r="D598" s="19" t="s">
        <v>8221</v>
      </c>
      <c r="E598" s="19">
        <v>3</v>
      </c>
    </row>
    <row r="599" spans="1:5">
      <c r="A599" s="19" t="s">
        <v>8219</v>
      </c>
      <c r="B599" s="19">
        <v>264</v>
      </c>
      <c r="D599" s="19" t="s">
        <v>8221</v>
      </c>
      <c r="E599" s="19">
        <v>2</v>
      </c>
    </row>
    <row r="600" spans="1:5">
      <c r="A600" s="19" t="s">
        <v>8219</v>
      </c>
      <c r="B600" s="19">
        <v>25</v>
      </c>
      <c r="D600" s="19" t="s">
        <v>8221</v>
      </c>
      <c r="E600" s="19">
        <v>2</v>
      </c>
    </row>
    <row r="601" spans="1:5">
      <c r="A601" s="19" t="s">
        <v>8219</v>
      </c>
      <c r="B601" s="19">
        <v>5</v>
      </c>
      <c r="D601" s="19" t="s">
        <v>8221</v>
      </c>
      <c r="E601" s="19">
        <v>1</v>
      </c>
    </row>
    <row r="602" spans="1:5">
      <c r="A602" s="19" t="s">
        <v>8219</v>
      </c>
      <c r="B602" s="19">
        <v>144</v>
      </c>
      <c r="D602" s="19" t="s">
        <v>8221</v>
      </c>
      <c r="E602" s="19">
        <v>14</v>
      </c>
    </row>
    <row r="603" spans="1:5">
      <c r="A603" s="19" t="s">
        <v>8219</v>
      </c>
      <c r="B603" s="19">
        <v>92</v>
      </c>
      <c r="D603" s="19" t="s">
        <v>8221</v>
      </c>
      <c r="E603" s="19">
        <v>0</v>
      </c>
    </row>
    <row r="604" spans="1:5">
      <c r="A604" s="19" t="s">
        <v>8219</v>
      </c>
      <c r="B604" s="19">
        <v>147</v>
      </c>
      <c r="D604" s="19" t="s">
        <v>8221</v>
      </c>
      <c r="E604" s="19">
        <v>0</v>
      </c>
    </row>
    <row r="605" spans="1:5">
      <c r="A605" s="19" t="s">
        <v>8219</v>
      </c>
      <c r="B605" s="19">
        <v>90</v>
      </c>
      <c r="D605" s="19" t="s">
        <v>8221</v>
      </c>
      <c r="E605" s="19">
        <v>4</v>
      </c>
    </row>
    <row r="606" spans="1:5">
      <c r="A606" s="19" t="s">
        <v>8219</v>
      </c>
      <c r="B606" s="19">
        <v>87</v>
      </c>
      <c r="D606" s="19" t="s">
        <v>8221</v>
      </c>
      <c r="E606" s="19">
        <v>3</v>
      </c>
    </row>
    <row r="607" spans="1:5">
      <c r="A607" s="19" t="s">
        <v>8219</v>
      </c>
      <c r="B607" s="19">
        <v>406</v>
      </c>
      <c r="D607" s="19" t="s">
        <v>8221</v>
      </c>
      <c r="E607" s="19">
        <v>0</v>
      </c>
    </row>
    <row r="608" spans="1:5">
      <c r="A608" s="19" t="s">
        <v>8219</v>
      </c>
      <c r="B608" s="19">
        <v>20</v>
      </c>
      <c r="D608" s="19" t="s">
        <v>8221</v>
      </c>
      <c r="E608" s="19">
        <v>5</v>
      </c>
    </row>
    <row r="609" spans="1:5">
      <c r="A609" s="19" t="s">
        <v>8219</v>
      </c>
      <c r="B609" s="19">
        <v>70</v>
      </c>
      <c r="D609" s="19" t="s">
        <v>8221</v>
      </c>
      <c r="E609" s="19">
        <v>47</v>
      </c>
    </row>
    <row r="610" spans="1:5">
      <c r="A610" s="19" t="s">
        <v>8219</v>
      </c>
      <c r="B610" s="19">
        <v>16</v>
      </c>
      <c r="D610" s="19" t="s">
        <v>8221</v>
      </c>
      <c r="E610" s="19">
        <v>0</v>
      </c>
    </row>
    <row r="611" spans="1:5">
      <c r="A611" s="19" t="s">
        <v>8219</v>
      </c>
      <c r="B611" s="19">
        <v>52</v>
      </c>
      <c r="D611" s="19" t="s">
        <v>8221</v>
      </c>
      <c r="E611" s="19">
        <v>10</v>
      </c>
    </row>
    <row r="612" spans="1:5">
      <c r="A612" s="19" t="s">
        <v>8219</v>
      </c>
      <c r="B612" s="19">
        <v>66</v>
      </c>
      <c r="D612" s="19" t="s">
        <v>8221</v>
      </c>
      <c r="E612" s="19">
        <v>11</v>
      </c>
    </row>
    <row r="613" spans="1:5">
      <c r="A613" s="19" t="s">
        <v>8219</v>
      </c>
      <c r="B613" s="19">
        <v>109</v>
      </c>
      <c r="D613" s="19" t="s">
        <v>8221</v>
      </c>
      <c r="E613" s="19">
        <v>2</v>
      </c>
    </row>
    <row r="614" spans="1:5">
      <c r="A614" s="19" t="s">
        <v>8219</v>
      </c>
      <c r="B614" s="19">
        <v>168</v>
      </c>
      <c r="D614" s="19" t="s">
        <v>8221</v>
      </c>
      <c r="E614" s="19">
        <v>2</v>
      </c>
    </row>
    <row r="615" spans="1:5">
      <c r="A615" s="19" t="s">
        <v>8219</v>
      </c>
      <c r="B615" s="19">
        <v>31</v>
      </c>
      <c r="D615" s="19" t="s">
        <v>8221</v>
      </c>
      <c r="E615" s="19">
        <v>22</v>
      </c>
    </row>
    <row r="616" spans="1:5">
      <c r="A616" s="19" t="s">
        <v>8219</v>
      </c>
      <c r="B616" s="19">
        <v>133</v>
      </c>
      <c r="D616" s="19" t="s">
        <v>8221</v>
      </c>
      <c r="E616" s="19">
        <v>8</v>
      </c>
    </row>
    <row r="617" spans="1:5">
      <c r="A617" s="19" t="s">
        <v>8219</v>
      </c>
      <c r="B617" s="19">
        <v>151</v>
      </c>
      <c r="D617" s="19" t="s">
        <v>8221</v>
      </c>
      <c r="E617" s="19">
        <v>6</v>
      </c>
    </row>
    <row r="618" spans="1:5">
      <c r="A618" s="19" t="s">
        <v>8219</v>
      </c>
      <c r="B618" s="19">
        <v>5</v>
      </c>
      <c r="D618" s="19" t="s">
        <v>8221</v>
      </c>
      <c r="E618" s="19">
        <v>1</v>
      </c>
    </row>
    <row r="619" spans="1:5">
      <c r="A619" s="19" t="s">
        <v>8219</v>
      </c>
      <c r="B619" s="19">
        <v>73</v>
      </c>
      <c r="D619" s="19" t="s">
        <v>8221</v>
      </c>
      <c r="E619" s="19">
        <v>3</v>
      </c>
    </row>
    <row r="620" spans="1:5">
      <c r="A620" s="19" t="s">
        <v>8219</v>
      </c>
      <c r="B620" s="19">
        <v>148</v>
      </c>
      <c r="D620" s="19" t="s">
        <v>8221</v>
      </c>
      <c r="E620" s="19">
        <v>0</v>
      </c>
    </row>
    <row r="621" spans="1:5">
      <c r="A621" s="19" t="s">
        <v>8219</v>
      </c>
      <c r="B621" s="19">
        <v>93</v>
      </c>
      <c r="D621" s="19" t="s">
        <v>8221</v>
      </c>
      <c r="E621" s="19">
        <v>0</v>
      </c>
    </row>
    <row r="622" spans="1:5">
      <c r="A622" s="19" t="s">
        <v>8219</v>
      </c>
      <c r="B622" s="19">
        <v>63</v>
      </c>
      <c r="D622" s="19" t="s">
        <v>8221</v>
      </c>
      <c r="E622" s="19">
        <v>0</v>
      </c>
    </row>
    <row r="623" spans="1:5">
      <c r="A623" s="19" t="s">
        <v>8219</v>
      </c>
      <c r="B623" s="19">
        <v>134</v>
      </c>
      <c r="D623" s="19" t="s">
        <v>8221</v>
      </c>
      <c r="E623" s="19">
        <v>0</v>
      </c>
    </row>
    <row r="624" spans="1:5">
      <c r="A624" s="19" t="s">
        <v>8219</v>
      </c>
      <c r="B624" s="19">
        <v>14</v>
      </c>
      <c r="D624" s="19" t="s">
        <v>8221</v>
      </c>
      <c r="E624" s="19">
        <v>0</v>
      </c>
    </row>
    <row r="625" spans="1:5">
      <c r="A625" s="19" t="s">
        <v>8219</v>
      </c>
      <c r="B625" s="19">
        <v>78</v>
      </c>
      <c r="D625" s="19" t="s">
        <v>8221</v>
      </c>
      <c r="E625" s="19">
        <v>3</v>
      </c>
    </row>
    <row r="626" spans="1:5">
      <c r="A626" s="19" t="s">
        <v>8219</v>
      </c>
      <c r="B626" s="19">
        <v>112</v>
      </c>
      <c r="D626" s="19" t="s">
        <v>8221</v>
      </c>
      <c r="E626" s="19">
        <v>0</v>
      </c>
    </row>
    <row r="627" spans="1:5">
      <c r="A627" s="19" t="s">
        <v>8219</v>
      </c>
      <c r="B627" s="19">
        <v>34</v>
      </c>
      <c r="D627" s="19" t="s">
        <v>8221</v>
      </c>
      <c r="E627" s="19">
        <v>0</v>
      </c>
    </row>
    <row r="628" spans="1:5">
      <c r="A628" s="19" t="s">
        <v>8219</v>
      </c>
      <c r="B628" s="19">
        <v>19</v>
      </c>
      <c r="D628" s="19" t="s">
        <v>8221</v>
      </c>
      <c r="E628" s="19">
        <v>1</v>
      </c>
    </row>
    <row r="629" spans="1:5">
      <c r="A629" s="19" t="s">
        <v>8219</v>
      </c>
      <c r="B629" s="19">
        <v>13</v>
      </c>
      <c r="D629" s="19" t="s">
        <v>8221</v>
      </c>
      <c r="E629" s="19">
        <v>6</v>
      </c>
    </row>
    <row r="630" spans="1:5">
      <c r="A630" s="19" t="s">
        <v>8219</v>
      </c>
      <c r="B630" s="19">
        <v>104</v>
      </c>
      <c r="D630" s="19" t="s">
        <v>8221</v>
      </c>
      <c r="E630" s="19">
        <v>1</v>
      </c>
    </row>
    <row r="631" spans="1:5">
      <c r="A631" s="19" t="s">
        <v>8219</v>
      </c>
      <c r="B631" s="19">
        <v>52</v>
      </c>
      <c r="D631" s="19" t="s">
        <v>8221</v>
      </c>
      <c r="E631" s="19">
        <v>2</v>
      </c>
    </row>
    <row r="632" spans="1:5">
      <c r="A632" s="19" t="s">
        <v>8219</v>
      </c>
      <c r="B632" s="19">
        <v>17</v>
      </c>
      <c r="D632" s="19" t="s">
        <v>8221</v>
      </c>
      <c r="E632" s="19">
        <v>0</v>
      </c>
    </row>
    <row r="633" spans="1:5">
      <c r="A633" s="19" t="s">
        <v>8219</v>
      </c>
      <c r="B633" s="19">
        <v>82</v>
      </c>
      <c r="D633" s="19" t="s">
        <v>8221</v>
      </c>
      <c r="E633" s="19">
        <v>3</v>
      </c>
    </row>
    <row r="634" spans="1:5">
      <c r="A634" s="19" t="s">
        <v>8219</v>
      </c>
      <c r="B634" s="19">
        <v>73</v>
      </c>
      <c r="D634" s="19" t="s">
        <v>8221</v>
      </c>
      <c r="E634" s="19">
        <v>3</v>
      </c>
    </row>
    <row r="635" spans="1:5">
      <c r="A635" s="19" t="s">
        <v>8219</v>
      </c>
      <c r="B635" s="19">
        <v>158</v>
      </c>
      <c r="D635" s="19" t="s">
        <v>8221</v>
      </c>
      <c r="E635" s="19">
        <v>0</v>
      </c>
    </row>
    <row r="636" spans="1:5">
      <c r="A636" s="19" t="s">
        <v>8219</v>
      </c>
      <c r="B636" s="19">
        <v>65</v>
      </c>
      <c r="D636" s="19" t="s">
        <v>8221</v>
      </c>
      <c r="E636" s="19">
        <v>6</v>
      </c>
    </row>
    <row r="637" spans="1:5">
      <c r="A637" s="19" t="s">
        <v>8219</v>
      </c>
      <c r="B637" s="19">
        <v>184</v>
      </c>
      <c r="D637" s="19" t="s">
        <v>8221</v>
      </c>
      <c r="E637" s="19">
        <v>0</v>
      </c>
    </row>
    <row r="638" spans="1:5">
      <c r="A638" s="19" t="s">
        <v>8219</v>
      </c>
      <c r="B638" s="19">
        <v>34</v>
      </c>
      <c r="D638" s="19" t="s">
        <v>8221</v>
      </c>
      <c r="E638" s="19">
        <v>19</v>
      </c>
    </row>
    <row r="639" spans="1:5">
      <c r="A639" s="19" t="s">
        <v>8219</v>
      </c>
      <c r="B639" s="19">
        <v>240</v>
      </c>
      <c r="D639" s="19" t="s">
        <v>8221</v>
      </c>
      <c r="E639" s="19">
        <v>1</v>
      </c>
    </row>
    <row r="640" spans="1:5">
      <c r="A640" s="19" t="s">
        <v>8219</v>
      </c>
      <c r="B640" s="19">
        <v>113</v>
      </c>
      <c r="D640" s="19" t="s">
        <v>8221</v>
      </c>
      <c r="E640" s="19">
        <v>2</v>
      </c>
    </row>
    <row r="641" spans="1:5">
      <c r="A641" s="19" t="s">
        <v>8219</v>
      </c>
      <c r="B641" s="19">
        <v>66</v>
      </c>
      <c r="D641" s="19" t="s">
        <v>8221</v>
      </c>
      <c r="E641" s="19">
        <v>0</v>
      </c>
    </row>
    <row r="642" spans="1:5">
      <c r="A642" s="19" t="s">
        <v>8219</v>
      </c>
      <c r="B642" s="19">
        <v>340</v>
      </c>
      <c r="D642" s="19" t="s">
        <v>8221</v>
      </c>
      <c r="E642" s="19">
        <v>11</v>
      </c>
    </row>
    <row r="643" spans="1:5">
      <c r="A643" s="19" t="s">
        <v>8219</v>
      </c>
      <c r="B643" s="19">
        <v>150</v>
      </c>
      <c r="D643" s="19" t="s">
        <v>8221</v>
      </c>
      <c r="E643" s="19">
        <v>0</v>
      </c>
    </row>
    <row r="644" spans="1:5">
      <c r="A644" s="19" t="s">
        <v>8219</v>
      </c>
      <c r="B644" s="19">
        <v>25</v>
      </c>
      <c r="D644" s="19" t="s">
        <v>8221</v>
      </c>
      <c r="E644" s="19">
        <v>0</v>
      </c>
    </row>
    <row r="645" spans="1:5">
      <c r="A645" s="19" t="s">
        <v>8219</v>
      </c>
      <c r="B645" s="19">
        <v>234</v>
      </c>
      <c r="D645" s="19" t="s">
        <v>8221</v>
      </c>
      <c r="E645" s="19">
        <v>1</v>
      </c>
    </row>
    <row r="646" spans="1:5">
      <c r="A646" s="19" t="s">
        <v>8219</v>
      </c>
      <c r="B646" s="19">
        <v>2602</v>
      </c>
      <c r="D646" s="19" t="s">
        <v>8221</v>
      </c>
      <c r="E646" s="19">
        <v>3</v>
      </c>
    </row>
    <row r="647" spans="1:5">
      <c r="A647" s="19" t="s">
        <v>8219</v>
      </c>
      <c r="B647" s="19">
        <v>248</v>
      </c>
      <c r="D647" s="19" t="s">
        <v>8221</v>
      </c>
      <c r="E647" s="19">
        <v>1</v>
      </c>
    </row>
    <row r="648" spans="1:5">
      <c r="A648" s="19" t="s">
        <v>8219</v>
      </c>
      <c r="B648" s="19">
        <v>600</v>
      </c>
      <c r="D648" s="19" t="s">
        <v>8221</v>
      </c>
      <c r="E648" s="19">
        <v>15</v>
      </c>
    </row>
    <row r="649" spans="1:5">
      <c r="A649" s="19" t="s">
        <v>8219</v>
      </c>
      <c r="B649" s="19">
        <v>293</v>
      </c>
      <c r="D649" s="19" t="s">
        <v>8221</v>
      </c>
      <c r="E649" s="19">
        <v>2</v>
      </c>
    </row>
    <row r="650" spans="1:5">
      <c r="A650" s="19" t="s">
        <v>8219</v>
      </c>
      <c r="B650" s="19">
        <v>321</v>
      </c>
      <c r="D650" s="19" t="s">
        <v>8221</v>
      </c>
      <c r="E650" s="19">
        <v>1</v>
      </c>
    </row>
    <row r="651" spans="1:5">
      <c r="A651" s="19" t="s">
        <v>8219</v>
      </c>
      <c r="B651" s="19">
        <v>81</v>
      </c>
      <c r="D651" s="19" t="s">
        <v>8221</v>
      </c>
      <c r="E651" s="19">
        <v>1</v>
      </c>
    </row>
    <row r="652" spans="1:5">
      <c r="A652" s="19" t="s">
        <v>8219</v>
      </c>
      <c r="B652" s="19">
        <v>343</v>
      </c>
      <c r="D652" s="19" t="s">
        <v>8221</v>
      </c>
      <c r="E652" s="19">
        <v>0</v>
      </c>
    </row>
    <row r="653" spans="1:5">
      <c r="A653" s="19" t="s">
        <v>8219</v>
      </c>
      <c r="B653" s="19">
        <v>336</v>
      </c>
      <c r="D653" s="19" t="s">
        <v>8221</v>
      </c>
      <c r="E653" s="19">
        <v>1</v>
      </c>
    </row>
    <row r="654" spans="1:5">
      <c r="A654" s="19" t="s">
        <v>8219</v>
      </c>
      <c r="B654" s="19">
        <v>47</v>
      </c>
      <c r="D654" s="19" t="s">
        <v>8221</v>
      </c>
      <c r="E654" s="19">
        <v>11</v>
      </c>
    </row>
    <row r="655" spans="1:5">
      <c r="A655" s="19" t="s">
        <v>8219</v>
      </c>
      <c r="B655" s="19">
        <v>76</v>
      </c>
      <c r="D655" s="19" t="s">
        <v>8221</v>
      </c>
      <c r="E655" s="19">
        <v>0</v>
      </c>
    </row>
    <row r="656" spans="1:5">
      <c r="A656" s="19" t="s">
        <v>8219</v>
      </c>
      <c r="B656" s="19">
        <v>441</v>
      </c>
      <c r="D656" s="19" t="s">
        <v>8221</v>
      </c>
      <c r="E656" s="19">
        <v>1</v>
      </c>
    </row>
    <row r="657" spans="1:5">
      <c r="A657" s="19" t="s">
        <v>8219</v>
      </c>
      <c r="B657" s="19">
        <v>916</v>
      </c>
      <c r="D657" s="19" t="s">
        <v>8221</v>
      </c>
      <c r="E657" s="19">
        <v>6</v>
      </c>
    </row>
    <row r="658" spans="1:5">
      <c r="A658" s="19" t="s">
        <v>8219</v>
      </c>
      <c r="B658" s="19">
        <v>369</v>
      </c>
      <c r="D658" s="19" t="s">
        <v>8221</v>
      </c>
      <c r="E658" s="19">
        <v>7</v>
      </c>
    </row>
    <row r="659" spans="1:5">
      <c r="A659" s="19" t="s">
        <v>8219</v>
      </c>
      <c r="B659" s="19">
        <v>20242</v>
      </c>
      <c r="D659" s="19" t="s">
        <v>8221</v>
      </c>
      <c r="E659" s="19">
        <v>0</v>
      </c>
    </row>
    <row r="660" spans="1:5">
      <c r="A660" s="19" t="s">
        <v>8219</v>
      </c>
      <c r="B660" s="19">
        <v>71</v>
      </c>
      <c r="D660" s="19" t="s">
        <v>8221</v>
      </c>
      <c r="E660" s="19">
        <v>16</v>
      </c>
    </row>
    <row r="661" spans="1:5">
      <c r="A661" s="19" t="s">
        <v>8219</v>
      </c>
      <c r="B661" s="19">
        <v>635</v>
      </c>
      <c r="D661" s="19" t="s">
        <v>8221</v>
      </c>
      <c r="E661" s="19">
        <v>0</v>
      </c>
    </row>
    <row r="662" spans="1:5">
      <c r="A662" s="19" t="s">
        <v>8219</v>
      </c>
      <c r="B662" s="19">
        <v>885</v>
      </c>
      <c r="D662" s="19" t="s">
        <v>8221</v>
      </c>
      <c r="E662" s="19">
        <v>0</v>
      </c>
    </row>
    <row r="663" spans="1:5">
      <c r="A663" s="19" t="s">
        <v>8219</v>
      </c>
      <c r="B663" s="19">
        <v>329</v>
      </c>
      <c r="D663" s="19" t="s">
        <v>8221</v>
      </c>
      <c r="E663" s="19">
        <v>0</v>
      </c>
    </row>
    <row r="664" spans="1:5">
      <c r="A664" s="19" t="s">
        <v>8219</v>
      </c>
      <c r="B664" s="19">
        <v>71</v>
      </c>
      <c r="D664" s="19" t="s">
        <v>8221</v>
      </c>
      <c r="E664" s="19">
        <v>12</v>
      </c>
    </row>
    <row r="665" spans="1:5">
      <c r="A665" s="19" t="s">
        <v>8219</v>
      </c>
      <c r="B665" s="19">
        <v>269</v>
      </c>
      <c r="D665" s="19" t="s">
        <v>8221</v>
      </c>
      <c r="E665" s="19">
        <v>1</v>
      </c>
    </row>
    <row r="666" spans="1:5">
      <c r="A666" s="19" t="s">
        <v>8219</v>
      </c>
      <c r="B666" s="19">
        <v>345</v>
      </c>
      <c r="D666" s="19" t="s">
        <v>8221</v>
      </c>
      <c r="E666" s="19">
        <v>3</v>
      </c>
    </row>
    <row r="667" spans="1:5">
      <c r="A667" s="19" t="s">
        <v>8219</v>
      </c>
      <c r="B667" s="19">
        <v>43</v>
      </c>
      <c r="D667" s="19" t="s">
        <v>8221</v>
      </c>
      <c r="E667" s="19">
        <v>1</v>
      </c>
    </row>
    <row r="668" spans="1:5">
      <c r="A668" s="19" t="s">
        <v>8219</v>
      </c>
      <c r="B668" s="19">
        <v>33</v>
      </c>
      <c r="D668" s="19" t="s">
        <v>8221</v>
      </c>
      <c r="E668" s="19">
        <v>4</v>
      </c>
    </row>
    <row r="669" spans="1:5">
      <c r="A669" s="19" t="s">
        <v>8219</v>
      </c>
      <c r="B669" s="19">
        <v>211</v>
      </c>
      <c r="D669" s="19" t="s">
        <v>8221</v>
      </c>
      <c r="E669" s="19">
        <v>1</v>
      </c>
    </row>
    <row r="670" spans="1:5">
      <c r="A670" s="19" t="s">
        <v>8219</v>
      </c>
      <c r="B670" s="19">
        <v>196</v>
      </c>
      <c r="D670" s="19" t="s">
        <v>8221</v>
      </c>
      <c r="E670" s="19">
        <v>3</v>
      </c>
    </row>
    <row r="671" spans="1:5">
      <c r="A671" s="19" t="s">
        <v>8219</v>
      </c>
      <c r="B671" s="19">
        <v>405</v>
      </c>
      <c r="D671" s="19" t="s">
        <v>8221</v>
      </c>
      <c r="E671" s="19">
        <v>1</v>
      </c>
    </row>
    <row r="672" spans="1:5">
      <c r="A672" s="19" t="s">
        <v>8219</v>
      </c>
      <c r="B672" s="19">
        <v>206</v>
      </c>
      <c r="D672" s="19" t="s">
        <v>8221</v>
      </c>
      <c r="E672" s="19">
        <v>0</v>
      </c>
    </row>
    <row r="673" spans="1:5">
      <c r="A673" s="19" t="s">
        <v>8219</v>
      </c>
      <c r="B673" s="19">
        <v>335</v>
      </c>
      <c r="D673" s="19" t="s">
        <v>8221</v>
      </c>
      <c r="E673" s="19">
        <v>12</v>
      </c>
    </row>
    <row r="674" spans="1:5">
      <c r="A674" s="19" t="s">
        <v>8219</v>
      </c>
      <c r="B674" s="19">
        <v>215</v>
      </c>
      <c r="D674" s="19" t="s">
        <v>8221</v>
      </c>
      <c r="E674" s="19">
        <v>0</v>
      </c>
    </row>
    <row r="675" spans="1:5">
      <c r="A675" s="19" t="s">
        <v>8219</v>
      </c>
      <c r="B675" s="19">
        <v>176</v>
      </c>
      <c r="D675" s="19" t="s">
        <v>8221</v>
      </c>
      <c r="E675" s="19">
        <v>1</v>
      </c>
    </row>
    <row r="676" spans="1:5">
      <c r="A676" s="19" t="s">
        <v>8219</v>
      </c>
      <c r="B676" s="19">
        <v>555</v>
      </c>
      <c r="D676" s="19" t="s">
        <v>8221</v>
      </c>
      <c r="E676" s="19">
        <v>0</v>
      </c>
    </row>
    <row r="677" spans="1:5">
      <c r="A677" s="19" t="s">
        <v>8219</v>
      </c>
      <c r="B677" s="19">
        <v>116</v>
      </c>
      <c r="D677" s="19" t="s">
        <v>8221</v>
      </c>
      <c r="E677" s="19">
        <v>0</v>
      </c>
    </row>
    <row r="678" spans="1:5">
      <c r="A678" s="19" t="s">
        <v>8219</v>
      </c>
      <c r="B678" s="19">
        <v>615</v>
      </c>
      <c r="D678" s="19" t="s">
        <v>8221</v>
      </c>
      <c r="E678" s="19">
        <v>2</v>
      </c>
    </row>
    <row r="679" spans="1:5">
      <c r="A679" s="19" t="s">
        <v>8219</v>
      </c>
      <c r="B679" s="19">
        <v>236</v>
      </c>
      <c r="D679" s="19" t="s">
        <v>8221</v>
      </c>
      <c r="E679" s="19">
        <v>92</v>
      </c>
    </row>
    <row r="680" spans="1:5">
      <c r="A680" s="19" t="s">
        <v>8219</v>
      </c>
      <c r="B680" s="19">
        <v>145</v>
      </c>
      <c r="D680" s="19" t="s">
        <v>8221</v>
      </c>
      <c r="E680" s="19">
        <v>0</v>
      </c>
    </row>
    <row r="681" spans="1:5">
      <c r="A681" s="19" t="s">
        <v>8219</v>
      </c>
      <c r="B681" s="19">
        <v>167</v>
      </c>
      <c r="D681" s="19" t="s">
        <v>8221</v>
      </c>
      <c r="E681" s="19">
        <v>3</v>
      </c>
    </row>
    <row r="682" spans="1:5">
      <c r="A682" s="19" t="s">
        <v>8219</v>
      </c>
      <c r="B682" s="19">
        <v>235</v>
      </c>
      <c r="D682" s="19" t="s">
        <v>8221</v>
      </c>
      <c r="E682" s="19">
        <v>10</v>
      </c>
    </row>
    <row r="683" spans="1:5">
      <c r="A683" s="19" t="s">
        <v>8219</v>
      </c>
      <c r="B683" s="19">
        <v>452</v>
      </c>
      <c r="D683" s="19" t="s">
        <v>8221</v>
      </c>
      <c r="E683" s="19">
        <v>7</v>
      </c>
    </row>
    <row r="684" spans="1:5">
      <c r="A684" s="19" t="s">
        <v>8219</v>
      </c>
      <c r="B684" s="19">
        <v>241</v>
      </c>
      <c r="D684" s="19" t="s">
        <v>8221</v>
      </c>
      <c r="E684" s="19">
        <v>3</v>
      </c>
    </row>
    <row r="685" spans="1:5">
      <c r="A685" s="19" t="s">
        <v>8219</v>
      </c>
      <c r="B685" s="19">
        <v>28</v>
      </c>
      <c r="D685" s="19" t="s">
        <v>8221</v>
      </c>
      <c r="E685" s="19">
        <v>0</v>
      </c>
    </row>
    <row r="686" spans="1:5">
      <c r="A686" s="19" t="s">
        <v>8219</v>
      </c>
      <c r="B686" s="19">
        <v>140</v>
      </c>
      <c r="D686" s="19" t="s">
        <v>8221</v>
      </c>
      <c r="E686" s="19">
        <v>1</v>
      </c>
    </row>
    <row r="687" spans="1:5">
      <c r="A687" s="19" t="s">
        <v>8219</v>
      </c>
      <c r="B687" s="19">
        <v>280</v>
      </c>
      <c r="D687" s="19" t="s">
        <v>8221</v>
      </c>
      <c r="E687" s="19">
        <v>0</v>
      </c>
    </row>
    <row r="688" spans="1:5">
      <c r="A688" s="19" t="s">
        <v>8219</v>
      </c>
      <c r="B688" s="19">
        <v>70</v>
      </c>
      <c r="D688" s="19" t="s">
        <v>8221</v>
      </c>
      <c r="E688" s="19">
        <v>9</v>
      </c>
    </row>
    <row r="689" spans="1:5">
      <c r="A689" s="19" t="s">
        <v>8219</v>
      </c>
      <c r="B689" s="19">
        <v>160</v>
      </c>
      <c r="D689" s="19" t="s">
        <v>8221</v>
      </c>
      <c r="E689" s="19">
        <v>2</v>
      </c>
    </row>
    <row r="690" spans="1:5">
      <c r="A690" s="19" t="s">
        <v>8219</v>
      </c>
      <c r="B690" s="19">
        <v>141</v>
      </c>
      <c r="D690" s="19" t="s">
        <v>8221</v>
      </c>
      <c r="E690" s="19">
        <v>1</v>
      </c>
    </row>
    <row r="691" spans="1:5">
      <c r="A691" s="19" t="s">
        <v>8219</v>
      </c>
      <c r="B691" s="19">
        <v>874</v>
      </c>
      <c r="D691" s="19" t="s">
        <v>8221</v>
      </c>
      <c r="E691" s="19">
        <v>2</v>
      </c>
    </row>
    <row r="692" spans="1:5">
      <c r="A692" s="19" t="s">
        <v>8219</v>
      </c>
      <c r="B692" s="19">
        <v>73</v>
      </c>
      <c r="D692" s="19" t="s">
        <v>8221</v>
      </c>
      <c r="E692" s="19">
        <v>11</v>
      </c>
    </row>
    <row r="693" spans="1:5">
      <c r="A693" s="19" t="s">
        <v>8219</v>
      </c>
      <c r="B693" s="19">
        <v>294</v>
      </c>
      <c r="D693" s="19" t="s">
        <v>8221</v>
      </c>
      <c r="E693" s="19">
        <v>0</v>
      </c>
    </row>
    <row r="694" spans="1:5">
      <c r="A694" s="19" t="s">
        <v>8219</v>
      </c>
      <c r="B694" s="19">
        <v>740</v>
      </c>
      <c r="D694" s="19" t="s">
        <v>8221</v>
      </c>
      <c r="E694" s="19">
        <v>0</v>
      </c>
    </row>
    <row r="695" spans="1:5">
      <c r="A695" s="19" t="s">
        <v>8219</v>
      </c>
      <c r="B695" s="19">
        <v>369</v>
      </c>
      <c r="D695" s="19" t="s">
        <v>8221</v>
      </c>
      <c r="E695" s="19">
        <v>9</v>
      </c>
    </row>
    <row r="696" spans="1:5">
      <c r="A696" s="19" t="s">
        <v>8219</v>
      </c>
      <c r="B696" s="19">
        <v>110</v>
      </c>
      <c r="D696" s="19" t="s">
        <v>8221</v>
      </c>
      <c r="E696" s="19">
        <v>0</v>
      </c>
    </row>
    <row r="697" spans="1:5">
      <c r="A697" s="19" t="s">
        <v>8219</v>
      </c>
      <c r="B697" s="19">
        <v>455</v>
      </c>
      <c r="D697" s="19" t="s">
        <v>8221</v>
      </c>
      <c r="E697" s="19">
        <v>4</v>
      </c>
    </row>
    <row r="698" spans="1:5">
      <c r="A698" s="19" t="s">
        <v>8219</v>
      </c>
      <c r="B698" s="19">
        <v>224</v>
      </c>
      <c r="D698" s="19" t="s">
        <v>8221</v>
      </c>
      <c r="E698" s="19">
        <v>1</v>
      </c>
    </row>
    <row r="699" spans="1:5">
      <c r="A699" s="19" t="s">
        <v>8219</v>
      </c>
      <c r="B699" s="19">
        <v>46</v>
      </c>
      <c r="D699" s="19" t="s">
        <v>8221</v>
      </c>
      <c r="E699" s="19">
        <v>2</v>
      </c>
    </row>
    <row r="700" spans="1:5">
      <c r="A700" s="19" t="s">
        <v>8219</v>
      </c>
      <c r="B700" s="19">
        <v>284</v>
      </c>
      <c r="D700" s="19" t="s">
        <v>8221</v>
      </c>
      <c r="E700" s="19">
        <v>0</v>
      </c>
    </row>
    <row r="701" spans="1:5">
      <c r="A701" s="19" t="s">
        <v>8219</v>
      </c>
      <c r="B701" s="19">
        <v>98</v>
      </c>
      <c r="D701" s="19" t="s">
        <v>8221</v>
      </c>
      <c r="E701" s="19">
        <v>1</v>
      </c>
    </row>
    <row r="702" spans="1:5">
      <c r="A702" s="19" t="s">
        <v>8219</v>
      </c>
      <c r="B702" s="19">
        <v>56</v>
      </c>
      <c r="D702" s="19" t="s">
        <v>8221</v>
      </c>
      <c r="E702" s="19">
        <v>17</v>
      </c>
    </row>
    <row r="703" spans="1:5">
      <c r="A703" s="19" t="s">
        <v>8219</v>
      </c>
      <c r="B703" s="19">
        <v>32</v>
      </c>
      <c r="D703" s="19" t="s">
        <v>8221</v>
      </c>
      <c r="E703" s="19">
        <v>2</v>
      </c>
    </row>
    <row r="704" spans="1:5">
      <c r="A704" s="19" t="s">
        <v>8219</v>
      </c>
      <c r="B704" s="19">
        <v>30</v>
      </c>
      <c r="D704" s="19" t="s">
        <v>8221</v>
      </c>
      <c r="E704" s="19">
        <v>3</v>
      </c>
    </row>
    <row r="705" spans="1:5">
      <c r="A705" s="19" t="s">
        <v>8219</v>
      </c>
      <c r="B705" s="19">
        <v>70</v>
      </c>
      <c r="D705" s="19" t="s">
        <v>8221</v>
      </c>
      <c r="E705" s="19">
        <v>41</v>
      </c>
    </row>
    <row r="706" spans="1:5">
      <c r="A706" s="19" t="s">
        <v>8219</v>
      </c>
      <c r="B706" s="19">
        <v>44</v>
      </c>
      <c r="D706" s="19" t="s">
        <v>8221</v>
      </c>
      <c r="E706" s="19">
        <v>2</v>
      </c>
    </row>
    <row r="707" spans="1:5">
      <c r="A707" s="19" t="s">
        <v>8219</v>
      </c>
      <c r="B707" s="19">
        <v>92</v>
      </c>
      <c r="D707" s="19" t="s">
        <v>8221</v>
      </c>
      <c r="E707" s="19">
        <v>3</v>
      </c>
    </row>
    <row r="708" spans="1:5">
      <c r="A708" s="19" t="s">
        <v>8219</v>
      </c>
      <c r="B708" s="19">
        <v>205</v>
      </c>
      <c r="D708" s="19" t="s">
        <v>8221</v>
      </c>
      <c r="E708" s="19">
        <v>8</v>
      </c>
    </row>
    <row r="709" spans="1:5">
      <c r="A709" s="19" t="s">
        <v>8219</v>
      </c>
      <c r="B709" s="19">
        <v>23</v>
      </c>
      <c r="D709" s="19" t="s">
        <v>8221</v>
      </c>
      <c r="E709" s="19">
        <v>0</v>
      </c>
    </row>
    <row r="710" spans="1:5">
      <c r="A710" s="19" t="s">
        <v>8219</v>
      </c>
      <c r="B710" s="19">
        <v>4</v>
      </c>
      <c r="D710" s="19" t="s">
        <v>8221</v>
      </c>
      <c r="E710" s="19">
        <v>1</v>
      </c>
    </row>
    <row r="711" spans="1:5">
      <c r="A711" s="19" t="s">
        <v>8219</v>
      </c>
      <c r="B711" s="19">
        <v>112</v>
      </c>
      <c r="D711" s="19" t="s">
        <v>8221</v>
      </c>
      <c r="E711" s="19">
        <v>3</v>
      </c>
    </row>
    <row r="712" spans="1:5">
      <c r="A712" s="19" t="s">
        <v>8219</v>
      </c>
      <c r="B712" s="19">
        <v>27</v>
      </c>
      <c r="D712" s="19" t="s">
        <v>8221</v>
      </c>
      <c r="E712" s="19">
        <v>4</v>
      </c>
    </row>
    <row r="713" spans="1:5">
      <c r="A713" s="19" t="s">
        <v>8219</v>
      </c>
      <c r="B713" s="19">
        <v>11</v>
      </c>
      <c r="D713" s="19" t="s">
        <v>8221</v>
      </c>
      <c r="E713" s="19">
        <v>9</v>
      </c>
    </row>
    <row r="714" spans="1:5">
      <c r="A714" s="19" t="s">
        <v>8219</v>
      </c>
      <c r="B714" s="19">
        <v>26</v>
      </c>
      <c r="D714" s="19" t="s">
        <v>8221</v>
      </c>
      <c r="E714" s="19">
        <v>16</v>
      </c>
    </row>
    <row r="715" spans="1:5">
      <c r="A715" s="19" t="s">
        <v>8219</v>
      </c>
      <c r="B715" s="19">
        <v>77</v>
      </c>
      <c r="D715" s="19" t="s">
        <v>8221</v>
      </c>
      <c r="E715" s="19">
        <v>1</v>
      </c>
    </row>
    <row r="716" spans="1:5">
      <c r="A716" s="19" t="s">
        <v>8219</v>
      </c>
      <c r="B716" s="19">
        <v>136</v>
      </c>
      <c r="D716" s="19" t="s">
        <v>8221</v>
      </c>
      <c r="E716" s="19">
        <v>7</v>
      </c>
    </row>
    <row r="717" spans="1:5">
      <c r="A717" s="19" t="s">
        <v>8219</v>
      </c>
      <c r="B717" s="19">
        <v>157</v>
      </c>
      <c r="D717" s="19" t="s">
        <v>8221</v>
      </c>
      <c r="E717" s="19">
        <v>0</v>
      </c>
    </row>
    <row r="718" spans="1:5">
      <c r="A718" s="19" t="s">
        <v>8219</v>
      </c>
      <c r="B718" s="19">
        <v>158</v>
      </c>
      <c r="D718" s="19" t="s">
        <v>8221</v>
      </c>
      <c r="E718" s="19">
        <v>0</v>
      </c>
    </row>
    <row r="719" spans="1:5">
      <c r="A719" s="19" t="s">
        <v>8219</v>
      </c>
      <c r="B719" s="19">
        <v>27</v>
      </c>
      <c r="D719" s="19" t="s">
        <v>8221</v>
      </c>
      <c r="E719" s="19">
        <v>0</v>
      </c>
    </row>
    <row r="720" spans="1:5">
      <c r="A720" s="19" t="s">
        <v>8219</v>
      </c>
      <c r="B720" s="19">
        <v>23</v>
      </c>
      <c r="D720" s="19" t="s">
        <v>8221</v>
      </c>
      <c r="E720" s="19">
        <v>0</v>
      </c>
    </row>
    <row r="721" spans="1:5">
      <c r="A721" s="19" t="s">
        <v>8219</v>
      </c>
      <c r="B721" s="19">
        <v>17</v>
      </c>
      <c r="D721" s="19" t="s">
        <v>8221</v>
      </c>
      <c r="E721" s="19">
        <v>0</v>
      </c>
    </row>
    <row r="722" spans="1:5">
      <c r="A722" s="19" t="s">
        <v>8219</v>
      </c>
      <c r="B722" s="19">
        <v>37</v>
      </c>
      <c r="D722" s="19" t="s">
        <v>8221</v>
      </c>
      <c r="E722" s="19">
        <v>1</v>
      </c>
    </row>
    <row r="723" spans="1:5">
      <c r="A723" s="19" t="s">
        <v>8219</v>
      </c>
      <c r="B723" s="19">
        <v>65</v>
      </c>
      <c r="D723" s="19" t="s">
        <v>8221</v>
      </c>
      <c r="E723" s="19">
        <v>2</v>
      </c>
    </row>
    <row r="724" spans="1:5">
      <c r="A724" s="19" t="s">
        <v>8219</v>
      </c>
      <c r="B724" s="19">
        <v>18</v>
      </c>
      <c r="D724" s="19" t="s">
        <v>8221</v>
      </c>
      <c r="E724" s="19">
        <v>1</v>
      </c>
    </row>
    <row r="725" spans="1:5">
      <c r="A725" s="19" t="s">
        <v>8219</v>
      </c>
      <c r="B725" s="19">
        <v>25</v>
      </c>
      <c r="D725" s="19" t="s">
        <v>8221</v>
      </c>
      <c r="E725" s="19">
        <v>15</v>
      </c>
    </row>
    <row r="726" spans="1:5">
      <c r="A726" s="19" t="s">
        <v>8219</v>
      </c>
      <c r="B726" s="19">
        <v>104</v>
      </c>
      <c r="D726" s="19" t="s">
        <v>8221</v>
      </c>
      <c r="E726" s="19">
        <v>1</v>
      </c>
    </row>
    <row r="727" spans="1:5">
      <c r="A727" s="19" t="s">
        <v>8219</v>
      </c>
      <c r="B727" s="19">
        <v>108</v>
      </c>
      <c r="D727" s="19" t="s">
        <v>8221</v>
      </c>
      <c r="E727" s="19">
        <v>1</v>
      </c>
    </row>
    <row r="728" spans="1:5">
      <c r="A728" s="19" t="s">
        <v>8219</v>
      </c>
      <c r="B728" s="19">
        <v>38</v>
      </c>
      <c r="D728" s="19" t="s">
        <v>8221</v>
      </c>
      <c r="E728" s="19">
        <v>0</v>
      </c>
    </row>
    <row r="729" spans="1:5">
      <c r="A729" s="19" t="s">
        <v>8219</v>
      </c>
      <c r="B729" s="19">
        <v>88</v>
      </c>
      <c r="D729" s="19" t="s">
        <v>8221</v>
      </c>
      <c r="E729" s="19">
        <v>39</v>
      </c>
    </row>
    <row r="730" spans="1:5">
      <c r="A730" s="19" t="s">
        <v>8219</v>
      </c>
      <c r="B730" s="19">
        <v>82</v>
      </c>
      <c r="D730" s="19" t="s">
        <v>8221</v>
      </c>
      <c r="E730" s="19">
        <v>103</v>
      </c>
    </row>
    <row r="731" spans="1:5">
      <c r="A731" s="19" t="s">
        <v>8219</v>
      </c>
      <c r="B731" s="19">
        <v>126</v>
      </c>
      <c r="D731" s="19" t="s">
        <v>8221</v>
      </c>
      <c r="E731" s="19">
        <v>0</v>
      </c>
    </row>
    <row r="732" spans="1:5">
      <c r="A732" s="19" t="s">
        <v>8219</v>
      </c>
      <c r="B732" s="19">
        <v>133</v>
      </c>
      <c r="D732" s="19" t="s">
        <v>8221</v>
      </c>
      <c r="E732" s="19">
        <v>39</v>
      </c>
    </row>
    <row r="733" spans="1:5">
      <c r="A733" s="19" t="s">
        <v>8219</v>
      </c>
      <c r="B733" s="19">
        <v>47</v>
      </c>
      <c r="D733" s="19" t="s">
        <v>8221</v>
      </c>
      <c r="E733" s="19">
        <v>15</v>
      </c>
    </row>
    <row r="734" spans="1:5">
      <c r="A734" s="19" t="s">
        <v>8219</v>
      </c>
      <c r="B734" s="19">
        <v>58</v>
      </c>
      <c r="D734" s="19" t="s">
        <v>8221</v>
      </c>
      <c r="E734" s="19">
        <v>22</v>
      </c>
    </row>
    <row r="735" spans="1:5">
      <c r="A735" s="19" t="s">
        <v>8219</v>
      </c>
      <c r="B735" s="19">
        <v>32</v>
      </c>
      <c r="D735" s="19" t="s">
        <v>8221</v>
      </c>
      <c r="E735" s="19">
        <v>92</v>
      </c>
    </row>
    <row r="736" spans="1:5">
      <c r="A736" s="19" t="s">
        <v>8219</v>
      </c>
      <c r="B736" s="19">
        <v>37</v>
      </c>
      <c r="D736" s="19" t="s">
        <v>8221</v>
      </c>
      <c r="E736" s="19">
        <v>25</v>
      </c>
    </row>
    <row r="737" spans="1:5">
      <c r="A737" s="19" t="s">
        <v>8219</v>
      </c>
      <c r="B737" s="19">
        <v>87</v>
      </c>
      <c r="D737" s="19" t="s">
        <v>8221</v>
      </c>
      <c r="E737" s="19">
        <v>19</v>
      </c>
    </row>
    <row r="738" spans="1:5">
      <c r="A738" s="19" t="s">
        <v>8219</v>
      </c>
      <c r="B738" s="19">
        <v>15</v>
      </c>
      <c r="D738" s="19" t="s">
        <v>8221</v>
      </c>
      <c r="E738" s="19">
        <v>19</v>
      </c>
    </row>
    <row r="739" spans="1:5">
      <c r="A739" s="19" t="s">
        <v>8219</v>
      </c>
      <c r="B739" s="19">
        <v>27</v>
      </c>
      <c r="D739" s="19" t="s">
        <v>8221</v>
      </c>
      <c r="E739" s="19">
        <v>13</v>
      </c>
    </row>
    <row r="740" spans="1:5">
      <c r="A740" s="19" t="s">
        <v>8219</v>
      </c>
      <c r="B740" s="19">
        <v>19</v>
      </c>
      <c r="D740" s="19" t="s">
        <v>8221</v>
      </c>
      <c r="E740" s="19">
        <v>124</v>
      </c>
    </row>
    <row r="741" spans="1:5">
      <c r="A741" s="19" t="s">
        <v>8219</v>
      </c>
      <c r="B741" s="19">
        <v>17</v>
      </c>
      <c r="D741" s="19" t="s">
        <v>8221</v>
      </c>
      <c r="E741" s="19">
        <v>4</v>
      </c>
    </row>
    <row r="742" spans="1:5">
      <c r="A742" s="19" t="s">
        <v>8219</v>
      </c>
      <c r="B742" s="19">
        <v>26</v>
      </c>
      <c r="D742" s="19" t="s">
        <v>8221</v>
      </c>
      <c r="E742" s="19">
        <v>10</v>
      </c>
    </row>
    <row r="743" spans="1:5">
      <c r="A743" s="19" t="s">
        <v>8219</v>
      </c>
      <c r="B743" s="19">
        <v>28</v>
      </c>
      <c r="D743" s="19" t="s">
        <v>8221</v>
      </c>
      <c r="E743" s="19">
        <v>15</v>
      </c>
    </row>
    <row r="744" spans="1:5">
      <c r="A744" s="19" t="s">
        <v>8219</v>
      </c>
      <c r="B744" s="19">
        <v>37</v>
      </c>
      <c r="D744" s="19" t="s">
        <v>8221</v>
      </c>
      <c r="E744" s="19">
        <v>38</v>
      </c>
    </row>
    <row r="745" spans="1:5">
      <c r="A745" s="19" t="s">
        <v>8219</v>
      </c>
      <c r="B745" s="19">
        <v>128</v>
      </c>
      <c r="D745" s="19" t="s">
        <v>8221</v>
      </c>
      <c r="E745" s="19">
        <v>152</v>
      </c>
    </row>
    <row r="746" spans="1:5">
      <c r="A746" s="19" t="s">
        <v>8219</v>
      </c>
      <c r="B746" s="19">
        <v>10</v>
      </c>
      <c r="D746" s="19" t="s">
        <v>8221</v>
      </c>
      <c r="E746" s="19">
        <v>24</v>
      </c>
    </row>
    <row r="747" spans="1:5">
      <c r="A747" s="19" t="s">
        <v>8219</v>
      </c>
      <c r="B747" s="19">
        <v>83</v>
      </c>
      <c r="D747" s="19" t="s">
        <v>8221</v>
      </c>
      <c r="E747" s="19">
        <v>76</v>
      </c>
    </row>
    <row r="748" spans="1:5">
      <c r="A748" s="19" t="s">
        <v>8219</v>
      </c>
      <c r="B748" s="19">
        <v>46</v>
      </c>
      <c r="D748" s="19" t="s">
        <v>8221</v>
      </c>
      <c r="E748" s="19">
        <v>185</v>
      </c>
    </row>
    <row r="749" spans="1:5">
      <c r="A749" s="19" t="s">
        <v>8219</v>
      </c>
      <c r="B749" s="19">
        <v>90</v>
      </c>
      <c r="D749" s="19" t="s">
        <v>8221</v>
      </c>
      <c r="E749" s="19">
        <v>33</v>
      </c>
    </row>
    <row r="750" spans="1:5">
      <c r="A750" s="19" t="s">
        <v>8219</v>
      </c>
      <c r="B750" s="19">
        <v>81</v>
      </c>
      <c r="D750" s="19" t="s">
        <v>8221</v>
      </c>
      <c r="E750" s="19">
        <v>108</v>
      </c>
    </row>
    <row r="751" spans="1:5">
      <c r="A751" s="19" t="s">
        <v>8219</v>
      </c>
      <c r="B751" s="19">
        <v>32</v>
      </c>
      <c r="D751" s="19" t="s">
        <v>8221</v>
      </c>
      <c r="E751" s="19">
        <v>29</v>
      </c>
    </row>
    <row r="752" spans="1:5">
      <c r="A752" s="19" t="s">
        <v>8219</v>
      </c>
      <c r="B752" s="19">
        <v>20</v>
      </c>
      <c r="D752" s="19" t="s">
        <v>8221</v>
      </c>
      <c r="E752" s="19">
        <v>24</v>
      </c>
    </row>
    <row r="753" spans="1:5">
      <c r="A753" s="19" t="s">
        <v>8219</v>
      </c>
      <c r="B753" s="19">
        <v>70</v>
      </c>
      <c r="D753" s="19" t="s">
        <v>8221</v>
      </c>
      <c r="E753" s="19">
        <v>4</v>
      </c>
    </row>
    <row r="754" spans="1:5">
      <c r="A754" s="19" t="s">
        <v>8219</v>
      </c>
      <c r="B754" s="19">
        <v>168</v>
      </c>
      <c r="D754" s="19" t="s">
        <v>8221</v>
      </c>
      <c r="E754" s="19">
        <v>4</v>
      </c>
    </row>
    <row r="755" spans="1:5">
      <c r="A755" s="19" t="s">
        <v>8219</v>
      </c>
      <c r="B755" s="19">
        <v>34</v>
      </c>
      <c r="D755" s="19" t="s">
        <v>8221</v>
      </c>
      <c r="E755" s="19">
        <v>15</v>
      </c>
    </row>
    <row r="756" spans="1:5">
      <c r="A756" s="19" t="s">
        <v>8219</v>
      </c>
      <c r="B756" s="19">
        <v>48</v>
      </c>
      <c r="D756" s="19" t="s">
        <v>8221</v>
      </c>
      <c r="E756" s="19">
        <v>4</v>
      </c>
    </row>
    <row r="757" spans="1:5">
      <c r="A757" s="19" t="s">
        <v>8219</v>
      </c>
      <c r="B757" s="19">
        <v>48</v>
      </c>
      <c r="D757" s="19" t="s">
        <v>8221</v>
      </c>
      <c r="E757" s="19">
        <v>139</v>
      </c>
    </row>
    <row r="758" spans="1:5">
      <c r="A758" s="19" t="s">
        <v>8219</v>
      </c>
      <c r="B758" s="19">
        <v>221</v>
      </c>
      <c r="D758" s="19" t="s">
        <v>8221</v>
      </c>
      <c r="E758" s="19">
        <v>2</v>
      </c>
    </row>
    <row r="759" spans="1:5">
      <c r="A759" s="19" t="s">
        <v>8219</v>
      </c>
      <c r="B759" s="19">
        <v>107</v>
      </c>
      <c r="D759" s="19" t="s">
        <v>8221</v>
      </c>
      <c r="E759" s="19">
        <v>18</v>
      </c>
    </row>
    <row r="760" spans="1:5">
      <c r="A760" s="19" t="s">
        <v>8219</v>
      </c>
      <c r="B760" s="19">
        <v>45</v>
      </c>
      <c r="D760" s="19" t="s">
        <v>8221</v>
      </c>
      <c r="E760" s="19">
        <v>81</v>
      </c>
    </row>
    <row r="761" spans="1:5">
      <c r="A761" s="19" t="s">
        <v>8219</v>
      </c>
      <c r="B761" s="19">
        <v>36</v>
      </c>
      <c r="D761" s="19" t="s">
        <v>8221</v>
      </c>
      <c r="E761" s="19">
        <v>86</v>
      </c>
    </row>
    <row r="762" spans="1:5">
      <c r="A762" s="19" t="s">
        <v>8219</v>
      </c>
      <c r="B762" s="19">
        <v>101</v>
      </c>
      <c r="D762" s="19" t="s">
        <v>8221</v>
      </c>
      <c r="E762" s="19">
        <v>140</v>
      </c>
    </row>
    <row r="763" spans="1:5">
      <c r="A763" s="19" t="s">
        <v>8219</v>
      </c>
      <c r="B763" s="19">
        <v>62</v>
      </c>
      <c r="D763" s="19" t="s">
        <v>8221</v>
      </c>
      <c r="E763" s="19">
        <v>37</v>
      </c>
    </row>
    <row r="764" spans="1:5">
      <c r="A764" s="19" t="s">
        <v>8219</v>
      </c>
      <c r="B764" s="19">
        <v>32</v>
      </c>
      <c r="D764" s="19" t="s">
        <v>8221</v>
      </c>
      <c r="E764" s="19">
        <v>6</v>
      </c>
    </row>
    <row r="765" spans="1:5">
      <c r="A765" s="19" t="s">
        <v>8219</v>
      </c>
      <c r="B765" s="19">
        <v>89</v>
      </c>
      <c r="D765" s="19" t="s">
        <v>8221</v>
      </c>
      <c r="E765" s="19">
        <v>113</v>
      </c>
    </row>
    <row r="766" spans="1:5">
      <c r="A766" s="19" t="s">
        <v>8219</v>
      </c>
      <c r="B766" s="19">
        <v>93</v>
      </c>
      <c r="D766" s="19" t="s">
        <v>8221</v>
      </c>
      <c r="E766" s="19">
        <v>37</v>
      </c>
    </row>
    <row r="767" spans="1:5">
      <c r="A767" s="19" t="s">
        <v>8219</v>
      </c>
      <c r="B767" s="19">
        <v>98</v>
      </c>
      <c r="D767" s="19" t="s">
        <v>8221</v>
      </c>
      <c r="E767" s="19">
        <v>18</v>
      </c>
    </row>
    <row r="768" spans="1:5">
      <c r="A768" s="19" t="s">
        <v>8219</v>
      </c>
      <c r="B768" s="19">
        <v>82</v>
      </c>
      <c r="D768" s="19" t="s">
        <v>8221</v>
      </c>
      <c r="E768" s="19">
        <v>75</v>
      </c>
    </row>
    <row r="769" spans="1:5">
      <c r="A769" s="19" t="s">
        <v>8219</v>
      </c>
      <c r="B769" s="19">
        <v>116</v>
      </c>
      <c r="D769" s="19" t="s">
        <v>8221</v>
      </c>
      <c r="E769" s="19">
        <v>52</v>
      </c>
    </row>
    <row r="770" spans="1:5">
      <c r="A770" s="19" t="s">
        <v>8219</v>
      </c>
      <c r="B770" s="19">
        <v>52</v>
      </c>
      <c r="D770" s="19" t="s">
        <v>8221</v>
      </c>
      <c r="E770" s="19">
        <v>122</v>
      </c>
    </row>
    <row r="771" spans="1:5">
      <c r="A771" s="19" t="s">
        <v>8219</v>
      </c>
      <c r="B771" s="19">
        <v>23</v>
      </c>
      <c r="D771" s="19" t="s">
        <v>8221</v>
      </c>
      <c r="E771" s="19">
        <v>8</v>
      </c>
    </row>
    <row r="772" spans="1:5">
      <c r="A772" s="19" t="s">
        <v>8219</v>
      </c>
      <c r="B772" s="19">
        <v>77</v>
      </c>
      <c r="D772" s="19" t="s">
        <v>8221</v>
      </c>
      <c r="E772" s="19">
        <v>8</v>
      </c>
    </row>
    <row r="773" spans="1:5">
      <c r="A773" s="19" t="s">
        <v>8219</v>
      </c>
      <c r="B773" s="19">
        <v>49</v>
      </c>
      <c r="D773" s="19" t="s">
        <v>8221</v>
      </c>
      <c r="E773" s="19">
        <v>96</v>
      </c>
    </row>
    <row r="774" spans="1:5">
      <c r="A774" s="19" t="s">
        <v>8219</v>
      </c>
      <c r="B774" s="19">
        <v>59</v>
      </c>
      <c r="D774" s="19" t="s">
        <v>8221</v>
      </c>
      <c r="E774" s="19">
        <v>9</v>
      </c>
    </row>
    <row r="775" spans="1:5">
      <c r="A775" s="19" t="s">
        <v>8219</v>
      </c>
      <c r="B775" s="19">
        <v>113</v>
      </c>
      <c r="D775" s="19" t="s">
        <v>8221</v>
      </c>
      <c r="E775" s="19">
        <v>2</v>
      </c>
    </row>
    <row r="776" spans="1:5">
      <c r="A776" s="19" t="s">
        <v>8219</v>
      </c>
      <c r="B776" s="19">
        <v>34</v>
      </c>
      <c r="D776" s="19" t="s">
        <v>8221</v>
      </c>
      <c r="E776" s="19">
        <v>26</v>
      </c>
    </row>
    <row r="777" spans="1:5">
      <c r="A777" s="19" t="s">
        <v>8219</v>
      </c>
      <c r="B777" s="19">
        <v>42</v>
      </c>
      <c r="D777" s="19" t="s">
        <v>8221</v>
      </c>
      <c r="E777" s="19">
        <v>23</v>
      </c>
    </row>
    <row r="778" spans="1:5">
      <c r="A778" s="19" t="s">
        <v>8219</v>
      </c>
      <c r="B778" s="19">
        <v>42</v>
      </c>
      <c r="D778" s="19" t="s">
        <v>8221</v>
      </c>
      <c r="E778" s="19">
        <v>0</v>
      </c>
    </row>
    <row r="779" spans="1:5">
      <c r="A779" s="19" t="s">
        <v>8219</v>
      </c>
      <c r="B779" s="19">
        <v>49</v>
      </c>
      <c r="D779" s="19" t="s">
        <v>8221</v>
      </c>
      <c r="E779" s="19">
        <v>140</v>
      </c>
    </row>
    <row r="780" spans="1:5">
      <c r="A780" s="19" t="s">
        <v>8219</v>
      </c>
      <c r="B780" s="19">
        <v>56</v>
      </c>
      <c r="D780" s="19" t="s">
        <v>8221</v>
      </c>
      <c r="E780" s="19">
        <v>0</v>
      </c>
    </row>
    <row r="781" spans="1:5">
      <c r="A781" s="19" t="s">
        <v>8219</v>
      </c>
      <c r="B781" s="19">
        <v>25</v>
      </c>
      <c r="D781" s="19" t="s">
        <v>8221</v>
      </c>
      <c r="E781" s="19">
        <v>6</v>
      </c>
    </row>
    <row r="782" spans="1:5">
      <c r="A782" s="19" t="s">
        <v>8219</v>
      </c>
      <c r="B782" s="19">
        <v>52</v>
      </c>
      <c r="D782" s="19" t="s">
        <v>8221</v>
      </c>
      <c r="E782" s="19">
        <v>100</v>
      </c>
    </row>
    <row r="783" spans="1:5">
      <c r="A783" s="19" t="s">
        <v>8219</v>
      </c>
      <c r="B783" s="19">
        <v>34</v>
      </c>
      <c r="D783" s="19" t="s">
        <v>8221</v>
      </c>
      <c r="E783" s="19">
        <v>0</v>
      </c>
    </row>
    <row r="784" spans="1:5">
      <c r="A784" s="19" t="s">
        <v>8219</v>
      </c>
      <c r="B784" s="19">
        <v>67</v>
      </c>
      <c r="D784" s="19" t="s">
        <v>8221</v>
      </c>
      <c r="E784" s="19">
        <v>4</v>
      </c>
    </row>
    <row r="785" spans="1:5">
      <c r="A785" s="19" t="s">
        <v>8219</v>
      </c>
      <c r="B785" s="19">
        <v>70</v>
      </c>
      <c r="D785" s="19" t="s">
        <v>8221</v>
      </c>
      <c r="E785" s="19">
        <v>8</v>
      </c>
    </row>
    <row r="786" spans="1:5">
      <c r="A786" s="19" t="s">
        <v>8219</v>
      </c>
      <c r="B786" s="19">
        <v>89</v>
      </c>
      <c r="D786" s="19" t="s">
        <v>8221</v>
      </c>
      <c r="E786" s="19">
        <v>0</v>
      </c>
    </row>
    <row r="787" spans="1:5">
      <c r="A787" s="19" t="s">
        <v>8219</v>
      </c>
      <c r="B787" s="19">
        <v>107</v>
      </c>
      <c r="D787" s="19" t="s">
        <v>8221</v>
      </c>
      <c r="E787" s="19">
        <v>16</v>
      </c>
    </row>
    <row r="788" spans="1:5">
      <c r="A788" s="19" t="s">
        <v>8219</v>
      </c>
      <c r="B788" s="19">
        <v>159</v>
      </c>
      <c r="D788" s="19" t="s">
        <v>8221</v>
      </c>
      <c r="E788" s="19">
        <v>2</v>
      </c>
    </row>
    <row r="789" spans="1:5">
      <c r="A789" s="19" t="s">
        <v>8219</v>
      </c>
      <c r="B789" s="19">
        <v>181</v>
      </c>
      <c r="D789" s="19" t="s">
        <v>8221</v>
      </c>
      <c r="E789" s="19">
        <v>48</v>
      </c>
    </row>
    <row r="790" spans="1:5">
      <c r="A790" s="19" t="s">
        <v>8219</v>
      </c>
      <c r="B790" s="19">
        <v>131</v>
      </c>
      <c r="D790" s="19" t="s">
        <v>8221</v>
      </c>
      <c r="E790" s="19">
        <v>2</v>
      </c>
    </row>
    <row r="791" spans="1:5">
      <c r="A791" s="19" t="s">
        <v>8219</v>
      </c>
      <c r="B791" s="19">
        <v>125</v>
      </c>
      <c r="D791" s="19" t="s">
        <v>8221</v>
      </c>
      <c r="E791" s="19">
        <v>2</v>
      </c>
    </row>
    <row r="792" spans="1:5">
      <c r="A792" s="19" t="s">
        <v>8219</v>
      </c>
      <c r="B792" s="19">
        <v>61</v>
      </c>
      <c r="D792" s="19" t="s">
        <v>8221</v>
      </c>
      <c r="E792" s="19">
        <v>1</v>
      </c>
    </row>
    <row r="793" spans="1:5">
      <c r="A793" s="19" t="s">
        <v>8219</v>
      </c>
      <c r="B793" s="19">
        <v>90</v>
      </c>
      <c r="D793" s="19" t="s">
        <v>8221</v>
      </c>
      <c r="E793" s="19">
        <v>17</v>
      </c>
    </row>
    <row r="794" spans="1:5">
      <c r="A794" s="19" t="s">
        <v>8219</v>
      </c>
      <c r="B794" s="19">
        <v>35</v>
      </c>
      <c r="D794" s="19" t="s">
        <v>8221</v>
      </c>
      <c r="E794" s="19">
        <v>0</v>
      </c>
    </row>
    <row r="795" spans="1:5">
      <c r="A795" s="19" t="s">
        <v>8219</v>
      </c>
      <c r="B795" s="19">
        <v>90</v>
      </c>
      <c r="D795" s="19" t="s">
        <v>8221</v>
      </c>
      <c r="E795" s="19">
        <v>11</v>
      </c>
    </row>
    <row r="796" spans="1:5">
      <c r="A796" s="19" t="s">
        <v>8219</v>
      </c>
      <c r="B796" s="19">
        <v>4</v>
      </c>
      <c r="D796" s="19" t="s">
        <v>8221</v>
      </c>
      <c r="E796" s="19">
        <v>95</v>
      </c>
    </row>
    <row r="797" spans="1:5">
      <c r="A797" s="19" t="s">
        <v>8219</v>
      </c>
      <c r="B797" s="19">
        <v>120</v>
      </c>
      <c r="D797" s="19" t="s">
        <v>8221</v>
      </c>
      <c r="E797" s="19">
        <v>13</v>
      </c>
    </row>
    <row r="798" spans="1:5">
      <c r="A798" s="19" t="s">
        <v>8219</v>
      </c>
      <c r="B798" s="19">
        <v>14</v>
      </c>
      <c r="D798" s="19" t="s">
        <v>8221</v>
      </c>
      <c r="E798" s="19">
        <v>2</v>
      </c>
    </row>
    <row r="799" spans="1:5">
      <c r="A799" s="19" t="s">
        <v>8219</v>
      </c>
      <c r="B799" s="19">
        <v>27</v>
      </c>
      <c r="D799" s="19" t="s">
        <v>8221</v>
      </c>
      <c r="E799" s="19">
        <v>2</v>
      </c>
    </row>
    <row r="800" spans="1:5">
      <c r="A800" s="19" t="s">
        <v>8219</v>
      </c>
      <c r="B800" s="19">
        <v>49</v>
      </c>
      <c r="D800" s="19" t="s">
        <v>8221</v>
      </c>
      <c r="E800" s="19">
        <v>3</v>
      </c>
    </row>
    <row r="801" spans="1:5">
      <c r="A801" s="19" t="s">
        <v>8219</v>
      </c>
      <c r="B801" s="19">
        <v>102</v>
      </c>
      <c r="D801" s="19" t="s">
        <v>8221</v>
      </c>
      <c r="E801" s="19">
        <v>0</v>
      </c>
    </row>
    <row r="802" spans="1:5">
      <c r="A802" s="19" t="s">
        <v>8219</v>
      </c>
      <c r="B802" s="19">
        <v>3</v>
      </c>
      <c r="D802" s="19" t="s">
        <v>8221</v>
      </c>
      <c r="E802" s="19">
        <v>0</v>
      </c>
    </row>
    <row r="803" spans="1:5">
      <c r="A803" s="19" t="s">
        <v>8219</v>
      </c>
      <c r="B803" s="19">
        <v>25</v>
      </c>
      <c r="D803" s="19" t="s">
        <v>8221</v>
      </c>
      <c r="E803" s="19">
        <v>0</v>
      </c>
    </row>
    <row r="804" spans="1:5">
      <c r="A804" s="19" t="s">
        <v>8219</v>
      </c>
      <c r="B804" s="19">
        <v>118</v>
      </c>
      <c r="D804" s="19" t="s">
        <v>8221</v>
      </c>
      <c r="E804" s="19">
        <v>2</v>
      </c>
    </row>
    <row r="805" spans="1:5">
      <c r="A805" s="19" t="s">
        <v>8219</v>
      </c>
      <c r="B805" s="19">
        <v>57</v>
      </c>
      <c r="D805" s="19" t="s">
        <v>8221</v>
      </c>
      <c r="E805" s="19">
        <v>24</v>
      </c>
    </row>
    <row r="806" spans="1:5">
      <c r="A806" s="19" t="s">
        <v>8219</v>
      </c>
      <c r="B806" s="19">
        <v>11</v>
      </c>
      <c r="D806" s="19" t="s">
        <v>8221</v>
      </c>
      <c r="E806" s="19">
        <v>25</v>
      </c>
    </row>
    <row r="807" spans="1:5">
      <c r="A807" s="19" t="s">
        <v>8219</v>
      </c>
      <c r="B807" s="19">
        <v>33</v>
      </c>
      <c r="D807" s="19" t="s">
        <v>8221</v>
      </c>
      <c r="E807" s="19">
        <v>3</v>
      </c>
    </row>
    <row r="808" spans="1:5">
      <c r="A808" s="19" t="s">
        <v>8219</v>
      </c>
      <c r="B808" s="19">
        <v>40</v>
      </c>
      <c r="D808" s="19" t="s">
        <v>8221</v>
      </c>
      <c r="E808" s="19">
        <v>41</v>
      </c>
    </row>
    <row r="809" spans="1:5">
      <c r="A809" s="19" t="s">
        <v>8219</v>
      </c>
      <c r="B809" s="19">
        <v>50</v>
      </c>
      <c r="D809" s="19" t="s">
        <v>8221</v>
      </c>
      <c r="E809" s="19">
        <v>2</v>
      </c>
    </row>
    <row r="810" spans="1:5">
      <c r="A810" s="19" t="s">
        <v>8219</v>
      </c>
      <c r="B810" s="19">
        <v>38</v>
      </c>
      <c r="D810" s="19" t="s">
        <v>8221</v>
      </c>
      <c r="E810" s="19">
        <v>4</v>
      </c>
    </row>
    <row r="811" spans="1:5">
      <c r="A811" s="19" t="s">
        <v>8219</v>
      </c>
      <c r="B811" s="19">
        <v>96</v>
      </c>
      <c r="D811" s="19" t="s">
        <v>8221</v>
      </c>
      <c r="E811" s="19">
        <v>99</v>
      </c>
    </row>
    <row r="812" spans="1:5">
      <c r="A812" s="19" t="s">
        <v>8219</v>
      </c>
      <c r="B812" s="19">
        <v>48</v>
      </c>
      <c r="D812" s="19" t="s">
        <v>8221</v>
      </c>
      <c r="E812" s="19">
        <v>4</v>
      </c>
    </row>
    <row r="813" spans="1:5">
      <c r="A813" s="19" t="s">
        <v>8219</v>
      </c>
      <c r="B813" s="19">
        <v>33</v>
      </c>
      <c r="D813" s="19" t="s">
        <v>8221</v>
      </c>
      <c r="E813" s="19">
        <v>4</v>
      </c>
    </row>
    <row r="814" spans="1:5">
      <c r="A814" s="19" t="s">
        <v>8219</v>
      </c>
      <c r="B814" s="19">
        <v>226</v>
      </c>
      <c r="D814" s="19" t="s">
        <v>8221</v>
      </c>
      <c r="E814" s="19">
        <v>38</v>
      </c>
    </row>
    <row r="815" spans="1:5">
      <c r="A815" s="19" t="s">
        <v>8219</v>
      </c>
      <c r="B815" s="19">
        <v>14</v>
      </c>
      <c r="D815" s="19" t="s">
        <v>8221</v>
      </c>
      <c r="E815" s="19">
        <v>285</v>
      </c>
    </row>
    <row r="816" spans="1:5">
      <c r="A816" s="19" t="s">
        <v>8219</v>
      </c>
      <c r="B816" s="19">
        <v>20</v>
      </c>
      <c r="D816" s="19" t="s">
        <v>8221</v>
      </c>
      <c r="E816" s="19">
        <v>1</v>
      </c>
    </row>
    <row r="817" spans="1:5">
      <c r="A817" s="19" t="s">
        <v>8219</v>
      </c>
      <c r="B817" s="19">
        <v>25</v>
      </c>
      <c r="D817" s="19" t="s">
        <v>8221</v>
      </c>
      <c r="E817" s="19">
        <v>42</v>
      </c>
    </row>
    <row r="818" spans="1:5">
      <c r="A818" s="19" t="s">
        <v>8219</v>
      </c>
      <c r="B818" s="19">
        <v>90</v>
      </c>
      <c r="D818" s="19" t="s">
        <v>8221</v>
      </c>
      <c r="E818" s="19">
        <v>26</v>
      </c>
    </row>
    <row r="819" spans="1:5">
      <c r="A819" s="19" t="s">
        <v>8219</v>
      </c>
      <c r="B819" s="19">
        <v>11</v>
      </c>
      <c r="D819" s="19" t="s">
        <v>8221</v>
      </c>
      <c r="E819" s="19">
        <v>2</v>
      </c>
    </row>
    <row r="820" spans="1:5">
      <c r="A820" s="19" t="s">
        <v>8219</v>
      </c>
      <c r="B820" s="19">
        <v>55</v>
      </c>
      <c r="D820" s="19" t="s">
        <v>8221</v>
      </c>
      <c r="E820" s="19">
        <v>4</v>
      </c>
    </row>
    <row r="821" spans="1:5">
      <c r="A821" s="19" t="s">
        <v>8219</v>
      </c>
      <c r="B821" s="19">
        <v>30</v>
      </c>
      <c r="D821" s="19" t="s">
        <v>8221</v>
      </c>
      <c r="E821" s="19">
        <v>6</v>
      </c>
    </row>
    <row r="822" spans="1:5">
      <c r="A822" s="19" t="s">
        <v>8219</v>
      </c>
      <c r="B822" s="19">
        <v>28</v>
      </c>
      <c r="D822" s="19" t="s">
        <v>8221</v>
      </c>
      <c r="E822" s="19">
        <v>70</v>
      </c>
    </row>
    <row r="823" spans="1:5">
      <c r="A823" s="19" t="s">
        <v>8219</v>
      </c>
      <c r="B823" s="19">
        <v>45</v>
      </c>
      <c r="D823" s="19" t="s">
        <v>8221</v>
      </c>
      <c r="E823" s="19">
        <v>9</v>
      </c>
    </row>
    <row r="824" spans="1:5">
      <c r="A824" s="19" t="s">
        <v>8219</v>
      </c>
      <c r="B824" s="19">
        <v>13</v>
      </c>
      <c r="D824" s="19" t="s">
        <v>8221</v>
      </c>
      <c r="E824" s="19">
        <v>8</v>
      </c>
    </row>
    <row r="825" spans="1:5">
      <c r="A825" s="19" t="s">
        <v>8219</v>
      </c>
      <c r="B825" s="19">
        <v>40</v>
      </c>
      <c r="D825" s="19" t="s">
        <v>8221</v>
      </c>
      <c r="E825" s="19">
        <v>105</v>
      </c>
    </row>
    <row r="826" spans="1:5">
      <c r="A826" s="19" t="s">
        <v>8219</v>
      </c>
      <c r="B826" s="19">
        <v>21</v>
      </c>
      <c r="D826" s="19" t="s">
        <v>8221</v>
      </c>
      <c r="E826" s="19">
        <v>12</v>
      </c>
    </row>
    <row r="827" spans="1:5">
      <c r="A827" s="19" t="s">
        <v>8219</v>
      </c>
      <c r="B827" s="19">
        <v>134</v>
      </c>
      <c r="D827" s="19" t="s">
        <v>8221</v>
      </c>
      <c r="E827" s="19">
        <v>0</v>
      </c>
    </row>
    <row r="828" spans="1:5">
      <c r="A828" s="19" t="s">
        <v>8219</v>
      </c>
      <c r="B828" s="19">
        <v>20</v>
      </c>
      <c r="D828" s="19" t="s">
        <v>8221</v>
      </c>
      <c r="E828" s="19">
        <v>16</v>
      </c>
    </row>
    <row r="829" spans="1:5">
      <c r="A829" s="19" t="s">
        <v>8219</v>
      </c>
      <c r="B829" s="19">
        <v>19</v>
      </c>
      <c r="D829" s="19" t="s">
        <v>8221</v>
      </c>
      <c r="E829" s="19">
        <v>7</v>
      </c>
    </row>
    <row r="830" spans="1:5">
      <c r="A830" s="19" t="s">
        <v>8219</v>
      </c>
      <c r="B830" s="19">
        <v>209</v>
      </c>
      <c r="D830" s="19" t="s">
        <v>8221</v>
      </c>
      <c r="E830" s="19">
        <v>4</v>
      </c>
    </row>
    <row r="831" spans="1:5">
      <c r="A831" s="19" t="s">
        <v>8219</v>
      </c>
      <c r="B831" s="19">
        <v>38</v>
      </c>
      <c r="D831" s="19" t="s">
        <v>8221</v>
      </c>
      <c r="E831" s="19">
        <v>1</v>
      </c>
    </row>
    <row r="832" spans="1:5">
      <c r="A832" s="19" t="s">
        <v>8219</v>
      </c>
      <c r="B832" s="19">
        <v>24</v>
      </c>
      <c r="D832" s="19" t="s">
        <v>8221</v>
      </c>
      <c r="E832" s="19">
        <v>28</v>
      </c>
    </row>
    <row r="833" spans="1:5">
      <c r="A833" s="19" t="s">
        <v>8219</v>
      </c>
      <c r="B833" s="19">
        <v>8</v>
      </c>
      <c r="D833" s="19" t="s">
        <v>8221</v>
      </c>
      <c r="E833" s="19">
        <v>1</v>
      </c>
    </row>
    <row r="834" spans="1:5">
      <c r="A834" s="19" t="s">
        <v>8219</v>
      </c>
      <c r="B834" s="19">
        <v>179</v>
      </c>
      <c r="D834" s="19" t="s">
        <v>8221</v>
      </c>
      <c r="E834" s="19">
        <v>1</v>
      </c>
    </row>
    <row r="835" spans="1:5">
      <c r="A835" s="19" t="s">
        <v>8219</v>
      </c>
      <c r="B835" s="19">
        <v>26</v>
      </c>
      <c r="D835" s="19" t="s">
        <v>8221</v>
      </c>
      <c r="E835" s="19">
        <v>5</v>
      </c>
    </row>
    <row r="836" spans="1:5">
      <c r="A836" s="19" t="s">
        <v>8219</v>
      </c>
      <c r="B836" s="19">
        <v>131</v>
      </c>
      <c r="D836" s="19" t="s">
        <v>8221</v>
      </c>
      <c r="E836" s="19">
        <v>3</v>
      </c>
    </row>
    <row r="837" spans="1:5">
      <c r="A837" s="19" t="s">
        <v>8219</v>
      </c>
      <c r="B837" s="19">
        <v>14</v>
      </c>
      <c r="D837" s="19" t="s">
        <v>8221</v>
      </c>
      <c r="E837" s="19">
        <v>2</v>
      </c>
    </row>
    <row r="838" spans="1:5">
      <c r="A838" s="19" t="s">
        <v>8219</v>
      </c>
      <c r="B838" s="19">
        <v>174</v>
      </c>
      <c r="D838" s="19" t="s">
        <v>8221</v>
      </c>
      <c r="E838" s="19">
        <v>0</v>
      </c>
    </row>
    <row r="839" spans="1:5">
      <c r="A839" s="19" t="s">
        <v>8219</v>
      </c>
      <c r="B839" s="19">
        <v>191</v>
      </c>
      <c r="D839" s="19" t="s">
        <v>8221</v>
      </c>
      <c r="E839" s="19">
        <v>0</v>
      </c>
    </row>
    <row r="840" spans="1:5">
      <c r="A840" s="19" t="s">
        <v>8219</v>
      </c>
      <c r="B840" s="19">
        <v>38</v>
      </c>
      <c r="D840" s="19" t="s">
        <v>8221</v>
      </c>
      <c r="E840" s="19">
        <v>3</v>
      </c>
    </row>
    <row r="841" spans="1:5">
      <c r="A841" s="19" t="s">
        <v>8219</v>
      </c>
      <c r="B841" s="19">
        <v>22</v>
      </c>
      <c r="D841" s="19" t="s">
        <v>8221</v>
      </c>
      <c r="E841" s="19">
        <v>0</v>
      </c>
    </row>
    <row r="842" spans="1:5">
      <c r="A842" s="19" t="s">
        <v>8219</v>
      </c>
      <c r="B842" s="19">
        <v>149</v>
      </c>
      <c r="D842" s="19" t="s">
        <v>8221</v>
      </c>
      <c r="E842" s="19">
        <v>0</v>
      </c>
    </row>
    <row r="843" spans="1:5">
      <c r="A843" s="19" t="s">
        <v>8219</v>
      </c>
      <c r="B843" s="19">
        <v>56</v>
      </c>
      <c r="D843" s="19" t="s">
        <v>8221</v>
      </c>
      <c r="E843" s="19">
        <v>3</v>
      </c>
    </row>
    <row r="844" spans="1:5">
      <c r="A844" s="19" t="s">
        <v>8219</v>
      </c>
      <c r="B844" s="19">
        <v>19</v>
      </c>
      <c r="D844" s="19" t="s">
        <v>8221</v>
      </c>
      <c r="E844" s="19">
        <v>7</v>
      </c>
    </row>
    <row r="845" spans="1:5">
      <c r="A845" s="19" t="s">
        <v>8219</v>
      </c>
      <c r="B845" s="19">
        <v>70</v>
      </c>
      <c r="D845" s="19" t="s">
        <v>8221</v>
      </c>
      <c r="E845" s="19">
        <v>25</v>
      </c>
    </row>
    <row r="846" spans="1:5">
      <c r="A846" s="19" t="s">
        <v>8219</v>
      </c>
      <c r="B846" s="19">
        <v>81</v>
      </c>
      <c r="D846" s="19" t="s">
        <v>8221</v>
      </c>
      <c r="E846" s="19">
        <v>10</v>
      </c>
    </row>
    <row r="847" spans="1:5">
      <c r="A847" s="19" t="s">
        <v>8219</v>
      </c>
      <c r="B847" s="19">
        <v>32</v>
      </c>
      <c r="D847" s="19" t="s">
        <v>8221</v>
      </c>
      <c r="E847" s="19">
        <v>3</v>
      </c>
    </row>
    <row r="848" spans="1:5">
      <c r="A848" s="19" t="s">
        <v>8219</v>
      </c>
      <c r="B848" s="19">
        <v>26</v>
      </c>
      <c r="D848" s="19" t="s">
        <v>8221</v>
      </c>
      <c r="E848" s="19">
        <v>5</v>
      </c>
    </row>
    <row r="849" spans="1:5">
      <c r="A849" s="19" t="s">
        <v>8219</v>
      </c>
      <c r="B849" s="19">
        <v>105</v>
      </c>
      <c r="D849" s="19" t="s">
        <v>8221</v>
      </c>
      <c r="E849" s="19">
        <v>5</v>
      </c>
    </row>
    <row r="850" spans="1:5">
      <c r="A850" s="19" t="s">
        <v>8219</v>
      </c>
      <c r="B850" s="19">
        <v>29</v>
      </c>
      <c r="D850" s="19" t="s">
        <v>8221</v>
      </c>
      <c r="E850" s="19">
        <v>27</v>
      </c>
    </row>
    <row r="851" spans="1:5">
      <c r="A851" s="19" t="s">
        <v>8219</v>
      </c>
      <c r="B851" s="19">
        <v>8</v>
      </c>
      <c r="D851" s="19" t="s">
        <v>8221</v>
      </c>
      <c r="E851" s="19">
        <v>2</v>
      </c>
    </row>
    <row r="852" spans="1:5">
      <c r="A852" s="19" t="s">
        <v>8219</v>
      </c>
      <c r="B852" s="19">
        <v>89</v>
      </c>
      <c r="D852" s="19" t="s">
        <v>8221</v>
      </c>
      <c r="E852" s="19">
        <v>236</v>
      </c>
    </row>
    <row r="853" spans="1:5">
      <c r="A853" s="19" t="s">
        <v>8219</v>
      </c>
      <c r="B853" s="19">
        <v>44</v>
      </c>
      <c r="D853" s="19" t="s">
        <v>8221</v>
      </c>
      <c r="E853" s="19">
        <v>1</v>
      </c>
    </row>
    <row r="854" spans="1:5">
      <c r="A854" s="19" t="s">
        <v>8219</v>
      </c>
      <c r="B854" s="19">
        <v>246</v>
      </c>
      <c r="D854" s="19" t="s">
        <v>8221</v>
      </c>
      <c r="E854" s="19">
        <v>12</v>
      </c>
    </row>
    <row r="855" spans="1:5">
      <c r="A855" s="19" t="s">
        <v>8219</v>
      </c>
      <c r="B855" s="19">
        <v>120</v>
      </c>
      <c r="D855" s="19" t="s">
        <v>8221</v>
      </c>
      <c r="E855" s="19">
        <v>4</v>
      </c>
    </row>
    <row r="856" spans="1:5">
      <c r="A856" s="19" t="s">
        <v>8219</v>
      </c>
      <c r="B856" s="19">
        <v>26</v>
      </c>
      <c r="D856" s="19" t="s">
        <v>8221</v>
      </c>
      <c r="E856" s="19">
        <v>3</v>
      </c>
    </row>
    <row r="857" spans="1:5">
      <c r="A857" s="19" t="s">
        <v>8219</v>
      </c>
      <c r="B857" s="19">
        <v>45</v>
      </c>
      <c r="D857" s="19" t="s">
        <v>8221</v>
      </c>
      <c r="E857" s="19">
        <v>99</v>
      </c>
    </row>
    <row r="858" spans="1:5">
      <c r="A858" s="19" t="s">
        <v>8219</v>
      </c>
      <c r="B858" s="19">
        <v>20</v>
      </c>
      <c r="D858" s="19" t="s">
        <v>8221</v>
      </c>
      <c r="E858" s="19">
        <v>3</v>
      </c>
    </row>
    <row r="859" spans="1:5">
      <c r="A859" s="19" t="s">
        <v>8219</v>
      </c>
      <c r="B859" s="19">
        <v>47</v>
      </c>
      <c r="D859" s="19" t="s">
        <v>8221</v>
      </c>
      <c r="E859" s="19">
        <v>3</v>
      </c>
    </row>
    <row r="860" spans="1:5">
      <c r="A860" s="19" t="s">
        <v>8219</v>
      </c>
      <c r="B860" s="19">
        <v>13</v>
      </c>
      <c r="D860" s="19" t="s">
        <v>8221</v>
      </c>
      <c r="E860" s="19">
        <v>22</v>
      </c>
    </row>
    <row r="861" spans="1:5">
      <c r="A861" s="19" t="s">
        <v>8219</v>
      </c>
      <c r="B861" s="19">
        <v>183</v>
      </c>
      <c r="D861" s="19" t="s">
        <v>8221</v>
      </c>
      <c r="E861" s="19">
        <v>4</v>
      </c>
    </row>
    <row r="862" spans="1:5">
      <c r="A862" s="19" t="s">
        <v>8219</v>
      </c>
      <c r="B862" s="19">
        <v>21</v>
      </c>
      <c r="D862" s="19" t="s">
        <v>8221</v>
      </c>
      <c r="E862" s="19">
        <v>534</v>
      </c>
    </row>
    <row r="863" spans="1:5">
      <c r="A863" s="19" t="s">
        <v>8219</v>
      </c>
      <c r="B863" s="19">
        <v>42</v>
      </c>
      <c r="D863" s="19" t="s">
        <v>8221</v>
      </c>
      <c r="E863" s="19">
        <v>12</v>
      </c>
    </row>
    <row r="864" spans="1:5">
      <c r="A864" s="19" t="s">
        <v>8219</v>
      </c>
      <c r="B864" s="19">
        <v>54</v>
      </c>
      <c r="D864" s="19" t="s">
        <v>8221</v>
      </c>
      <c r="E864" s="19">
        <v>56</v>
      </c>
    </row>
    <row r="865" spans="1:5">
      <c r="A865" s="19" t="s">
        <v>8219</v>
      </c>
      <c r="B865" s="19">
        <v>38</v>
      </c>
      <c r="D865" s="19" t="s">
        <v>8221</v>
      </c>
      <c r="E865" s="19">
        <v>11</v>
      </c>
    </row>
    <row r="866" spans="1:5">
      <c r="A866" s="19" t="s">
        <v>8219</v>
      </c>
      <c r="B866" s="19">
        <v>64</v>
      </c>
      <c r="D866" s="19" t="s">
        <v>8221</v>
      </c>
      <c r="E866" s="19">
        <v>0</v>
      </c>
    </row>
    <row r="867" spans="1:5">
      <c r="A867" s="19" t="s">
        <v>8219</v>
      </c>
      <c r="B867" s="19">
        <v>13</v>
      </c>
      <c r="D867" s="19" t="s">
        <v>8221</v>
      </c>
      <c r="E867" s="19">
        <v>12</v>
      </c>
    </row>
    <row r="868" spans="1:5">
      <c r="A868" s="19" t="s">
        <v>8219</v>
      </c>
      <c r="B868" s="19">
        <v>33</v>
      </c>
      <c r="D868" s="19" t="s">
        <v>8221</v>
      </c>
      <c r="E868" s="19">
        <v>5</v>
      </c>
    </row>
    <row r="869" spans="1:5">
      <c r="A869" s="19" t="s">
        <v>8219</v>
      </c>
      <c r="B869" s="19">
        <v>52</v>
      </c>
      <c r="D869" s="19" t="s">
        <v>8221</v>
      </c>
      <c r="E869" s="19">
        <v>24</v>
      </c>
    </row>
    <row r="870" spans="1:5">
      <c r="A870" s="19" t="s">
        <v>8219</v>
      </c>
      <c r="B870" s="19">
        <v>107</v>
      </c>
      <c r="D870" s="19" t="s">
        <v>8221</v>
      </c>
      <c r="E870" s="19">
        <v>89</v>
      </c>
    </row>
    <row r="871" spans="1:5">
      <c r="A871" s="19" t="s">
        <v>8219</v>
      </c>
      <c r="B871" s="19">
        <v>11</v>
      </c>
      <c r="D871" s="19" t="s">
        <v>8221</v>
      </c>
      <c r="E871" s="19">
        <v>1</v>
      </c>
    </row>
    <row r="872" spans="1:5">
      <c r="A872" s="19" t="s">
        <v>8219</v>
      </c>
      <c r="B872" s="19">
        <v>34</v>
      </c>
      <c r="D872" s="19" t="s">
        <v>8221</v>
      </c>
      <c r="E872" s="19">
        <v>55</v>
      </c>
    </row>
    <row r="873" spans="1:5">
      <c r="A873" s="19" t="s">
        <v>8219</v>
      </c>
      <c r="B873" s="19">
        <v>75</v>
      </c>
      <c r="D873" s="19" t="s">
        <v>8221</v>
      </c>
      <c r="E873" s="19">
        <v>2</v>
      </c>
    </row>
    <row r="874" spans="1:5">
      <c r="A874" s="19" t="s">
        <v>8219</v>
      </c>
      <c r="B874" s="19">
        <v>26</v>
      </c>
      <c r="D874" s="19" t="s">
        <v>8221</v>
      </c>
      <c r="E874" s="19">
        <v>0</v>
      </c>
    </row>
    <row r="875" spans="1:5">
      <c r="A875" s="19" t="s">
        <v>8219</v>
      </c>
      <c r="B875" s="19">
        <v>50</v>
      </c>
      <c r="D875" s="19" t="s">
        <v>8221</v>
      </c>
      <c r="E875" s="19">
        <v>4</v>
      </c>
    </row>
    <row r="876" spans="1:5">
      <c r="A876" s="19" t="s">
        <v>8219</v>
      </c>
      <c r="B876" s="19">
        <v>80</v>
      </c>
      <c r="D876" s="19" t="s">
        <v>8221</v>
      </c>
      <c r="E876" s="19">
        <v>6</v>
      </c>
    </row>
    <row r="877" spans="1:5">
      <c r="A877" s="19" t="s">
        <v>8219</v>
      </c>
      <c r="B877" s="19">
        <v>110</v>
      </c>
      <c r="D877" s="19" t="s">
        <v>8221</v>
      </c>
      <c r="E877" s="19">
        <v>4</v>
      </c>
    </row>
    <row r="878" spans="1:5">
      <c r="A878" s="19" t="s">
        <v>8219</v>
      </c>
      <c r="B878" s="19">
        <v>77</v>
      </c>
      <c r="D878" s="19" t="s">
        <v>8221</v>
      </c>
      <c r="E878" s="19">
        <v>4</v>
      </c>
    </row>
    <row r="879" spans="1:5">
      <c r="A879" s="19" t="s">
        <v>8219</v>
      </c>
      <c r="B879" s="19">
        <v>50</v>
      </c>
      <c r="D879" s="19" t="s">
        <v>8221</v>
      </c>
      <c r="E879" s="19">
        <v>2</v>
      </c>
    </row>
    <row r="880" spans="1:5">
      <c r="A880" s="19" t="s">
        <v>8219</v>
      </c>
      <c r="B880" s="19">
        <v>145</v>
      </c>
      <c r="D880" s="19" t="s">
        <v>8221</v>
      </c>
      <c r="E880" s="19">
        <v>5</v>
      </c>
    </row>
    <row r="881" spans="1:5">
      <c r="A881" s="19" t="s">
        <v>8219</v>
      </c>
      <c r="B881" s="19">
        <v>29</v>
      </c>
      <c r="D881" s="19" t="s">
        <v>8221</v>
      </c>
      <c r="E881" s="19">
        <v>83</v>
      </c>
    </row>
    <row r="882" spans="1:5">
      <c r="A882" s="19" t="s">
        <v>8219</v>
      </c>
      <c r="B882" s="19">
        <v>114</v>
      </c>
      <c r="D882" s="19" t="s">
        <v>8221</v>
      </c>
      <c r="E882" s="19">
        <v>57</v>
      </c>
    </row>
    <row r="883" spans="1:5">
      <c r="A883" s="19" t="s">
        <v>8219</v>
      </c>
      <c r="B883" s="19">
        <v>96</v>
      </c>
      <c r="D883" s="19" t="s">
        <v>8221</v>
      </c>
      <c r="E883" s="19">
        <v>311</v>
      </c>
    </row>
    <row r="884" spans="1:5">
      <c r="A884" s="19" t="s">
        <v>8219</v>
      </c>
      <c r="B884" s="19">
        <v>31</v>
      </c>
      <c r="D884" s="19" t="s">
        <v>8221</v>
      </c>
      <c r="E884" s="19">
        <v>2</v>
      </c>
    </row>
    <row r="885" spans="1:5">
      <c r="A885" s="19" t="s">
        <v>8219</v>
      </c>
      <c r="B885" s="19">
        <v>4883</v>
      </c>
      <c r="D885" s="19" t="s">
        <v>8221</v>
      </c>
      <c r="E885" s="19">
        <v>16</v>
      </c>
    </row>
    <row r="886" spans="1:5">
      <c r="A886" s="19" t="s">
        <v>8219</v>
      </c>
      <c r="B886" s="19">
        <v>95</v>
      </c>
      <c r="D886" s="19" t="s">
        <v>8221</v>
      </c>
      <c r="E886" s="19">
        <v>9</v>
      </c>
    </row>
    <row r="887" spans="1:5">
      <c r="A887" s="19" t="s">
        <v>8219</v>
      </c>
      <c r="B887" s="19">
        <v>2478</v>
      </c>
      <c r="D887" s="19" t="s">
        <v>8221</v>
      </c>
      <c r="E887" s="19">
        <v>1</v>
      </c>
    </row>
    <row r="888" spans="1:5">
      <c r="A888" s="19" t="s">
        <v>8219</v>
      </c>
      <c r="B888" s="19">
        <v>1789</v>
      </c>
      <c r="D888" s="19" t="s">
        <v>8221</v>
      </c>
      <c r="E888" s="19">
        <v>12</v>
      </c>
    </row>
    <row r="889" spans="1:5">
      <c r="A889" s="19" t="s">
        <v>8219</v>
      </c>
      <c r="B889" s="19">
        <v>680</v>
      </c>
      <c r="D889" s="19" t="s">
        <v>8221</v>
      </c>
      <c r="E889" s="19">
        <v>0</v>
      </c>
    </row>
    <row r="890" spans="1:5">
      <c r="A890" s="19" t="s">
        <v>8219</v>
      </c>
      <c r="B890" s="19">
        <v>70</v>
      </c>
      <c r="D890" s="19" t="s">
        <v>8221</v>
      </c>
      <c r="E890" s="19">
        <v>20</v>
      </c>
    </row>
    <row r="891" spans="1:5">
      <c r="A891" s="19" t="s">
        <v>8219</v>
      </c>
      <c r="B891" s="19">
        <v>23</v>
      </c>
      <c r="D891" s="19" t="s">
        <v>8221</v>
      </c>
      <c r="E891" s="19">
        <v>16</v>
      </c>
    </row>
    <row r="892" spans="1:5">
      <c r="A892" s="19" t="s">
        <v>8219</v>
      </c>
      <c r="B892" s="19">
        <v>4245</v>
      </c>
      <c r="D892" s="19" t="s">
        <v>8221</v>
      </c>
      <c r="E892" s="19">
        <v>33</v>
      </c>
    </row>
    <row r="893" spans="1:5">
      <c r="A893" s="19" t="s">
        <v>8219</v>
      </c>
      <c r="B893" s="19">
        <v>943</v>
      </c>
      <c r="D893" s="19" t="s">
        <v>8221</v>
      </c>
      <c r="E893" s="19">
        <v>2</v>
      </c>
    </row>
    <row r="894" spans="1:5">
      <c r="A894" s="19" t="s">
        <v>8219</v>
      </c>
      <c r="B894" s="19">
        <v>1876</v>
      </c>
      <c r="D894" s="19" t="s">
        <v>8221</v>
      </c>
      <c r="E894" s="19">
        <v>6</v>
      </c>
    </row>
    <row r="895" spans="1:5">
      <c r="A895" s="19" t="s">
        <v>8219</v>
      </c>
      <c r="B895" s="19">
        <v>834</v>
      </c>
      <c r="D895" s="19" t="s">
        <v>8221</v>
      </c>
      <c r="E895" s="19">
        <v>0</v>
      </c>
    </row>
    <row r="896" spans="1:5">
      <c r="A896" s="19" t="s">
        <v>8219</v>
      </c>
      <c r="B896" s="19">
        <v>682</v>
      </c>
      <c r="D896" s="19" t="s">
        <v>8221</v>
      </c>
      <c r="E896" s="19">
        <v>3</v>
      </c>
    </row>
    <row r="897" spans="1:5">
      <c r="A897" s="19" t="s">
        <v>8219</v>
      </c>
      <c r="B897" s="19">
        <v>147</v>
      </c>
      <c r="D897" s="19" t="s">
        <v>8221</v>
      </c>
      <c r="E897" s="19">
        <v>0</v>
      </c>
    </row>
    <row r="898" spans="1:5">
      <c r="A898" s="19" t="s">
        <v>8219</v>
      </c>
      <c r="B898" s="19">
        <v>415</v>
      </c>
      <c r="D898" s="19" t="s">
        <v>8221</v>
      </c>
      <c r="E898" s="19">
        <v>3</v>
      </c>
    </row>
    <row r="899" spans="1:5">
      <c r="A899" s="19" t="s">
        <v>8219</v>
      </c>
      <c r="B899" s="19">
        <v>290</v>
      </c>
      <c r="D899" s="19" t="s">
        <v>8221</v>
      </c>
      <c r="E899" s="19">
        <v>13</v>
      </c>
    </row>
    <row r="900" spans="1:5">
      <c r="A900" s="19" t="s">
        <v>8219</v>
      </c>
      <c r="B900" s="19">
        <v>365</v>
      </c>
      <c r="D900" s="19" t="s">
        <v>8221</v>
      </c>
      <c r="E900" s="19">
        <v>6</v>
      </c>
    </row>
    <row r="901" spans="1:5">
      <c r="A901" s="19" t="s">
        <v>8219</v>
      </c>
      <c r="B901" s="19">
        <v>660</v>
      </c>
      <c r="D901" s="19" t="s">
        <v>8221</v>
      </c>
      <c r="E901" s="19">
        <v>1</v>
      </c>
    </row>
    <row r="902" spans="1:5">
      <c r="A902" s="19" t="s">
        <v>8219</v>
      </c>
      <c r="B902" s="19">
        <v>1356</v>
      </c>
      <c r="D902" s="19" t="s">
        <v>8221</v>
      </c>
      <c r="E902" s="19">
        <v>0</v>
      </c>
    </row>
    <row r="903" spans="1:5">
      <c r="A903" s="19" t="s">
        <v>8219</v>
      </c>
      <c r="B903" s="19">
        <v>424</v>
      </c>
      <c r="D903" s="19" t="s">
        <v>8221</v>
      </c>
      <c r="E903" s="19">
        <v>5</v>
      </c>
    </row>
    <row r="904" spans="1:5">
      <c r="A904" s="19" t="s">
        <v>8219</v>
      </c>
      <c r="B904" s="19">
        <v>33</v>
      </c>
      <c r="D904" s="19" t="s">
        <v>8221</v>
      </c>
      <c r="E904" s="19">
        <v>0</v>
      </c>
    </row>
    <row r="905" spans="1:5">
      <c r="A905" s="19" t="s">
        <v>8219</v>
      </c>
      <c r="B905" s="19">
        <v>1633</v>
      </c>
      <c r="D905" s="19" t="s">
        <v>8221</v>
      </c>
      <c r="E905" s="19">
        <v>36</v>
      </c>
    </row>
    <row r="906" spans="1:5">
      <c r="A906" s="19" t="s">
        <v>8219</v>
      </c>
      <c r="B906" s="19">
        <v>306</v>
      </c>
      <c r="D906" s="19" t="s">
        <v>8221</v>
      </c>
      <c r="E906" s="19">
        <v>1</v>
      </c>
    </row>
    <row r="907" spans="1:5">
      <c r="A907" s="19" t="s">
        <v>8219</v>
      </c>
      <c r="B907" s="19">
        <v>205</v>
      </c>
      <c r="D907" s="19" t="s">
        <v>8221</v>
      </c>
      <c r="E907" s="19">
        <v>1</v>
      </c>
    </row>
    <row r="908" spans="1:5">
      <c r="A908" s="19" t="s">
        <v>8219</v>
      </c>
      <c r="B908" s="19">
        <v>1281</v>
      </c>
      <c r="D908" s="19" t="s">
        <v>8221</v>
      </c>
      <c r="E908" s="19">
        <v>1</v>
      </c>
    </row>
    <row r="909" spans="1:5">
      <c r="A909" s="19" t="s">
        <v>8219</v>
      </c>
      <c r="B909" s="19">
        <v>103</v>
      </c>
      <c r="D909" s="19" t="s">
        <v>8221</v>
      </c>
      <c r="E909" s="19">
        <v>9</v>
      </c>
    </row>
    <row r="910" spans="1:5">
      <c r="A910" s="19" t="s">
        <v>8219</v>
      </c>
      <c r="B910" s="19">
        <v>1513</v>
      </c>
      <c r="D910" s="19" t="s">
        <v>8221</v>
      </c>
      <c r="E910" s="19">
        <v>1</v>
      </c>
    </row>
    <row r="911" spans="1:5">
      <c r="A911" s="19" t="s">
        <v>8219</v>
      </c>
      <c r="B911" s="19">
        <v>405</v>
      </c>
      <c r="D911" s="19" t="s">
        <v>8221</v>
      </c>
      <c r="E911" s="19">
        <v>0</v>
      </c>
    </row>
    <row r="912" spans="1:5">
      <c r="A912" s="19" t="s">
        <v>8219</v>
      </c>
      <c r="B912" s="19">
        <v>510</v>
      </c>
      <c r="D912" s="19" t="s">
        <v>8221</v>
      </c>
      <c r="E912" s="19">
        <v>1</v>
      </c>
    </row>
    <row r="913" spans="1:5">
      <c r="A913" s="19" t="s">
        <v>8219</v>
      </c>
      <c r="B913" s="19">
        <v>1887</v>
      </c>
      <c r="D913" s="19" t="s">
        <v>8221</v>
      </c>
      <c r="E913" s="19">
        <v>1</v>
      </c>
    </row>
    <row r="914" spans="1:5">
      <c r="A914" s="19" t="s">
        <v>8219</v>
      </c>
      <c r="B914" s="19">
        <v>701</v>
      </c>
      <c r="D914" s="19" t="s">
        <v>8221</v>
      </c>
      <c r="E914" s="19">
        <v>4</v>
      </c>
    </row>
    <row r="915" spans="1:5">
      <c r="A915" s="19" t="s">
        <v>8219</v>
      </c>
      <c r="B915" s="19">
        <v>3863</v>
      </c>
      <c r="D915" s="19" t="s">
        <v>8221</v>
      </c>
      <c r="E915" s="19">
        <v>2</v>
      </c>
    </row>
    <row r="916" spans="1:5">
      <c r="A916" s="19" t="s">
        <v>8219</v>
      </c>
      <c r="B916" s="19">
        <v>238</v>
      </c>
      <c r="D916" s="19" t="s">
        <v>8221</v>
      </c>
      <c r="E916" s="19">
        <v>2</v>
      </c>
    </row>
    <row r="917" spans="1:5">
      <c r="A917" s="19" t="s">
        <v>8219</v>
      </c>
      <c r="B917" s="19">
        <v>2051</v>
      </c>
      <c r="D917" s="19" t="s">
        <v>8221</v>
      </c>
      <c r="E917" s="19">
        <v>2</v>
      </c>
    </row>
    <row r="918" spans="1:5">
      <c r="A918" s="19" t="s">
        <v>8219</v>
      </c>
      <c r="B918" s="19">
        <v>402</v>
      </c>
      <c r="D918" s="19" t="s">
        <v>8221</v>
      </c>
      <c r="E918" s="19">
        <v>0</v>
      </c>
    </row>
    <row r="919" spans="1:5">
      <c r="A919" s="19" t="s">
        <v>8219</v>
      </c>
      <c r="B919" s="19">
        <v>253</v>
      </c>
      <c r="D919" s="19" t="s">
        <v>8221</v>
      </c>
      <c r="E919" s="19">
        <v>2</v>
      </c>
    </row>
    <row r="920" spans="1:5">
      <c r="A920" s="19" t="s">
        <v>8219</v>
      </c>
      <c r="B920" s="19">
        <v>473</v>
      </c>
      <c r="D920" s="19" t="s">
        <v>8221</v>
      </c>
      <c r="E920" s="19">
        <v>4</v>
      </c>
    </row>
    <row r="921" spans="1:5">
      <c r="A921" s="19" t="s">
        <v>8219</v>
      </c>
      <c r="B921" s="19">
        <v>821</v>
      </c>
      <c r="D921" s="19" t="s">
        <v>8221</v>
      </c>
      <c r="E921" s="19">
        <v>2</v>
      </c>
    </row>
    <row r="922" spans="1:5">
      <c r="A922" s="19" t="s">
        <v>8219</v>
      </c>
      <c r="B922" s="19">
        <v>388</v>
      </c>
      <c r="D922" s="19" t="s">
        <v>8221</v>
      </c>
      <c r="E922" s="19">
        <v>0</v>
      </c>
    </row>
    <row r="923" spans="1:5">
      <c r="A923" s="19" t="s">
        <v>8219</v>
      </c>
      <c r="B923" s="19">
        <v>813</v>
      </c>
      <c r="D923" s="19" t="s">
        <v>8221</v>
      </c>
      <c r="E923" s="19">
        <v>1</v>
      </c>
    </row>
    <row r="924" spans="1:5">
      <c r="A924" s="19" t="s">
        <v>8219</v>
      </c>
      <c r="B924" s="19">
        <v>1945</v>
      </c>
      <c r="D924" s="19" t="s">
        <v>8221</v>
      </c>
      <c r="E924" s="19">
        <v>0</v>
      </c>
    </row>
    <row r="925" spans="1:5">
      <c r="A925" s="19" t="s">
        <v>8219</v>
      </c>
      <c r="B925" s="19">
        <v>1637</v>
      </c>
      <c r="D925" s="19" t="s">
        <v>8221</v>
      </c>
      <c r="E925" s="19">
        <v>2</v>
      </c>
    </row>
    <row r="926" spans="1:5">
      <c r="A926" s="19" t="s">
        <v>8219</v>
      </c>
      <c r="B926" s="19">
        <v>1375</v>
      </c>
      <c r="D926" s="19" t="s">
        <v>8221</v>
      </c>
      <c r="E926" s="19">
        <v>7</v>
      </c>
    </row>
    <row r="927" spans="1:5">
      <c r="A927" s="19" t="s">
        <v>8219</v>
      </c>
      <c r="B927" s="19">
        <v>17</v>
      </c>
      <c r="D927" s="19" t="s">
        <v>8221</v>
      </c>
      <c r="E927" s="19">
        <v>5</v>
      </c>
    </row>
    <row r="928" spans="1:5">
      <c r="A928" s="19" t="s">
        <v>8219</v>
      </c>
      <c r="B928" s="19">
        <v>354</v>
      </c>
      <c r="D928" s="19" t="s">
        <v>8221</v>
      </c>
      <c r="E928" s="19">
        <v>0</v>
      </c>
    </row>
    <row r="929" spans="1:5">
      <c r="A929" s="19" t="s">
        <v>8219</v>
      </c>
      <c r="B929" s="19">
        <v>191</v>
      </c>
      <c r="D929" s="19" t="s">
        <v>8221</v>
      </c>
      <c r="E929" s="19">
        <v>0</v>
      </c>
    </row>
    <row r="930" spans="1:5">
      <c r="A930" s="19" t="s">
        <v>8219</v>
      </c>
      <c r="B930" s="19">
        <v>303</v>
      </c>
      <c r="D930" s="19" t="s">
        <v>8221</v>
      </c>
      <c r="E930" s="19">
        <v>0</v>
      </c>
    </row>
    <row r="931" spans="1:5">
      <c r="A931" s="19" t="s">
        <v>8219</v>
      </c>
      <c r="B931" s="19">
        <v>137</v>
      </c>
      <c r="D931" s="19" t="s">
        <v>8221</v>
      </c>
      <c r="E931" s="19">
        <v>2</v>
      </c>
    </row>
    <row r="932" spans="1:5">
      <c r="A932" s="19" t="s">
        <v>8219</v>
      </c>
      <c r="B932" s="19">
        <v>41</v>
      </c>
      <c r="D932" s="19" t="s">
        <v>8221</v>
      </c>
      <c r="E932" s="19">
        <v>0</v>
      </c>
    </row>
    <row r="933" spans="1:5">
      <c r="A933" s="19" t="s">
        <v>8219</v>
      </c>
      <c r="B933" s="19">
        <v>398</v>
      </c>
      <c r="D933" s="19" t="s">
        <v>8221</v>
      </c>
      <c r="E933" s="19">
        <v>0</v>
      </c>
    </row>
    <row r="934" spans="1:5">
      <c r="A934" s="19" t="s">
        <v>8219</v>
      </c>
      <c r="B934" s="19">
        <v>1737</v>
      </c>
      <c r="D934" s="19" t="s">
        <v>8221</v>
      </c>
      <c r="E934" s="19">
        <v>28</v>
      </c>
    </row>
    <row r="935" spans="1:5">
      <c r="A935" s="19" t="s">
        <v>8219</v>
      </c>
      <c r="B935" s="19">
        <v>971</v>
      </c>
      <c r="D935" s="19" t="s">
        <v>8221</v>
      </c>
      <c r="E935" s="19">
        <v>2</v>
      </c>
    </row>
    <row r="936" spans="1:5">
      <c r="A936" s="19" t="s">
        <v>8219</v>
      </c>
      <c r="B936" s="19">
        <v>183</v>
      </c>
      <c r="D936" s="19" t="s">
        <v>8221</v>
      </c>
      <c r="E936" s="19">
        <v>0</v>
      </c>
    </row>
    <row r="937" spans="1:5">
      <c r="A937" s="19" t="s">
        <v>8219</v>
      </c>
      <c r="B937" s="19">
        <v>4562</v>
      </c>
      <c r="D937" s="19" t="s">
        <v>8221</v>
      </c>
      <c r="E937" s="19">
        <v>0</v>
      </c>
    </row>
    <row r="938" spans="1:5">
      <c r="A938" s="19" t="s">
        <v>8219</v>
      </c>
      <c r="B938" s="19">
        <v>26457</v>
      </c>
      <c r="D938" s="19" t="s">
        <v>8221</v>
      </c>
      <c r="E938" s="19">
        <v>0</v>
      </c>
    </row>
    <row r="939" spans="1:5">
      <c r="A939" s="19" t="s">
        <v>8219</v>
      </c>
      <c r="B939" s="19">
        <v>162</v>
      </c>
      <c r="D939" s="19" t="s">
        <v>8221</v>
      </c>
      <c r="E939" s="19">
        <v>4</v>
      </c>
    </row>
    <row r="940" spans="1:5">
      <c r="A940" s="19" t="s">
        <v>8219</v>
      </c>
      <c r="B940" s="19">
        <v>479</v>
      </c>
      <c r="D940" s="19" t="s">
        <v>8221</v>
      </c>
      <c r="E940" s="19">
        <v>12</v>
      </c>
    </row>
    <row r="941" spans="1:5">
      <c r="A941" s="19" t="s">
        <v>8219</v>
      </c>
      <c r="B941" s="19">
        <v>426</v>
      </c>
      <c r="D941" s="19" t="s">
        <v>8221</v>
      </c>
      <c r="E941" s="19">
        <v>0</v>
      </c>
    </row>
    <row r="942" spans="1:5">
      <c r="A942" s="19" t="s">
        <v>8219</v>
      </c>
      <c r="B942" s="19">
        <v>450</v>
      </c>
      <c r="D942" s="19" t="s">
        <v>8221</v>
      </c>
      <c r="E942" s="19">
        <v>33</v>
      </c>
    </row>
    <row r="943" spans="1:5">
      <c r="A943" s="19" t="s">
        <v>8219</v>
      </c>
      <c r="B943" s="19">
        <v>1780</v>
      </c>
      <c r="D943" s="19" t="s">
        <v>8221</v>
      </c>
      <c r="E943" s="19">
        <v>0</v>
      </c>
    </row>
    <row r="944" spans="1:5">
      <c r="A944" s="19" t="s">
        <v>8219</v>
      </c>
      <c r="B944" s="19">
        <v>122</v>
      </c>
      <c r="D944" s="19" t="s">
        <v>8221</v>
      </c>
      <c r="E944" s="19">
        <v>4</v>
      </c>
    </row>
    <row r="945" spans="1:5">
      <c r="A945" s="19" t="s">
        <v>8219</v>
      </c>
      <c r="B945" s="19">
        <v>95</v>
      </c>
      <c r="D945" s="19" t="s">
        <v>8221</v>
      </c>
      <c r="E945" s="19">
        <v>0</v>
      </c>
    </row>
    <row r="946" spans="1:5">
      <c r="A946" s="19" t="s">
        <v>8219</v>
      </c>
      <c r="B946" s="19">
        <v>325</v>
      </c>
      <c r="D946" s="19" t="s">
        <v>8221</v>
      </c>
      <c r="E946" s="19">
        <v>11</v>
      </c>
    </row>
    <row r="947" spans="1:5">
      <c r="A947" s="19" t="s">
        <v>8219</v>
      </c>
      <c r="B947" s="19">
        <v>353</v>
      </c>
      <c r="D947" s="19" t="s">
        <v>8221</v>
      </c>
      <c r="E947" s="19">
        <v>1</v>
      </c>
    </row>
    <row r="948" spans="1:5">
      <c r="A948" s="19" t="s">
        <v>8219</v>
      </c>
      <c r="B948" s="19">
        <v>105</v>
      </c>
      <c r="D948" s="19" t="s">
        <v>8221</v>
      </c>
      <c r="E948" s="19">
        <v>5</v>
      </c>
    </row>
    <row r="949" spans="1:5">
      <c r="A949" s="19" t="s">
        <v>8219</v>
      </c>
      <c r="B949" s="19">
        <v>729</v>
      </c>
      <c r="D949" s="19" t="s">
        <v>8221</v>
      </c>
      <c r="E949" s="19">
        <v>0</v>
      </c>
    </row>
    <row r="950" spans="1:5">
      <c r="A950" s="19" t="s">
        <v>8219</v>
      </c>
      <c r="B950" s="19">
        <v>454</v>
      </c>
      <c r="D950" s="19" t="s">
        <v>8221</v>
      </c>
      <c r="E950" s="19">
        <v>1</v>
      </c>
    </row>
    <row r="951" spans="1:5">
      <c r="A951" s="19" t="s">
        <v>8219</v>
      </c>
      <c r="B951" s="19">
        <v>539</v>
      </c>
      <c r="D951" s="19" t="s">
        <v>8221</v>
      </c>
      <c r="E951" s="19">
        <v>1</v>
      </c>
    </row>
    <row r="952" spans="1:5">
      <c r="A952" s="19" t="s">
        <v>8219</v>
      </c>
      <c r="B952" s="19">
        <v>79</v>
      </c>
      <c r="D952" s="19" t="s">
        <v>8221</v>
      </c>
      <c r="E952" s="19">
        <v>6</v>
      </c>
    </row>
    <row r="953" spans="1:5">
      <c r="A953" s="19" t="s">
        <v>8219</v>
      </c>
      <c r="B953" s="19">
        <v>94</v>
      </c>
      <c r="D953" s="19" t="s">
        <v>8221</v>
      </c>
      <c r="E953" s="19">
        <v>8</v>
      </c>
    </row>
    <row r="954" spans="1:5">
      <c r="A954" s="19" t="s">
        <v>8219</v>
      </c>
      <c r="B954" s="19">
        <v>625</v>
      </c>
      <c r="D954" s="19" t="s">
        <v>8221</v>
      </c>
      <c r="E954" s="19">
        <v>1</v>
      </c>
    </row>
    <row r="955" spans="1:5">
      <c r="A955" s="19" t="s">
        <v>8219</v>
      </c>
      <c r="B955" s="19">
        <v>508</v>
      </c>
      <c r="D955" s="19" t="s">
        <v>8221</v>
      </c>
      <c r="E955" s="19">
        <v>0</v>
      </c>
    </row>
    <row r="956" spans="1:5">
      <c r="A956" s="19" t="s">
        <v>8219</v>
      </c>
      <c r="B956" s="19">
        <v>531</v>
      </c>
      <c r="D956" s="19" t="s">
        <v>8221</v>
      </c>
      <c r="E956" s="19">
        <v>2</v>
      </c>
    </row>
    <row r="957" spans="1:5">
      <c r="A957" s="19" t="s">
        <v>8219</v>
      </c>
      <c r="B957" s="19">
        <v>158</v>
      </c>
      <c r="D957" s="19" t="s">
        <v>8221</v>
      </c>
      <c r="E957" s="19">
        <v>1</v>
      </c>
    </row>
    <row r="958" spans="1:5">
      <c r="A958" s="19" t="s">
        <v>8219</v>
      </c>
      <c r="B958" s="19">
        <v>508</v>
      </c>
      <c r="D958" s="19" t="s">
        <v>8221</v>
      </c>
      <c r="E958" s="19">
        <v>0</v>
      </c>
    </row>
    <row r="959" spans="1:5">
      <c r="A959" s="19" t="s">
        <v>8219</v>
      </c>
      <c r="B959" s="19">
        <v>644</v>
      </c>
      <c r="D959" s="19" t="s">
        <v>8221</v>
      </c>
      <c r="E959" s="19">
        <v>1</v>
      </c>
    </row>
    <row r="960" spans="1:5">
      <c r="A960" s="19" t="s">
        <v>8219</v>
      </c>
      <c r="B960" s="19">
        <v>848</v>
      </c>
      <c r="D960" s="19" t="s">
        <v>8221</v>
      </c>
      <c r="E960" s="19">
        <v>19</v>
      </c>
    </row>
    <row r="961" spans="1:5">
      <c r="A961" s="19" t="s">
        <v>8219</v>
      </c>
      <c r="B961" s="19">
        <v>429</v>
      </c>
      <c r="D961" s="19" t="s">
        <v>8221</v>
      </c>
      <c r="E961" s="19">
        <v>27</v>
      </c>
    </row>
    <row r="962" spans="1:5">
      <c r="A962" s="19" t="s">
        <v>8219</v>
      </c>
      <c r="B962" s="19">
        <v>204</v>
      </c>
      <c r="D962" s="19" t="s">
        <v>8221</v>
      </c>
      <c r="E962" s="19">
        <v>7</v>
      </c>
    </row>
    <row r="963" spans="1:5">
      <c r="A963" s="19" t="s">
        <v>8219</v>
      </c>
      <c r="B963" s="19">
        <v>379</v>
      </c>
      <c r="D963" s="19" t="s">
        <v>8221</v>
      </c>
      <c r="E963" s="19">
        <v>14</v>
      </c>
    </row>
    <row r="964" spans="1:5">
      <c r="A964" s="19" t="s">
        <v>8219</v>
      </c>
      <c r="B964" s="19">
        <v>271</v>
      </c>
      <c r="D964" s="19" t="s">
        <v>8221</v>
      </c>
      <c r="E964" s="19">
        <v>5</v>
      </c>
    </row>
    <row r="965" spans="1:5">
      <c r="A965" s="19" t="s">
        <v>8219</v>
      </c>
      <c r="B965" s="19">
        <v>120</v>
      </c>
      <c r="D965" s="19" t="s">
        <v>8221</v>
      </c>
      <c r="E965" s="19">
        <v>30</v>
      </c>
    </row>
    <row r="966" spans="1:5">
      <c r="A966" s="19" t="s">
        <v>8219</v>
      </c>
      <c r="B966" s="19">
        <v>140</v>
      </c>
      <c r="D966" s="19" t="s">
        <v>8221</v>
      </c>
      <c r="E966" s="19">
        <v>1</v>
      </c>
    </row>
    <row r="967" spans="1:5">
      <c r="A967" s="19" t="s">
        <v>8219</v>
      </c>
      <c r="B967" s="19">
        <v>193</v>
      </c>
      <c r="D967" s="19" t="s">
        <v>8221</v>
      </c>
      <c r="E967" s="19">
        <v>0</v>
      </c>
    </row>
    <row r="968" spans="1:5">
      <c r="A968" s="19" t="s">
        <v>8219</v>
      </c>
      <c r="B968" s="19">
        <v>180</v>
      </c>
      <c r="D968" s="19" t="s">
        <v>8221</v>
      </c>
      <c r="E968" s="19">
        <v>60</v>
      </c>
    </row>
    <row r="969" spans="1:5">
      <c r="A969" s="19" t="s">
        <v>8219</v>
      </c>
      <c r="B969" s="19">
        <v>263</v>
      </c>
      <c r="D969" s="19" t="s">
        <v>8221</v>
      </c>
      <c r="E969" s="19">
        <v>84</v>
      </c>
    </row>
    <row r="970" spans="1:5">
      <c r="A970" s="19" t="s">
        <v>8219</v>
      </c>
      <c r="B970" s="19">
        <v>217</v>
      </c>
      <c r="D970" s="19" t="s">
        <v>8221</v>
      </c>
      <c r="E970" s="19">
        <v>47</v>
      </c>
    </row>
    <row r="971" spans="1:5">
      <c r="A971" s="19" t="s">
        <v>8219</v>
      </c>
      <c r="B971" s="19">
        <v>443</v>
      </c>
      <c r="D971" s="19" t="s">
        <v>8221</v>
      </c>
      <c r="E971" s="19">
        <v>66</v>
      </c>
    </row>
    <row r="972" spans="1:5">
      <c r="A972" s="19" t="s">
        <v>8219</v>
      </c>
      <c r="B972" s="19">
        <v>1373</v>
      </c>
      <c r="D972" s="19" t="s">
        <v>8221</v>
      </c>
      <c r="E972" s="19">
        <v>171</v>
      </c>
    </row>
    <row r="973" spans="1:5">
      <c r="A973" s="19" t="s">
        <v>8219</v>
      </c>
      <c r="B973" s="19">
        <v>742</v>
      </c>
      <c r="D973" s="19" t="s">
        <v>8221</v>
      </c>
      <c r="E973" s="19">
        <v>29</v>
      </c>
    </row>
    <row r="974" spans="1:5">
      <c r="A974" s="19" t="s">
        <v>8219</v>
      </c>
      <c r="B974" s="19">
        <v>170</v>
      </c>
      <c r="D974" s="19" t="s">
        <v>8221</v>
      </c>
      <c r="E974" s="19">
        <v>9</v>
      </c>
    </row>
    <row r="975" spans="1:5">
      <c r="A975" s="19" t="s">
        <v>8219</v>
      </c>
      <c r="B975" s="19">
        <v>242</v>
      </c>
      <c r="D975" s="19" t="s">
        <v>8221</v>
      </c>
      <c r="E975" s="19">
        <v>27</v>
      </c>
    </row>
    <row r="976" spans="1:5">
      <c r="A976" s="19" t="s">
        <v>8219</v>
      </c>
      <c r="B976" s="19">
        <v>541</v>
      </c>
      <c r="D976" s="19" t="s">
        <v>8221</v>
      </c>
      <c r="E976" s="19">
        <v>2</v>
      </c>
    </row>
    <row r="977" spans="1:5">
      <c r="A977" s="19" t="s">
        <v>8219</v>
      </c>
      <c r="B977" s="19">
        <v>121</v>
      </c>
      <c r="D977" s="19" t="s">
        <v>8221</v>
      </c>
      <c r="E977" s="19">
        <v>3</v>
      </c>
    </row>
    <row r="978" spans="1:5">
      <c r="A978" s="19" t="s">
        <v>8219</v>
      </c>
      <c r="B978" s="19">
        <v>621</v>
      </c>
      <c r="D978" s="19" t="s">
        <v>8221</v>
      </c>
      <c r="E978" s="19">
        <v>4</v>
      </c>
    </row>
    <row r="979" spans="1:5">
      <c r="A979" s="19" t="s">
        <v>8219</v>
      </c>
      <c r="B979" s="19">
        <v>101</v>
      </c>
      <c r="D979" s="19" t="s">
        <v>8221</v>
      </c>
      <c r="E979" s="19">
        <v>2</v>
      </c>
    </row>
    <row r="980" spans="1:5">
      <c r="A980" s="19" t="s">
        <v>8219</v>
      </c>
      <c r="B980" s="19">
        <v>554</v>
      </c>
      <c r="D980" s="19" t="s">
        <v>8221</v>
      </c>
      <c r="E980" s="19">
        <v>20</v>
      </c>
    </row>
    <row r="981" spans="1:5">
      <c r="A981" s="19" t="s">
        <v>8219</v>
      </c>
      <c r="B981" s="19">
        <v>666</v>
      </c>
      <c r="D981" s="19" t="s">
        <v>8221</v>
      </c>
      <c r="E981" s="19">
        <v>3</v>
      </c>
    </row>
    <row r="982" spans="1:5">
      <c r="A982" s="19" t="s">
        <v>8219</v>
      </c>
      <c r="B982" s="19">
        <v>410</v>
      </c>
      <c r="D982" s="19" t="s">
        <v>8221</v>
      </c>
      <c r="E982" s="19">
        <v>4</v>
      </c>
    </row>
    <row r="983" spans="1:5">
      <c r="A983" s="19" t="s">
        <v>8219</v>
      </c>
      <c r="B983" s="19">
        <v>375</v>
      </c>
      <c r="D983" s="19" t="s">
        <v>8221</v>
      </c>
      <c r="E983" s="19">
        <v>1</v>
      </c>
    </row>
    <row r="984" spans="1:5">
      <c r="A984" s="19" t="s">
        <v>8219</v>
      </c>
      <c r="B984" s="19">
        <v>1364</v>
      </c>
      <c r="D984" s="19" t="s">
        <v>8221</v>
      </c>
      <c r="E984" s="19">
        <v>0</v>
      </c>
    </row>
    <row r="985" spans="1:5">
      <c r="A985" s="19" t="s">
        <v>8219</v>
      </c>
      <c r="B985" s="19">
        <v>35</v>
      </c>
      <c r="D985" s="19" t="s">
        <v>8221</v>
      </c>
      <c r="E985" s="19">
        <v>0</v>
      </c>
    </row>
    <row r="986" spans="1:5">
      <c r="A986" s="19" t="s">
        <v>8219</v>
      </c>
      <c r="B986" s="19">
        <v>203</v>
      </c>
      <c r="D986" s="19" t="s">
        <v>8221</v>
      </c>
      <c r="E986" s="19">
        <v>14</v>
      </c>
    </row>
    <row r="987" spans="1:5">
      <c r="A987" s="19" t="s">
        <v>8219</v>
      </c>
      <c r="B987" s="19">
        <v>49</v>
      </c>
      <c r="D987" s="19" t="s">
        <v>8221</v>
      </c>
      <c r="E987" s="19">
        <v>1</v>
      </c>
    </row>
    <row r="988" spans="1:5">
      <c r="A988" s="19" t="s">
        <v>8219</v>
      </c>
      <c r="B988" s="19">
        <v>5812</v>
      </c>
      <c r="D988" s="19" t="s">
        <v>8221</v>
      </c>
      <c r="E988" s="19">
        <v>118</v>
      </c>
    </row>
    <row r="989" spans="1:5">
      <c r="A989" s="19" t="s">
        <v>8219</v>
      </c>
      <c r="B989" s="19">
        <v>1556</v>
      </c>
      <c r="D989" s="19" t="s">
        <v>8221</v>
      </c>
      <c r="E989" s="19">
        <v>2</v>
      </c>
    </row>
    <row r="990" spans="1:5">
      <c r="A990" s="19" t="s">
        <v>8219</v>
      </c>
      <c r="B990" s="19">
        <v>65</v>
      </c>
      <c r="D990" s="19" t="s">
        <v>8221</v>
      </c>
      <c r="E990" s="19">
        <v>1</v>
      </c>
    </row>
    <row r="991" spans="1:5">
      <c r="A991" s="19" t="s">
        <v>8219</v>
      </c>
      <c r="B991" s="19">
        <v>10</v>
      </c>
      <c r="D991" s="19" t="s">
        <v>8221</v>
      </c>
      <c r="E991" s="19">
        <v>3</v>
      </c>
    </row>
    <row r="992" spans="1:5">
      <c r="A992" s="19" t="s">
        <v>8219</v>
      </c>
      <c r="B992" s="19">
        <v>76</v>
      </c>
      <c r="D992" s="19" t="s">
        <v>8221</v>
      </c>
      <c r="E992" s="19">
        <v>1</v>
      </c>
    </row>
    <row r="993" spans="1:5">
      <c r="A993" s="19" t="s">
        <v>8219</v>
      </c>
      <c r="B993" s="19">
        <v>263</v>
      </c>
      <c r="D993" s="19" t="s">
        <v>8221</v>
      </c>
      <c r="E993" s="19">
        <v>3</v>
      </c>
    </row>
    <row r="994" spans="1:5">
      <c r="A994" s="19" t="s">
        <v>8219</v>
      </c>
      <c r="B994" s="19">
        <v>1530</v>
      </c>
      <c r="D994" s="19" t="s">
        <v>8221</v>
      </c>
      <c r="E994" s="19">
        <v>38</v>
      </c>
    </row>
    <row r="995" spans="1:5">
      <c r="A995" s="19" t="s">
        <v>8219</v>
      </c>
      <c r="B995" s="19">
        <v>278</v>
      </c>
      <c r="D995" s="19" t="s">
        <v>8221</v>
      </c>
      <c r="E995" s="19">
        <v>52</v>
      </c>
    </row>
    <row r="996" spans="1:5">
      <c r="A996" s="19" t="s">
        <v>8219</v>
      </c>
      <c r="B996" s="19">
        <v>350</v>
      </c>
      <c r="D996" s="19" t="s">
        <v>8221</v>
      </c>
      <c r="E996" s="19">
        <v>2</v>
      </c>
    </row>
    <row r="997" spans="1:5">
      <c r="A997" s="19" t="s">
        <v>8219</v>
      </c>
      <c r="B997" s="19">
        <v>470</v>
      </c>
      <c r="D997" s="19" t="s">
        <v>8221</v>
      </c>
      <c r="E997" s="19">
        <v>0</v>
      </c>
    </row>
    <row r="998" spans="1:5">
      <c r="A998" s="19" t="s">
        <v>8219</v>
      </c>
      <c r="B998" s="19">
        <v>3</v>
      </c>
      <c r="D998" s="19" t="s">
        <v>8221</v>
      </c>
      <c r="E998" s="19">
        <v>4</v>
      </c>
    </row>
    <row r="999" spans="1:5">
      <c r="A999" s="19" t="s">
        <v>8219</v>
      </c>
      <c r="B999" s="19">
        <v>8200</v>
      </c>
      <c r="D999" s="19" t="s">
        <v>8221</v>
      </c>
      <c r="E999" s="19">
        <v>4</v>
      </c>
    </row>
    <row r="1000" spans="1:5">
      <c r="A1000" s="19" t="s">
        <v>8219</v>
      </c>
      <c r="B1000" s="19">
        <v>8359</v>
      </c>
      <c r="D1000" s="19" t="s">
        <v>8221</v>
      </c>
      <c r="E1000" s="19">
        <v>18</v>
      </c>
    </row>
    <row r="1001" spans="1:5">
      <c r="A1001" s="19" t="s">
        <v>8219</v>
      </c>
      <c r="B1001" s="19">
        <v>188</v>
      </c>
      <c r="D1001" s="19" t="s">
        <v>8221</v>
      </c>
      <c r="E1001" s="19">
        <v>0</v>
      </c>
    </row>
    <row r="1002" spans="1:5">
      <c r="A1002" s="19" t="s">
        <v>8219</v>
      </c>
      <c r="B1002" s="19">
        <v>48</v>
      </c>
      <c r="D1002" s="19" t="s">
        <v>8221</v>
      </c>
      <c r="E1002" s="19">
        <v>22</v>
      </c>
    </row>
    <row r="1003" spans="1:5">
      <c r="A1003" s="19" t="s">
        <v>8219</v>
      </c>
      <c r="B1003" s="19">
        <v>607</v>
      </c>
      <c r="D1003" s="19" t="s">
        <v>8221</v>
      </c>
      <c r="E1003" s="19">
        <v>49</v>
      </c>
    </row>
    <row r="1004" spans="1:5">
      <c r="A1004" s="19" t="s">
        <v>8219</v>
      </c>
      <c r="B1004" s="19">
        <v>50</v>
      </c>
      <c r="D1004" s="19" t="s">
        <v>8221</v>
      </c>
      <c r="E1004" s="19">
        <v>19</v>
      </c>
    </row>
    <row r="1005" spans="1:5">
      <c r="A1005" s="19" t="s">
        <v>8219</v>
      </c>
      <c r="B1005" s="19">
        <v>55</v>
      </c>
      <c r="D1005" s="19" t="s">
        <v>8221</v>
      </c>
      <c r="E1005" s="19">
        <v>4</v>
      </c>
    </row>
    <row r="1006" spans="1:5">
      <c r="A1006" s="19" t="s">
        <v>8219</v>
      </c>
      <c r="B1006" s="19">
        <v>38</v>
      </c>
      <c r="D1006" s="19" t="s">
        <v>8221</v>
      </c>
      <c r="E1006" s="19">
        <v>4</v>
      </c>
    </row>
    <row r="1007" spans="1:5">
      <c r="A1007" s="19" t="s">
        <v>8219</v>
      </c>
      <c r="B1007" s="19">
        <v>25</v>
      </c>
      <c r="D1007" s="19" t="s">
        <v>8221</v>
      </c>
      <c r="E1007" s="19">
        <v>2</v>
      </c>
    </row>
    <row r="1008" spans="1:5">
      <c r="A1008" s="19" t="s">
        <v>8219</v>
      </c>
      <c r="B1008" s="19">
        <v>46</v>
      </c>
      <c r="D1008" s="19" t="s">
        <v>8221</v>
      </c>
      <c r="E1008" s="19">
        <v>0</v>
      </c>
    </row>
    <row r="1009" spans="1:5">
      <c r="A1009" s="19" t="s">
        <v>8219</v>
      </c>
      <c r="B1009" s="19">
        <v>83</v>
      </c>
      <c r="D1009" s="19" t="s">
        <v>8221</v>
      </c>
      <c r="E1009" s="19">
        <v>0</v>
      </c>
    </row>
    <row r="1010" spans="1:5">
      <c r="A1010" s="19" t="s">
        <v>8219</v>
      </c>
      <c r="B1010" s="19">
        <v>35</v>
      </c>
      <c r="D1010" s="19" t="s">
        <v>8221</v>
      </c>
      <c r="E1010" s="19">
        <v>14</v>
      </c>
    </row>
    <row r="1011" spans="1:5">
      <c r="A1011" s="19" t="s">
        <v>8219</v>
      </c>
      <c r="B1011" s="19">
        <v>25</v>
      </c>
      <c r="D1011" s="19" t="s">
        <v>8221</v>
      </c>
      <c r="E1011" s="19">
        <v>8</v>
      </c>
    </row>
    <row r="1012" spans="1:5">
      <c r="A1012" s="19" t="s">
        <v>8219</v>
      </c>
      <c r="B1012" s="19">
        <v>75</v>
      </c>
      <c r="D1012" s="19" t="s">
        <v>8221</v>
      </c>
      <c r="E1012" s="19">
        <v>0</v>
      </c>
    </row>
    <row r="1013" spans="1:5">
      <c r="A1013" s="19" t="s">
        <v>8219</v>
      </c>
      <c r="B1013" s="19">
        <v>62</v>
      </c>
      <c r="D1013" s="19" t="s">
        <v>8221</v>
      </c>
      <c r="E1013" s="19">
        <v>15</v>
      </c>
    </row>
    <row r="1014" spans="1:5">
      <c r="A1014" s="19" t="s">
        <v>8219</v>
      </c>
      <c r="B1014" s="19">
        <v>160</v>
      </c>
      <c r="D1014" s="19" t="s">
        <v>8221</v>
      </c>
      <c r="E1014" s="19">
        <v>33</v>
      </c>
    </row>
    <row r="1015" spans="1:5">
      <c r="A1015" s="19" t="s">
        <v>8219</v>
      </c>
      <c r="B1015" s="19">
        <v>246</v>
      </c>
      <c r="D1015" s="19" t="s">
        <v>8221</v>
      </c>
      <c r="E1015" s="19">
        <v>2</v>
      </c>
    </row>
    <row r="1016" spans="1:5">
      <c r="A1016" s="19" t="s">
        <v>8219</v>
      </c>
      <c r="B1016" s="19">
        <v>55</v>
      </c>
      <c r="D1016" s="19" t="s">
        <v>8221</v>
      </c>
      <c r="E1016" s="19">
        <v>6</v>
      </c>
    </row>
    <row r="1017" spans="1:5">
      <c r="A1017" s="19" t="s">
        <v>8219</v>
      </c>
      <c r="B1017" s="19">
        <v>23</v>
      </c>
      <c r="D1017" s="19" t="s">
        <v>8221</v>
      </c>
      <c r="E1017" s="19">
        <v>2</v>
      </c>
    </row>
    <row r="1018" spans="1:5">
      <c r="A1018" s="19" t="s">
        <v>8219</v>
      </c>
      <c r="B1018" s="19">
        <v>72</v>
      </c>
      <c r="D1018" s="19" t="s">
        <v>8221</v>
      </c>
      <c r="E1018" s="19">
        <v>0</v>
      </c>
    </row>
    <row r="1019" spans="1:5">
      <c r="A1019" s="19" t="s">
        <v>8219</v>
      </c>
      <c r="B1019" s="19">
        <v>22</v>
      </c>
      <c r="D1019" s="19" t="s">
        <v>8221</v>
      </c>
      <c r="E1019" s="19">
        <v>4</v>
      </c>
    </row>
    <row r="1020" spans="1:5">
      <c r="A1020" s="19" t="s">
        <v>8219</v>
      </c>
      <c r="B1020" s="19">
        <v>14</v>
      </c>
      <c r="D1020" s="19" t="s">
        <v>8221</v>
      </c>
      <c r="E1020" s="19">
        <v>1</v>
      </c>
    </row>
    <row r="1021" spans="1:5">
      <c r="A1021" s="19" t="s">
        <v>8219</v>
      </c>
      <c r="B1021" s="19">
        <v>38</v>
      </c>
      <c r="D1021" s="19" t="s">
        <v>8221</v>
      </c>
      <c r="E1021" s="19">
        <v>3</v>
      </c>
    </row>
    <row r="1022" spans="1:5">
      <c r="A1022" s="19" t="s">
        <v>8219</v>
      </c>
      <c r="B1022" s="19">
        <v>32</v>
      </c>
      <c r="D1022" s="19" t="s">
        <v>8221</v>
      </c>
      <c r="E1022" s="19">
        <v>4</v>
      </c>
    </row>
    <row r="1023" spans="1:5">
      <c r="A1023" s="19" t="s">
        <v>8219</v>
      </c>
      <c r="B1023" s="19">
        <v>63</v>
      </c>
      <c r="D1023" s="19" t="s">
        <v>8221</v>
      </c>
      <c r="E1023" s="19">
        <v>0</v>
      </c>
    </row>
    <row r="1024" spans="1:5">
      <c r="A1024" s="19" t="s">
        <v>8219</v>
      </c>
      <c r="B1024" s="19">
        <v>27</v>
      </c>
      <c r="D1024" s="19" t="s">
        <v>8221</v>
      </c>
      <c r="E1024" s="19">
        <v>4</v>
      </c>
    </row>
    <row r="1025" spans="1:5">
      <c r="A1025" s="19" t="s">
        <v>8219</v>
      </c>
      <c r="B1025" s="19">
        <v>44</v>
      </c>
      <c r="D1025" s="19" t="s">
        <v>8221</v>
      </c>
      <c r="E1025" s="19">
        <v>3</v>
      </c>
    </row>
    <row r="1026" spans="1:5">
      <c r="A1026" s="19" t="s">
        <v>8219</v>
      </c>
      <c r="B1026" s="19">
        <v>38</v>
      </c>
      <c r="D1026" s="19" t="s">
        <v>8221</v>
      </c>
      <c r="E1026" s="19">
        <v>34</v>
      </c>
    </row>
    <row r="1027" spans="1:5">
      <c r="A1027" s="19" t="s">
        <v>8219</v>
      </c>
      <c r="B1027" s="19">
        <v>115</v>
      </c>
      <c r="D1027" s="19" t="s">
        <v>8221</v>
      </c>
      <c r="E1027" s="19">
        <v>2</v>
      </c>
    </row>
    <row r="1028" spans="1:5">
      <c r="A1028" s="19" t="s">
        <v>8219</v>
      </c>
      <c r="B1028" s="19">
        <v>37</v>
      </c>
      <c r="D1028" s="19" t="s">
        <v>8221</v>
      </c>
      <c r="E1028" s="19">
        <v>33</v>
      </c>
    </row>
    <row r="1029" spans="1:5">
      <c r="A1029" s="19" t="s">
        <v>8219</v>
      </c>
      <c r="B1029" s="19">
        <v>99</v>
      </c>
      <c r="D1029" s="19" t="s">
        <v>8221</v>
      </c>
      <c r="E1029" s="19">
        <v>0</v>
      </c>
    </row>
    <row r="1030" spans="1:5">
      <c r="A1030" s="19" t="s">
        <v>8219</v>
      </c>
      <c r="B1030" s="19">
        <v>44</v>
      </c>
      <c r="D1030" s="19" t="s">
        <v>8221</v>
      </c>
      <c r="E1030" s="19">
        <v>0</v>
      </c>
    </row>
    <row r="1031" spans="1:5">
      <c r="A1031" s="19" t="s">
        <v>8219</v>
      </c>
      <c r="B1031" s="19">
        <v>58</v>
      </c>
      <c r="D1031" s="19" t="s">
        <v>8221</v>
      </c>
      <c r="E1031" s="19">
        <v>1</v>
      </c>
    </row>
    <row r="1032" spans="1:5">
      <c r="A1032" s="19" t="s">
        <v>8219</v>
      </c>
      <c r="B1032" s="19">
        <v>191</v>
      </c>
      <c r="D1032" s="19" t="s">
        <v>8221</v>
      </c>
      <c r="E1032" s="19">
        <v>13</v>
      </c>
    </row>
    <row r="1033" spans="1:5">
      <c r="A1033" s="19" t="s">
        <v>8219</v>
      </c>
      <c r="B1033" s="19">
        <v>40</v>
      </c>
      <c r="D1033" s="19" t="s">
        <v>8221</v>
      </c>
      <c r="E1033" s="19">
        <v>2</v>
      </c>
    </row>
    <row r="1034" spans="1:5">
      <c r="A1034" s="19" t="s">
        <v>8219</v>
      </c>
      <c r="B1034" s="19">
        <v>38</v>
      </c>
      <c r="D1034" s="19" t="s">
        <v>8221</v>
      </c>
      <c r="E1034" s="19">
        <v>36</v>
      </c>
    </row>
    <row r="1035" spans="1:5">
      <c r="A1035" s="19" t="s">
        <v>8219</v>
      </c>
      <c r="B1035" s="19">
        <v>39</v>
      </c>
      <c r="D1035" s="19" t="s">
        <v>8221</v>
      </c>
      <c r="E1035" s="19">
        <v>1</v>
      </c>
    </row>
    <row r="1036" spans="1:5">
      <c r="A1036" s="19" t="s">
        <v>8219</v>
      </c>
      <c r="B1036" s="19">
        <v>11</v>
      </c>
      <c r="D1036" s="19" t="s">
        <v>8221</v>
      </c>
      <c r="E1036" s="19">
        <v>15</v>
      </c>
    </row>
    <row r="1037" spans="1:5">
      <c r="A1037" s="19" t="s">
        <v>8219</v>
      </c>
      <c r="B1037" s="19">
        <v>107</v>
      </c>
      <c r="D1037" s="19" t="s">
        <v>8221</v>
      </c>
      <c r="E1037" s="19">
        <v>1</v>
      </c>
    </row>
    <row r="1038" spans="1:5">
      <c r="A1038" s="19" t="s">
        <v>8219</v>
      </c>
      <c r="B1038" s="19">
        <v>147</v>
      </c>
      <c r="D1038" s="19" t="s">
        <v>8221</v>
      </c>
      <c r="E1038" s="19">
        <v>0</v>
      </c>
    </row>
    <row r="1039" spans="1:5">
      <c r="A1039" s="19" t="s">
        <v>8219</v>
      </c>
      <c r="B1039" s="19">
        <v>36</v>
      </c>
      <c r="D1039" s="19" t="s">
        <v>8221</v>
      </c>
      <c r="E1039" s="19">
        <v>1</v>
      </c>
    </row>
    <row r="1040" spans="1:5">
      <c r="A1040" s="19" t="s">
        <v>8219</v>
      </c>
      <c r="B1040" s="19">
        <v>92</v>
      </c>
      <c r="D1040" s="19" t="s">
        <v>8221</v>
      </c>
      <c r="E1040" s="19">
        <v>0</v>
      </c>
    </row>
    <row r="1041" spans="1:5">
      <c r="A1041" s="19" t="s">
        <v>8219</v>
      </c>
      <c r="B1041" s="19">
        <v>35</v>
      </c>
      <c r="D1041" s="19" t="s">
        <v>8221</v>
      </c>
      <c r="E1041" s="19">
        <v>0</v>
      </c>
    </row>
    <row r="1042" spans="1:5">
      <c r="A1042" s="19" t="s">
        <v>8219</v>
      </c>
      <c r="B1042" s="19">
        <v>17</v>
      </c>
      <c r="D1042" s="19" t="s">
        <v>8221</v>
      </c>
      <c r="E1042" s="19">
        <v>1</v>
      </c>
    </row>
    <row r="1043" spans="1:5">
      <c r="A1043" s="19" t="s">
        <v>8219</v>
      </c>
      <c r="B1043" s="19">
        <v>22</v>
      </c>
      <c r="D1043" s="19" t="s">
        <v>8221</v>
      </c>
      <c r="E1043" s="19">
        <v>39</v>
      </c>
    </row>
    <row r="1044" spans="1:5">
      <c r="A1044" s="19" t="s">
        <v>8219</v>
      </c>
      <c r="B1044" s="19">
        <v>69</v>
      </c>
      <c r="D1044" s="19" t="s">
        <v>8221</v>
      </c>
      <c r="E1044" s="19">
        <v>0</v>
      </c>
    </row>
    <row r="1045" spans="1:5">
      <c r="A1045" s="19" t="s">
        <v>8219</v>
      </c>
      <c r="B1045" s="19">
        <v>13</v>
      </c>
      <c r="D1045" s="19" t="s">
        <v>8221</v>
      </c>
      <c r="E1045" s="19">
        <v>0</v>
      </c>
    </row>
    <row r="1046" spans="1:5">
      <c r="A1046" s="19" t="s">
        <v>8219</v>
      </c>
      <c r="B1046" s="19">
        <v>58</v>
      </c>
      <c r="D1046" s="19" t="s">
        <v>8221</v>
      </c>
      <c r="E1046" s="19">
        <v>3</v>
      </c>
    </row>
    <row r="1047" spans="1:5">
      <c r="A1047" s="19" t="s">
        <v>8219</v>
      </c>
      <c r="B1047" s="19">
        <v>44</v>
      </c>
      <c r="D1047" s="19" t="s">
        <v>8221</v>
      </c>
      <c r="E1047" s="19">
        <v>1</v>
      </c>
    </row>
    <row r="1048" spans="1:5">
      <c r="A1048" s="19" t="s">
        <v>8219</v>
      </c>
      <c r="B1048" s="19">
        <v>83</v>
      </c>
      <c r="D1048" s="19" t="s">
        <v>8221</v>
      </c>
      <c r="E1048" s="19">
        <v>13</v>
      </c>
    </row>
    <row r="1049" spans="1:5">
      <c r="A1049" s="19" t="s">
        <v>8219</v>
      </c>
      <c r="B1049" s="19">
        <v>117</v>
      </c>
      <c r="D1049" s="19" t="s">
        <v>8221</v>
      </c>
      <c r="E1049" s="19">
        <v>0</v>
      </c>
    </row>
    <row r="1050" spans="1:5">
      <c r="A1050" s="19" t="s">
        <v>8219</v>
      </c>
      <c r="B1050" s="19">
        <v>32</v>
      </c>
      <c r="D1050" s="19" t="s">
        <v>8221</v>
      </c>
      <c r="E1050" s="19">
        <v>6</v>
      </c>
    </row>
    <row r="1051" spans="1:5">
      <c r="A1051" s="19" t="s">
        <v>8219</v>
      </c>
      <c r="B1051" s="19">
        <v>8</v>
      </c>
      <c r="D1051" s="19" t="s">
        <v>8221</v>
      </c>
      <c r="E1051" s="19">
        <v>0</v>
      </c>
    </row>
    <row r="1052" spans="1:5">
      <c r="A1052" s="19" t="s">
        <v>8219</v>
      </c>
      <c r="B1052" s="19">
        <v>340</v>
      </c>
      <c r="D1052" s="19" t="s">
        <v>8221</v>
      </c>
      <c r="E1052" s="19">
        <v>14</v>
      </c>
    </row>
    <row r="1053" spans="1:5">
      <c r="A1053" s="19" t="s">
        <v>8219</v>
      </c>
      <c r="B1053" s="19">
        <v>7</v>
      </c>
      <c r="D1053" s="19" t="s">
        <v>8221</v>
      </c>
      <c r="E1053" s="19">
        <v>5</v>
      </c>
    </row>
    <row r="1054" spans="1:5">
      <c r="A1054" s="19" t="s">
        <v>8219</v>
      </c>
      <c r="B1054" s="19">
        <v>19</v>
      </c>
      <c r="D1054" s="19" t="s">
        <v>8221</v>
      </c>
      <c r="E1054" s="19">
        <v>6</v>
      </c>
    </row>
    <row r="1055" spans="1:5">
      <c r="A1055" s="19" t="s">
        <v>8219</v>
      </c>
      <c r="B1055" s="19">
        <v>47</v>
      </c>
      <c r="D1055" s="19" t="s">
        <v>8221</v>
      </c>
      <c r="E1055" s="19">
        <v>15</v>
      </c>
    </row>
    <row r="1056" spans="1:5">
      <c r="A1056" s="19" t="s">
        <v>8219</v>
      </c>
      <c r="B1056" s="19">
        <v>13</v>
      </c>
      <c r="D1056" s="19" t="s">
        <v>8221</v>
      </c>
      <c r="E1056" s="19">
        <v>0</v>
      </c>
    </row>
    <row r="1057" spans="1:5">
      <c r="A1057" s="19" t="s">
        <v>8219</v>
      </c>
      <c r="B1057" s="19">
        <v>90</v>
      </c>
      <c r="D1057" s="19" t="s">
        <v>8221</v>
      </c>
      <c r="E1057" s="19">
        <v>1</v>
      </c>
    </row>
    <row r="1058" spans="1:5">
      <c r="A1058" s="19" t="s">
        <v>8219</v>
      </c>
      <c r="B1058" s="19">
        <v>63</v>
      </c>
      <c r="D1058" s="19" t="s">
        <v>8221</v>
      </c>
      <c r="E1058" s="19">
        <v>9</v>
      </c>
    </row>
    <row r="1059" spans="1:5">
      <c r="A1059" s="19" t="s">
        <v>8219</v>
      </c>
      <c r="B1059" s="19">
        <v>26</v>
      </c>
      <c r="D1059" s="19" t="s">
        <v>8221</v>
      </c>
      <c r="E1059" s="19">
        <v>3</v>
      </c>
    </row>
    <row r="1060" spans="1:5">
      <c r="A1060" s="19" t="s">
        <v>8219</v>
      </c>
      <c r="B1060" s="19">
        <v>71</v>
      </c>
      <c r="D1060" s="19" t="s">
        <v>8221</v>
      </c>
      <c r="E1060" s="19">
        <v>3</v>
      </c>
    </row>
    <row r="1061" spans="1:5">
      <c r="A1061" s="19" t="s">
        <v>8219</v>
      </c>
      <c r="B1061" s="19">
        <v>38</v>
      </c>
      <c r="D1061" s="19" t="s">
        <v>8221</v>
      </c>
      <c r="E1061" s="19">
        <v>1</v>
      </c>
    </row>
    <row r="1062" spans="1:5">
      <c r="A1062" s="19" t="s">
        <v>8219</v>
      </c>
      <c r="B1062" s="19">
        <v>859</v>
      </c>
      <c r="D1062" s="19" t="s">
        <v>8221</v>
      </c>
      <c r="E1062" s="19">
        <v>3</v>
      </c>
    </row>
    <row r="1063" spans="1:5">
      <c r="A1063" s="19" t="s">
        <v>8219</v>
      </c>
      <c r="B1063" s="19">
        <v>21</v>
      </c>
      <c r="D1063" s="19" t="s">
        <v>8221</v>
      </c>
      <c r="E1063" s="19">
        <v>0</v>
      </c>
    </row>
    <row r="1064" spans="1:5">
      <c r="A1064" s="19" t="s">
        <v>8219</v>
      </c>
      <c r="B1064" s="19">
        <v>78</v>
      </c>
      <c r="D1064" s="19" t="s">
        <v>8221</v>
      </c>
      <c r="E1064" s="19">
        <v>2</v>
      </c>
    </row>
    <row r="1065" spans="1:5">
      <c r="A1065" s="19" t="s">
        <v>8219</v>
      </c>
      <c r="B1065" s="19">
        <v>53</v>
      </c>
      <c r="D1065" s="19" t="s">
        <v>8221</v>
      </c>
      <c r="E1065" s="19">
        <v>10</v>
      </c>
    </row>
    <row r="1066" spans="1:5">
      <c r="A1066" s="19" t="s">
        <v>8219</v>
      </c>
      <c r="B1066" s="19">
        <v>356</v>
      </c>
      <c r="D1066" s="19" t="s">
        <v>8221</v>
      </c>
      <c r="E1066" s="19">
        <v>60</v>
      </c>
    </row>
    <row r="1067" spans="1:5">
      <c r="A1067" s="19" t="s">
        <v>8219</v>
      </c>
      <c r="B1067" s="19">
        <v>279</v>
      </c>
      <c r="D1067" s="19" t="s">
        <v>8221</v>
      </c>
      <c r="E1067" s="19">
        <v>5</v>
      </c>
    </row>
    <row r="1068" spans="1:5">
      <c r="A1068" s="19" t="s">
        <v>8219</v>
      </c>
      <c r="B1068" s="19">
        <v>266</v>
      </c>
      <c r="D1068" s="19" t="s">
        <v>8221</v>
      </c>
      <c r="E1068" s="19">
        <v>9</v>
      </c>
    </row>
    <row r="1069" spans="1:5">
      <c r="A1069" s="19" t="s">
        <v>8219</v>
      </c>
      <c r="B1069" s="19">
        <v>623</v>
      </c>
      <c r="D1069" s="19" t="s">
        <v>8221</v>
      </c>
      <c r="E1069" s="19">
        <v>13</v>
      </c>
    </row>
    <row r="1070" spans="1:5">
      <c r="A1070" s="19" t="s">
        <v>8219</v>
      </c>
      <c r="B1070" s="19">
        <v>392</v>
      </c>
      <c r="D1070" s="19" t="s">
        <v>8221</v>
      </c>
      <c r="E1070" s="19">
        <v>0</v>
      </c>
    </row>
    <row r="1071" spans="1:5">
      <c r="A1071" s="19" t="s">
        <v>8219</v>
      </c>
      <c r="B1071" s="19">
        <v>3562</v>
      </c>
      <c r="D1071" s="19" t="s">
        <v>8221</v>
      </c>
      <c r="E1071" s="19">
        <v>8</v>
      </c>
    </row>
    <row r="1072" spans="1:5">
      <c r="A1072" s="19" t="s">
        <v>8219</v>
      </c>
      <c r="B1072" s="19">
        <v>514</v>
      </c>
      <c r="D1072" s="19" t="s">
        <v>8221</v>
      </c>
      <c r="E1072" s="19">
        <v>3</v>
      </c>
    </row>
    <row r="1073" spans="1:5">
      <c r="A1073" s="19" t="s">
        <v>8219</v>
      </c>
      <c r="B1073" s="19">
        <v>88</v>
      </c>
      <c r="D1073" s="19" t="s">
        <v>8221</v>
      </c>
      <c r="E1073" s="19">
        <v>3</v>
      </c>
    </row>
    <row r="1074" spans="1:5">
      <c r="A1074" s="19" t="s">
        <v>8219</v>
      </c>
      <c r="B1074" s="19">
        <v>537</v>
      </c>
      <c r="D1074" s="19" t="s">
        <v>8221</v>
      </c>
      <c r="E1074" s="19">
        <v>0</v>
      </c>
    </row>
    <row r="1075" spans="1:5">
      <c r="A1075" s="19" t="s">
        <v>8219</v>
      </c>
      <c r="B1075" s="19">
        <v>25</v>
      </c>
      <c r="D1075" s="19" t="s">
        <v>8221</v>
      </c>
      <c r="E1075" s="19">
        <v>6</v>
      </c>
    </row>
    <row r="1076" spans="1:5">
      <c r="A1076" s="19" t="s">
        <v>8219</v>
      </c>
      <c r="B1076" s="19">
        <v>3238</v>
      </c>
      <c r="D1076" s="19" t="s">
        <v>8221</v>
      </c>
      <c r="E1076" s="19">
        <v>4</v>
      </c>
    </row>
    <row r="1077" spans="1:5">
      <c r="A1077" s="19" t="s">
        <v>8219</v>
      </c>
      <c r="B1077" s="19">
        <v>897</v>
      </c>
      <c r="D1077" s="19" t="s">
        <v>8221</v>
      </c>
      <c r="E1077" s="19">
        <v>1</v>
      </c>
    </row>
    <row r="1078" spans="1:5">
      <c r="A1078" s="19" t="s">
        <v>8219</v>
      </c>
      <c r="B1078" s="19">
        <v>878</v>
      </c>
      <c r="D1078" s="19" t="s">
        <v>8221</v>
      </c>
      <c r="E1078" s="19">
        <v>29</v>
      </c>
    </row>
    <row r="1079" spans="1:5">
      <c r="A1079" s="19" t="s">
        <v>8219</v>
      </c>
      <c r="B1079" s="19">
        <v>115</v>
      </c>
      <c r="D1079" s="19" t="s">
        <v>8221</v>
      </c>
      <c r="E1079" s="19">
        <v>0</v>
      </c>
    </row>
    <row r="1080" spans="1:5">
      <c r="A1080" s="19" t="s">
        <v>8219</v>
      </c>
      <c r="B1080" s="19">
        <v>234</v>
      </c>
      <c r="D1080" s="19" t="s">
        <v>8221</v>
      </c>
      <c r="E1080" s="19">
        <v>4</v>
      </c>
    </row>
    <row r="1081" spans="1:5">
      <c r="A1081" s="19" t="s">
        <v>8219</v>
      </c>
      <c r="B1081" s="19">
        <v>4330</v>
      </c>
      <c r="D1081" s="19" t="s">
        <v>8221</v>
      </c>
      <c r="E1081" s="19">
        <v>5</v>
      </c>
    </row>
    <row r="1082" spans="1:5">
      <c r="A1082" s="19" t="s">
        <v>8219</v>
      </c>
      <c r="B1082" s="19">
        <v>651</v>
      </c>
      <c r="D1082" s="19" t="s">
        <v>8221</v>
      </c>
      <c r="E1082" s="19">
        <v>4</v>
      </c>
    </row>
    <row r="1083" spans="1:5">
      <c r="A1083" s="19" t="s">
        <v>8219</v>
      </c>
      <c r="B1083" s="19">
        <v>251</v>
      </c>
      <c r="D1083" s="19" t="s">
        <v>8221</v>
      </c>
      <c r="E1083" s="19">
        <v>5</v>
      </c>
    </row>
    <row r="1084" spans="1:5">
      <c r="A1084" s="19" t="s">
        <v>8219</v>
      </c>
      <c r="B1084" s="19">
        <v>263</v>
      </c>
      <c r="D1084" s="19" t="s">
        <v>8221</v>
      </c>
      <c r="E1084" s="19">
        <v>1</v>
      </c>
    </row>
    <row r="1085" spans="1:5">
      <c r="A1085" s="19" t="s">
        <v>8219</v>
      </c>
      <c r="B1085" s="19">
        <v>28</v>
      </c>
      <c r="D1085" s="19" t="s">
        <v>8221</v>
      </c>
      <c r="E1085" s="19">
        <v>1</v>
      </c>
    </row>
    <row r="1086" spans="1:5">
      <c r="A1086" s="19" t="s">
        <v>8219</v>
      </c>
      <c r="B1086" s="19">
        <v>721</v>
      </c>
      <c r="D1086" s="19" t="s">
        <v>8221</v>
      </c>
      <c r="E1086" s="19">
        <v>0</v>
      </c>
    </row>
    <row r="1087" spans="1:5">
      <c r="A1087" s="19" t="s">
        <v>8219</v>
      </c>
      <c r="B1087" s="19">
        <v>50</v>
      </c>
      <c r="D1087" s="19" t="s">
        <v>8221</v>
      </c>
      <c r="E1087" s="19">
        <v>14</v>
      </c>
    </row>
    <row r="1088" spans="1:5">
      <c r="A1088" s="19" t="s">
        <v>8219</v>
      </c>
      <c r="B1088" s="19">
        <v>73</v>
      </c>
      <c r="D1088" s="19" t="s">
        <v>8221</v>
      </c>
      <c r="E1088" s="19">
        <v>3</v>
      </c>
    </row>
    <row r="1089" spans="1:5">
      <c r="A1089" s="19" t="s">
        <v>8219</v>
      </c>
      <c r="B1089" s="19">
        <v>27</v>
      </c>
      <c r="D1089" s="19" t="s">
        <v>8221</v>
      </c>
      <c r="E1089" s="19">
        <v>10</v>
      </c>
    </row>
    <row r="1090" spans="1:5">
      <c r="A1090" s="19" t="s">
        <v>8219</v>
      </c>
      <c r="B1090" s="19">
        <v>34</v>
      </c>
      <c r="D1090" s="19" t="s">
        <v>8221</v>
      </c>
      <c r="E1090" s="19">
        <v>17</v>
      </c>
    </row>
    <row r="1091" spans="1:5">
      <c r="A1091" s="19" t="s">
        <v>8219</v>
      </c>
      <c r="B1091" s="19">
        <v>7</v>
      </c>
      <c r="D1091" s="19" t="s">
        <v>8221</v>
      </c>
      <c r="E1091" s="19">
        <v>2</v>
      </c>
    </row>
    <row r="1092" spans="1:5">
      <c r="A1092" s="19" t="s">
        <v>8219</v>
      </c>
      <c r="B1092" s="19">
        <v>24</v>
      </c>
      <c r="D1092" s="19" t="s">
        <v>8221</v>
      </c>
      <c r="E1092" s="19">
        <v>0</v>
      </c>
    </row>
    <row r="1093" spans="1:5">
      <c r="A1093" s="19" t="s">
        <v>8219</v>
      </c>
      <c r="B1093" s="19">
        <v>15</v>
      </c>
      <c r="D1093" s="19" t="s">
        <v>8221</v>
      </c>
      <c r="E1093" s="19">
        <v>4</v>
      </c>
    </row>
    <row r="1094" spans="1:5">
      <c r="A1094" s="19" t="s">
        <v>8219</v>
      </c>
      <c r="B1094" s="19">
        <v>72</v>
      </c>
      <c r="D1094" s="19" t="s">
        <v>8221</v>
      </c>
      <c r="E1094" s="19">
        <v>12</v>
      </c>
    </row>
    <row r="1095" spans="1:5">
      <c r="A1095" s="19" t="s">
        <v>8219</v>
      </c>
      <c r="B1095" s="19">
        <v>120</v>
      </c>
      <c r="D1095" s="19" t="s">
        <v>8221</v>
      </c>
      <c r="E1095" s="19">
        <v>3</v>
      </c>
    </row>
    <row r="1096" spans="1:5">
      <c r="A1096" s="19" t="s">
        <v>8219</v>
      </c>
      <c r="B1096" s="19">
        <v>123</v>
      </c>
      <c r="D1096" s="19" t="s">
        <v>8221</v>
      </c>
      <c r="E1096" s="19">
        <v>12</v>
      </c>
    </row>
    <row r="1097" spans="1:5">
      <c r="A1097" s="19" t="s">
        <v>8219</v>
      </c>
      <c r="B1097" s="19">
        <v>1</v>
      </c>
      <c r="D1097" s="19" t="s">
        <v>8221</v>
      </c>
      <c r="E1097" s="19">
        <v>0</v>
      </c>
    </row>
    <row r="1098" spans="1:5">
      <c r="A1098" s="19" t="s">
        <v>8219</v>
      </c>
      <c r="B1098" s="19">
        <v>24</v>
      </c>
      <c r="D1098" s="19" t="s">
        <v>8221</v>
      </c>
      <c r="E1098" s="19">
        <v>7</v>
      </c>
    </row>
    <row r="1099" spans="1:5">
      <c r="A1099" s="19" t="s">
        <v>8219</v>
      </c>
      <c r="B1099" s="19">
        <v>33</v>
      </c>
      <c r="D1099" s="19" t="s">
        <v>8221</v>
      </c>
      <c r="E1099" s="19">
        <v>2</v>
      </c>
    </row>
    <row r="1100" spans="1:5">
      <c r="A1100" s="19" t="s">
        <v>8219</v>
      </c>
      <c r="B1100" s="19">
        <v>14</v>
      </c>
      <c r="D1100" s="19" t="s">
        <v>8221</v>
      </c>
      <c r="E1100" s="19">
        <v>1</v>
      </c>
    </row>
    <row r="1101" spans="1:5">
      <c r="A1101" s="19" t="s">
        <v>8219</v>
      </c>
      <c r="B1101" s="19">
        <v>9</v>
      </c>
      <c r="D1101" s="19" t="s">
        <v>8221</v>
      </c>
      <c r="E1101" s="19">
        <v>4</v>
      </c>
    </row>
    <row r="1102" spans="1:5">
      <c r="A1102" s="19" t="s">
        <v>8219</v>
      </c>
      <c r="B1102" s="19">
        <v>76</v>
      </c>
      <c r="D1102" s="19" t="s">
        <v>8221</v>
      </c>
      <c r="E1102" s="19">
        <v>4</v>
      </c>
    </row>
    <row r="1103" spans="1:5">
      <c r="A1103" s="19" t="s">
        <v>8219</v>
      </c>
      <c r="B1103" s="19">
        <v>19</v>
      </c>
      <c r="D1103" s="19" t="s">
        <v>8221</v>
      </c>
      <c r="E1103" s="19">
        <v>17</v>
      </c>
    </row>
    <row r="1104" spans="1:5">
      <c r="A1104" s="19" t="s">
        <v>8219</v>
      </c>
      <c r="B1104" s="19">
        <v>69</v>
      </c>
      <c r="D1104" s="19" t="s">
        <v>8221</v>
      </c>
      <c r="E1104" s="19">
        <v>7</v>
      </c>
    </row>
    <row r="1105" spans="1:5">
      <c r="A1105" s="19" t="s">
        <v>8219</v>
      </c>
      <c r="B1105" s="19">
        <v>218</v>
      </c>
      <c r="D1105" s="19" t="s">
        <v>8221</v>
      </c>
      <c r="E1105" s="19">
        <v>2</v>
      </c>
    </row>
    <row r="1106" spans="1:5">
      <c r="A1106" s="19" t="s">
        <v>8219</v>
      </c>
      <c r="B1106" s="19">
        <v>30</v>
      </c>
      <c r="D1106" s="19" t="s">
        <v>8221</v>
      </c>
      <c r="E1106" s="19">
        <v>5</v>
      </c>
    </row>
    <row r="1107" spans="1:5">
      <c r="A1107" s="19" t="s">
        <v>8219</v>
      </c>
      <c r="B1107" s="19">
        <v>100</v>
      </c>
      <c r="D1107" s="19" t="s">
        <v>8221</v>
      </c>
      <c r="E1107" s="19">
        <v>1</v>
      </c>
    </row>
    <row r="1108" spans="1:5">
      <c r="A1108" s="19" t="s">
        <v>8219</v>
      </c>
      <c r="B1108" s="19">
        <v>296</v>
      </c>
      <c r="D1108" s="19" t="s">
        <v>8221</v>
      </c>
      <c r="E1108" s="19">
        <v>1</v>
      </c>
    </row>
    <row r="1109" spans="1:5">
      <c r="A1109" s="19" t="s">
        <v>8219</v>
      </c>
      <c r="B1109" s="19">
        <v>1204</v>
      </c>
      <c r="D1109" s="19" t="s">
        <v>8221</v>
      </c>
      <c r="E1109" s="19">
        <v>14</v>
      </c>
    </row>
    <row r="1110" spans="1:5">
      <c r="A1110" s="19" t="s">
        <v>8219</v>
      </c>
      <c r="B1110" s="19">
        <v>321</v>
      </c>
      <c r="D1110" s="19" t="s">
        <v>8221</v>
      </c>
      <c r="E1110" s="19">
        <v>26</v>
      </c>
    </row>
    <row r="1111" spans="1:5">
      <c r="A1111" s="19" t="s">
        <v>8219</v>
      </c>
      <c r="B1111" s="19">
        <v>301</v>
      </c>
      <c r="D1111" s="19" t="s">
        <v>8221</v>
      </c>
      <c r="E1111" s="19">
        <v>2</v>
      </c>
    </row>
    <row r="1112" spans="1:5">
      <c r="A1112" s="19" t="s">
        <v>8219</v>
      </c>
      <c r="B1112" s="19">
        <v>144</v>
      </c>
      <c r="D1112" s="19" t="s">
        <v>8221</v>
      </c>
      <c r="E1112" s="19">
        <v>1</v>
      </c>
    </row>
    <row r="1113" spans="1:5">
      <c r="A1113" s="19" t="s">
        <v>8219</v>
      </c>
      <c r="B1113" s="19">
        <v>539</v>
      </c>
      <c r="D1113" s="19" t="s">
        <v>8221</v>
      </c>
      <c r="E1113" s="19">
        <v>3</v>
      </c>
    </row>
    <row r="1114" spans="1:5">
      <c r="A1114" s="19" t="s">
        <v>8219</v>
      </c>
      <c r="B1114" s="19">
        <v>498</v>
      </c>
      <c r="D1114" s="19" t="s">
        <v>8221</v>
      </c>
      <c r="E1114" s="19">
        <v>7</v>
      </c>
    </row>
    <row r="1115" spans="1:5">
      <c r="A1115" s="19" t="s">
        <v>8219</v>
      </c>
      <c r="B1115" s="19">
        <v>1113</v>
      </c>
      <c r="D1115" s="19" t="s">
        <v>8221</v>
      </c>
      <c r="E1115" s="19">
        <v>9</v>
      </c>
    </row>
    <row r="1116" spans="1:5">
      <c r="A1116" s="19" t="s">
        <v>8219</v>
      </c>
      <c r="B1116" s="19">
        <v>988</v>
      </c>
      <c r="D1116" s="19" t="s">
        <v>8221</v>
      </c>
      <c r="E1116" s="19">
        <v>20</v>
      </c>
    </row>
    <row r="1117" spans="1:5">
      <c r="A1117" s="19" t="s">
        <v>8219</v>
      </c>
      <c r="B1117" s="19">
        <v>391</v>
      </c>
      <c r="D1117" s="19" t="s">
        <v>8221</v>
      </c>
      <c r="E1117" s="19">
        <v>6</v>
      </c>
    </row>
    <row r="1118" spans="1:5">
      <c r="A1118" s="19" t="s">
        <v>8219</v>
      </c>
      <c r="B1118" s="19">
        <v>28</v>
      </c>
      <c r="D1118" s="19" t="s">
        <v>8221</v>
      </c>
      <c r="E1118" s="19">
        <v>13</v>
      </c>
    </row>
    <row r="1119" spans="1:5">
      <c r="A1119" s="19" t="s">
        <v>8219</v>
      </c>
      <c r="B1119" s="19">
        <v>147</v>
      </c>
      <c r="D1119" s="19" t="s">
        <v>8221</v>
      </c>
      <c r="E1119" s="19">
        <v>1</v>
      </c>
    </row>
    <row r="1120" spans="1:5">
      <c r="A1120" s="19" t="s">
        <v>8219</v>
      </c>
      <c r="B1120" s="19">
        <v>680</v>
      </c>
      <c r="D1120" s="19" t="s">
        <v>8221</v>
      </c>
      <c r="E1120" s="19">
        <v>202</v>
      </c>
    </row>
    <row r="1121" spans="1:5">
      <c r="A1121" s="19" t="s">
        <v>8219</v>
      </c>
      <c r="B1121" s="19">
        <v>983</v>
      </c>
      <c r="D1121" s="19" t="s">
        <v>8221</v>
      </c>
      <c r="E1121" s="19">
        <v>0</v>
      </c>
    </row>
    <row r="1122" spans="1:5">
      <c r="A1122" s="19" t="s">
        <v>8219</v>
      </c>
      <c r="B1122" s="19">
        <v>79</v>
      </c>
      <c r="D1122" s="19" t="s">
        <v>8221</v>
      </c>
      <c r="E1122" s="19">
        <v>1</v>
      </c>
    </row>
    <row r="1123" spans="1:5">
      <c r="A1123" s="19" t="s">
        <v>8219</v>
      </c>
      <c r="B1123" s="19">
        <v>426</v>
      </c>
      <c r="D1123" s="19" t="s">
        <v>8221</v>
      </c>
      <c r="E1123" s="19">
        <v>0</v>
      </c>
    </row>
    <row r="1124" spans="1:5">
      <c r="A1124" s="19" t="s">
        <v>8219</v>
      </c>
      <c r="B1124" s="19">
        <v>96</v>
      </c>
      <c r="D1124" s="19" t="s">
        <v>8221</v>
      </c>
      <c r="E1124" s="19">
        <v>2</v>
      </c>
    </row>
    <row r="1125" spans="1:5">
      <c r="A1125" s="19" t="s">
        <v>8219</v>
      </c>
      <c r="B1125" s="19">
        <v>163</v>
      </c>
      <c r="D1125" s="19" t="s">
        <v>8221</v>
      </c>
      <c r="E1125" s="19">
        <v>13</v>
      </c>
    </row>
    <row r="1126" spans="1:5">
      <c r="A1126" s="19" t="s">
        <v>8219</v>
      </c>
      <c r="B1126" s="19">
        <v>2525</v>
      </c>
      <c r="D1126" s="19" t="s">
        <v>8221</v>
      </c>
      <c r="E1126" s="19">
        <v>9</v>
      </c>
    </row>
    <row r="1127" spans="1:5">
      <c r="A1127" s="19" t="s">
        <v>8219</v>
      </c>
      <c r="B1127" s="19">
        <v>2035</v>
      </c>
      <c r="D1127" s="19" t="s">
        <v>8221</v>
      </c>
      <c r="E1127" s="19">
        <v>2</v>
      </c>
    </row>
    <row r="1128" spans="1:5">
      <c r="A1128" s="19" t="s">
        <v>8219</v>
      </c>
      <c r="B1128" s="19">
        <v>290</v>
      </c>
      <c r="D1128" s="19" t="s">
        <v>8221</v>
      </c>
      <c r="E1128" s="19">
        <v>0</v>
      </c>
    </row>
    <row r="1129" spans="1:5">
      <c r="A1129" s="19" t="s">
        <v>8219</v>
      </c>
      <c r="B1129" s="19">
        <v>1980</v>
      </c>
      <c r="D1129" s="19" t="s">
        <v>8221</v>
      </c>
      <c r="E1129" s="19">
        <v>35</v>
      </c>
    </row>
    <row r="1130" spans="1:5">
      <c r="A1130" s="19" t="s">
        <v>8219</v>
      </c>
      <c r="B1130" s="19">
        <v>57</v>
      </c>
      <c r="D1130" s="19" t="s">
        <v>8221</v>
      </c>
      <c r="E1130" s="19">
        <v>2</v>
      </c>
    </row>
    <row r="1131" spans="1:5">
      <c r="A1131" s="19" t="s">
        <v>8219</v>
      </c>
      <c r="B1131" s="19">
        <v>380</v>
      </c>
      <c r="D1131" s="19" t="s">
        <v>8221</v>
      </c>
      <c r="E1131" s="19">
        <v>3</v>
      </c>
    </row>
    <row r="1132" spans="1:5">
      <c r="A1132" s="19" t="s">
        <v>8219</v>
      </c>
      <c r="B1132" s="19">
        <v>128</v>
      </c>
      <c r="D1132" s="19" t="s">
        <v>8221</v>
      </c>
      <c r="E1132" s="19">
        <v>0</v>
      </c>
    </row>
    <row r="1133" spans="1:5">
      <c r="A1133" s="19" t="s">
        <v>8219</v>
      </c>
      <c r="B1133" s="19">
        <v>180</v>
      </c>
      <c r="D1133" s="19" t="s">
        <v>8221</v>
      </c>
      <c r="E1133" s="19">
        <v>1</v>
      </c>
    </row>
    <row r="1134" spans="1:5">
      <c r="A1134" s="19" t="s">
        <v>8219</v>
      </c>
      <c r="B1134" s="19">
        <v>571</v>
      </c>
      <c r="D1134" s="19" t="s">
        <v>8221</v>
      </c>
      <c r="E1134" s="19">
        <v>0</v>
      </c>
    </row>
    <row r="1135" spans="1:5">
      <c r="A1135" s="19" t="s">
        <v>8219</v>
      </c>
      <c r="B1135" s="19">
        <v>480</v>
      </c>
      <c r="D1135" s="19" t="s">
        <v>8221</v>
      </c>
      <c r="E1135" s="19">
        <v>0</v>
      </c>
    </row>
    <row r="1136" spans="1:5">
      <c r="A1136" s="19" t="s">
        <v>8219</v>
      </c>
      <c r="B1136" s="19">
        <v>249</v>
      </c>
      <c r="D1136" s="19" t="s">
        <v>8221</v>
      </c>
      <c r="E1136" s="19">
        <v>3</v>
      </c>
    </row>
    <row r="1137" spans="1:5">
      <c r="A1137" s="19" t="s">
        <v>8219</v>
      </c>
      <c r="B1137" s="19">
        <v>84</v>
      </c>
      <c r="D1137" s="19" t="s">
        <v>8221</v>
      </c>
      <c r="E1137" s="19">
        <v>11</v>
      </c>
    </row>
    <row r="1138" spans="1:5">
      <c r="A1138" s="19" t="s">
        <v>8219</v>
      </c>
      <c r="B1138" s="19">
        <v>197</v>
      </c>
      <c r="D1138" s="19" t="s">
        <v>8221</v>
      </c>
      <c r="E1138" s="19">
        <v>6</v>
      </c>
    </row>
    <row r="1139" spans="1:5">
      <c r="A1139" s="19" t="s">
        <v>8219</v>
      </c>
      <c r="B1139" s="19">
        <v>271</v>
      </c>
      <c r="D1139" s="19" t="s">
        <v>8221</v>
      </c>
      <c r="E1139" s="19">
        <v>0</v>
      </c>
    </row>
    <row r="1140" spans="1:5">
      <c r="A1140" s="19" t="s">
        <v>8219</v>
      </c>
      <c r="B1140" s="19">
        <v>50</v>
      </c>
      <c r="D1140" s="19" t="s">
        <v>8221</v>
      </c>
      <c r="E1140" s="19">
        <v>67</v>
      </c>
    </row>
    <row r="1141" spans="1:5">
      <c r="A1141" s="19" t="s">
        <v>8219</v>
      </c>
      <c r="B1141" s="19">
        <v>169</v>
      </c>
      <c r="D1141" s="19" t="s">
        <v>8221</v>
      </c>
      <c r="E1141" s="19">
        <v>23</v>
      </c>
    </row>
    <row r="1142" spans="1:5">
      <c r="A1142" s="19" t="s">
        <v>8219</v>
      </c>
      <c r="B1142" s="19">
        <v>205</v>
      </c>
      <c r="D1142" s="19" t="s">
        <v>8221</v>
      </c>
      <c r="E1142" s="19">
        <v>72</v>
      </c>
    </row>
    <row r="1143" spans="1:5">
      <c r="A1143" s="19" t="s">
        <v>8219</v>
      </c>
      <c r="B1143" s="19">
        <v>206</v>
      </c>
      <c r="D1143" s="19" t="s">
        <v>8221</v>
      </c>
      <c r="E1143" s="19">
        <v>2</v>
      </c>
    </row>
    <row r="1144" spans="1:5">
      <c r="A1144" s="19" t="s">
        <v>8219</v>
      </c>
      <c r="B1144" s="19">
        <v>84</v>
      </c>
      <c r="D1144" s="19" t="s">
        <v>8221</v>
      </c>
      <c r="E1144" s="19">
        <v>15</v>
      </c>
    </row>
    <row r="1145" spans="1:5">
      <c r="A1145" s="19" t="s">
        <v>8219</v>
      </c>
      <c r="B1145" s="19">
        <v>210</v>
      </c>
      <c r="D1145" s="19" t="s">
        <v>8221</v>
      </c>
      <c r="E1145" s="19">
        <v>1</v>
      </c>
    </row>
    <row r="1146" spans="1:5">
      <c r="A1146" s="19" t="s">
        <v>8219</v>
      </c>
      <c r="B1146" s="19">
        <v>181</v>
      </c>
      <c r="D1146" s="19" t="s">
        <v>8221</v>
      </c>
      <c r="E1146" s="19">
        <v>2</v>
      </c>
    </row>
    <row r="1147" spans="1:5">
      <c r="A1147" s="19" t="s">
        <v>8219</v>
      </c>
      <c r="B1147" s="19">
        <v>60</v>
      </c>
      <c r="D1147" s="19" t="s">
        <v>8221</v>
      </c>
      <c r="E1147" s="19">
        <v>7</v>
      </c>
    </row>
    <row r="1148" spans="1:5">
      <c r="A1148" s="19" t="s">
        <v>8219</v>
      </c>
      <c r="B1148" s="19">
        <v>445</v>
      </c>
      <c r="D1148" s="19" t="s">
        <v>8221</v>
      </c>
      <c r="E1148" s="19">
        <v>16</v>
      </c>
    </row>
    <row r="1149" spans="1:5">
      <c r="A1149" s="19" t="s">
        <v>8219</v>
      </c>
      <c r="B1149" s="19">
        <v>17</v>
      </c>
      <c r="D1149" s="19" t="s">
        <v>8221</v>
      </c>
      <c r="E1149" s="19">
        <v>117</v>
      </c>
    </row>
    <row r="1150" spans="1:5">
      <c r="A1150" s="19" t="s">
        <v>8219</v>
      </c>
      <c r="B1150" s="19">
        <v>194</v>
      </c>
      <c r="D1150" s="19" t="s">
        <v>8221</v>
      </c>
      <c r="E1150" s="19">
        <v>2</v>
      </c>
    </row>
    <row r="1151" spans="1:5">
      <c r="A1151" s="19" t="s">
        <v>8219</v>
      </c>
      <c r="B1151" s="19">
        <v>404</v>
      </c>
      <c r="D1151" s="19" t="s">
        <v>8221</v>
      </c>
      <c r="E1151" s="19">
        <v>7</v>
      </c>
    </row>
    <row r="1152" spans="1:5">
      <c r="A1152" s="19" t="s">
        <v>8219</v>
      </c>
      <c r="B1152" s="19">
        <v>194</v>
      </c>
      <c r="D1152" s="19" t="s">
        <v>8221</v>
      </c>
      <c r="E1152" s="19">
        <v>3</v>
      </c>
    </row>
    <row r="1153" spans="1:5">
      <c r="A1153" s="19" t="s">
        <v>8219</v>
      </c>
      <c r="B1153" s="19">
        <v>902</v>
      </c>
      <c r="D1153" s="19" t="s">
        <v>8221</v>
      </c>
      <c r="E1153" s="19">
        <v>20</v>
      </c>
    </row>
    <row r="1154" spans="1:5">
      <c r="A1154" s="19" t="s">
        <v>8219</v>
      </c>
      <c r="B1154" s="19">
        <v>1670</v>
      </c>
      <c r="D1154" s="19" t="s">
        <v>8221</v>
      </c>
      <c r="E1154" s="19">
        <v>50</v>
      </c>
    </row>
    <row r="1155" spans="1:5">
      <c r="A1155" s="19" t="s">
        <v>8219</v>
      </c>
      <c r="B1155" s="19">
        <v>1328</v>
      </c>
      <c r="D1155" s="19" t="s">
        <v>8221</v>
      </c>
      <c r="E1155" s="19">
        <v>2</v>
      </c>
    </row>
    <row r="1156" spans="1:5">
      <c r="A1156" s="19" t="s">
        <v>8219</v>
      </c>
      <c r="B1156" s="19">
        <v>944</v>
      </c>
      <c r="D1156" s="19" t="s">
        <v>8221</v>
      </c>
      <c r="E1156" s="19">
        <v>3</v>
      </c>
    </row>
    <row r="1157" spans="1:5">
      <c r="A1157" s="19" t="s">
        <v>8219</v>
      </c>
      <c r="B1157" s="19">
        <v>147</v>
      </c>
      <c r="D1157" s="19" t="s">
        <v>8221</v>
      </c>
      <c r="E1157" s="19">
        <v>27</v>
      </c>
    </row>
    <row r="1158" spans="1:5">
      <c r="A1158" s="19" t="s">
        <v>8219</v>
      </c>
      <c r="B1158" s="19">
        <v>99</v>
      </c>
      <c r="D1158" s="19" t="s">
        <v>8221</v>
      </c>
      <c r="E1158" s="19">
        <v>7</v>
      </c>
    </row>
    <row r="1159" spans="1:5">
      <c r="A1159" s="19" t="s">
        <v>8219</v>
      </c>
      <c r="B1159" s="19">
        <v>79</v>
      </c>
      <c r="D1159" s="19" t="s">
        <v>8221</v>
      </c>
      <c r="E1159" s="19">
        <v>5</v>
      </c>
    </row>
    <row r="1160" spans="1:5">
      <c r="A1160" s="19" t="s">
        <v>8219</v>
      </c>
      <c r="B1160" s="19">
        <v>75</v>
      </c>
      <c r="D1160" s="19" t="s">
        <v>8221</v>
      </c>
      <c r="E1160" s="19">
        <v>0</v>
      </c>
    </row>
    <row r="1161" spans="1:5">
      <c r="A1161" s="19" t="s">
        <v>8219</v>
      </c>
      <c r="B1161" s="19">
        <v>207</v>
      </c>
      <c r="D1161" s="19" t="s">
        <v>8221</v>
      </c>
      <c r="E1161" s="19">
        <v>3</v>
      </c>
    </row>
    <row r="1162" spans="1:5">
      <c r="A1162" s="19" t="s">
        <v>8219</v>
      </c>
      <c r="B1162" s="19">
        <v>102</v>
      </c>
      <c r="D1162" s="19" t="s">
        <v>8221</v>
      </c>
      <c r="E1162" s="19">
        <v>6</v>
      </c>
    </row>
    <row r="1163" spans="1:5">
      <c r="A1163" s="19" t="s">
        <v>8219</v>
      </c>
      <c r="B1163" s="19">
        <v>32</v>
      </c>
      <c r="D1163" s="19" t="s">
        <v>8221</v>
      </c>
      <c r="E1163" s="19">
        <v>9</v>
      </c>
    </row>
    <row r="1164" spans="1:5">
      <c r="A1164" s="19" t="s">
        <v>8219</v>
      </c>
      <c r="B1164" s="19">
        <v>480</v>
      </c>
      <c r="D1164" s="19" t="s">
        <v>8221</v>
      </c>
      <c r="E1164" s="19">
        <v>3</v>
      </c>
    </row>
    <row r="1165" spans="1:5">
      <c r="A1165" s="19" t="s">
        <v>8219</v>
      </c>
      <c r="B1165" s="19">
        <v>11</v>
      </c>
      <c r="D1165" s="19" t="s">
        <v>8221</v>
      </c>
      <c r="E1165" s="19">
        <v>2</v>
      </c>
    </row>
    <row r="1166" spans="1:5">
      <c r="A1166" s="19" t="s">
        <v>8219</v>
      </c>
      <c r="B1166" s="19">
        <v>12</v>
      </c>
      <c r="D1166" s="19" t="s">
        <v>8221</v>
      </c>
      <c r="E1166" s="19">
        <v>3</v>
      </c>
    </row>
    <row r="1167" spans="1:5">
      <c r="A1167" s="19" t="s">
        <v>8219</v>
      </c>
      <c r="B1167" s="19">
        <v>48</v>
      </c>
      <c r="D1167" s="19" t="s">
        <v>8221</v>
      </c>
      <c r="E1167" s="19">
        <v>45</v>
      </c>
    </row>
    <row r="1168" spans="1:5">
      <c r="A1168" s="19" t="s">
        <v>8219</v>
      </c>
      <c r="B1168" s="19">
        <v>59</v>
      </c>
      <c r="D1168" s="19" t="s">
        <v>8221</v>
      </c>
      <c r="E1168" s="19">
        <v>9</v>
      </c>
    </row>
    <row r="1169" spans="1:5">
      <c r="A1169" s="19" t="s">
        <v>8219</v>
      </c>
      <c r="B1169" s="19">
        <v>79</v>
      </c>
      <c r="D1169" s="19" t="s">
        <v>8221</v>
      </c>
      <c r="E1169" s="19">
        <v>9</v>
      </c>
    </row>
    <row r="1170" spans="1:5">
      <c r="A1170" s="19" t="s">
        <v>8219</v>
      </c>
      <c r="B1170" s="19">
        <v>14</v>
      </c>
      <c r="D1170" s="19" t="s">
        <v>8221</v>
      </c>
      <c r="E1170" s="19">
        <v>21</v>
      </c>
    </row>
    <row r="1171" spans="1:5">
      <c r="A1171" s="19" t="s">
        <v>8219</v>
      </c>
      <c r="B1171" s="19">
        <v>106</v>
      </c>
      <c r="D1171" s="19" t="s">
        <v>8221</v>
      </c>
      <c r="E1171" s="19">
        <v>17</v>
      </c>
    </row>
    <row r="1172" spans="1:5">
      <c r="A1172" s="19" t="s">
        <v>8219</v>
      </c>
      <c r="B1172" s="19">
        <v>25</v>
      </c>
      <c r="D1172" s="19" t="s">
        <v>8221</v>
      </c>
      <c r="E1172" s="19">
        <v>1</v>
      </c>
    </row>
    <row r="1173" spans="1:5">
      <c r="A1173" s="19" t="s">
        <v>8219</v>
      </c>
      <c r="B1173" s="19">
        <v>25</v>
      </c>
      <c r="D1173" s="19" t="s">
        <v>8221</v>
      </c>
      <c r="E1173" s="19">
        <v>1</v>
      </c>
    </row>
    <row r="1174" spans="1:5">
      <c r="A1174" s="19" t="s">
        <v>8219</v>
      </c>
      <c r="B1174" s="19">
        <v>29</v>
      </c>
      <c r="D1174" s="19" t="s">
        <v>8221</v>
      </c>
      <c r="E1174" s="19">
        <v>14</v>
      </c>
    </row>
    <row r="1175" spans="1:5">
      <c r="A1175" s="19" t="s">
        <v>8219</v>
      </c>
      <c r="B1175" s="19">
        <v>43</v>
      </c>
      <c r="D1175" s="19" t="s">
        <v>8221</v>
      </c>
      <c r="E1175" s="19">
        <v>42</v>
      </c>
    </row>
    <row r="1176" spans="1:5">
      <c r="A1176" s="19" t="s">
        <v>8219</v>
      </c>
      <c r="B1176" s="19">
        <v>46</v>
      </c>
      <c r="D1176" s="19" t="s">
        <v>8221</v>
      </c>
      <c r="E1176" s="19">
        <v>27</v>
      </c>
    </row>
    <row r="1177" spans="1:5">
      <c r="A1177" s="19" t="s">
        <v>8219</v>
      </c>
      <c r="B1177" s="19">
        <v>27</v>
      </c>
      <c r="D1177" s="19" t="s">
        <v>8221</v>
      </c>
      <c r="E1177" s="19">
        <v>5</v>
      </c>
    </row>
    <row r="1178" spans="1:5">
      <c r="A1178" s="19" t="s">
        <v>8219</v>
      </c>
      <c r="B1178" s="19">
        <v>112</v>
      </c>
      <c r="D1178" s="19" t="s">
        <v>8221</v>
      </c>
      <c r="E1178" s="19">
        <v>13</v>
      </c>
    </row>
    <row r="1179" spans="1:5">
      <c r="A1179" s="19" t="s">
        <v>8219</v>
      </c>
      <c r="B1179" s="19">
        <v>34</v>
      </c>
      <c r="D1179" s="19" t="s">
        <v>8221</v>
      </c>
      <c r="E1179" s="19">
        <v>12</v>
      </c>
    </row>
    <row r="1180" spans="1:5">
      <c r="A1180" s="19" t="s">
        <v>8219</v>
      </c>
      <c r="B1180" s="19">
        <v>145</v>
      </c>
      <c r="D1180" s="19" t="s">
        <v>8221</v>
      </c>
      <c r="E1180" s="19">
        <v>90</v>
      </c>
    </row>
    <row r="1181" spans="1:5">
      <c r="A1181" s="19" t="s">
        <v>8219</v>
      </c>
      <c r="B1181" s="19">
        <v>19</v>
      </c>
      <c r="D1181" s="19" t="s">
        <v>8221</v>
      </c>
      <c r="E1181" s="19">
        <v>2</v>
      </c>
    </row>
    <row r="1182" spans="1:5">
      <c r="A1182" s="19" t="s">
        <v>8219</v>
      </c>
      <c r="B1182" s="19">
        <v>288</v>
      </c>
      <c r="D1182" s="19" t="s">
        <v>8221</v>
      </c>
      <c r="E1182" s="19">
        <v>5</v>
      </c>
    </row>
    <row r="1183" spans="1:5">
      <c r="A1183" s="19" t="s">
        <v>8219</v>
      </c>
      <c r="B1183" s="19">
        <v>14</v>
      </c>
      <c r="D1183" s="19" t="s">
        <v>8221</v>
      </c>
      <c r="E1183" s="19">
        <v>31</v>
      </c>
    </row>
    <row r="1184" spans="1:5">
      <c r="A1184" s="19" t="s">
        <v>8219</v>
      </c>
      <c r="B1184" s="19">
        <v>7</v>
      </c>
      <c r="D1184" s="19" t="s">
        <v>8221</v>
      </c>
      <c r="E1184" s="19">
        <v>4</v>
      </c>
    </row>
    <row r="1185" spans="1:5">
      <c r="A1185" s="19" t="s">
        <v>8219</v>
      </c>
      <c r="B1185" s="19">
        <v>211</v>
      </c>
      <c r="D1185" s="19" t="s">
        <v>8221</v>
      </c>
      <c r="E1185" s="19">
        <v>29</v>
      </c>
    </row>
    <row r="1186" spans="1:5">
      <c r="A1186" s="19" t="s">
        <v>8219</v>
      </c>
      <c r="B1186" s="19">
        <v>85</v>
      </c>
      <c r="D1186" s="19" t="s">
        <v>8221</v>
      </c>
      <c r="E1186" s="19">
        <v>2</v>
      </c>
    </row>
    <row r="1187" spans="1:5">
      <c r="A1187" s="19" t="s">
        <v>8219</v>
      </c>
      <c r="B1187" s="19">
        <v>103</v>
      </c>
      <c r="D1187" s="19" t="s">
        <v>8221</v>
      </c>
      <c r="E1187" s="19">
        <v>114</v>
      </c>
    </row>
    <row r="1188" spans="1:5">
      <c r="A1188" s="19" t="s">
        <v>8219</v>
      </c>
      <c r="B1188" s="19">
        <v>113</v>
      </c>
      <c r="D1188" s="19" t="s">
        <v>8221</v>
      </c>
      <c r="E1188" s="19">
        <v>1</v>
      </c>
    </row>
    <row r="1189" spans="1:5">
      <c r="A1189" s="19" t="s">
        <v>8219</v>
      </c>
      <c r="B1189" s="19">
        <v>167</v>
      </c>
      <c r="D1189" s="19" t="s">
        <v>8221</v>
      </c>
      <c r="E1189" s="19">
        <v>76</v>
      </c>
    </row>
    <row r="1190" spans="1:5">
      <c r="A1190" s="19" t="s">
        <v>8219</v>
      </c>
      <c r="B1190" s="19">
        <v>73</v>
      </c>
      <c r="D1190" s="19" t="s">
        <v>8221</v>
      </c>
      <c r="E1190" s="19">
        <v>9</v>
      </c>
    </row>
    <row r="1191" spans="1:5">
      <c r="A1191" s="19" t="s">
        <v>8219</v>
      </c>
      <c r="B1191" s="19">
        <v>75</v>
      </c>
      <c r="D1191" s="19" t="s">
        <v>8221</v>
      </c>
      <c r="E1191" s="19">
        <v>37</v>
      </c>
    </row>
    <row r="1192" spans="1:5">
      <c r="A1192" s="19" t="s">
        <v>8219</v>
      </c>
      <c r="B1192" s="19">
        <v>614</v>
      </c>
      <c r="D1192" s="19" t="s">
        <v>8221</v>
      </c>
      <c r="E1192" s="19">
        <v>0</v>
      </c>
    </row>
    <row r="1193" spans="1:5">
      <c r="A1193" s="19" t="s">
        <v>8219</v>
      </c>
      <c r="B1193" s="19">
        <v>107</v>
      </c>
      <c r="D1193" s="19" t="s">
        <v>8221</v>
      </c>
      <c r="E1193" s="19">
        <v>1</v>
      </c>
    </row>
    <row r="1194" spans="1:5">
      <c r="A1194" s="19" t="s">
        <v>8219</v>
      </c>
      <c r="B1194" s="19">
        <v>1224</v>
      </c>
      <c r="D1194" s="19" t="s">
        <v>8221</v>
      </c>
      <c r="E1194" s="19">
        <v>10</v>
      </c>
    </row>
    <row r="1195" spans="1:5">
      <c r="A1195" s="19" t="s">
        <v>8219</v>
      </c>
      <c r="B1195" s="19">
        <v>104</v>
      </c>
      <c r="D1195" s="19" t="s">
        <v>8221</v>
      </c>
      <c r="E1195" s="19">
        <v>1</v>
      </c>
    </row>
    <row r="1196" spans="1:5">
      <c r="A1196" s="19" t="s">
        <v>8219</v>
      </c>
      <c r="B1196" s="19">
        <v>79</v>
      </c>
      <c r="D1196" s="19" t="s">
        <v>8221</v>
      </c>
      <c r="E1196" s="19">
        <v>2</v>
      </c>
    </row>
    <row r="1197" spans="1:5">
      <c r="A1197" s="19" t="s">
        <v>8219</v>
      </c>
      <c r="B1197" s="19">
        <v>157</v>
      </c>
      <c r="D1197" s="19" t="s">
        <v>8221</v>
      </c>
      <c r="E1197" s="19">
        <v>1</v>
      </c>
    </row>
    <row r="1198" spans="1:5">
      <c r="A1198" s="19" t="s">
        <v>8219</v>
      </c>
      <c r="B1198" s="19">
        <v>50</v>
      </c>
      <c r="D1198" s="19" t="s">
        <v>8221</v>
      </c>
      <c r="E1198" s="19">
        <v>10</v>
      </c>
    </row>
    <row r="1199" spans="1:5">
      <c r="A1199" s="19" t="s">
        <v>8219</v>
      </c>
      <c r="B1199" s="19">
        <v>64</v>
      </c>
      <c r="D1199" s="19" t="s">
        <v>8221</v>
      </c>
      <c r="E1199" s="19">
        <v>9</v>
      </c>
    </row>
    <row r="1200" spans="1:5">
      <c r="A1200" s="19" t="s">
        <v>8219</v>
      </c>
      <c r="B1200" s="19">
        <v>200</v>
      </c>
      <c r="D1200" s="19" t="s">
        <v>8221</v>
      </c>
      <c r="E1200" s="19">
        <v>19</v>
      </c>
    </row>
    <row r="1201" spans="1:5">
      <c r="A1201" s="19" t="s">
        <v>8219</v>
      </c>
      <c r="B1201" s="19">
        <v>22</v>
      </c>
      <c r="D1201" s="19" t="s">
        <v>8221</v>
      </c>
      <c r="E1201" s="19">
        <v>0</v>
      </c>
    </row>
    <row r="1202" spans="1:5">
      <c r="A1202" s="19" t="s">
        <v>8219</v>
      </c>
      <c r="B1202" s="19">
        <v>163</v>
      </c>
      <c r="D1202" s="19" t="s">
        <v>8221</v>
      </c>
      <c r="E1202" s="19">
        <v>4</v>
      </c>
    </row>
    <row r="1203" spans="1:5">
      <c r="A1203" s="19" t="s">
        <v>8219</v>
      </c>
      <c r="B1203" s="19">
        <v>77</v>
      </c>
      <c r="D1203" s="19" t="s">
        <v>8221</v>
      </c>
      <c r="E1203" s="19">
        <v>8</v>
      </c>
    </row>
    <row r="1204" spans="1:5">
      <c r="A1204" s="19" t="s">
        <v>8219</v>
      </c>
      <c r="B1204" s="19">
        <v>89</v>
      </c>
      <c r="D1204" s="19" t="s">
        <v>8221</v>
      </c>
      <c r="E1204" s="19">
        <v>24</v>
      </c>
    </row>
    <row r="1205" spans="1:5">
      <c r="A1205" s="19" t="s">
        <v>8219</v>
      </c>
      <c r="B1205" s="19">
        <v>3355</v>
      </c>
      <c r="D1205" s="19" t="s">
        <v>8221</v>
      </c>
      <c r="E1205" s="19">
        <v>0</v>
      </c>
    </row>
    <row r="1206" spans="1:5">
      <c r="A1206" s="19" t="s">
        <v>8219</v>
      </c>
      <c r="B1206" s="19">
        <v>537</v>
      </c>
      <c r="D1206" s="19" t="s">
        <v>8221</v>
      </c>
      <c r="E1206" s="19">
        <v>39</v>
      </c>
    </row>
    <row r="1207" spans="1:5">
      <c r="A1207" s="19" t="s">
        <v>8219</v>
      </c>
      <c r="B1207" s="19">
        <v>125</v>
      </c>
      <c r="D1207" s="19" t="s">
        <v>8221</v>
      </c>
      <c r="E1207" s="19">
        <v>6</v>
      </c>
    </row>
    <row r="1208" spans="1:5">
      <c r="A1208" s="19" t="s">
        <v>8219</v>
      </c>
      <c r="B1208" s="19">
        <v>163</v>
      </c>
      <c r="D1208" s="19" t="s">
        <v>8221</v>
      </c>
      <c r="E1208" s="19">
        <v>4</v>
      </c>
    </row>
    <row r="1209" spans="1:5">
      <c r="A1209" s="19" t="s">
        <v>8219</v>
      </c>
      <c r="B1209" s="19">
        <v>283</v>
      </c>
      <c r="D1209" s="19" t="s">
        <v>8221</v>
      </c>
      <c r="E1209" s="19">
        <v>3</v>
      </c>
    </row>
    <row r="1210" spans="1:5">
      <c r="A1210" s="19" t="s">
        <v>8219</v>
      </c>
      <c r="B1210" s="19">
        <v>352</v>
      </c>
      <c r="D1210" s="19" t="s">
        <v>8221</v>
      </c>
      <c r="E1210" s="19">
        <v>53</v>
      </c>
    </row>
    <row r="1211" spans="1:5">
      <c r="A1211" s="19" t="s">
        <v>8219</v>
      </c>
      <c r="B1211" s="19">
        <v>94</v>
      </c>
      <c r="D1211" s="19" t="s">
        <v>8221</v>
      </c>
      <c r="E1211" s="19">
        <v>1</v>
      </c>
    </row>
    <row r="1212" spans="1:5">
      <c r="A1212" s="19" t="s">
        <v>8219</v>
      </c>
      <c r="B1212" s="19">
        <v>67</v>
      </c>
      <c r="D1212" s="19" t="s">
        <v>8221</v>
      </c>
      <c r="E1212" s="19">
        <v>2</v>
      </c>
    </row>
    <row r="1213" spans="1:5">
      <c r="A1213" s="19" t="s">
        <v>8219</v>
      </c>
      <c r="B1213" s="19">
        <v>221</v>
      </c>
      <c r="D1213" s="19" t="s">
        <v>8221</v>
      </c>
      <c r="E1213" s="19">
        <v>25</v>
      </c>
    </row>
    <row r="1214" spans="1:5">
      <c r="A1214" s="19" t="s">
        <v>8219</v>
      </c>
      <c r="B1214" s="19">
        <v>2165</v>
      </c>
      <c r="D1214" s="19" t="s">
        <v>8221</v>
      </c>
      <c r="E1214" s="19">
        <v>6</v>
      </c>
    </row>
    <row r="1215" spans="1:5">
      <c r="A1215" s="19" t="s">
        <v>8219</v>
      </c>
      <c r="B1215" s="19">
        <v>179</v>
      </c>
      <c r="D1215" s="19" t="s">
        <v>8221</v>
      </c>
      <c r="E1215" s="19">
        <v>0</v>
      </c>
    </row>
    <row r="1216" spans="1:5">
      <c r="A1216" s="19" t="s">
        <v>8219</v>
      </c>
      <c r="B1216" s="19">
        <v>123</v>
      </c>
      <c r="D1216" s="19" t="s">
        <v>8221</v>
      </c>
      <c r="E1216" s="19">
        <v>12</v>
      </c>
    </row>
    <row r="1217" spans="1:5">
      <c r="A1217" s="19" t="s">
        <v>8219</v>
      </c>
      <c r="B1217" s="19">
        <v>1104</v>
      </c>
      <c r="D1217" s="19" t="s">
        <v>8221</v>
      </c>
      <c r="E1217" s="19">
        <v>0</v>
      </c>
    </row>
    <row r="1218" spans="1:5">
      <c r="A1218" s="19" t="s">
        <v>8219</v>
      </c>
      <c r="B1218" s="19">
        <v>403</v>
      </c>
      <c r="D1218" s="19" t="s">
        <v>8221</v>
      </c>
      <c r="E1218" s="19">
        <v>36</v>
      </c>
    </row>
    <row r="1219" spans="1:5">
      <c r="A1219" s="19" t="s">
        <v>8219</v>
      </c>
      <c r="B1219" s="19">
        <v>109</v>
      </c>
      <c r="D1219" s="19" t="s">
        <v>8221</v>
      </c>
      <c r="E1219" s="19">
        <v>0</v>
      </c>
    </row>
    <row r="1220" spans="1:5">
      <c r="A1220" s="19" t="s">
        <v>8219</v>
      </c>
      <c r="B1220" s="19">
        <v>372</v>
      </c>
      <c r="D1220" s="19" t="s">
        <v>8221</v>
      </c>
      <c r="E1220" s="19">
        <v>2</v>
      </c>
    </row>
    <row r="1221" spans="1:5">
      <c r="A1221" s="19" t="s">
        <v>8219</v>
      </c>
      <c r="B1221" s="19">
        <v>311</v>
      </c>
      <c r="D1221" s="19" t="s">
        <v>8221</v>
      </c>
      <c r="E1221" s="19">
        <v>1</v>
      </c>
    </row>
    <row r="1222" spans="1:5">
      <c r="A1222" s="19" t="s">
        <v>8219</v>
      </c>
      <c r="B1222" s="19">
        <v>61</v>
      </c>
      <c r="D1222" s="19" t="s">
        <v>8221</v>
      </c>
      <c r="E1222" s="19">
        <v>59</v>
      </c>
    </row>
    <row r="1223" spans="1:5">
      <c r="A1223" s="19" t="s">
        <v>8219</v>
      </c>
      <c r="B1223" s="19">
        <v>115</v>
      </c>
      <c r="D1223" s="19" t="s">
        <v>8221</v>
      </c>
      <c r="E1223" s="19">
        <v>1</v>
      </c>
    </row>
    <row r="1224" spans="1:5">
      <c r="A1224" s="19" t="s">
        <v>8219</v>
      </c>
      <c r="B1224" s="19">
        <v>111</v>
      </c>
      <c r="D1224" s="19" t="s">
        <v>8221</v>
      </c>
      <c r="E1224" s="19">
        <v>31</v>
      </c>
    </row>
    <row r="1225" spans="1:5">
      <c r="A1225" s="19" t="s">
        <v>8219</v>
      </c>
      <c r="B1225" s="19">
        <v>337</v>
      </c>
      <c r="D1225" s="19" t="s">
        <v>8221</v>
      </c>
      <c r="E1225" s="19">
        <v>18</v>
      </c>
    </row>
    <row r="1226" spans="1:5">
      <c r="A1226" s="19" t="s">
        <v>8219</v>
      </c>
      <c r="B1226" s="19">
        <v>9</v>
      </c>
      <c r="D1226" s="19" t="s">
        <v>8221</v>
      </c>
      <c r="E1226" s="19">
        <v>10</v>
      </c>
    </row>
    <row r="1227" spans="1:5">
      <c r="A1227" s="19" t="s">
        <v>8219</v>
      </c>
      <c r="B1227" s="19">
        <v>120</v>
      </c>
      <c r="D1227" s="19" t="s">
        <v>8221</v>
      </c>
      <c r="E1227" s="19">
        <v>0</v>
      </c>
    </row>
    <row r="1228" spans="1:5">
      <c r="A1228" s="19" t="s">
        <v>8219</v>
      </c>
      <c r="B1228" s="19">
        <v>102</v>
      </c>
      <c r="D1228" s="19" t="s">
        <v>8221</v>
      </c>
      <c r="E1228" s="19">
        <v>14</v>
      </c>
    </row>
    <row r="1229" spans="1:5">
      <c r="A1229" s="19" t="s">
        <v>8219</v>
      </c>
      <c r="B1229" s="19">
        <v>186</v>
      </c>
      <c r="D1229" s="19" t="s">
        <v>8221</v>
      </c>
      <c r="E1229" s="19">
        <v>2</v>
      </c>
    </row>
    <row r="1230" spans="1:5">
      <c r="A1230" s="19" t="s">
        <v>8219</v>
      </c>
      <c r="B1230" s="19">
        <v>15</v>
      </c>
      <c r="D1230" s="19" t="s">
        <v>8221</v>
      </c>
      <c r="E1230" s="19">
        <v>1</v>
      </c>
    </row>
    <row r="1231" spans="1:5">
      <c r="A1231" s="19" t="s">
        <v>8219</v>
      </c>
      <c r="B1231" s="19">
        <v>67</v>
      </c>
      <c r="D1231" s="19" t="s">
        <v>8221</v>
      </c>
      <c r="E1231" s="19">
        <v>3</v>
      </c>
    </row>
    <row r="1232" spans="1:5">
      <c r="A1232" s="19" t="s">
        <v>8219</v>
      </c>
      <c r="B1232" s="19">
        <v>130</v>
      </c>
      <c r="D1232" s="19" t="s">
        <v>8221</v>
      </c>
      <c r="E1232" s="19">
        <v>0</v>
      </c>
    </row>
    <row r="1233" spans="1:5">
      <c r="A1233" s="19" t="s">
        <v>8219</v>
      </c>
      <c r="B1233" s="19">
        <v>16</v>
      </c>
      <c r="D1233" s="19" t="s">
        <v>8221</v>
      </c>
      <c r="E1233" s="19">
        <v>2</v>
      </c>
    </row>
    <row r="1234" spans="1:5">
      <c r="A1234" s="19" t="s">
        <v>8219</v>
      </c>
      <c r="B1234" s="19">
        <v>67</v>
      </c>
      <c r="D1234" s="19" t="s">
        <v>8221</v>
      </c>
      <c r="E1234" s="19">
        <v>0</v>
      </c>
    </row>
    <row r="1235" spans="1:5">
      <c r="A1235" s="19" t="s">
        <v>8219</v>
      </c>
      <c r="B1235" s="19">
        <v>124</v>
      </c>
      <c r="D1235" s="19" t="s">
        <v>8221</v>
      </c>
      <c r="E1235" s="19">
        <v>12</v>
      </c>
    </row>
    <row r="1236" spans="1:5">
      <c r="A1236" s="19" t="s">
        <v>8219</v>
      </c>
      <c r="B1236" s="19">
        <v>80</v>
      </c>
      <c r="D1236" s="19" t="s">
        <v>8221</v>
      </c>
      <c r="E1236" s="19">
        <v>1</v>
      </c>
    </row>
    <row r="1237" spans="1:5">
      <c r="A1237" s="19" t="s">
        <v>8219</v>
      </c>
      <c r="B1237" s="19">
        <v>282</v>
      </c>
      <c r="D1237" s="19" t="s">
        <v>8221</v>
      </c>
      <c r="E1237" s="19">
        <v>8</v>
      </c>
    </row>
    <row r="1238" spans="1:5">
      <c r="A1238" s="19" t="s">
        <v>8219</v>
      </c>
      <c r="B1238" s="19">
        <v>68</v>
      </c>
      <c r="D1238" s="19" t="s">
        <v>8221</v>
      </c>
      <c r="E1238" s="19">
        <v>2</v>
      </c>
    </row>
    <row r="1239" spans="1:5">
      <c r="A1239" s="19" t="s">
        <v>8219</v>
      </c>
      <c r="B1239" s="19">
        <v>86</v>
      </c>
      <c r="D1239" s="19" t="s">
        <v>8221</v>
      </c>
      <c r="E1239" s="19">
        <v>31</v>
      </c>
    </row>
    <row r="1240" spans="1:5">
      <c r="A1240" s="19" t="s">
        <v>8219</v>
      </c>
      <c r="B1240" s="19">
        <v>115</v>
      </c>
      <c r="D1240" s="19" t="s">
        <v>8221</v>
      </c>
      <c r="E1240" s="19">
        <v>5</v>
      </c>
    </row>
    <row r="1241" spans="1:5">
      <c r="A1241" s="19" t="s">
        <v>8219</v>
      </c>
      <c r="B1241" s="19">
        <v>75</v>
      </c>
      <c r="D1241" s="19" t="s">
        <v>8221</v>
      </c>
      <c r="E1241" s="19">
        <v>1</v>
      </c>
    </row>
    <row r="1242" spans="1:5">
      <c r="A1242" s="19" t="s">
        <v>8219</v>
      </c>
      <c r="B1242" s="19">
        <v>43</v>
      </c>
      <c r="D1242" s="19" t="s">
        <v>8221</v>
      </c>
      <c r="E1242" s="19">
        <v>12</v>
      </c>
    </row>
    <row r="1243" spans="1:5">
      <c r="A1243" s="19" t="s">
        <v>8219</v>
      </c>
      <c r="B1243" s="19">
        <v>48</v>
      </c>
      <c r="D1243" s="19" t="s">
        <v>8221</v>
      </c>
      <c r="E1243" s="19">
        <v>4</v>
      </c>
    </row>
    <row r="1244" spans="1:5">
      <c r="A1244" s="19" t="s">
        <v>8219</v>
      </c>
      <c r="B1244" s="19">
        <v>52</v>
      </c>
      <c r="D1244" s="19" t="s">
        <v>8221</v>
      </c>
      <c r="E1244" s="19">
        <v>0</v>
      </c>
    </row>
    <row r="1245" spans="1:5">
      <c r="A1245" s="19" t="s">
        <v>8219</v>
      </c>
      <c r="B1245" s="19">
        <v>43</v>
      </c>
      <c r="D1245" s="19" t="s">
        <v>8221</v>
      </c>
      <c r="E1245" s="19">
        <v>7</v>
      </c>
    </row>
    <row r="1246" spans="1:5">
      <c r="A1246" s="19" t="s">
        <v>8219</v>
      </c>
      <c r="B1246" s="19">
        <v>58</v>
      </c>
      <c r="D1246" s="19" t="s">
        <v>8221</v>
      </c>
      <c r="E1246" s="19">
        <v>2</v>
      </c>
    </row>
    <row r="1247" spans="1:5">
      <c r="A1247" s="19" t="s">
        <v>8219</v>
      </c>
      <c r="B1247" s="19">
        <v>47</v>
      </c>
      <c r="D1247" s="19" t="s">
        <v>8221</v>
      </c>
      <c r="E1247" s="19">
        <v>1</v>
      </c>
    </row>
    <row r="1248" spans="1:5">
      <c r="A1248" s="19" t="s">
        <v>8219</v>
      </c>
      <c r="B1248" s="19">
        <v>36</v>
      </c>
      <c r="D1248" s="19" t="s">
        <v>8221</v>
      </c>
      <c r="E1248" s="19">
        <v>4</v>
      </c>
    </row>
    <row r="1249" spans="1:5">
      <c r="A1249" s="19" t="s">
        <v>8219</v>
      </c>
      <c r="B1249" s="19">
        <v>17</v>
      </c>
      <c r="D1249" s="19" t="s">
        <v>8221</v>
      </c>
      <c r="E1249" s="19">
        <v>6</v>
      </c>
    </row>
    <row r="1250" spans="1:5">
      <c r="A1250" s="19" t="s">
        <v>8219</v>
      </c>
      <c r="B1250" s="19">
        <v>104</v>
      </c>
      <c r="D1250" s="19" t="s">
        <v>8221</v>
      </c>
      <c r="E1250" s="19">
        <v>8</v>
      </c>
    </row>
    <row r="1251" spans="1:5">
      <c r="A1251" s="19" t="s">
        <v>8219</v>
      </c>
      <c r="B1251" s="19">
        <v>47</v>
      </c>
      <c r="D1251" s="19" t="s">
        <v>8221</v>
      </c>
      <c r="E1251" s="19">
        <v>14</v>
      </c>
    </row>
    <row r="1252" spans="1:5">
      <c r="A1252" s="19" t="s">
        <v>8219</v>
      </c>
      <c r="B1252" s="19">
        <v>38</v>
      </c>
      <c r="D1252" s="19" t="s">
        <v>8221</v>
      </c>
      <c r="E1252" s="19">
        <v>0</v>
      </c>
    </row>
    <row r="1253" spans="1:5">
      <c r="A1253" s="19" t="s">
        <v>8219</v>
      </c>
      <c r="B1253" s="19">
        <v>81</v>
      </c>
      <c r="D1253" s="19" t="s">
        <v>8221</v>
      </c>
      <c r="E1253" s="19">
        <v>4</v>
      </c>
    </row>
    <row r="1254" spans="1:5">
      <c r="A1254" s="19" t="s">
        <v>8219</v>
      </c>
      <c r="B1254" s="19">
        <v>55</v>
      </c>
      <c r="D1254" s="19" t="s">
        <v>8221</v>
      </c>
      <c r="E1254" s="19">
        <v>0</v>
      </c>
    </row>
    <row r="1255" spans="1:5">
      <c r="A1255" s="19" t="s">
        <v>8219</v>
      </c>
      <c r="B1255" s="19">
        <v>41</v>
      </c>
      <c r="D1255" s="19" t="s">
        <v>8221</v>
      </c>
      <c r="E1255" s="19">
        <v>0</v>
      </c>
    </row>
    <row r="1256" spans="1:5">
      <c r="A1256" s="19" t="s">
        <v>8219</v>
      </c>
      <c r="B1256" s="19">
        <v>79</v>
      </c>
      <c r="D1256" s="19" t="s">
        <v>8221</v>
      </c>
      <c r="E1256" s="19">
        <v>1</v>
      </c>
    </row>
    <row r="1257" spans="1:5">
      <c r="A1257" s="19" t="s">
        <v>8219</v>
      </c>
      <c r="B1257" s="19">
        <v>16</v>
      </c>
      <c r="D1257" s="19" t="s">
        <v>8221</v>
      </c>
      <c r="E1257" s="19">
        <v>1</v>
      </c>
    </row>
    <row r="1258" spans="1:5">
      <c r="A1258" s="19" t="s">
        <v>8219</v>
      </c>
      <c r="B1258" s="19">
        <v>8</v>
      </c>
      <c r="D1258" s="19" t="s">
        <v>8221</v>
      </c>
      <c r="E1258" s="19">
        <v>1</v>
      </c>
    </row>
    <row r="1259" spans="1:5">
      <c r="A1259" s="19" t="s">
        <v>8219</v>
      </c>
      <c r="B1259" s="19">
        <v>95</v>
      </c>
      <c r="D1259" s="19" t="s">
        <v>8221</v>
      </c>
      <c r="E1259" s="19">
        <v>1</v>
      </c>
    </row>
    <row r="1260" spans="1:5">
      <c r="A1260" s="19" t="s">
        <v>8219</v>
      </c>
      <c r="B1260" s="19">
        <v>25</v>
      </c>
      <c r="D1260" s="19" t="s">
        <v>8221</v>
      </c>
      <c r="E1260" s="19">
        <v>4</v>
      </c>
    </row>
    <row r="1261" spans="1:5">
      <c r="A1261" s="19" t="s">
        <v>8219</v>
      </c>
      <c r="B1261" s="19">
        <v>19</v>
      </c>
      <c r="D1261" s="19" t="s">
        <v>8221</v>
      </c>
      <c r="E1261" s="19">
        <v>0</v>
      </c>
    </row>
    <row r="1262" spans="1:5">
      <c r="A1262" s="19" t="s">
        <v>8219</v>
      </c>
      <c r="B1262" s="19">
        <v>90</v>
      </c>
      <c r="D1262" s="19" t="s">
        <v>8221</v>
      </c>
      <c r="E1262" s="19">
        <v>0</v>
      </c>
    </row>
    <row r="1263" spans="1:5">
      <c r="A1263" s="19" t="s">
        <v>8219</v>
      </c>
      <c r="B1263" s="19">
        <v>41</v>
      </c>
      <c r="D1263" s="19" t="s">
        <v>8221</v>
      </c>
      <c r="E1263" s="19">
        <v>2</v>
      </c>
    </row>
    <row r="1264" spans="1:5">
      <c r="A1264" s="19" t="s">
        <v>8219</v>
      </c>
      <c r="B1264" s="19">
        <v>30</v>
      </c>
      <c r="D1264" s="19" t="s">
        <v>8221</v>
      </c>
      <c r="E1264" s="19">
        <v>24</v>
      </c>
    </row>
    <row r="1265" spans="1:5">
      <c r="A1265" s="19" t="s">
        <v>8219</v>
      </c>
      <c r="B1265" s="19">
        <v>38</v>
      </c>
      <c r="D1265" s="19" t="s">
        <v>8221</v>
      </c>
      <c r="E1265" s="19">
        <v>1</v>
      </c>
    </row>
    <row r="1266" spans="1:5">
      <c r="A1266" s="19" t="s">
        <v>8219</v>
      </c>
      <c r="B1266" s="19">
        <v>65</v>
      </c>
      <c r="D1266" s="19" t="s">
        <v>8221</v>
      </c>
      <c r="E1266" s="19">
        <v>2</v>
      </c>
    </row>
    <row r="1267" spans="1:5">
      <c r="A1267" s="19" t="s">
        <v>8219</v>
      </c>
      <c r="B1267" s="19">
        <v>75</v>
      </c>
      <c r="D1267" s="19" t="s">
        <v>8221</v>
      </c>
      <c r="E1267" s="19">
        <v>1</v>
      </c>
    </row>
    <row r="1268" spans="1:5">
      <c r="A1268" s="19" t="s">
        <v>8219</v>
      </c>
      <c r="B1268" s="19">
        <v>16</v>
      </c>
      <c r="D1268" s="19" t="s">
        <v>8221</v>
      </c>
      <c r="E1268" s="19">
        <v>37</v>
      </c>
    </row>
    <row r="1269" spans="1:5">
      <c r="A1269" s="19" t="s">
        <v>8219</v>
      </c>
      <c r="B1269" s="19">
        <v>10</v>
      </c>
      <c r="D1269" s="19" t="s">
        <v>8221</v>
      </c>
      <c r="E1269" s="19">
        <v>5</v>
      </c>
    </row>
    <row r="1270" spans="1:5">
      <c r="A1270" s="19" t="s">
        <v>8219</v>
      </c>
      <c r="B1270" s="19">
        <v>27</v>
      </c>
      <c r="D1270" s="19" t="s">
        <v>8221</v>
      </c>
      <c r="E1270" s="19">
        <v>4</v>
      </c>
    </row>
    <row r="1271" spans="1:5">
      <c r="A1271" s="19" t="s">
        <v>8219</v>
      </c>
      <c r="B1271" s="19">
        <v>259</v>
      </c>
      <c r="D1271" s="19" t="s">
        <v>8221</v>
      </c>
      <c r="E1271" s="19">
        <v>16</v>
      </c>
    </row>
    <row r="1272" spans="1:5">
      <c r="A1272" s="19" t="s">
        <v>8219</v>
      </c>
      <c r="B1272" s="19">
        <v>39</v>
      </c>
      <c r="D1272" s="19" t="s">
        <v>8221</v>
      </c>
      <c r="E1272" s="19">
        <v>9</v>
      </c>
    </row>
    <row r="1273" spans="1:5">
      <c r="A1273" s="19" t="s">
        <v>8219</v>
      </c>
      <c r="B1273" s="19">
        <v>42</v>
      </c>
      <c r="D1273" s="19" t="s">
        <v>8221</v>
      </c>
      <c r="E1273" s="19">
        <v>0</v>
      </c>
    </row>
    <row r="1274" spans="1:5">
      <c r="A1274" s="19" t="s">
        <v>8219</v>
      </c>
      <c r="B1274" s="19">
        <v>10</v>
      </c>
      <c r="D1274" s="19" t="s">
        <v>8221</v>
      </c>
      <c r="E1274" s="19">
        <v>40</v>
      </c>
    </row>
    <row r="1275" spans="1:5">
      <c r="A1275" s="19" t="s">
        <v>8219</v>
      </c>
      <c r="B1275" s="19">
        <v>56</v>
      </c>
      <c r="D1275" s="19" t="s">
        <v>8221</v>
      </c>
      <c r="E1275" s="19">
        <v>0</v>
      </c>
    </row>
    <row r="1276" spans="1:5">
      <c r="A1276" s="19" t="s">
        <v>8219</v>
      </c>
      <c r="B1276" s="19">
        <v>20</v>
      </c>
      <c r="D1276" s="19" t="s">
        <v>8221</v>
      </c>
      <c r="E1276" s="19">
        <v>2</v>
      </c>
    </row>
    <row r="1277" spans="1:5">
      <c r="A1277" s="19" t="s">
        <v>8219</v>
      </c>
      <c r="B1277" s="19">
        <v>170</v>
      </c>
      <c r="D1277" s="19" t="s">
        <v>8221</v>
      </c>
      <c r="E1277" s="19">
        <v>1</v>
      </c>
    </row>
    <row r="1278" spans="1:5">
      <c r="A1278" s="19" t="s">
        <v>8219</v>
      </c>
      <c r="B1278" s="19">
        <v>29</v>
      </c>
      <c r="D1278" s="19" t="s">
        <v>8221</v>
      </c>
      <c r="E1278" s="19">
        <v>9</v>
      </c>
    </row>
    <row r="1279" spans="1:5">
      <c r="A1279" s="19" t="s">
        <v>8219</v>
      </c>
      <c r="B1279" s="19">
        <v>132</v>
      </c>
      <c r="D1279" s="19" t="s">
        <v>8221</v>
      </c>
      <c r="E1279" s="19">
        <v>34</v>
      </c>
    </row>
    <row r="1280" spans="1:5">
      <c r="A1280" s="19" t="s">
        <v>8219</v>
      </c>
      <c r="B1280" s="19">
        <v>27</v>
      </c>
      <c r="D1280" s="19" t="s">
        <v>8221</v>
      </c>
      <c r="E1280" s="19">
        <v>23</v>
      </c>
    </row>
    <row r="1281" spans="1:5">
      <c r="A1281" s="19" t="s">
        <v>8219</v>
      </c>
      <c r="B1281" s="19">
        <v>26</v>
      </c>
      <c r="D1281" s="19" t="s">
        <v>8221</v>
      </c>
      <c r="E1281" s="19">
        <v>19</v>
      </c>
    </row>
    <row r="1282" spans="1:5">
      <c r="A1282" s="19" t="s">
        <v>8219</v>
      </c>
      <c r="B1282" s="19">
        <v>43</v>
      </c>
      <c r="D1282" s="19" t="s">
        <v>8221</v>
      </c>
      <c r="E1282" s="19">
        <v>50</v>
      </c>
    </row>
    <row r="1283" spans="1:5">
      <c r="A1283" s="19" t="s">
        <v>8219</v>
      </c>
      <c r="B1283" s="19">
        <v>80</v>
      </c>
      <c r="D1283" s="19" t="s">
        <v>8221</v>
      </c>
      <c r="E1283" s="19">
        <v>12</v>
      </c>
    </row>
    <row r="1284" spans="1:5">
      <c r="A1284" s="19" t="s">
        <v>8219</v>
      </c>
      <c r="B1284" s="19">
        <v>33</v>
      </c>
      <c r="D1284" s="19" t="s">
        <v>8221</v>
      </c>
      <c r="E1284" s="19">
        <v>8</v>
      </c>
    </row>
    <row r="1285" spans="1:5">
      <c r="A1285" s="19" t="s">
        <v>8219</v>
      </c>
      <c r="B1285" s="19">
        <v>71</v>
      </c>
      <c r="D1285" s="19" t="s">
        <v>8221</v>
      </c>
      <c r="E1285" s="19">
        <v>9</v>
      </c>
    </row>
    <row r="1286" spans="1:5">
      <c r="A1286" s="19" t="s">
        <v>8219</v>
      </c>
      <c r="B1286" s="19">
        <v>81</v>
      </c>
      <c r="D1286" s="19" t="s">
        <v>8221</v>
      </c>
      <c r="E1286" s="19">
        <v>43</v>
      </c>
    </row>
    <row r="1287" spans="1:5">
      <c r="A1287" s="19" t="s">
        <v>8219</v>
      </c>
      <c r="B1287" s="19">
        <v>76</v>
      </c>
      <c r="D1287" s="19" t="s">
        <v>8221</v>
      </c>
      <c r="E1287" s="19">
        <v>28</v>
      </c>
    </row>
    <row r="1288" spans="1:5">
      <c r="A1288" s="19" t="s">
        <v>8219</v>
      </c>
      <c r="B1288" s="19">
        <v>48</v>
      </c>
      <c r="D1288" s="19" t="s">
        <v>8221</v>
      </c>
      <c r="E1288" s="19">
        <v>4</v>
      </c>
    </row>
    <row r="1289" spans="1:5">
      <c r="A1289" s="19" t="s">
        <v>8219</v>
      </c>
      <c r="B1289" s="19">
        <v>61</v>
      </c>
      <c r="D1289" s="19" t="s">
        <v>8221</v>
      </c>
      <c r="E1289" s="19">
        <v>24</v>
      </c>
    </row>
    <row r="1290" spans="1:5">
      <c r="A1290" s="19" t="s">
        <v>8219</v>
      </c>
      <c r="B1290" s="19">
        <v>60</v>
      </c>
      <c r="D1290" s="19" t="s">
        <v>8221</v>
      </c>
      <c r="E1290" s="19">
        <v>2</v>
      </c>
    </row>
    <row r="1291" spans="1:5">
      <c r="A1291" s="19" t="s">
        <v>8219</v>
      </c>
      <c r="B1291" s="19">
        <v>136</v>
      </c>
      <c r="D1291" s="19" t="s">
        <v>8221</v>
      </c>
      <c r="E1291" s="19">
        <v>2</v>
      </c>
    </row>
    <row r="1292" spans="1:5">
      <c r="A1292" s="19" t="s">
        <v>8219</v>
      </c>
      <c r="B1292" s="19">
        <v>14</v>
      </c>
      <c r="D1292" s="19" t="s">
        <v>8221</v>
      </c>
      <c r="E1292" s="19">
        <v>20</v>
      </c>
    </row>
    <row r="1293" spans="1:5">
      <c r="A1293" s="19" t="s">
        <v>8219</v>
      </c>
      <c r="B1293" s="19">
        <v>78</v>
      </c>
      <c r="D1293" s="19" t="s">
        <v>8221</v>
      </c>
      <c r="E1293" s="19">
        <v>1</v>
      </c>
    </row>
    <row r="1294" spans="1:5">
      <c r="A1294" s="19" t="s">
        <v>8219</v>
      </c>
      <c r="B1294" s="19">
        <v>4</v>
      </c>
      <c r="D1294" s="19" t="s">
        <v>8221</v>
      </c>
      <c r="E1294" s="19">
        <v>1</v>
      </c>
    </row>
    <row r="1295" spans="1:5">
      <c r="A1295" s="19" t="s">
        <v>8219</v>
      </c>
      <c r="B1295" s="19">
        <v>11</v>
      </c>
      <c r="D1295" s="19" t="s">
        <v>8221</v>
      </c>
      <c r="E1295" s="19">
        <v>4</v>
      </c>
    </row>
    <row r="1296" spans="1:5">
      <c r="A1296" s="19" t="s">
        <v>8219</v>
      </c>
      <c r="B1296" s="19">
        <v>185</v>
      </c>
      <c r="D1296" s="19" t="s">
        <v>8221</v>
      </c>
      <c r="E1296" s="19">
        <v>1</v>
      </c>
    </row>
    <row r="1297" spans="1:5">
      <c r="A1297" s="19" t="s">
        <v>8219</v>
      </c>
      <c r="B1297" s="19">
        <v>59</v>
      </c>
      <c r="D1297" s="19" t="s">
        <v>8221</v>
      </c>
      <c r="E1297" s="19">
        <v>1</v>
      </c>
    </row>
    <row r="1298" spans="1:5">
      <c r="A1298" s="19" t="s">
        <v>8219</v>
      </c>
      <c r="B1298" s="19">
        <v>27</v>
      </c>
      <c r="D1298" s="19" t="s">
        <v>8221</v>
      </c>
      <c r="E1298" s="19">
        <v>13</v>
      </c>
    </row>
    <row r="1299" spans="1:5">
      <c r="A1299" s="19" t="s">
        <v>8219</v>
      </c>
      <c r="B1299" s="19">
        <v>63</v>
      </c>
      <c r="D1299" s="19" t="s">
        <v>8221</v>
      </c>
      <c r="E1299" s="19">
        <v>1</v>
      </c>
    </row>
    <row r="1300" spans="1:5">
      <c r="A1300" s="19" t="s">
        <v>8219</v>
      </c>
      <c r="B1300" s="19">
        <v>13</v>
      </c>
      <c r="D1300" s="19" t="s">
        <v>8221</v>
      </c>
      <c r="E1300" s="19">
        <v>1</v>
      </c>
    </row>
    <row r="1301" spans="1:5">
      <c r="A1301" s="19" t="s">
        <v>8219</v>
      </c>
      <c r="B1301" s="19">
        <v>13</v>
      </c>
      <c r="D1301" s="19" t="s">
        <v>8221</v>
      </c>
      <c r="E1301" s="19">
        <v>0</v>
      </c>
    </row>
    <row r="1302" spans="1:5">
      <c r="A1302" s="19" t="s">
        <v>8219</v>
      </c>
      <c r="B1302" s="19">
        <v>57</v>
      </c>
      <c r="D1302" s="19" t="s">
        <v>8221</v>
      </c>
      <c r="E1302" s="19">
        <v>3</v>
      </c>
    </row>
    <row r="1303" spans="1:5">
      <c r="A1303" s="19" t="s">
        <v>8219</v>
      </c>
      <c r="B1303" s="19">
        <v>61</v>
      </c>
      <c r="D1303" s="19" t="s">
        <v>8221</v>
      </c>
      <c r="E1303" s="19">
        <v>14</v>
      </c>
    </row>
    <row r="1304" spans="1:5">
      <c r="A1304" s="19" t="s">
        <v>8219</v>
      </c>
      <c r="B1304" s="19">
        <v>65</v>
      </c>
      <c r="D1304" s="19" t="s">
        <v>8221</v>
      </c>
      <c r="E1304" s="19">
        <v>2</v>
      </c>
    </row>
    <row r="1305" spans="1:5">
      <c r="A1305" s="19" t="s">
        <v>8219</v>
      </c>
      <c r="B1305" s="19">
        <v>134</v>
      </c>
      <c r="D1305" s="19" t="s">
        <v>8221</v>
      </c>
      <c r="E1305" s="19">
        <v>5</v>
      </c>
    </row>
    <row r="1306" spans="1:5">
      <c r="A1306" s="19" t="s">
        <v>8219</v>
      </c>
      <c r="B1306" s="19">
        <v>37</v>
      </c>
      <c r="D1306" s="19" t="s">
        <v>8221</v>
      </c>
      <c r="E1306" s="19">
        <v>14</v>
      </c>
    </row>
    <row r="1307" spans="1:5">
      <c r="A1307" s="19" t="s">
        <v>8219</v>
      </c>
      <c r="B1307" s="19">
        <v>37</v>
      </c>
      <c r="D1307" s="19" t="s">
        <v>8221</v>
      </c>
      <c r="E1307" s="19">
        <v>9</v>
      </c>
    </row>
    <row r="1308" spans="1:5">
      <c r="A1308" s="19" t="s">
        <v>8219</v>
      </c>
      <c r="B1308" s="19">
        <v>150</v>
      </c>
      <c r="D1308" s="19" t="s">
        <v>8221</v>
      </c>
      <c r="E1308" s="19">
        <v>8</v>
      </c>
    </row>
    <row r="1309" spans="1:5">
      <c r="A1309" s="19" t="s">
        <v>8219</v>
      </c>
      <c r="B1309" s="19">
        <v>56</v>
      </c>
      <c r="D1309" s="19" t="s">
        <v>8221</v>
      </c>
      <c r="E1309" s="19">
        <v>7</v>
      </c>
    </row>
    <row r="1310" spans="1:5">
      <c r="A1310" s="19" t="s">
        <v>8219</v>
      </c>
      <c r="B1310" s="19">
        <v>18</v>
      </c>
      <c r="D1310" s="19" t="s">
        <v>8221</v>
      </c>
      <c r="E1310" s="19">
        <v>0</v>
      </c>
    </row>
    <row r="1311" spans="1:5">
      <c r="A1311" s="19" t="s">
        <v>8219</v>
      </c>
      <c r="B1311" s="19">
        <v>60</v>
      </c>
      <c r="D1311" s="19" t="s">
        <v>8221</v>
      </c>
      <c r="E1311" s="19">
        <v>84</v>
      </c>
    </row>
    <row r="1312" spans="1:5">
      <c r="A1312" s="19" t="s">
        <v>8219</v>
      </c>
      <c r="B1312" s="19">
        <v>67</v>
      </c>
      <c r="D1312" s="19" t="s">
        <v>8221</v>
      </c>
      <c r="E1312" s="19">
        <v>11</v>
      </c>
    </row>
    <row r="1313" spans="1:5">
      <c r="A1313" s="19" t="s">
        <v>8219</v>
      </c>
      <c r="B1313" s="19">
        <v>35</v>
      </c>
      <c r="D1313" s="19" t="s">
        <v>8221</v>
      </c>
      <c r="E1313" s="19">
        <v>1</v>
      </c>
    </row>
    <row r="1314" spans="1:5">
      <c r="A1314" s="19" t="s">
        <v>8219</v>
      </c>
      <c r="B1314" s="19">
        <v>34</v>
      </c>
      <c r="D1314" s="19" t="s">
        <v>8221</v>
      </c>
      <c r="E1314" s="19">
        <v>4</v>
      </c>
    </row>
    <row r="1315" spans="1:5">
      <c r="A1315" s="19" t="s">
        <v>8219</v>
      </c>
      <c r="B1315" s="19">
        <v>36</v>
      </c>
      <c r="D1315" s="19" t="s">
        <v>8221</v>
      </c>
      <c r="E1315" s="19">
        <v>10</v>
      </c>
    </row>
    <row r="1316" spans="1:5">
      <c r="A1316" s="19" t="s">
        <v>8219</v>
      </c>
      <c r="B1316" s="19">
        <v>18</v>
      </c>
      <c r="D1316" s="19" t="s">
        <v>8221</v>
      </c>
      <c r="E1316" s="19">
        <v>16</v>
      </c>
    </row>
    <row r="1317" spans="1:5">
      <c r="A1317" s="19" t="s">
        <v>8219</v>
      </c>
      <c r="B1317" s="19">
        <v>25</v>
      </c>
      <c r="D1317" s="19" t="s">
        <v>8221</v>
      </c>
      <c r="E1317" s="19">
        <v>2</v>
      </c>
    </row>
    <row r="1318" spans="1:5">
      <c r="A1318" s="19" t="s">
        <v>8219</v>
      </c>
      <c r="B1318" s="19">
        <v>21</v>
      </c>
      <c r="D1318" s="19" t="s">
        <v>8221</v>
      </c>
      <c r="E1318" s="19">
        <v>5</v>
      </c>
    </row>
    <row r="1319" spans="1:5">
      <c r="A1319" s="19" t="s">
        <v>8219</v>
      </c>
      <c r="B1319" s="19">
        <v>151</v>
      </c>
      <c r="D1319" s="19" t="s">
        <v>8221</v>
      </c>
      <c r="E1319" s="19">
        <v>1</v>
      </c>
    </row>
    <row r="1320" spans="1:5">
      <c r="A1320" s="19" t="s">
        <v>8219</v>
      </c>
      <c r="B1320" s="19">
        <v>489</v>
      </c>
      <c r="D1320" s="19" t="s">
        <v>8221</v>
      </c>
      <c r="E1320" s="19">
        <v>31</v>
      </c>
    </row>
    <row r="1321" spans="1:5">
      <c r="A1321" s="19" t="s">
        <v>8219</v>
      </c>
      <c r="B1321" s="19">
        <v>50</v>
      </c>
      <c r="D1321" s="19" t="s">
        <v>8221</v>
      </c>
      <c r="E1321" s="19">
        <v>0</v>
      </c>
    </row>
    <row r="1322" spans="1:5">
      <c r="A1322" s="19" t="s">
        <v>8219</v>
      </c>
      <c r="B1322" s="19">
        <v>321</v>
      </c>
      <c r="D1322" s="19" t="s">
        <v>8221</v>
      </c>
      <c r="E1322" s="19">
        <v>2</v>
      </c>
    </row>
    <row r="1323" spans="1:5">
      <c r="A1323" s="19" t="s">
        <v>8219</v>
      </c>
      <c r="B1323" s="19">
        <v>1762</v>
      </c>
      <c r="D1323" s="19" t="s">
        <v>8221</v>
      </c>
      <c r="E1323" s="19">
        <v>7</v>
      </c>
    </row>
    <row r="1324" spans="1:5">
      <c r="A1324" s="19" t="s">
        <v>8219</v>
      </c>
      <c r="B1324" s="19">
        <v>385</v>
      </c>
      <c r="D1324" s="19" t="s">
        <v>8221</v>
      </c>
      <c r="E1324" s="19">
        <v>16</v>
      </c>
    </row>
    <row r="1325" spans="1:5">
      <c r="A1325" s="19" t="s">
        <v>8219</v>
      </c>
      <c r="B1325" s="19">
        <v>398</v>
      </c>
      <c r="D1325" s="19" t="s">
        <v>8221</v>
      </c>
      <c r="E1325" s="19">
        <v>4</v>
      </c>
    </row>
    <row r="1326" spans="1:5">
      <c r="A1326" s="19" t="s">
        <v>8219</v>
      </c>
      <c r="B1326" s="19">
        <v>304</v>
      </c>
      <c r="D1326" s="19" t="s">
        <v>8221</v>
      </c>
      <c r="E1326" s="19">
        <v>4</v>
      </c>
    </row>
    <row r="1327" spans="1:5">
      <c r="A1327" s="19" t="s">
        <v>8219</v>
      </c>
      <c r="B1327" s="19">
        <v>676</v>
      </c>
      <c r="D1327" s="19" t="s">
        <v>8221</v>
      </c>
      <c r="E1327" s="19">
        <v>4</v>
      </c>
    </row>
    <row r="1328" spans="1:5">
      <c r="A1328" s="19" t="s">
        <v>8219</v>
      </c>
      <c r="B1328" s="19">
        <v>577</v>
      </c>
      <c r="D1328" s="19" t="s">
        <v>8221</v>
      </c>
      <c r="E1328" s="19">
        <v>3</v>
      </c>
    </row>
    <row r="1329" spans="1:5">
      <c r="A1329" s="19" t="s">
        <v>8219</v>
      </c>
      <c r="B1329" s="19">
        <v>3663</v>
      </c>
      <c r="D1329" s="19" t="s">
        <v>8221</v>
      </c>
      <c r="E1329" s="19">
        <v>36</v>
      </c>
    </row>
    <row r="1330" spans="1:5">
      <c r="A1330" s="19" t="s">
        <v>8219</v>
      </c>
      <c r="B1330" s="19">
        <v>294</v>
      </c>
      <c r="D1330" s="19" t="s">
        <v>8221</v>
      </c>
      <c r="E1330" s="19">
        <v>1</v>
      </c>
    </row>
    <row r="1331" spans="1:5">
      <c r="A1331" s="19" t="s">
        <v>8219</v>
      </c>
      <c r="B1331" s="19">
        <v>28</v>
      </c>
      <c r="D1331" s="19" t="s">
        <v>8221</v>
      </c>
      <c r="E1331" s="19">
        <v>7</v>
      </c>
    </row>
    <row r="1332" spans="1:5">
      <c r="A1332" s="19" t="s">
        <v>8219</v>
      </c>
      <c r="B1332" s="19">
        <v>100</v>
      </c>
      <c r="D1332" s="19" t="s">
        <v>8221</v>
      </c>
      <c r="E1332" s="19">
        <v>27</v>
      </c>
    </row>
    <row r="1333" spans="1:5">
      <c r="A1333" s="19" t="s">
        <v>8219</v>
      </c>
      <c r="B1333" s="19">
        <v>72</v>
      </c>
      <c r="D1333" s="19" t="s">
        <v>8221</v>
      </c>
      <c r="E1333" s="19">
        <v>1</v>
      </c>
    </row>
    <row r="1334" spans="1:5">
      <c r="A1334" s="19" t="s">
        <v>8219</v>
      </c>
      <c r="B1334" s="19">
        <v>238</v>
      </c>
      <c r="D1334" s="19" t="s">
        <v>8221</v>
      </c>
      <c r="E1334" s="19">
        <v>0</v>
      </c>
    </row>
    <row r="1335" spans="1:5">
      <c r="A1335" s="19" t="s">
        <v>8219</v>
      </c>
      <c r="B1335" s="19">
        <v>159</v>
      </c>
      <c r="D1335" s="19" t="s">
        <v>8221</v>
      </c>
      <c r="E1335" s="19">
        <v>1</v>
      </c>
    </row>
    <row r="1336" spans="1:5">
      <c r="A1336" s="19" t="s">
        <v>8219</v>
      </c>
      <c r="B1336" s="19">
        <v>77</v>
      </c>
      <c r="D1336" s="19" t="s">
        <v>8221</v>
      </c>
      <c r="E1336" s="19">
        <v>3</v>
      </c>
    </row>
    <row r="1337" spans="1:5">
      <c r="A1337" s="19" t="s">
        <v>8219</v>
      </c>
      <c r="B1337" s="19">
        <v>53</v>
      </c>
      <c r="D1337" s="19" t="s">
        <v>8221</v>
      </c>
      <c r="E1337" s="19">
        <v>3</v>
      </c>
    </row>
    <row r="1338" spans="1:5">
      <c r="A1338" s="19" t="s">
        <v>8219</v>
      </c>
      <c r="B1338" s="19">
        <v>1251</v>
      </c>
      <c r="D1338" s="19" t="s">
        <v>8221</v>
      </c>
      <c r="E1338" s="19">
        <v>3</v>
      </c>
    </row>
    <row r="1339" spans="1:5">
      <c r="A1339" s="19" t="s">
        <v>8219</v>
      </c>
      <c r="B1339" s="19">
        <v>465</v>
      </c>
      <c r="D1339" s="19" t="s">
        <v>8221</v>
      </c>
      <c r="E1339" s="19">
        <v>0</v>
      </c>
    </row>
    <row r="1340" spans="1:5">
      <c r="A1340" s="19" t="s">
        <v>8219</v>
      </c>
      <c r="B1340" s="19">
        <v>74</v>
      </c>
      <c r="D1340" s="19" t="s">
        <v>8221</v>
      </c>
      <c r="E1340" s="19">
        <v>6</v>
      </c>
    </row>
    <row r="1341" spans="1:5">
      <c r="A1341" s="19" t="s">
        <v>8219</v>
      </c>
      <c r="B1341" s="19">
        <v>62</v>
      </c>
      <c r="D1341" s="19" t="s">
        <v>8221</v>
      </c>
      <c r="E1341" s="19">
        <v>17</v>
      </c>
    </row>
    <row r="1342" spans="1:5">
      <c r="A1342" s="19" t="s">
        <v>8219</v>
      </c>
      <c r="B1342" s="19">
        <v>3468</v>
      </c>
      <c r="D1342" s="19" t="s">
        <v>8221</v>
      </c>
      <c r="E1342" s="19">
        <v>40</v>
      </c>
    </row>
    <row r="1343" spans="1:5">
      <c r="A1343" s="19" t="s">
        <v>8219</v>
      </c>
      <c r="B1343" s="19">
        <v>52</v>
      </c>
      <c r="D1343" s="19" t="s">
        <v>8221</v>
      </c>
      <c r="E1343" s="19">
        <v>3</v>
      </c>
    </row>
    <row r="1344" spans="1:5">
      <c r="A1344" s="19" t="s">
        <v>8219</v>
      </c>
      <c r="B1344" s="19">
        <v>50</v>
      </c>
      <c r="D1344" s="19" t="s">
        <v>8221</v>
      </c>
      <c r="E1344" s="19">
        <v>1</v>
      </c>
    </row>
    <row r="1345" spans="1:5">
      <c r="A1345" s="19" t="s">
        <v>8219</v>
      </c>
      <c r="B1345" s="19">
        <v>45</v>
      </c>
      <c r="D1345" s="19" t="s">
        <v>8221</v>
      </c>
      <c r="E1345" s="19">
        <v>2</v>
      </c>
    </row>
    <row r="1346" spans="1:5">
      <c r="A1346" s="19" t="s">
        <v>8219</v>
      </c>
      <c r="B1346" s="19">
        <v>21</v>
      </c>
      <c r="D1346" s="19" t="s">
        <v>8221</v>
      </c>
      <c r="E1346" s="19">
        <v>7</v>
      </c>
    </row>
    <row r="1347" spans="1:5">
      <c r="A1347" s="19" t="s">
        <v>8219</v>
      </c>
      <c r="B1347" s="19">
        <v>100</v>
      </c>
      <c r="D1347" s="19" t="s">
        <v>8221</v>
      </c>
      <c r="E1347" s="19">
        <v>14</v>
      </c>
    </row>
    <row r="1348" spans="1:5">
      <c r="A1348" s="19" t="s">
        <v>8219</v>
      </c>
      <c r="B1348" s="19">
        <v>81</v>
      </c>
      <c r="D1348" s="19" t="s">
        <v>8221</v>
      </c>
      <c r="E1348" s="19">
        <v>0</v>
      </c>
    </row>
    <row r="1349" spans="1:5">
      <c r="A1349" s="19" t="s">
        <v>8219</v>
      </c>
      <c r="B1349" s="19">
        <v>286</v>
      </c>
      <c r="D1349" s="19" t="s">
        <v>8221</v>
      </c>
      <c r="E1349" s="19">
        <v>0</v>
      </c>
    </row>
    <row r="1350" spans="1:5">
      <c r="A1350" s="19" t="s">
        <v>8219</v>
      </c>
      <c r="B1350" s="19">
        <v>42</v>
      </c>
      <c r="D1350" s="19" t="s">
        <v>8221</v>
      </c>
      <c r="E1350" s="19">
        <v>1</v>
      </c>
    </row>
    <row r="1351" spans="1:5">
      <c r="A1351" s="19" t="s">
        <v>8219</v>
      </c>
      <c r="B1351" s="19">
        <v>199</v>
      </c>
      <c r="D1351" s="19" t="s">
        <v>8221</v>
      </c>
      <c r="E1351" s="19">
        <v>12</v>
      </c>
    </row>
    <row r="1352" spans="1:5">
      <c r="A1352" s="19" t="s">
        <v>8219</v>
      </c>
      <c r="B1352" s="19">
        <v>25</v>
      </c>
      <c r="D1352" s="19" t="s">
        <v>8221</v>
      </c>
      <c r="E1352" s="19">
        <v>12</v>
      </c>
    </row>
    <row r="1353" spans="1:5">
      <c r="A1353" s="19" t="s">
        <v>8219</v>
      </c>
      <c r="B1353" s="19">
        <v>84</v>
      </c>
      <c r="D1353" s="19" t="s">
        <v>8221</v>
      </c>
      <c r="E1353" s="19">
        <v>23</v>
      </c>
    </row>
    <row r="1354" spans="1:5">
      <c r="A1354" s="19" t="s">
        <v>8219</v>
      </c>
      <c r="B1354" s="19">
        <v>50</v>
      </c>
      <c r="D1354" s="19" t="s">
        <v>8221</v>
      </c>
      <c r="E1354" s="19">
        <v>0</v>
      </c>
    </row>
    <row r="1355" spans="1:5">
      <c r="A1355" s="19" t="s">
        <v>8219</v>
      </c>
      <c r="B1355" s="19">
        <v>26</v>
      </c>
      <c r="D1355" s="19" t="s">
        <v>8221</v>
      </c>
      <c r="E1355" s="19">
        <v>10</v>
      </c>
    </row>
    <row r="1356" spans="1:5">
      <c r="A1356" s="19" t="s">
        <v>8219</v>
      </c>
      <c r="B1356" s="19">
        <v>14</v>
      </c>
      <c r="D1356" s="19" t="s">
        <v>8221</v>
      </c>
      <c r="E1356" s="19">
        <v>5</v>
      </c>
    </row>
    <row r="1357" spans="1:5">
      <c r="A1357" s="19" t="s">
        <v>8219</v>
      </c>
      <c r="B1357" s="19">
        <v>49</v>
      </c>
      <c r="D1357" s="19" t="s">
        <v>8221</v>
      </c>
      <c r="E1357" s="19">
        <v>1</v>
      </c>
    </row>
    <row r="1358" spans="1:5">
      <c r="A1358" s="19" t="s">
        <v>8219</v>
      </c>
      <c r="B1358" s="19">
        <v>69</v>
      </c>
      <c r="D1358" s="19" t="s">
        <v>8221</v>
      </c>
      <c r="E1358" s="19">
        <v>2</v>
      </c>
    </row>
    <row r="1359" spans="1:5">
      <c r="A1359" s="19" t="s">
        <v>8219</v>
      </c>
      <c r="B1359" s="19">
        <v>60</v>
      </c>
      <c r="D1359" s="19" t="s">
        <v>8221</v>
      </c>
      <c r="E1359" s="19">
        <v>2</v>
      </c>
    </row>
    <row r="1360" spans="1:5">
      <c r="A1360" s="19" t="s">
        <v>8219</v>
      </c>
      <c r="B1360" s="19">
        <v>80</v>
      </c>
      <c r="D1360" s="19" t="s">
        <v>8221</v>
      </c>
      <c r="E1360" s="19">
        <v>0</v>
      </c>
    </row>
    <row r="1361" spans="1:5">
      <c r="A1361" s="19" t="s">
        <v>8219</v>
      </c>
      <c r="B1361" s="19">
        <v>56</v>
      </c>
      <c r="D1361" s="19" t="s">
        <v>8221</v>
      </c>
      <c r="E1361" s="19">
        <v>13</v>
      </c>
    </row>
    <row r="1362" spans="1:5">
      <c r="A1362" s="19" t="s">
        <v>8219</v>
      </c>
      <c r="B1362" s="19">
        <v>104</v>
      </c>
      <c r="D1362" s="19" t="s">
        <v>8221</v>
      </c>
      <c r="E1362" s="19">
        <v>0</v>
      </c>
    </row>
    <row r="1363" spans="1:5">
      <c r="A1363" s="19" t="s">
        <v>8219</v>
      </c>
      <c r="B1363" s="19">
        <v>46</v>
      </c>
      <c r="D1363" s="19" t="s">
        <v>8221</v>
      </c>
      <c r="E1363" s="19">
        <v>1</v>
      </c>
    </row>
    <row r="1364" spans="1:5">
      <c r="A1364" s="19" t="s">
        <v>8219</v>
      </c>
      <c r="B1364" s="19">
        <v>206</v>
      </c>
      <c r="D1364" s="19" t="s">
        <v>8221</v>
      </c>
      <c r="E1364" s="19">
        <v>5</v>
      </c>
    </row>
    <row r="1365" spans="1:5">
      <c r="A1365" s="19" t="s">
        <v>8219</v>
      </c>
      <c r="B1365" s="19">
        <v>18</v>
      </c>
      <c r="D1365" s="19" t="s">
        <v>8221</v>
      </c>
      <c r="E1365" s="19">
        <v>2</v>
      </c>
    </row>
    <row r="1366" spans="1:5">
      <c r="A1366" s="19" t="s">
        <v>8219</v>
      </c>
      <c r="B1366" s="19">
        <v>28</v>
      </c>
      <c r="D1366" s="19" t="s">
        <v>8221</v>
      </c>
      <c r="E1366" s="19">
        <v>0</v>
      </c>
    </row>
    <row r="1367" spans="1:5">
      <c r="A1367" s="19" t="s">
        <v>8219</v>
      </c>
      <c r="B1367" s="19">
        <v>11</v>
      </c>
      <c r="D1367" s="19" t="s">
        <v>8221</v>
      </c>
      <c r="E1367" s="19">
        <v>32</v>
      </c>
    </row>
    <row r="1368" spans="1:5">
      <c r="A1368" s="19" t="s">
        <v>8219</v>
      </c>
      <c r="B1368" s="19">
        <v>263</v>
      </c>
      <c r="D1368" s="19" t="s">
        <v>8221</v>
      </c>
      <c r="E1368" s="19">
        <v>1</v>
      </c>
    </row>
    <row r="1369" spans="1:5">
      <c r="A1369" s="19" t="s">
        <v>8219</v>
      </c>
      <c r="B1369" s="19">
        <v>394</v>
      </c>
      <c r="D1369" s="19" t="s">
        <v>8221</v>
      </c>
      <c r="E1369" s="19">
        <v>1</v>
      </c>
    </row>
    <row r="1370" spans="1:5">
      <c r="A1370" s="19" t="s">
        <v>8219</v>
      </c>
      <c r="B1370" s="19">
        <v>1049</v>
      </c>
      <c r="D1370" s="19" t="s">
        <v>8221</v>
      </c>
      <c r="E1370" s="19">
        <v>1</v>
      </c>
    </row>
    <row r="1371" spans="1:5">
      <c r="A1371" s="19" t="s">
        <v>8219</v>
      </c>
      <c r="B1371" s="19">
        <v>308</v>
      </c>
      <c r="D1371" s="19" t="s">
        <v>8221</v>
      </c>
      <c r="E1371" s="19">
        <v>0</v>
      </c>
    </row>
    <row r="1372" spans="1:5">
      <c r="A1372" s="19" t="s">
        <v>8219</v>
      </c>
      <c r="B1372" s="19">
        <v>1088</v>
      </c>
      <c r="D1372" s="19" t="s">
        <v>8221</v>
      </c>
      <c r="E1372" s="19">
        <v>0</v>
      </c>
    </row>
    <row r="1373" spans="1:5">
      <c r="A1373" s="19" t="s">
        <v>8219</v>
      </c>
      <c r="B1373" s="19">
        <v>73</v>
      </c>
      <c r="D1373" s="19" t="s">
        <v>8221</v>
      </c>
      <c r="E1373" s="19">
        <v>8</v>
      </c>
    </row>
    <row r="1374" spans="1:5">
      <c r="A1374" s="19" t="s">
        <v>8219</v>
      </c>
      <c r="B1374" s="19">
        <v>143</v>
      </c>
      <c r="D1374" s="19" t="s">
        <v>8221</v>
      </c>
      <c r="E1374" s="19">
        <v>0</v>
      </c>
    </row>
    <row r="1375" spans="1:5">
      <c r="A1375" s="19" t="s">
        <v>8219</v>
      </c>
      <c r="B1375" s="19">
        <v>1420</v>
      </c>
      <c r="D1375" s="19" t="s">
        <v>8221</v>
      </c>
      <c r="E1375" s="19">
        <v>1</v>
      </c>
    </row>
    <row r="1376" spans="1:5">
      <c r="A1376" s="19" t="s">
        <v>8219</v>
      </c>
      <c r="B1376" s="19">
        <v>305</v>
      </c>
      <c r="D1376" s="19" t="s">
        <v>8221</v>
      </c>
      <c r="E1376" s="19">
        <v>16</v>
      </c>
    </row>
    <row r="1377" spans="1:5">
      <c r="A1377" s="19" t="s">
        <v>8219</v>
      </c>
      <c r="B1377" s="19">
        <v>551</v>
      </c>
      <c r="D1377" s="19" t="s">
        <v>8221</v>
      </c>
      <c r="E1377" s="19">
        <v>12</v>
      </c>
    </row>
    <row r="1378" spans="1:5">
      <c r="A1378" s="19" t="s">
        <v>8219</v>
      </c>
      <c r="B1378" s="19">
        <v>187</v>
      </c>
      <c r="D1378" s="19" t="s">
        <v>8221</v>
      </c>
      <c r="E1378" s="19">
        <v>4</v>
      </c>
    </row>
    <row r="1379" spans="1:5">
      <c r="A1379" s="19" t="s">
        <v>8219</v>
      </c>
      <c r="B1379" s="19">
        <v>325</v>
      </c>
      <c r="D1379" s="19" t="s">
        <v>8221</v>
      </c>
      <c r="E1379" s="19">
        <v>2</v>
      </c>
    </row>
    <row r="1380" spans="1:5">
      <c r="A1380" s="19" t="s">
        <v>8219</v>
      </c>
      <c r="B1380" s="19">
        <v>148</v>
      </c>
      <c r="D1380" s="19" t="s">
        <v>8221</v>
      </c>
      <c r="E1380" s="19">
        <v>3</v>
      </c>
    </row>
    <row r="1381" spans="1:5">
      <c r="A1381" s="19" t="s">
        <v>8219</v>
      </c>
      <c r="B1381" s="19">
        <v>69</v>
      </c>
      <c r="D1381" s="19" t="s">
        <v>8221</v>
      </c>
      <c r="E1381" s="19">
        <v>0</v>
      </c>
    </row>
    <row r="1382" spans="1:5">
      <c r="A1382" s="19" t="s">
        <v>8219</v>
      </c>
      <c r="B1382" s="19">
        <v>173</v>
      </c>
      <c r="D1382" s="19" t="s">
        <v>8221</v>
      </c>
      <c r="E1382" s="19">
        <v>3</v>
      </c>
    </row>
    <row r="1383" spans="1:5">
      <c r="A1383" s="19" t="s">
        <v>8219</v>
      </c>
      <c r="B1383" s="19">
        <v>269</v>
      </c>
      <c r="D1383" s="19" t="s">
        <v>8221</v>
      </c>
      <c r="E1383" s="19">
        <v>4</v>
      </c>
    </row>
    <row r="1384" spans="1:5">
      <c r="A1384" s="19" t="s">
        <v>8219</v>
      </c>
      <c r="B1384" s="19">
        <v>185</v>
      </c>
      <c r="D1384" s="19" t="s">
        <v>8221</v>
      </c>
      <c r="E1384" s="19">
        <v>2</v>
      </c>
    </row>
    <row r="1385" spans="1:5">
      <c r="A1385" s="19" t="s">
        <v>8219</v>
      </c>
      <c r="B1385" s="19">
        <v>176</v>
      </c>
      <c r="D1385" s="19" t="s">
        <v>8221</v>
      </c>
      <c r="E1385" s="19">
        <v>10</v>
      </c>
    </row>
    <row r="1386" spans="1:5">
      <c r="A1386" s="19" t="s">
        <v>8219</v>
      </c>
      <c r="B1386" s="19">
        <v>1019</v>
      </c>
      <c r="D1386" s="19" t="s">
        <v>8221</v>
      </c>
      <c r="E1386" s="19">
        <v>11</v>
      </c>
    </row>
    <row r="1387" spans="1:5">
      <c r="A1387" s="19" t="s">
        <v>8219</v>
      </c>
      <c r="B1387" s="19">
        <v>113</v>
      </c>
      <c r="D1387" s="19" t="s">
        <v>8221</v>
      </c>
      <c r="E1387" s="19">
        <v>6</v>
      </c>
    </row>
    <row r="1388" spans="1:5">
      <c r="A1388" s="19" t="s">
        <v>8219</v>
      </c>
      <c r="B1388" s="19">
        <v>404</v>
      </c>
      <c r="D1388" s="19" t="s">
        <v>8221</v>
      </c>
      <c r="E1388" s="19">
        <v>2</v>
      </c>
    </row>
    <row r="1389" spans="1:5">
      <c r="A1389" s="19" t="s">
        <v>8219</v>
      </c>
      <c r="B1389" s="19">
        <v>707</v>
      </c>
      <c r="D1389" s="19" t="s">
        <v>8221</v>
      </c>
      <c r="E1389" s="19">
        <v>6</v>
      </c>
    </row>
    <row r="1390" spans="1:5">
      <c r="A1390" s="19" t="s">
        <v>8219</v>
      </c>
      <c r="B1390" s="19">
        <v>392</v>
      </c>
      <c r="D1390" s="19" t="s">
        <v>8221</v>
      </c>
      <c r="E1390" s="19">
        <v>8</v>
      </c>
    </row>
    <row r="1391" spans="1:5">
      <c r="A1391" s="19" t="s">
        <v>8219</v>
      </c>
      <c r="B1391" s="19">
        <v>23</v>
      </c>
      <c r="D1391" s="19" t="s">
        <v>8221</v>
      </c>
      <c r="E1391" s="19">
        <v>37</v>
      </c>
    </row>
    <row r="1392" spans="1:5">
      <c r="A1392" s="19" t="s">
        <v>8219</v>
      </c>
      <c r="B1392" s="19">
        <v>682</v>
      </c>
      <c r="D1392" s="19" t="s">
        <v>8221</v>
      </c>
      <c r="E1392" s="19">
        <v>11</v>
      </c>
    </row>
    <row r="1393" spans="1:5">
      <c r="A1393" s="19" t="s">
        <v>8219</v>
      </c>
      <c r="B1393" s="19">
        <v>37</v>
      </c>
      <c r="D1393" s="19" t="s">
        <v>8221</v>
      </c>
      <c r="E1393" s="19">
        <v>0</v>
      </c>
    </row>
    <row r="1394" spans="1:5">
      <c r="A1394" s="19" t="s">
        <v>8219</v>
      </c>
      <c r="B1394" s="19">
        <v>146</v>
      </c>
      <c r="D1394" s="19" t="s">
        <v>8221</v>
      </c>
      <c r="E1394" s="19">
        <v>10</v>
      </c>
    </row>
    <row r="1395" spans="1:5">
      <c r="A1395" s="19" t="s">
        <v>8219</v>
      </c>
      <c r="B1395" s="19">
        <v>119</v>
      </c>
      <c r="D1395" s="19" t="s">
        <v>8221</v>
      </c>
      <c r="E1395" s="19">
        <v>6</v>
      </c>
    </row>
    <row r="1396" spans="1:5">
      <c r="A1396" s="19" t="s">
        <v>8219</v>
      </c>
      <c r="B1396" s="19">
        <v>163</v>
      </c>
      <c r="D1396" s="19" t="s">
        <v>8221</v>
      </c>
      <c r="E1396" s="19">
        <v>8</v>
      </c>
    </row>
    <row r="1397" spans="1:5">
      <c r="A1397" s="19" t="s">
        <v>8219</v>
      </c>
      <c r="B1397" s="19">
        <v>339</v>
      </c>
      <c r="D1397" s="19" t="s">
        <v>8221</v>
      </c>
      <c r="E1397" s="19">
        <v>6</v>
      </c>
    </row>
    <row r="1398" spans="1:5">
      <c r="A1398" s="19" t="s">
        <v>8219</v>
      </c>
      <c r="B1398" s="19">
        <v>58</v>
      </c>
      <c r="D1398" s="19" t="s">
        <v>8221</v>
      </c>
      <c r="E1398" s="19">
        <v>7</v>
      </c>
    </row>
    <row r="1399" spans="1:5">
      <c r="A1399" s="19" t="s">
        <v>8219</v>
      </c>
      <c r="B1399" s="19">
        <v>456</v>
      </c>
      <c r="D1399" s="19" t="s">
        <v>8221</v>
      </c>
      <c r="E1399" s="19">
        <v>7</v>
      </c>
    </row>
    <row r="1400" spans="1:5">
      <c r="A1400" s="19" t="s">
        <v>8219</v>
      </c>
      <c r="B1400" s="19">
        <v>15</v>
      </c>
      <c r="D1400" s="19" t="s">
        <v>8221</v>
      </c>
      <c r="E1400" s="19">
        <v>5</v>
      </c>
    </row>
    <row r="1401" spans="1:5">
      <c r="A1401" s="19" t="s">
        <v>8219</v>
      </c>
      <c r="B1401" s="19">
        <v>191</v>
      </c>
      <c r="D1401" s="19" t="s">
        <v>8221</v>
      </c>
      <c r="E1401" s="19">
        <v>46</v>
      </c>
    </row>
    <row r="1402" spans="1:5">
      <c r="A1402" s="19" t="s">
        <v>8219</v>
      </c>
      <c r="B1402" s="19">
        <v>17</v>
      </c>
      <c r="D1402" s="19" t="s">
        <v>8221</v>
      </c>
      <c r="E1402" s="19">
        <v>10</v>
      </c>
    </row>
    <row r="1403" spans="1:5">
      <c r="A1403" s="19" t="s">
        <v>8219</v>
      </c>
      <c r="B1403" s="19">
        <v>28</v>
      </c>
      <c r="D1403" s="19" t="s">
        <v>8221</v>
      </c>
      <c r="E1403" s="19">
        <v>19</v>
      </c>
    </row>
    <row r="1404" spans="1:5">
      <c r="A1404" s="19" t="s">
        <v>8219</v>
      </c>
      <c r="B1404" s="19">
        <v>18</v>
      </c>
      <c r="D1404" s="19" t="s">
        <v>8221</v>
      </c>
      <c r="E1404" s="19">
        <v>13</v>
      </c>
    </row>
    <row r="1405" spans="1:5">
      <c r="A1405" s="19" t="s">
        <v>8219</v>
      </c>
      <c r="B1405" s="19">
        <v>61</v>
      </c>
      <c r="D1405" s="19" t="s">
        <v>8221</v>
      </c>
      <c r="E1405" s="19">
        <v>13</v>
      </c>
    </row>
    <row r="1406" spans="1:5">
      <c r="A1406" s="19" t="s">
        <v>8219</v>
      </c>
      <c r="B1406" s="19">
        <v>108</v>
      </c>
      <c r="D1406" s="19" t="s">
        <v>8221</v>
      </c>
      <c r="E1406" s="19">
        <v>4</v>
      </c>
    </row>
    <row r="1407" spans="1:5">
      <c r="A1407" s="19" t="s">
        <v>8219</v>
      </c>
      <c r="B1407" s="19">
        <v>142</v>
      </c>
      <c r="D1407" s="19" t="s">
        <v>8221</v>
      </c>
      <c r="E1407" s="19">
        <v>0</v>
      </c>
    </row>
    <row r="1408" spans="1:5">
      <c r="A1408" s="19" t="s">
        <v>8219</v>
      </c>
      <c r="B1408" s="19">
        <v>74</v>
      </c>
      <c r="D1408" s="19" t="s">
        <v>8221</v>
      </c>
      <c r="E1408" s="19">
        <v>3</v>
      </c>
    </row>
    <row r="1409" spans="1:5">
      <c r="A1409" s="19" t="s">
        <v>8219</v>
      </c>
      <c r="B1409" s="19">
        <v>38</v>
      </c>
      <c r="D1409" s="19" t="s">
        <v>8221</v>
      </c>
      <c r="E1409" s="19">
        <v>1</v>
      </c>
    </row>
    <row r="1410" spans="1:5">
      <c r="A1410" s="19" t="s">
        <v>8219</v>
      </c>
      <c r="B1410" s="19">
        <v>20</v>
      </c>
      <c r="D1410" s="19" t="s">
        <v>8221</v>
      </c>
      <c r="E1410" s="19">
        <v>9</v>
      </c>
    </row>
    <row r="1411" spans="1:5">
      <c r="A1411" s="19" t="s">
        <v>8219</v>
      </c>
      <c r="B1411" s="19">
        <v>24</v>
      </c>
      <c r="D1411" s="19" t="s">
        <v>8221</v>
      </c>
      <c r="E1411" s="19">
        <v>1</v>
      </c>
    </row>
    <row r="1412" spans="1:5">
      <c r="A1412" s="19" t="s">
        <v>8219</v>
      </c>
      <c r="B1412" s="19">
        <v>66</v>
      </c>
      <c r="D1412" s="19" t="s">
        <v>8221</v>
      </c>
      <c r="E1412" s="19">
        <v>1</v>
      </c>
    </row>
    <row r="1413" spans="1:5">
      <c r="A1413" s="19" t="s">
        <v>8219</v>
      </c>
      <c r="B1413" s="19">
        <v>28</v>
      </c>
      <c r="D1413" s="19" t="s">
        <v>8221</v>
      </c>
      <c r="E1413" s="19">
        <v>4</v>
      </c>
    </row>
    <row r="1414" spans="1:5">
      <c r="A1414" s="19" t="s">
        <v>8219</v>
      </c>
      <c r="B1414" s="19">
        <v>24</v>
      </c>
      <c r="D1414" s="19" t="s">
        <v>8221</v>
      </c>
      <c r="E1414" s="19">
        <v>17</v>
      </c>
    </row>
    <row r="1415" spans="1:5">
      <c r="A1415" s="19" t="s">
        <v>8219</v>
      </c>
      <c r="B1415" s="19">
        <v>73</v>
      </c>
      <c r="D1415" s="19" t="s">
        <v>8221</v>
      </c>
      <c r="E1415" s="19">
        <v>0</v>
      </c>
    </row>
    <row r="1416" spans="1:5">
      <c r="A1416" s="19" t="s">
        <v>8219</v>
      </c>
      <c r="B1416" s="19">
        <v>3</v>
      </c>
      <c r="D1416" s="19" t="s">
        <v>8221</v>
      </c>
      <c r="E1416" s="19">
        <v>12</v>
      </c>
    </row>
    <row r="1417" spans="1:5">
      <c r="A1417" s="19" t="s">
        <v>8219</v>
      </c>
      <c r="B1417" s="19">
        <v>20</v>
      </c>
      <c r="D1417" s="19" t="s">
        <v>8221</v>
      </c>
      <c r="E1417" s="19">
        <v>14</v>
      </c>
    </row>
    <row r="1418" spans="1:5">
      <c r="A1418" s="19" t="s">
        <v>8219</v>
      </c>
      <c r="B1418" s="19">
        <v>21</v>
      </c>
      <c r="D1418" s="19" t="s">
        <v>8221</v>
      </c>
      <c r="E1418" s="19">
        <v>1</v>
      </c>
    </row>
    <row r="1419" spans="1:5">
      <c r="A1419" s="19" t="s">
        <v>8219</v>
      </c>
      <c r="B1419" s="19">
        <v>94</v>
      </c>
      <c r="D1419" s="19" t="s">
        <v>8221</v>
      </c>
      <c r="E1419" s="19">
        <v>14</v>
      </c>
    </row>
    <row r="1420" spans="1:5">
      <c r="A1420" s="19" t="s">
        <v>8219</v>
      </c>
      <c r="B1420" s="19">
        <v>139</v>
      </c>
      <c r="D1420" s="19" t="s">
        <v>8221</v>
      </c>
      <c r="E1420" s="19">
        <v>4</v>
      </c>
    </row>
    <row r="1421" spans="1:5">
      <c r="A1421" s="19" t="s">
        <v>8219</v>
      </c>
      <c r="B1421" s="19">
        <v>130</v>
      </c>
      <c r="D1421" s="19" t="s">
        <v>8221</v>
      </c>
      <c r="E1421" s="19">
        <v>2</v>
      </c>
    </row>
    <row r="1422" spans="1:5">
      <c r="A1422" s="19" t="s">
        <v>8219</v>
      </c>
      <c r="B1422" s="19">
        <v>31</v>
      </c>
      <c r="D1422" s="19" t="s">
        <v>8221</v>
      </c>
      <c r="E1422" s="19">
        <v>1</v>
      </c>
    </row>
    <row r="1423" spans="1:5">
      <c r="A1423" s="19" t="s">
        <v>8219</v>
      </c>
      <c r="B1423" s="19">
        <v>13</v>
      </c>
      <c r="D1423" s="19" t="s">
        <v>8221</v>
      </c>
      <c r="E1423" s="19">
        <v>2</v>
      </c>
    </row>
    <row r="1424" spans="1:5">
      <c r="A1424" s="19" t="s">
        <v>8219</v>
      </c>
      <c r="B1424" s="19">
        <v>90</v>
      </c>
      <c r="D1424" s="19" t="s">
        <v>8221</v>
      </c>
      <c r="E1424" s="19">
        <v>1</v>
      </c>
    </row>
    <row r="1425" spans="1:5">
      <c r="A1425" s="19" t="s">
        <v>8219</v>
      </c>
      <c r="B1425" s="19">
        <v>141</v>
      </c>
      <c r="D1425" s="19" t="s">
        <v>8221</v>
      </c>
      <c r="E1425" s="19">
        <v>1</v>
      </c>
    </row>
    <row r="1426" spans="1:5">
      <c r="A1426" s="19" t="s">
        <v>8219</v>
      </c>
      <c r="B1426" s="19">
        <v>23</v>
      </c>
      <c r="D1426" s="19" t="s">
        <v>8221</v>
      </c>
      <c r="E1426" s="19">
        <v>4</v>
      </c>
    </row>
    <row r="1427" spans="1:5">
      <c r="A1427" s="19" t="s">
        <v>8219</v>
      </c>
      <c r="B1427" s="19">
        <v>18</v>
      </c>
      <c r="D1427" s="19" t="s">
        <v>8221</v>
      </c>
      <c r="E1427" s="19">
        <v>3</v>
      </c>
    </row>
    <row r="1428" spans="1:5">
      <c r="A1428" s="19" t="s">
        <v>8219</v>
      </c>
      <c r="B1428" s="19">
        <v>76</v>
      </c>
      <c r="D1428" s="19" t="s">
        <v>8221</v>
      </c>
      <c r="E1428" s="19">
        <v>38</v>
      </c>
    </row>
    <row r="1429" spans="1:5">
      <c r="A1429" s="19" t="s">
        <v>8219</v>
      </c>
      <c r="B1429" s="19">
        <v>93</v>
      </c>
      <c r="D1429" s="19" t="s">
        <v>8221</v>
      </c>
      <c r="E1429" s="19">
        <v>4</v>
      </c>
    </row>
    <row r="1430" spans="1:5">
      <c r="A1430" s="19" t="s">
        <v>8219</v>
      </c>
      <c r="B1430" s="19">
        <v>69</v>
      </c>
      <c r="D1430" s="19" t="s">
        <v>8221</v>
      </c>
      <c r="E1430" s="19">
        <v>0</v>
      </c>
    </row>
    <row r="1431" spans="1:5">
      <c r="A1431" s="19" t="s">
        <v>8219</v>
      </c>
      <c r="B1431" s="19">
        <v>21</v>
      </c>
      <c r="D1431" s="19" t="s">
        <v>8221</v>
      </c>
      <c r="E1431" s="19">
        <v>2</v>
      </c>
    </row>
    <row r="1432" spans="1:5">
      <c r="A1432" s="19" t="s">
        <v>8219</v>
      </c>
      <c r="B1432" s="19">
        <v>57</v>
      </c>
      <c r="D1432" s="19" t="s">
        <v>8221</v>
      </c>
      <c r="E1432" s="19">
        <v>0</v>
      </c>
    </row>
    <row r="1433" spans="1:5">
      <c r="A1433" s="19" t="s">
        <v>8219</v>
      </c>
      <c r="B1433" s="19">
        <v>108</v>
      </c>
      <c r="D1433" s="19" t="s">
        <v>8221</v>
      </c>
      <c r="E1433" s="19">
        <v>1</v>
      </c>
    </row>
    <row r="1434" spans="1:5">
      <c r="A1434" s="19" t="s">
        <v>8219</v>
      </c>
      <c r="B1434" s="19">
        <v>83</v>
      </c>
      <c r="D1434" s="19" t="s">
        <v>8221</v>
      </c>
      <c r="E1434" s="19">
        <v>7</v>
      </c>
    </row>
    <row r="1435" spans="1:5">
      <c r="A1435" s="19" t="s">
        <v>8219</v>
      </c>
      <c r="B1435" s="19">
        <v>96</v>
      </c>
      <c r="D1435" s="19" t="s">
        <v>8221</v>
      </c>
      <c r="E1435" s="19">
        <v>2</v>
      </c>
    </row>
    <row r="1436" spans="1:5">
      <c r="A1436" s="19" t="s">
        <v>8219</v>
      </c>
      <c r="B1436" s="19">
        <v>64</v>
      </c>
      <c r="D1436" s="19" t="s">
        <v>8221</v>
      </c>
      <c r="E1436" s="19">
        <v>4</v>
      </c>
    </row>
    <row r="1437" spans="1:5">
      <c r="A1437" s="19" t="s">
        <v>8219</v>
      </c>
      <c r="B1437" s="19">
        <v>14</v>
      </c>
      <c r="D1437" s="19" t="s">
        <v>8221</v>
      </c>
      <c r="E1437" s="19">
        <v>4</v>
      </c>
    </row>
    <row r="1438" spans="1:5">
      <c r="A1438" s="19" t="s">
        <v>8219</v>
      </c>
      <c r="B1438" s="19">
        <v>169</v>
      </c>
      <c r="D1438" s="19" t="s">
        <v>8221</v>
      </c>
      <c r="E1438" s="19">
        <v>3</v>
      </c>
    </row>
    <row r="1439" spans="1:5">
      <c r="A1439" s="19" t="s">
        <v>8219</v>
      </c>
      <c r="B1439" s="19">
        <v>33</v>
      </c>
      <c r="D1439" s="19" t="s">
        <v>8221</v>
      </c>
      <c r="E1439" s="19">
        <v>2</v>
      </c>
    </row>
    <row r="1440" spans="1:5">
      <c r="A1440" s="19" t="s">
        <v>8219</v>
      </c>
      <c r="B1440" s="19">
        <v>102</v>
      </c>
      <c r="D1440" s="19" t="s">
        <v>8221</v>
      </c>
      <c r="E1440" s="19">
        <v>197</v>
      </c>
    </row>
    <row r="1441" spans="1:5">
      <c r="A1441" s="19" t="s">
        <v>8219</v>
      </c>
      <c r="B1441" s="19">
        <v>104</v>
      </c>
      <c r="D1441" s="19" t="s">
        <v>8221</v>
      </c>
      <c r="E1441" s="19">
        <v>0</v>
      </c>
    </row>
    <row r="1442" spans="1:5">
      <c r="A1442" s="19" t="s">
        <v>8219</v>
      </c>
      <c r="B1442" s="19">
        <v>20</v>
      </c>
      <c r="D1442" s="19" t="s">
        <v>8221</v>
      </c>
      <c r="E1442" s="19">
        <v>1</v>
      </c>
    </row>
    <row r="1443" spans="1:5">
      <c r="A1443" s="19" t="s">
        <v>8219</v>
      </c>
      <c r="B1443" s="19">
        <v>35</v>
      </c>
      <c r="D1443" s="19" t="s">
        <v>8221</v>
      </c>
      <c r="E1443" s="19">
        <v>4</v>
      </c>
    </row>
    <row r="1444" spans="1:5">
      <c r="A1444" s="19" t="s">
        <v>8219</v>
      </c>
      <c r="B1444" s="19">
        <v>94</v>
      </c>
      <c r="D1444" s="19" t="s">
        <v>8221</v>
      </c>
      <c r="E1444" s="19">
        <v>0</v>
      </c>
    </row>
    <row r="1445" spans="1:5">
      <c r="A1445" s="19" t="s">
        <v>8219</v>
      </c>
      <c r="B1445" s="19">
        <v>14</v>
      </c>
      <c r="D1445" s="19" t="s">
        <v>8221</v>
      </c>
      <c r="E1445" s="19">
        <v>7</v>
      </c>
    </row>
    <row r="1446" spans="1:5">
      <c r="A1446" s="19" t="s">
        <v>8219</v>
      </c>
      <c r="B1446" s="19">
        <v>15</v>
      </c>
      <c r="D1446" s="19" t="s">
        <v>8221</v>
      </c>
      <c r="E1446" s="19">
        <v>11</v>
      </c>
    </row>
    <row r="1447" spans="1:5">
      <c r="A1447" s="19" t="s">
        <v>8219</v>
      </c>
      <c r="B1447" s="19">
        <v>51</v>
      </c>
      <c r="D1447" s="19" t="s">
        <v>8221</v>
      </c>
      <c r="E1447" s="19">
        <v>0</v>
      </c>
    </row>
    <row r="1448" spans="1:5">
      <c r="A1448" s="19" t="s">
        <v>8219</v>
      </c>
      <c r="B1448" s="19">
        <v>19</v>
      </c>
      <c r="D1448" s="19" t="s">
        <v>8221</v>
      </c>
      <c r="E1448" s="19">
        <v>6</v>
      </c>
    </row>
    <row r="1449" spans="1:5">
      <c r="A1449" s="19" t="s">
        <v>8219</v>
      </c>
      <c r="B1449" s="19">
        <v>23</v>
      </c>
      <c r="D1449" s="19" t="s">
        <v>8221</v>
      </c>
      <c r="E1449" s="19">
        <v>0</v>
      </c>
    </row>
    <row r="1450" spans="1:5">
      <c r="A1450" s="19" t="s">
        <v>8219</v>
      </c>
      <c r="B1450" s="19">
        <v>97</v>
      </c>
      <c r="D1450" s="19" t="s">
        <v>8221</v>
      </c>
      <c r="E1450" s="19">
        <v>7</v>
      </c>
    </row>
    <row r="1451" spans="1:5">
      <c r="A1451" s="19" t="s">
        <v>8219</v>
      </c>
      <c r="B1451" s="19">
        <v>76</v>
      </c>
      <c r="D1451" s="19" t="s">
        <v>8221</v>
      </c>
      <c r="E1451" s="19">
        <v>94</v>
      </c>
    </row>
    <row r="1452" spans="1:5">
      <c r="A1452" s="19" t="s">
        <v>8219</v>
      </c>
      <c r="B1452" s="19">
        <v>11</v>
      </c>
      <c r="D1452" s="19" t="s">
        <v>8221</v>
      </c>
      <c r="E1452" s="19">
        <v>2</v>
      </c>
    </row>
    <row r="1453" spans="1:5">
      <c r="A1453" s="19" t="s">
        <v>8219</v>
      </c>
      <c r="B1453" s="19">
        <v>52</v>
      </c>
      <c r="D1453" s="19" t="s">
        <v>8221</v>
      </c>
      <c r="E1453" s="19">
        <v>25</v>
      </c>
    </row>
    <row r="1454" spans="1:5">
      <c r="A1454" s="19" t="s">
        <v>8219</v>
      </c>
      <c r="B1454" s="19">
        <v>95</v>
      </c>
      <c r="D1454" s="19" t="s">
        <v>8221</v>
      </c>
      <c r="E1454" s="19">
        <v>17</v>
      </c>
    </row>
    <row r="1455" spans="1:5">
      <c r="A1455" s="19" t="s">
        <v>8219</v>
      </c>
      <c r="B1455" s="19">
        <v>35</v>
      </c>
      <c r="D1455" s="19" t="s">
        <v>8221</v>
      </c>
      <c r="E1455" s="19">
        <v>2</v>
      </c>
    </row>
    <row r="1456" spans="1:5">
      <c r="A1456" s="19" t="s">
        <v>8219</v>
      </c>
      <c r="B1456" s="19">
        <v>21</v>
      </c>
      <c r="D1456" s="19" t="s">
        <v>8221</v>
      </c>
      <c r="E1456" s="19">
        <v>4</v>
      </c>
    </row>
    <row r="1457" spans="1:5">
      <c r="A1457" s="19" t="s">
        <v>8219</v>
      </c>
      <c r="B1457" s="19">
        <v>93</v>
      </c>
      <c r="D1457" s="19" t="s">
        <v>8221</v>
      </c>
      <c r="E1457" s="19">
        <v>5</v>
      </c>
    </row>
    <row r="1458" spans="1:5">
      <c r="A1458" s="19" t="s">
        <v>8219</v>
      </c>
      <c r="B1458" s="19">
        <v>11</v>
      </c>
      <c r="D1458" s="19" t="s">
        <v>8221</v>
      </c>
      <c r="E1458" s="19">
        <v>2</v>
      </c>
    </row>
    <row r="1459" spans="1:5">
      <c r="A1459" s="19" t="s">
        <v>8219</v>
      </c>
      <c r="B1459" s="19">
        <v>21</v>
      </c>
      <c r="D1459" s="19" t="s">
        <v>8221</v>
      </c>
      <c r="E1459" s="19">
        <v>2</v>
      </c>
    </row>
    <row r="1460" spans="1:5">
      <c r="A1460" s="19" t="s">
        <v>8219</v>
      </c>
      <c r="B1460" s="19">
        <v>54</v>
      </c>
      <c r="D1460" s="19" t="s">
        <v>8221</v>
      </c>
      <c r="E1460" s="19">
        <v>3</v>
      </c>
    </row>
    <row r="1461" spans="1:5">
      <c r="A1461" s="19" t="s">
        <v>8219</v>
      </c>
      <c r="B1461" s="19">
        <v>31</v>
      </c>
      <c r="D1461" s="19" t="s">
        <v>8221</v>
      </c>
      <c r="E1461" s="19">
        <v>0</v>
      </c>
    </row>
    <row r="1462" spans="1:5">
      <c r="A1462" s="19" t="s">
        <v>8219</v>
      </c>
      <c r="B1462" s="19">
        <v>132</v>
      </c>
      <c r="D1462" s="19" t="s">
        <v>8221</v>
      </c>
      <c r="E1462" s="19">
        <v>4</v>
      </c>
    </row>
    <row r="1463" spans="1:5">
      <c r="A1463" s="19" t="s">
        <v>8219</v>
      </c>
      <c r="B1463" s="19">
        <v>3</v>
      </c>
      <c r="D1463" s="19" t="s">
        <v>8221</v>
      </c>
      <c r="E1463" s="19">
        <v>1</v>
      </c>
    </row>
    <row r="1464" spans="1:5">
      <c r="A1464" s="19" t="s">
        <v>8219</v>
      </c>
      <c r="B1464" s="19">
        <v>6</v>
      </c>
      <c r="D1464" s="19" t="s">
        <v>8221</v>
      </c>
      <c r="E1464" s="19">
        <v>12</v>
      </c>
    </row>
    <row r="1465" spans="1:5">
      <c r="A1465" s="19" t="s">
        <v>8219</v>
      </c>
      <c r="B1465" s="19">
        <v>10</v>
      </c>
      <c r="D1465" s="19" t="s">
        <v>8221</v>
      </c>
      <c r="E1465" s="19">
        <v>4</v>
      </c>
    </row>
    <row r="1466" spans="1:5">
      <c r="A1466" s="19" t="s">
        <v>8219</v>
      </c>
      <c r="B1466" s="19">
        <v>147</v>
      </c>
      <c r="D1466" s="19" t="s">
        <v>8221</v>
      </c>
      <c r="E1466" s="19">
        <v>91</v>
      </c>
    </row>
    <row r="1467" spans="1:5">
      <c r="A1467" s="19" t="s">
        <v>8219</v>
      </c>
      <c r="B1467" s="19">
        <v>199</v>
      </c>
      <c r="D1467" s="19" t="s">
        <v>8221</v>
      </c>
      <c r="E1467" s="19">
        <v>1</v>
      </c>
    </row>
    <row r="1468" spans="1:5">
      <c r="A1468" s="19" t="s">
        <v>8219</v>
      </c>
      <c r="B1468" s="19">
        <v>50</v>
      </c>
      <c r="D1468" s="19" t="s">
        <v>8221</v>
      </c>
      <c r="E1468" s="19">
        <v>1</v>
      </c>
    </row>
    <row r="1469" spans="1:5">
      <c r="A1469" s="19" t="s">
        <v>8219</v>
      </c>
      <c r="B1469" s="19">
        <v>21</v>
      </c>
      <c r="D1469" s="19" t="s">
        <v>8221</v>
      </c>
      <c r="E1469" s="19">
        <v>0</v>
      </c>
    </row>
    <row r="1470" spans="1:5">
      <c r="A1470" s="19" t="s">
        <v>8219</v>
      </c>
      <c r="B1470" s="19">
        <v>24</v>
      </c>
      <c r="D1470" s="19" t="s">
        <v>8221</v>
      </c>
      <c r="E1470" s="19">
        <v>13</v>
      </c>
    </row>
    <row r="1471" spans="1:5">
      <c r="A1471" s="19" t="s">
        <v>8219</v>
      </c>
      <c r="B1471" s="19">
        <v>32</v>
      </c>
      <c r="D1471" s="19" t="s">
        <v>8221</v>
      </c>
      <c r="E1471" s="19">
        <v>2</v>
      </c>
    </row>
    <row r="1472" spans="1:5">
      <c r="A1472" s="19" t="s">
        <v>8219</v>
      </c>
      <c r="B1472" s="19">
        <v>62</v>
      </c>
      <c r="D1472" s="19" t="s">
        <v>8221</v>
      </c>
      <c r="E1472" s="19">
        <v>0</v>
      </c>
    </row>
    <row r="1473" spans="1:5">
      <c r="A1473" s="19" t="s">
        <v>8219</v>
      </c>
      <c r="B1473" s="19">
        <v>9</v>
      </c>
      <c r="D1473" s="19" t="s">
        <v>8221</v>
      </c>
      <c r="E1473" s="19">
        <v>21</v>
      </c>
    </row>
    <row r="1474" spans="1:5">
      <c r="A1474" s="19" t="s">
        <v>8219</v>
      </c>
      <c r="B1474" s="19">
        <v>38</v>
      </c>
      <c r="D1474" s="19" t="s">
        <v>8221</v>
      </c>
      <c r="E1474" s="19">
        <v>9</v>
      </c>
    </row>
    <row r="1475" spans="1:5">
      <c r="A1475" s="19" t="s">
        <v>8219</v>
      </c>
      <c r="B1475" s="19">
        <v>54</v>
      </c>
      <c r="D1475" s="19" t="s">
        <v>8221</v>
      </c>
      <c r="E1475" s="19">
        <v>6</v>
      </c>
    </row>
    <row r="1476" spans="1:5">
      <c r="A1476" s="19" t="s">
        <v>8219</v>
      </c>
      <c r="B1476" s="19">
        <v>37</v>
      </c>
      <c r="D1476" s="19" t="s">
        <v>8221</v>
      </c>
      <c r="E1476" s="19">
        <v>4</v>
      </c>
    </row>
    <row r="1477" spans="1:5">
      <c r="A1477" s="19" t="s">
        <v>8219</v>
      </c>
      <c r="B1477" s="19">
        <v>39</v>
      </c>
      <c r="D1477" s="19" t="s">
        <v>8221</v>
      </c>
      <c r="E1477" s="19">
        <v>7</v>
      </c>
    </row>
    <row r="1478" spans="1:5">
      <c r="A1478" s="19" t="s">
        <v>8219</v>
      </c>
      <c r="B1478" s="19">
        <v>34</v>
      </c>
      <c r="D1478" s="19" t="s">
        <v>8221</v>
      </c>
      <c r="E1478" s="19">
        <v>5</v>
      </c>
    </row>
    <row r="1479" spans="1:5">
      <c r="A1479" s="19" t="s">
        <v>8219</v>
      </c>
      <c r="B1479" s="19">
        <v>55</v>
      </c>
      <c r="D1479" s="19" t="s">
        <v>8221</v>
      </c>
      <c r="E1479" s="19">
        <v>0</v>
      </c>
    </row>
    <row r="1480" spans="1:5">
      <c r="A1480" s="19" t="s">
        <v>8219</v>
      </c>
      <c r="B1480" s="19">
        <v>32</v>
      </c>
      <c r="D1480" s="19" t="s">
        <v>8221</v>
      </c>
      <c r="E1480" s="19">
        <v>3</v>
      </c>
    </row>
    <row r="1481" spans="1:5">
      <c r="A1481" s="19" t="s">
        <v>8219</v>
      </c>
      <c r="B1481" s="19">
        <v>25</v>
      </c>
      <c r="D1481" s="19" t="s">
        <v>8221</v>
      </c>
      <c r="E1481" s="19">
        <v>9</v>
      </c>
    </row>
    <row r="1482" spans="1:5">
      <c r="A1482" s="19" t="s">
        <v>8219</v>
      </c>
      <c r="B1482" s="19">
        <v>33</v>
      </c>
      <c r="D1482" s="19" t="s">
        <v>8221</v>
      </c>
      <c r="E1482" s="19">
        <v>6</v>
      </c>
    </row>
    <row r="1483" spans="1:5">
      <c r="A1483" s="19" t="s">
        <v>8219</v>
      </c>
      <c r="B1483" s="19">
        <v>108</v>
      </c>
      <c r="D1483" s="19" t="s">
        <v>8221</v>
      </c>
      <c r="E1483" s="19">
        <v>4</v>
      </c>
    </row>
    <row r="1484" spans="1:5">
      <c r="A1484" s="19" t="s">
        <v>8219</v>
      </c>
      <c r="B1484" s="19">
        <v>20</v>
      </c>
      <c r="D1484" s="19" t="s">
        <v>8221</v>
      </c>
      <c r="E1484" s="19">
        <v>1</v>
      </c>
    </row>
    <row r="1485" spans="1:5">
      <c r="A1485" s="19" t="s">
        <v>8219</v>
      </c>
      <c r="B1485" s="19">
        <v>98</v>
      </c>
      <c r="D1485" s="19" t="s">
        <v>8221</v>
      </c>
      <c r="E1485" s="19">
        <v>17</v>
      </c>
    </row>
    <row r="1486" spans="1:5">
      <c r="A1486" s="19" t="s">
        <v>8219</v>
      </c>
      <c r="B1486" s="19">
        <v>196</v>
      </c>
      <c r="D1486" s="19" t="s">
        <v>8221</v>
      </c>
      <c r="E1486" s="19">
        <v>1</v>
      </c>
    </row>
    <row r="1487" spans="1:5">
      <c r="A1487" s="19" t="s">
        <v>8219</v>
      </c>
      <c r="B1487" s="19">
        <v>39</v>
      </c>
      <c r="D1487" s="19" t="s">
        <v>8221</v>
      </c>
      <c r="E1487" s="19">
        <v>13</v>
      </c>
    </row>
    <row r="1488" spans="1:5">
      <c r="A1488" s="19" t="s">
        <v>8219</v>
      </c>
      <c r="B1488" s="19">
        <v>128</v>
      </c>
      <c r="D1488" s="19" t="s">
        <v>8221</v>
      </c>
      <c r="E1488" s="19">
        <v>6</v>
      </c>
    </row>
    <row r="1489" spans="1:5">
      <c r="A1489" s="19" t="s">
        <v>8219</v>
      </c>
      <c r="B1489" s="19">
        <v>71</v>
      </c>
      <c r="D1489" s="19" t="s">
        <v>8221</v>
      </c>
      <c r="E1489" s="19">
        <v>0</v>
      </c>
    </row>
    <row r="1490" spans="1:5">
      <c r="A1490" s="19" t="s">
        <v>8219</v>
      </c>
      <c r="B1490" s="19">
        <v>47</v>
      </c>
      <c r="D1490" s="19" t="s">
        <v>8221</v>
      </c>
      <c r="E1490" s="19">
        <v>2</v>
      </c>
    </row>
    <row r="1491" spans="1:5">
      <c r="A1491" s="19" t="s">
        <v>8219</v>
      </c>
      <c r="B1491" s="19">
        <v>17</v>
      </c>
      <c r="D1491" s="19" t="s">
        <v>8221</v>
      </c>
      <c r="E1491" s="19">
        <v>2</v>
      </c>
    </row>
    <row r="1492" spans="1:5">
      <c r="A1492" s="19" t="s">
        <v>8219</v>
      </c>
      <c r="B1492" s="19">
        <v>91</v>
      </c>
      <c r="D1492" s="19" t="s">
        <v>8221</v>
      </c>
      <c r="E1492" s="19">
        <v>21</v>
      </c>
    </row>
    <row r="1493" spans="1:5">
      <c r="A1493" s="19" t="s">
        <v>8219</v>
      </c>
      <c r="B1493" s="19">
        <v>43</v>
      </c>
      <c r="D1493" s="19" t="s">
        <v>8221</v>
      </c>
      <c r="E1493" s="19">
        <v>13</v>
      </c>
    </row>
    <row r="1494" spans="1:5">
      <c r="A1494" s="19" t="s">
        <v>8219</v>
      </c>
      <c r="B1494" s="19">
        <v>17</v>
      </c>
      <c r="D1494" s="19" t="s">
        <v>8221</v>
      </c>
      <c r="E1494" s="19">
        <v>0</v>
      </c>
    </row>
    <row r="1495" spans="1:5">
      <c r="A1495" s="19" t="s">
        <v>8219</v>
      </c>
      <c r="B1495" s="19">
        <v>33</v>
      </c>
      <c r="D1495" s="19" t="s">
        <v>8221</v>
      </c>
      <c r="E1495" s="19">
        <v>6</v>
      </c>
    </row>
    <row r="1496" spans="1:5">
      <c r="A1496" s="19" t="s">
        <v>8219</v>
      </c>
      <c r="B1496" s="19">
        <v>87</v>
      </c>
      <c r="D1496" s="19" t="s">
        <v>8221</v>
      </c>
      <c r="E1496" s="19">
        <v>0</v>
      </c>
    </row>
    <row r="1497" spans="1:5">
      <c r="A1497" s="19" t="s">
        <v>8219</v>
      </c>
      <c r="B1497" s="19">
        <v>113</v>
      </c>
      <c r="D1497" s="19" t="s">
        <v>8221</v>
      </c>
      <c r="E1497" s="19">
        <v>1</v>
      </c>
    </row>
    <row r="1498" spans="1:5">
      <c r="A1498" s="19" t="s">
        <v>8219</v>
      </c>
      <c r="B1498" s="19">
        <v>14</v>
      </c>
      <c r="D1498" s="19" t="s">
        <v>8221</v>
      </c>
      <c r="E1498" s="19">
        <v>0</v>
      </c>
    </row>
    <row r="1499" spans="1:5">
      <c r="A1499" s="19" t="s">
        <v>8219</v>
      </c>
      <c r="B1499" s="19">
        <v>30</v>
      </c>
      <c r="D1499" s="19" t="s">
        <v>8221</v>
      </c>
      <c r="E1499" s="19">
        <v>12</v>
      </c>
    </row>
    <row r="1500" spans="1:5">
      <c r="A1500" s="19" t="s">
        <v>8219</v>
      </c>
      <c r="B1500" s="19">
        <v>16</v>
      </c>
      <c r="D1500" s="19" t="s">
        <v>8221</v>
      </c>
      <c r="E1500" s="19">
        <v>2</v>
      </c>
    </row>
    <row r="1501" spans="1:5">
      <c r="A1501" s="19" t="s">
        <v>8219</v>
      </c>
      <c r="B1501" s="19">
        <v>46</v>
      </c>
      <c r="D1501" s="19" t="s">
        <v>8221</v>
      </c>
      <c r="E1501" s="19">
        <v>6</v>
      </c>
    </row>
    <row r="1502" spans="1:5">
      <c r="A1502" s="19" t="s">
        <v>8219</v>
      </c>
      <c r="B1502" s="19">
        <v>24</v>
      </c>
      <c r="D1502" s="19" t="s">
        <v>8221</v>
      </c>
      <c r="E1502" s="19">
        <v>1</v>
      </c>
    </row>
    <row r="1503" spans="1:5">
      <c r="A1503" s="19" t="s">
        <v>8219</v>
      </c>
      <c r="B1503" s="19">
        <v>97</v>
      </c>
      <c r="D1503" s="19" t="s">
        <v>8221</v>
      </c>
      <c r="E1503" s="19">
        <v>1</v>
      </c>
    </row>
    <row r="1504" spans="1:5">
      <c r="A1504" s="19" t="s">
        <v>8219</v>
      </c>
      <c r="B1504" s="19">
        <v>59</v>
      </c>
      <c r="D1504" s="19" t="s">
        <v>8221</v>
      </c>
      <c r="E1504" s="19">
        <v>5</v>
      </c>
    </row>
    <row r="1505" spans="1:5">
      <c r="A1505" s="19" t="s">
        <v>8219</v>
      </c>
      <c r="B1505" s="19">
        <v>1095</v>
      </c>
      <c r="D1505" s="19" t="s">
        <v>8221</v>
      </c>
      <c r="E1505" s="19">
        <v>0</v>
      </c>
    </row>
    <row r="1506" spans="1:5">
      <c r="A1506" s="19" t="s">
        <v>8219</v>
      </c>
      <c r="B1506" s="19">
        <v>218</v>
      </c>
      <c r="D1506" s="19" t="s">
        <v>8221</v>
      </c>
      <c r="E1506" s="19">
        <v>3</v>
      </c>
    </row>
    <row r="1507" spans="1:5">
      <c r="A1507" s="19" t="s">
        <v>8219</v>
      </c>
      <c r="B1507" s="19">
        <v>111</v>
      </c>
      <c r="D1507" s="19" t="s">
        <v>8221</v>
      </c>
      <c r="E1507" s="19">
        <v>8</v>
      </c>
    </row>
    <row r="1508" spans="1:5">
      <c r="A1508" s="19" t="s">
        <v>8219</v>
      </c>
      <c r="B1508" s="19">
        <v>56</v>
      </c>
      <c r="D1508" s="19" t="s">
        <v>8221</v>
      </c>
      <c r="E1508" s="19">
        <v>3</v>
      </c>
    </row>
    <row r="1509" spans="1:5">
      <c r="A1509" s="19" t="s">
        <v>8219</v>
      </c>
      <c r="B1509" s="19">
        <v>265</v>
      </c>
      <c r="D1509" s="19" t="s">
        <v>8221</v>
      </c>
      <c r="E1509" s="19">
        <v>8</v>
      </c>
    </row>
    <row r="1510" spans="1:5">
      <c r="A1510" s="19" t="s">
        <v>8219</v>
      </c>
      <c r="B1510" s="19">
        <v>28</v>
      </c>
      <c r="D1510" s="19" t="s">
        <v>8221</v>
      </c>
      <c r="E1510" s="19">
        <v>1</v>
      </c>
    </row>
    <row r="1511" spans="1:5">
      <c r="A1511" s="19" t="s">
        <v>8219</v>
      </c>
      <c r="B1511" s="19">
        <v>364</v>
      </c>
      <c r="D1511" s="19" t="s">
        <v>8221</v>
      </c>
      <c r="E1511" s="19">
        <v>4</v>
      </c>
    </row>
    <row r="1512" spans="1:5">
      <c r="A1512" s="19" t="s">
        <v>8219</v>
      </c>
      <c r="B1512" s="19">
        <v>27</v>
      </c>
      <c r="D1512" s="19" t="s">
        <v>8221</v>
      </c>
      <c r="E1512" s="19">
        <v>8</v>
      </c>
    </row>
    <row r="1513" spans="1:5">
      <c r="A1513" s="19" t="s">
        <v>8219</v>
      </c>
      <c r="B1513" s="19">
        <v>93</v>
      </c>
      <c r="D1513" s="19" t="s">
        <v>8221</v>
      </c>
      <c r="E1513" s="19">
        <v>1</v>
      </c>
    </row>
    <row r="1514" spans="1:5">
      <c r="A1514" s="19" t="s">
        <v>8219</v>
      </c>
      <c r="B1514" s="19">
        <v>64</v>
      </c>
      <c r="D1514" s="19" t="s">
        <v>8221</v>
      </c>
      <c r="E1514" s="19">
        <v>5</v>
      </c>
    </row>
    <row r="1515" spans="1:5">
      <c r="A1515" s="19" t="s">
        <v>8219</v>
      </c>
      <c r="B1515" s="19">
        <v>22</v>
      </c>
      <c r="D1515" s="19" t="s">
        <v>8221</v>
      </c>
      <c r="E1515" s="19">
        <v>0</v>
      </c>
    </row>
    <row r="1516" spans="1:5">
      <c r="A1516" s="19" t="s">
        <v>8219</v>
      </c>
      <c r="B1516" s="19">
        <v>59</v>
      </c>
      <c r="D1516" s="19" t="s">
        <v>8221</v>
      </c>
      <c r="E1516" s="19">
        <v>0</v>
      </c>
    </row>
    <row r="1517" spans="1:5">
      <c r="A1517" s="19" t="s">
        <v>8219</v>
      </c>
      <c r="B1517" s="19">
        <v>249</v>
      </c>
      <c r="D1517" s="19" t="s">
        <v>8221</v>
      </c>
      <c r="E1517" s="19">
        <v>1</v>
      </c>
    </row>
    <row r="1518" spans="1:5">
      <c r="A1518" s="19" t="s">
        <v>8219</v>
      </c>
      <c r="B1518" s="19">
        <v>392</v>
      </c>
      <c r="D1518" s="19" t="s">
        <v>8221</v>
      </c>
      <c r="E1518" s="19">
        <v>0</v>
      </c>
    </row>
    <row r="1519" spans="1:5">
      <c r="A1519" s="19" t="s">
        <v>8219</v>
      </c>
      <c r="B1519" s="19">
        <v>115</v>
      </c>
      <c r="D1519" s="19" t="s">
        <v>8221</v>
      </c>
      <c r="E1519" s="19">
        <v>0</v>
      </c>
    </row>
    <row r="1520" spans="1:5">
      <c r="A1520" s="19" t="s">
        <v>8219</v>
      </c>
      <c r="B1520" s="19">
        <v>433</v>
      </c>
      <c r="D1520" s="19" t="s">
        <v>8221</v>
      </c>
      <c r="E1520" s="19">
        <v>6</v>
      </c>
    </row>
    <row r="1521" spans="1:5">
      <c r="A1521" s="19" t="s">
        <v>8219</v>
      </c>
      <c r="B1521" s="19">
        <v>20</v>
      </c>
      <c r="D1521" s="19" t="s">
        <v>8221</v>
      </c>
      <c r="E1521" s="19">
        <v>6</v>
      </c>
    </row>
    <row r="1522" spans="1:5">
      <c r="A1522" s="19" t="s">
        <v>8219</v>
      </c>
      <c r="B1522" s="19">
        <v>8</v>
      </c>
      <c r="D1522" s="19" t="s">
        <v>8221</v>
      </c>
      <c r="E1522" s="19">
        <v>14</v>
      </c>
    </row>
    <row r="1523" spans="1:5">
      <c r="A1523" s="19" t="s">
        <v>8219</v>
      </c>
      <c r="B1523" s="19">
        <v>175</v>
      </c>
      <c r="D1523" s="19" t="s">
        <v>8221</v>
      </c>
      <c r="E1523" s="19">
        <v>6</v>
      </c>
    </row>
    <row r="1524" spans="1:5">
      <c r="A1524" s="19" t="s">
        <v>8219</v>
      </c>
      <c r="B1524" s="19">
        <v>104</v>
      </c>
      <c r="D1524" s="19" t="s">
        <v>8221</v>
      </c>
      <c r="E1524" s="19">
        <v>33</v>
      </c>
    </row>
    <row r="1525" spans="1:5">
      <c r="A1525" s="19" t="s">
        <v>8219</v>
      </c>
      <c r="B1525" s="19">
        <v>17</v>
      </c>
      <c r="D1525" s="19" t="s">
        <v>8221</v>
      </c>
      <c r="E1525" s="19">
        <v>4</v>
      </c>
    </row>
    <row r="1526" spans="1:5">
      <c r="A1526" s="19" t="s">
        <v>8219</v>
      </c>
      <c r="B1526" s="19">
        <v>277</v>
      </c>
      <c r="D1526" s="19" t="s">
        <v>8221</v>
      </c>
      <c r="E1526" s="19">
        <v>1</v>
      </c>
    </row>
    <row r="1527" spans="1:5">
      <c r="A1527" s="19" t="s">
        <v>8219</v>
      </c>
      <c r="B1527" s="19">
        <v>118</v>
      </c>
      <c r="D1527" s="19" t="s">
        <v>8221</v>
      </c>
      <c r="E1527" s="19">
        <v>0</v>
      </c>
    </row>
    <row r="1528" spans="1:5">
      <c r="A1528" s="19" t="s">
        <v>8219</v>
      </c>
      <c r="B1528" s="19">
        <v>97</v>
      </c>
      <c r="D1528" s="19" t="s">
        <v>8221</v>
      </c>
      <c r="E1528" s="19">
        <v>6</v>
      </c>
    </row>
    <row r="1529" spans="1:5">
      <c r="A1529" s="19" t="s">
        <v>8219</v>
      </c>
      <c r="B1529" s="19">
        <v>20</v>
      </c>
      <c r="D1529" s="19" t="s">
        <v>8221</v>
      </c>
      <c r="E1529" s="19">
        <v>6</v>
      </c>
    </row>
    <row r="1530" spans="1:5">
      <c r="A1530" s="19" t="s">
        <v>8219</v>
      </c>
      <c r="B1530" s="19">
        <v>26</v>
      </c>
      <c r="D1530" s="19" t="s">
        <v>8221</v>
      </c>
      <c r="E1530" s="19">
        <v>1</v>
      </c>
    </row>
    <row r="1531" spans="1:5">
      <c r="A1531" s="19" t="s">
        <v>8219</v>
      </c>
      <c r="B1531" s="19">
        <v>128</v>
      </c>
      <c r="D1531" s="19" t="s">
        <v>8221</v>
      </c>
      <c r="E1531" s="19">
        <v>3</v>
      </c>
    </row>
    <row r="1532" spans="1:5">
      <c r="A1532" s="19" t="s">
        <v>8219</v>
      </c>
      <c r="B1532" s="19">
        <v>15</v>
      </c>
    </row>
    <row r="1533" spans="1:5">
      <c r="A1533" s="19" t="s">
        <v>8219</v>
      </c>
      <c r="B1533" s="19">
        <v>25</v>
      </c>
    </row>
    <row r="1534" spans="1:5">
      <c r="A1534" s="19" t="s">
        <v>8219</v>
      </c>
      <c r="B1534" s="19">
        <v>55</v>
      </c>
    </row>
    <row r="1535" spans="1:5">
      <c r="A1535" s="19" t="s">
        <v>8219</v>
      </c>
      <c r="B1535" s="19">
        <v>107</v>
      </c>
    </row>
    <row r="1536" spans="1:5">
      <c r="A1536" s="19" t="s">
        <v>8219</v>
      </c>
      <c r="B1536" s="19">
        <v>557</v>
      </c>
    </row>
    <row r="1537" spans="1:2">
      <c r="A1537" s="19" t="s">
        <v>8219</v>
      </c>
      <c r="B1537" s="19">
        <v>40</v>
      </c>
    </row>
    <row r="1538" spans="1:2">
      <c r="A1538" s="19" t="s">
        <v>8219</v>
      </c>
      <c r="B1538" s="19">
        <v>36</v>
      </c>
    </row>
    <row r="1539" spans="1:2">
      <c r="A1539" s="19" t="s">
        <v>8219</v>
      </c>
      <c r="B1539" s="19">
        <v>159</v>
      </c>
    </row>
    <row r="1540" spans="1:2">
      <c r="A1540" s="19" t="s">
        <v>8219</v>
      </c>
      <c r="B1540" s="19">
        <v>41</v>
      </c>
    </row>
    <row r="1541" spans="1:2">
      <c r="A1541" s="19" t="s">
        <v>8219</v>
      </c>
      <c r="B1541" s="19">
        <v>226</v>
      </c>
    </row>
    <row r="1542" spans="1:2">
      <c r="A1542" s="19" t="s">
        <v>8219</v>
      </c>
      <c r="B1542" s="19">
        <v>30</v>
      </c>
    </row>
    <row r="1543" spans="1:2">
      <c r="A1543" s="19" t="s">
        <v>8219</v>
      </c>
      <c r="B1543" s="19">
        <v>103</v>
      </c>
    </row>
    <row r="1544" spans="1:2">
      <c r="A1544" s="19" t="s">
        <v>8219</v>
      </c>
      <c r="B1544" s="19">
        <v>62</v>
      </c>
    </row>
    <row r="1545" spans="1:2">
      <c r="A1545" s="19" t="s">
        <v>8219</v>
      </c>
      <c r="B1545" s="19">
        <v>6</v>
      </c>
    </row>
    <row r="1546" spans="1:2">
      <c r="A1546" s="19" t="s">
        <v>8219</v>
      </c>
      <c r="B1546" s="19">
        <v>182</v>
      </c>
    </row>
    <row r="1547" spans="1:2">
      <c r="A1547" s="19" t="s">
        <v>8219</v>
      </c>
      <c r="B1547" s="19">
        <v>145</v>
      </c>
    </row>
    <row r="1548" spans="1:2">
      <c r="A1548" s="19" t="s">
        <v>8219</v>
      </c>
      <c r="B1548" s="19">
        <v>25</v>
      </c>
    </row>
    <row r="1549" spans="1:2">
      <c r="A1549" s="19" t="s">
        <v>8219</v>
      </c>
      <c r="B1549" s="19">
        <v>320</v>
      </c>
    </row>
    <row r="1550" spans="1:2">
      <c r="A1550" s="19" t="s">
        <v>8219</v>
      </c>
      <c r="B1550" s="19">
        <v>99</v>
      </c>
    </row>
    <row r="1551" spans="1:2">
      <c r="A1551" s="19" t="s">
        <v>8219</v>
      </c>
      <c r="B1551" s="19">
        <v>348</v>
      </c>
    </row>
    <row r="1552" spans="1:2">
      <c r="A1552" s="19" t="s">
        <v>8219</v>
      </c>
      <c r="B1552" s="19">
        <v>41</v>
      </c>
    </row>
    <row r="1553" spans="1:2">
      <c r="A1553" s="19" t="s">
        <v>8219</v>
      </c>
      <c r="B1553" s="19">
        <v>29</v>
      </c>
    </row>
    <row r="1554" spans="1:2">
      <c r="A1554" s="19" t="s">
        <v>8219</v>
      </c>
      <c r="B1554" s="19">
        <v>25</v>
      </c>
    </row>
    <row r="1555" spans="1:2">
      <c r="A1555" s="19" t="s">
        <v>8219</v>
      </c>
      <c r="B1555" s="19">
        <v>23</v>
      </c>
    </row>
    <row r="1556" spans="1:2">
      <c r="A1556" s="19" t="s">
        <v>8219</v>
      </c>
      <c r="B1556" s="19">
        <v>1260</v>
      </c>
    </row>
    <row r="1557" spans="1:2">
      <c r="A1557" s="19" t="s">
        <v>8219</v>
      </c>
      <c r="B1557" s="19">
        <v>307</v>
      </c>
    </row>
    <row r="1558" spans="1:2">
      <c r="A1558" s="19" t="s">
        <v>8219</v>
      </c>
      <c r="B1558" s="19">
        <v>329</v>
      </c>
    </row>
    <row r="1559" spans="1:2">
      <c r="A1559" s="19" t="s">
        <v>8219</v>
      </c>
      <c r="B1559" s="19">
        <v>32</v>
      </c>
    </row>
    <row r="1560" spans="1:2">
      <c r="A1560" s="19" t="s">
        <v>8219</v>
      </c>
      <c r="B1560" s="19">
        <v>27</v>
      </c>
    </row>
    <row r="1561" spans="1:2">
      <c r="A1561" s="19" t="s">
        <v>8219</v>
      </c>
      <c r="B1561" s="19">
        <v>236</v>
      </c>
    </row>
    <row r="1562" spans="1:2">
      <c r="A1562" s="19" t="s">
        <v>8219</v>
      </c>
      <c r="B1562" s="19">
        <v>42</v>
      </c>
    </row>
    <row r="1563" spans="1:2">
      <c r="A1563" s="19" t="s">
        <v>8219</v>
      </c>
      <c r="B1563" s="19">
        <v>95</v>
      </c>
    </row>
    <row r="1564" spans="1:2">
      <c r="A1564" s="19" t="s">
        <v>8219</v>
      </c>
      <c r="B1564" s="19">
        <v>37</v>
      </c>
    </row>
    <row r="1565" spans="1:2">
      <c r="A1565" s="19" t="s">
        <v>8219</v>
      </c>
      <c r="B1565" s="19">
        <v>128</v>
      </c>
    </row>
    <row r="1566" spans="1:2">
      <c r="A1566" s="19" t="s">
        <v>8219</v>
      </c>
      <c r="B1566" s="19">
        <v>156</v>
      </c>
    </row>
    <row r="1567" spans="1:2">
      <c r="A1567" s="19" t="s">
        <v>8219</v>
      </c>
      <c r="B1567" s="19">
        <v>64</v>
      </c>
    </row>
    <row r="1568" spans="1:2">
      <c r="A1568" s="19" t="s">
        <v>8219</v>
      </c>
      <c r="B1568" s="19">
        <v>58</v>
      </c>
    </row>
    <row r="1569" spans="1:2">
      <c r="A1569" s="19" t="s">
        <v>8219</v>
      </c>
      <c r="B1569" s="19">
        <v>20</v>
      </c>
    </row>
    <row r="1570" spans="1:2">
      <c r="A1570" s="19" t="s">
        <v>8219</v>
      </c>
      <c r="B1570" s="19">
        <v>47</v>
      </c>
    </row>
    <row r="1571" spans="1:2">
      <c r="A1571" s="19" t="s">
        <v>8219</v>
      </c>
      <c r="B1571" s="19">
        <v>54</v>
      </c>
    </row>
    <row r="1572" spans="1:2">
      <c r="A1572" s="19" t="s">
        <v>8219</v>
      </c>
      <c r="B1572" s="19">
        <v>9</v>
      </c>
    </row>
    <row r="1573" spans="1:2">
      <c r="A1573" s="19" t="s">
        <v>8219</v>
      </c>
      <c r="B1573" s="19">
        <v>213</v>
      </c>
    </row>
    <row r="1574" spans="1:2">
      <c r="A1574" s="19" t="s">
        <v>8219</v>
      </c>
      <c r="B1574" s="19">
        <v>57</v>
      </c>
    </row>
    <row r="1575" spans="1:2">
      <c r="A1575" s="19" t="s">
        <v>8219</v>
      </c>
      <c r="B1575" s="19">
        <v>25</v>
      </c>
    </row>
    <row r="1576" spans="1:2">
      <c r="A1576" s="19" t="s">
        <v>8219</v>
      </c>
      <c r="B1576" s="19">
        <v>104</v>
      </c>
    </row>
    <row r="1577" spans="1:2">
      <c r="A1577" s="19" t="s">
        <v>8219</v>
      </c>
      <c r="B1577" s="19">
        <v>34</v>
      </c>
    </row>
    <row r="1578" spans="1:2">
      <c r="A1578" s="19" t="s">
        <v>8219</v>
      </c>
      <c r="B1578" s="19">
        <v>67</v>
      </c>
    </row>
    <row r="1579" spans="1:2">
      <c r="A1579" s="19" t="s">
        <v>8219</v>
      </c>
      <c r="B1579" s="19">
        <v>241</v>
      </c>
    </row>
    <row r="1580" spans="1:2">
      <c r="A1580" s="19" t="s">
        <v>8219</v>
      </c>
      <c r="B1580" s="19">
        <v>123</v>
      </c>
    </row>
    <row r="1581" spans="1:2">
      <c r="A1581" s="19" t="s">
        <v>8219</v>
      </c>
      <c r="B1581" s="19">
        <v>302</v>
      </c>
    </row>
    <row r="1582" spans="1:2">
      <c r="A1582" s="19" t="s">
        <v>8219</v>
      </c>
      <c r="B1582" s="19">
        <v>89</v>
      </c>
    </row>
    <row r="1583" spans="1:2">
      <c r="A1583" s="19" t="s">
        <v>8219</v>
      </c>
      <c r="B1583" s="19">
        <v>41</v>
      </c>
    </row>
    <row r="1584" spans="1:2">
      <c r="A1584" s="19" t="s">
        <v>8219</v>
      </c>
      <c r="B1584" s="19">
        <v>69</v>
      </c>
    </row>
    <row r="1585" spans="1:2">
      <c r="A1585" s="19" t="s">
        <v>8219</v>
      </c>
      <c r="B1585" s="19">
        <v>52</v>
      </c>
    </row>
    <row r="1586" spans="1:2">
      <c r="A1586" s="19" t="s">
        <v>8219</v>
      </c>
      <c r="B1586" s="19">
        <v>57</v>
      </c>
    </row>
    <row r="1587" spans="1:2">
      <c r="A1587" s="19" t="s">
        <v>8219</v>
      </c>
      <c r="B1587" s="19">
        <v>74</v>
      </c>
    </row>
    <row r="1588" spans="1:2">
      <c r="A1588" s="19" t="s">
        <v>8219</v>
      </c>
      <c r="B1588" s="19">
        <v>63</v>
      </c>
    </row>
    <row r="1589" spans="1:2">
      <c r="A1589" s="19" t="s">
        <v>8219</v>
      </c>
      <c r="B1589" s="19">
        <v>72</v>
      </c>
    </row>
    <row r="1590" spans="1:2">
      <c r="A1590" s="19" t="s">
        <v>8219</v>
      </c>
      <c r="B1590" s="19">
        <v>71</v>
      </c>
    </row>
    <row r="1591" spans="1:2">
      <c r="A1591" s="19" t="s">
        <v>8219</v>
      </c>
      <c r="B1591" s="19">
        <v>21</v>
      </c>
    </row>
    <row r="1592" spans="1:2">
      <c r="A1592" s="19" t="s">
        <v>8219</v>
      </c>
      <c r="B1592" s="19">
        <v>930</v>
      </c>
    </row>
    <row r="1593" spans="1:2">
      <c r="A1593" s="19" t="s">
        <v>8219</v>
      </c>
      <c r="B1593" s="19">
        <v>55</v>
      </c>
    </row>
    <row r="1594" spans="1:2">
      <c r="A1594" s="19" t="s">
        <v>8219</v>
      </c>
      <c r="B1594" s="19">
        <v>61</v>
      </c>
    </row>
    <row r="1595" spans="1:2">
      <c r="A1595" s="19" t="s">
        <v>8219</v>
      </c>
      <c r="B1595" s="19">
        <v>82</v>
      </c>
    </row>
    <row r="1596" spans="1:2">
      <c r="A1596" s="19" t="s">
        <v>8219</v>
      </c>
      <c r="B1596" s="19">
        <v>71</v>
      </c>
    </row>
    <row r="1597" spans="1:2">
      <c r="A1597" s="19" t="s">
        <v>8219</v>
      </c>
      <c r="B1597" s="19">
        <v>117</v>
      </c>
    </row>
    <row r="1598" spans="1:2">
      <c r="A1598" s="19" t="s">
        <v>8219</v>
      </c>
      <c r="B1598" s="19">
        <v>29</v>
      </c>
    </row>
    <row r="1599" spans="1:2">
      <c r="A1599" s="19" t="s">
        <v>8219</v>
      </c>
      <c r="B1599" s="19">
        <v>74</v>
      </c>
    </row>
    <row r="1600" spans="1:2">
      <c r="A1600" s="19" t="s">
        <v>8219</v>
      </c>
      <c r="B1600" s="19">
        <v>23</v>
      </c>
    </row>
    <row r="1601" spans="1:2">
      <c r="A1601" s="19" t="s">
        <v>8219</v>
      </c>
      <c r="B1601" s="19">
        <v>60</v>
      </c>
    </row>
    <row r="1602" spans="1:2">
      <c r="A1602" s="19" t="s">
        <v>8219</v>
      </c>
      <c r="B1602" s="19">
        <v>55</v>
      </c>
    </row>
    <row r="1603" spans="1:2">
      <c r="A1603" s="19" t="s">
        <v>8219</v>
      </c>
      <c r="B1603" s="19">
        <v>51</v>
      </c>
    </row>
    <row r="1604" spans="1:2">
      <c r="A1604" s="19" t="s">
        <v>8219</v>
      </c>
      <c r="B1604" s="19">
        <v>78</v>
      </c>
    </row>
    <row r="1605" spans="1:2">
      <c r="A1605" s="19" t="s">
        <v>8219</v>
      </c>
      <c r="B1605" s="19">
        <v>62</v>
      </c>
    </row>
    <row r="1606" spans="1:2">
      <c r="A1606" s="19" t="s">
        <v>8219</v>
      </c>
      <c r="B1606" s="19">
        <v>45</v>
      </c>
    </row>
    <row r="1607" spans="1:2">
      <c r="A1607" s="19" t="s">
        <v>8219</v>
      </c>
      <c r="B1607" s="19">
        <v>15</v>
      </c>
    </row>
    <row r="1608" spans="1:2">
      <c r="A1608" s="19" t="s">
        <v>8219</v>
      </c>
      <c r="B1608" s="19">
        <v>151</v>
      </c>
    </row>
    <row r="1609" spans="1:2">
      <c r="A1609" s="19" t="s">
        <v>8219</v>
      </c>
      <c r="B1609" s="19">
        <v>68</v>
      </c>
    </row>
    <row r="1610" spans="1:2">
      <c r="A1610" s="19" t="s">
        <v>8219</v>
      </c>
      <c r="B1610" s="19">
        <v>46</v>
      </c>
    </row>
    <row r="1611" spans="1:2">
      <c r="A1611" s="19" t="s">
        <v>8219</v>
      </c>
      <c r="B1611" s="19">
        <v>24</v>
      </c>
    </row>
    <row r="1612" spans="1:2">
      <c r="A1612" s="19" t="s">
        <v>8219</v>
      </c>
      <c r="B1612" s="19">
        <v>70</v>
      </c>
    </row>
    <row r="1613" spans="1:2">
      <c r="A1613" s="19" t="s">
        <v>8219</v>
      </c>
      <c r="B1613" s="19">
        <v>244</v>
      </c>
    </row>
    <row r="1614" spans="1:2">
      <c r="A1614" s="19" t="s">
        <v>8219</v>
      </c>
      <c r="B1614" s="19">
        <v>82</v>
      </c>
    </row>
    <row r="1615" spans="1:2">
      <c r="A1615" s="19" t="s">
        <v>8219</v>
      </c>
      <c r="B1615" s="19">
        <v>226</v>
      </c>
    </row>
    <row r="1616" spans="1:2">
      <c r="A1616" s="19" t="s">
        <v>8219</v>
      </c>
      <c r="B1616" s="19">
        <v>60</v>
      </c>
    </row>
    <row r="1617" spans="1:2">
      <c r="A1617" s="19" t="s">
        <v>8219</v>
      </c>
      <c r="B1617" s="19">
        <v>322</v>
      </c>
    </row>
    <row r="1618" spans="1:2">
      <c r="A1618" s="19" t="s">
        <v>8219</v>
      </c>
      <c r="B1618" s="19">
        <v>94</v>
      </c>
    </row>
    <row r="1619" spans="1:2">
      <c r="A1619" s="19" t="s">
        <v>8219</v>
      </c>
      <c r="B1619" s="19">
        <v>47</v>
      </c>
    </row>
    <row r="1620" spans="1:2">
      <c r="A1620" s="19" t="s">
        <v>8219</v>
      </c>
      <c r="B1620" s="19">
        <v>115</v>
      </c>
    </row>
    <row r="1621" spans="1:2">
      <c r="A1621" s="19" t="s">
        <v>8219</v>
      </c>
      <c r="B1621" s="19">
        <v>134</v>
      </c>
    </row>
    <row r="1622" spans="1:2">
      <c r="A1622" s="19" t="s">
        <v>8219</v>
      </c>
      <c r="B1622" s="19">
        <v>35</v>
      </c>
    </row>
    <row r="1623" spans="1:2">
      <c r="A1623" s="19" t="s">
        <v>8219</v>
      </c>
      <c r="B1623" s="19">
        <v>104</v>
      </c>
    </row>
    <row r="1624" spans="1:2">
      <c r="A1624" s="19" t="s">
        <v>8219</v>
      </c>
      <c r="B1624" s="19">
        <v>184</v>
      </c>
    </row>
    <row r="1625" spans="1:2">
      <c r="A1625" s="19" t="s">
        <v>8219</v>
      </c>
      <c r="B1625" s="19">
        <v>119</v>
      </c>
    </row>
    <row r="1626" spans="1:2">
      <c r="A1626" s="19" t="s">
        <v>8219</v>
      </c>
      <c r="B1626" s="19">
        <v>59</v>
      </c>
    </row>
    <row r="1627" spans="1:2">
      <c r="A1627" s="19" t="s">
        <v>8219</v>
      </c>
      <c r="B1627" s="19">
        <v>113</v>
      </c>
    </row>
    <row r="1628" spans="1:2">
      <c r="A1628" s="19" t="s">
        <v>8219</v>
      </c>
      <c r="B1628" s="19">
        <v>84</v>
      </c>
    </row>
    <row r="1629" spans="1:2">
      <c r="A1629" s="19" t="s">
        <v>8219</v>
      </c>
      <c r="B1629" s="19">
        <v>74</v>
      </c>
    </row>
    <row r="1630" spans="1:2">
      <c r="A1630" s="19" t="s">
        <v>8219</v>
      </c>
      <c r="B1630" s="19">
        <v>216</v>
      </c>
    </row>
    <row r="1631" spans="1:2">
      <c r="A1631" s="19" t="s">
        <v>8219</v>
      </c>
      <c r="B1631" s="19">
        <v>39</v>
      </c>
    </row>
    <row r="1632" spans="1:2">
      <c r="A1632" s="19" t="s">
        <v>8219</v>
      </c>
      <c r="B1632" s="19">
        <v>21</v>
      </c>
    </row>
    <row r="1633" spans="1:2">
      <c r="A1633" s="19" t="s">
        <v>8219</v>
      </c>
      <c r="B1633" s="19">
        <v>30</v>
      </c>
    </row>
    <row r="1634" spans="1:2">
      <c r="A1634" s="19" t="s">
        <v>8219</v>
      </c>
      <c r="B1634" s="19">
        <v>37</v>
      </c>
    </row>
    <row r="1635" spans="1:2">
      <c r="A1635" s="19" t="s">
        <v>8219</v>
      </c>
      <c r="B1635" s="19">
        <v>202</v>
      </c>
    </row>
    <row r="1636" spans="1:2">
      <c r="A1636" s="19" t="s">
        <v>8219</v>
      </c>
      <c r="B1636" s="19">
        <v>37</v>
      </c>
    </row>
    <row r="1637" spans="1:2">
      <c r="A1637" s="19" t="s">
        <v>8219</v>
      </c>
      <c r="B1637" s="19">
        <v>28</v>
      </c>
    </row>
    <row r="1638" spans="1:2">
      <c r="A1638" s="19" t="s">
        <v>8219</v>
      </c>
      <c r="B1638" s="19">
        <v>26</v>
      </c>
    </row>
    <row r="1639" spans="1:2">
      <c r="A1639" s="19" t="s">
        <v>8219</v>
      </c>
      <c r="B1639" s="19">
        <v>61</v>
      </c>
    </row>
    <row r="1640" spans="1:2">
      <c r="A1640" s="19" t="s">
        <v>8219</v>
      </c>
      <c r="B1640" s="19">
        <v>115</v>
      </c>
    </row>
    <row r="1641" spans="1:2">
      <c r="A1641" s="19" t="s">
        <v>8219</v>
      </c>
      <c r="B1641" s="19">
        <v>181</v>
      </c>
    </row>
    <row r="1642" spans="1:2">
      <c r="A1642" s="19" t="s">
        <v>8219</v>
      </c>
      <c r="B1642" s="19">
        <v>110</v>
      </c>
    </row>
    <row r="1643" spans="1:2">
      <c r="A1643" s="19" t="s">
        <v>8219</v>
      </c>
      <c r="B1643" s="19">
        <v>269</v>
      </c>
    </row>
    <row r="1644" spans="1:2">
      <c r="A1644" s="19" t="s">
        <v>8219</v>
      </c>
      <c r="B1644" s="19">
        <v>79</v>
      </c>
    </row>
    <row r="1645" spans="1:2">
      <c r="A1645" s="19" t="s">
        <v>8219</v>
      </c>
      <c r="B1645" s="19">
        <v>104</v>
      </c>
    </row>
    <row r="1646" spans="1:2">
      <c r="A1646" s="19" t="s">
        <v>8219</v>
      </c>
      <c r="B1646" s="19">
        <v>34</v>
      </c>
    </row>
    <row r="1647" spans="1:2">
      <c r="A1647" s="19" t="s">
        <v>8219</v>
      </c>
      <c r="B1647" s="19">
        <v>167</v>
      </c>
    </row>
    <row r="1648" spans="1:2">
      <c r="A1648" s="19" t="s">
        <v>8219</v>
      </c>
      <c r="B1648" s="19">
        <v>183</v>
      </c>
    </row>
    <row r="1649" spans="1:2">
      <c r="A1649" s="19" t="s">
        <v>8219</v>
      </c>
      <c r="B1649" s="19">
        <v>71</v>
      </c>
    </row>
    <row r="1650" spans="1:2">
      <c r="A1650" s="19" t="s">
        <v>8219</v>
      </c>
      <c r="B1650" s="19">
        <v>69</v>
      </c>
    </row>
    <row r="1651" spans="1:2">
      <c r="A1651" s="19" t="s">
        <v>8219</v>
      </c>
      <c r="B1651" s="19">
        <v>270</v>
      </c>
    </row>
    <row r="1652" spans="1:2">
      <c r="A1652" s="19" t="s">
        <v>8219</v>
      </c>
      <c r="B1652" s="19">
        <v>193</v>
      </c>
    </row>
    <row r="1653" spans="1:2">
      <c r="A1653" s="19" t="s">
        <v>8219</v>
      </c>
      <c r="B1653" s="19">
        <v>57</v>
      </c>
    </row>
    <row r="1654" spans="1:2">
      <c r="A1654" s="19" t="s">
        <v>8219</v>
      </c>
      <c r="B1654" s="19">
        <v>200</v>
      </c>
    </row>
    <row r="1655" spans="1:2">
      <c r="A1655" s="19" t="s">
        <v>8219</v>
      </c>
      <c r="B1655" s="19">
        <v>88</v>
      </c>
    </row>
    <row r="1656" spans="1:2">
      <c r="A1656" s="19" t="s">
        <v>8219</v>
      </c>
      <c r="B1656" s="19">
        <v>213</v>
      </c>
    </row>
    <row r="1657" spans="1:2">
      <c r="A1657" s="19" t="s">
        <v>8219</v>
      </c>
      <c r="B1657" s="19">
        <v>20</v>
      </c>
    </row>
    <row r="1658" spans="1:2">
      <c r="A1658" s="19" t="s">
        <v>8219</v>
      </c>
      <c r="B1658" s="19">
        <v>50</v>
      </c>
    </row>
    <row r="1659" spans="1:2">
      <c r="A1659" s="19" t="s">
        <v>8219</v>
      </c>
      <c r="B1659" s="19">
        <v>115</v>
      </c>
    </row>
    <row r="1660" spans="1:2">
      <c r="A1660" s="19" t="s">
        <v>8219</v>
      </c>
      <c r="B1660" s="19">
        <v>186</v>
      </c>
    </row>
    <row r="1661" spans="1:2">
      <c r="A1661" s="19" t="s">
        <v>8219</v>
      </c>
      <c r="B1661" s="19">
        <v>18</v>
      </c>
    </row>
    <row r="1662" spans="1:2">
      <c r="A1662" s="19" t="s">
        <v>8219</v>
      </c>
      <c r="B1662" s="19">
        <v>176</v>
      </c>
    </row>
    <row r="1663" spans="1:2">
      <c r="A1663" s="19" t="s">
        <v>8219</v>
      </c>
      <c r="B1663" s="19">
        <v>41</v>
      </c>
    </row>
    <row r="1664" spans="1:2">
      <c r="A1664" s="19" t="s">
        <v>8219</v>
      </c>
      <c r="B1664" s="19">
        <v>75</v>
      </c>
    </row>
    <row r="1665" spans="1:2">
      <c r="A1665" s="19" t="s">
        <v>8219</v>
      </c>
      <c r="B1665" s="19">
        <v>97</v>
      </c>
    </row>
    <row r="1666" spans="1:2">
      <c r="A1666" s="19" t="s">
        <v>8219</v>
      </c>
      <c r="B1666" s="19">
        <v>73</v>
      </c>
    </row>
    <row r="1667" spans="1:2">
      <c r="A1667" s="19" t="s">
        <v>8219</v>
      </c>
      <c r="B1667" s="19">
        <v>49</v>
      </c>
    </row>
    <row r="1668" spans="1:2">
      <c r="A1668" s="19" t="s">
        <v>8219</v>
      </c>
      <c r="B1668" s="19">
        <v>134</v>
      </c>
    </row>
    <row r="1669" spans="1:2">
      <c r="A1669" s="19" t="s">
        <v>8219</v>
      </c>
      <c r="B1669" s="19">
        <v>68</v>
      </c>
    </row>
    <row r="1670" spans="1:2">
      <c r="A1670" s="19" t="s">
        <v>8219</v>
      </c>
      <c r="B1670" s="19">
        <v>49</v>
      </c>
    </row>
    <row r="1671" spans="1:2">
      <c r="A1671" s="19" t="s">
        <v>8219</v>
      </c>
      <c r="B1671" s="19">
        <v>63</v>
      </c>
    </row>
    <row r="1672" spans="1:2">
      <c r="A1672" s="19" t="s">
        <v>8219</v>
      </c>
      <c r="B1672" s="19">
        <v>163</v>
      </c>
    </row>
    <row r="1673" spans="1:2">
      <c r="A1673" s="19" t="s">
        <v>8219</v>
      </c>
      <c r="B1673" s="19">
        <v>288</v>
      </c>
    </row>
    <row r="1674" spans="1:2">
      <c r="A1674" s="19" t="s">
        <v>8219</v>
      </c>
      <c r="B1674" s="19">
        <v>42</v>
      </c>
    </row>
    <row r="1675" spans="1:2">
      <c r="A1675" s="19" t="s">
        <v>8219</v>
      </c>
      <c r="B1675" s="19">
        <v>70</v>
      </c>
    </row>
    <row r="1676" spans="1:2">
      <c r="A1676" s="19" t="s">
        <v>8219</v>
      </c>
      <c r="B1676" s="19">
        <v>30</v>
      </c>
    </row>
    <row r="1677" spans="1:2">
      <c r="A1677" s="19" t="s">
        <v>8219</v>
      </c>
      <c r="B1677" s="19">
        <v>51</v>
      </c>
    </row>
    <row r="1678" spans="1:2">
      <c r="A1678" s="19" t="s">
        <v>8219</v>
      </c>
      <c r="B1678" s="19">
        <v>145</v>
      </c>
    </row>
    <row r="1679" spans="1:2">
      <c r="A1679" s="19" t="s">
        <v>8219</v>
      </c>
      <c r="B1679" s="19">
        <v>21</v>
      </c>
    </row>
    <row r="1680" spans="1:2">
      <c r="A1680" s="19" t="s">
        <v>8219</v>
      </c>
      <c r="B1680" s="19">
        <v>286</v>
      </c>
    </row>
    <row r="1681" spans="1:2">
      <c r="A1681" s="19" t="s">
        <v>8219</v>
      </c>
      <c r="B1681" s="19">
        <v>12</v>
      </c>
    </row>
    <row r="1682" spans="1:2">
      <c r="A1682" s="19" t="s">
        <v>8219</v>
      </c>
      <c r="B1682" s="19">
        <v>100</v>
      </c>
    </row>
    <row r="1683" spans="1:2">
      <c r="A1683" s="19" t="s">
        <v>8219</v>
      </c>
      <c r="B1683" s="19">
        <v>100</v>
      </c>
    </row>
    <row r="1684" spans="1:2">
      <c r="A1684" s="19" t="s">
        <v>8219</v>
      </c>
      <c r="B1684" s="19">
        <v>34</v>
      </c>
    </row>
    <row r="1685" spans="1:2">
      <c r="A1685" s="19" t="s">
        <v>8219</v>
      </c>
      <c r="B1685" s="19">
        <v>63</v>
      </c>
    </row>
    <row r="1686" spans="1:2">
      <c r="A1686" s="19" t="s">
        <v>8219</v>
      </c>
      <c r="B1686" s="19">
        <v>30</v>
      </c>
    </row>
    <row r="1687" spans="1:2">
      <c r="A1687" s="19" t="s">
        <v>8219</v>
      </c>
      <c r="B1687" s="19">
        <v>47</v>
      </c>
    </row>
    <row r="1688" spans="1:2">
      <c r="A1688" s="19" t="s">
        <v>8219</v>
      </c>
      <c r="B1688" s="19">
        <v>237</v>
      </c>
    </row>
    <row r="1689" spans="1:2">
      <c r="A1689" s="19" t="s">
        <v>8219</v>
      </c>
      <c r="B1689" s="19">
        <v>47</v>
      </c>
    </row>
    <row r="1690" spans="1:2">
      <c r="A1690" s="19" t="s">
        <v>8219</v>
      </c>
      <c r="B1690" s="19">
        <v>15</v>
      </c>
    </row>
    <row r="1691" spans="1:2">
      <c r="A1691" s="19" t="s">
        <v>8219</v>
      </c>
      <c r="B1691" s="19">
        <v>81</v>
      </c>
    </row>
    <row r="1692" spans="1:2">
      <c r="A1692" s="19" t="s">
        <v>8219</v>
      </c>
      <c r="B1692" s="19">
        <v>122</v>
      </c>
    </row>
    <row r="1693" spans="1:2">
      <c r="A1693" s="19" t="s">
        <v>8219</v>
      </c>
      <c r="B1693" s="19">
        <v>34</v>
      </c>
    </row>
    <row r="1694" spans="1:2">
      <c r="A1694" s="19" t="s">
        <v>8219</v>
      </c>
      <c r="B1694" s="19">
        <v>207</v>
      </c>
    </row>
    <row r="1695" spans="1:2">
      <c r="A1695" s="19" t="s">
        <v>8219</v>
      </c>
      <c r="B1695" s="19">
        <v>25</v>
      </c>
    </row>
    <row r="1696" spans="1:2">
      <c r="A1696" s="19" t="s">
        <v>8219</v>
      </c>
      <c r="B1696" s="19">
        <v>72</v>
      </c>
    </row>
    <row r="1697" spans="1:2">
      <c r="A1697" s="19" t="s">
        <v>8219</v>
      </c>
      <c r="B1697" s="19">
        <v>14</v>
      </c>
    </row>
    <row r="1698" spans="1:2">
      <c r="A1698" s="19" t="s">
        <v>8219</v>
      </c>
      <c r="B1698" s="19">
        <v>15</v>
      </c>
    </row>
    <row r="1699" spans="1:2">
      <c r="A1699" s="19" t="s">
        <v>8219</v>
      </c>
      <c r="B1699" s="19">
        <v>91</v>
      </c>
    </row>
    <row r="1700" spans="1:2">
      <c r="A1700" s="19" t="s">
        <v>8219</v>
      </c>
      <c r="B1700" s="19">
        <v>24</v>
      </c>
    </row>
    <row r="1701" spans="1:2">
      <c r="A1701" s="19" t="s">
        <v>8219</v>
      </c>
      <c r="B1701" s="19">
        <v>27</v>
      </c>
    </row>
    <row r="1702" spans="1:2">
      <c r="A1702" s="19" t="s">
        <v>8219</v>
      </c>
      <c r="B1702" s="19">
        <v>47</v>
      </c>
    </row>
    <row r="1703" spans="1:2">
      <c r="A1703" s="19" t="s">
        <v>8219</v>
      </c>
      <c r="B1703" s="19">
        <v>44</v>
      </c>
    </row>
    <row r="1704" spans="1:2">
      <c r="A1704" s="19" t="s">
        <v>8219</v>
      </c>
      <c r="B1704" s="19">
        <v>72</v>
      </c>
    </row>
    <row r="1705" spans="1:2">
      <c r="A1705" s="19" t="s">
        <v>8219</v>
      </c>
      <c r="B1705" s="19">
        <v>63</v>
      </c>
    </row>
    <row r="1706" spans="1:2">
      <c r="A1706" s="19" t="s">
        <v>8219</v>
      </c>
      <c r="B1706" s="19">
        <v>88</v>
      </c>
    </row>
    <row r="1707" spans="1:2">
      <c r="A1707" s="19" t="s">
        <v>8219</v>
      </c>
      <c r="B1707" s="19">
        <v>70</v>
      </c>
    </row>
    <row r="1708" spans="1:2">
      <c r="A1708" s="19" t="s">
        <v>8219</v>
      </c>
      <c r="B1708" s="19">
        <v>50</v>
      </c>
    </row>
    <row r="1709" spans="1:2">
      <c r="A1709" s="19" t="s">
        <v>8219</v>
      </c>
      <c r="B1709" s="19">
        <v>35</v>
      </c>
    </row>
    <row r="1710" spans="1:2">
      <c r="A1710" s="19" t="s">
        <v>8219</v>
      </c>
      <c r="B1710" s="19">
        <v>175</v>
      </c>
    </row>
    <row r="1711" spans="1:2">
      <c r="A1711" s="19" t="s">
        <v>8219</v>
      </c>
      <c r="B1711" s="19">
        <v>20</v>
      </c>
    </row>
    <row r="1712" spans="1:2">
      <c r="A1712" s="19" t="s">
        <v>8219</v>
      </c>
      <c r="B1712" s="19">
        <v>54</v>
      </c>
    </row>
    <row r="1713" spans="1:2">
      <c r="A1713" s="19" t="s">
        <v>8219</v>
      </c>
      <c r="B1713" s="19">
        <v>20</v>
      </c>
    </row>
    <row r="1714" spans="1:2">
      <c r="A1714" s="19" t="s">
        <v>8219</v>
      </c>
      <c r="B1714" s="19">
        <v>57</v>
      </c>
    </row>
    <row r="1715" spans="1:2">
      <c r="A1715" s="19" t="s">
        <v>8219</v>
      </c>
      <c r="B1715" s="19">
        <v>31</v>
      </c>
    </row>
    <row r="1716" spans="1:2">
      <c r="A1716" s="19" t="s">
        <v>8219</v>
      </c>
      <c r="B1716" s="19">
        <v>31</v>
      </c>
    </row>
    <row r="1717" spans="1:2">
      <c r="A1717" s="19" t="s">
        <v>8219</v>
      </c>
      <c r="B1717" s="19">
        <v>45</v>
      </c>
    </row>
    <row r="1718" spans="1:2">
      <c r="A1718" s="19" t="s">
        <v>8219</v>
      </c>
      <c r="B1718" s="19">
        <v>41</v>
      </c>
    </row>
    <row r="1719" spans="1:2">
      <c r="A1719" s="19" t="s">
        <v>8219</v>
      </c>
      <c r="B1719" s="19">
        <v>29</v>
      </c>
    </row>
    <row r="1720" spans="1:2">
      <c r="A1720" s="19" t="s">
        <v>8219</v>
      </c>
      <c r="B1720" s="19">
        <v>58</v>
      </c>
    </row>
    <row r="1721" spans="1:2">
      <c r="A1721" s="19" t="s">
        <v>8219</v>
      </c>
      <c r="B1721" s="19">
        <v>89</v>
      </c>
    </row>
    <row r="1722" spans="1:2">
      <c r="A1722" s="19" t="s">
        <v>8219</v>
      </c>
      <c r="B1722" s="19">
        <v>125</v>
      </c>
    </row>
    <row r="1723" spans="1:2">
      <c r="A1723" s="19" t="s">
        <v>8219</v>
      </c>
      <c r="B1723" s="19">
        <v>18</v>
      </c>
    </row>
    <row r="1724" spans="1:2">
      <c r="A1724" s="19" t="s">
        <v>8219</v>
      </c>
      <c r="B1724" s="19">
        <v>32</v>
      </c>
    </row>
    <row r="1725" spans="1:2">
      <c r="A1725" s="19" t="s">
        <v>8219</v>
      </c>
      <c r="B1725" s="19">
        <v>16</v>
      </c>
    </row>
    <row r="1726" spans="1:2">
      <c r="A1726" s="19" t="s">
        <v>8219</v>
      </c>
      <c r="B1726" s="19">
        <v>38</v>
      </c>
    </row>
    <row r="1727" spans="1:2">
      <c r="A1727" s="19" t="s">
        <v>8219</v>
      </c>
      <c r="B1727" s="19">
        <v>15</v>
      </c>
    </row>
    <row r="1728" spans="1:2">
      <c r="A1728" s="19" t="s">
        <v>8219</v>
      </c>
      <c r="B1728" s="19">
        <v>23</v>
      </c>
    </row>
    <row r="1729" spans="1:2">
      <c r="A1729" s="19" t="s">
        <v>8219</v>
      </c>
      <c r="B1729" s="19">
        <v>49</v>
      </c>
    </row>
    <row r="1730" spans="1:2">
      <c r="A1730" s="19" t="s">
        <v>8219</v>
      </c>
      <c r="B1730" s="19">
        <v>10</v>
      </c>
    </row>
    <row r="1731" spans="1:2">
      <c r="A1731" s="19" t="s">
        <v>8219</v>
      </c>
      <c r="B1731" s="19">
        <v>15</v>
      </c>
    </row>
    <row r="1732" spans="1:2">
      <c r="A1732" s="19" t="s">
        <v>8219</v>
      </c>
      <c r="B1732" s="19">
        <v>57</v>
      </c>
    </row>
    <row r="1733" spans="1:2">
      <c r="A1733" s="19" t="s">
        <v>8219</v>
      </c>
      <c r="B1733" s="19">
        <v>33</v>
      </c>
    </row>
    <row r="1734" spans="1:2">
      <c r="A1734" s="19" t="s">
        <v>8219</v>
      </c>
      <c r="B1734" s="19">
        <v>9</v>
      </c>
    </row>
    <row r="1735" spans="1:2">
      <c r="A1735" s="19" t="s">
        <v>8219</v>
      </c>
      <c r="B1735" s="19">
        <v>26</v>
      </c>
    </row>
    <row r="1736" spans="1:2">
      <c r="A1736" s="19" t="s">
        <v>8219</v>
      </c>
      <c r="B1736" s="19">
        <v>69</v>
      </c>
    </row>
    <row r="1737" spans="1:2">
      <c r="A1737" s="19" t="s">
        <v>8219</v>
      </c>
      <c r="B1737" s="19">
        <v>65</v>
      </c>
    </row>
    <row r="1738" spans="1:2">
      <c r="A1738" s="19" t="s">
        <v>8219</v>
      </c>
      <c r="B1738" s="19">
        <v>83</v>
      </c>
    </row>
    <row r="1739" spans="1:2">
      <c r="A1739" s="19" t="s">
        <v>8219</v>
      </c>
      <c r="B1739" s="19">
        <v>111</v>
      </c>
    </row>
    <row r="1740" spans="1:2">
      <c r="A1740" s="19" t="s">
        <v>8219</v>
      </c>
      <c r="B1740" s="19">
        <v>46</v>
      </c>
    </row>
    <row r="1741" spans="1:2">
      <c r="A1741" s="19" t="s">
        <v>8219</v>
      </c>
      <c r="B1741" s="19">
        <v>63</v>
      </c>
    </row>
    <row r="1742" spans="1:2">
      <c r="A1742" s="19" t="s">
        <v>8219</v>
      </c>
      <c r="B1742" s="19">
        <v>9</v>
      </c>
    </row>
    <row r="1743" spans="1:2">
      <c r="A1743" s="19" t="s">
        <v>8219</v>
      </c>
      <c r="B1743" s="19">
        <v>34</v>
      </c>
    </row>
    <row r="1744" spans="1:2">
      <c r="A1744" s="19" t="s">
        <v>8219</v>
      </c>
      <c r="B1744" s="19">
        <v>112</v>
      </c>
    </row>
    <row r="1745" spans="1:2">
      <c r="A1745" s="19" t="s">
        <v>8219</v>
      </c>
      <c r="B1745" s="19">
        <v>47</v>
      </c>
    </row>
    <row r="1746" spans="1:2">
      <c r="A1746" s="19" t="s">
        <v>8219</v>
      </c>
      <c r="B1746" s="19">
        <v>38</v>
      </c>
    </row>
    <row r="1747" spans="1:2">
      <c r="A1747" s="19" t="s">
        <v>8219</v>
      </c>
      <c r="B1747" s="19">
        <v>28</v>
      </c>
    </row>
    <row r="1748" spans="1:2">
      <c r="A1748" s="19" t="s">
        <v>8219</v>
      </c>
      <c r="B1748" s="19">
        <v>78</v>
      </c>
    </row>
    <row r="1749" spans="1:2">
      <c r="A1749" s="19" t="s">
        <v>8219</v>
      </c>
      <c r="B1749" s="19">
        <v>23</v>
      </c>
    </row>
    <row r="1750" spans="1:2">
      <c r="A1750" s="19" t="s">
        <v>8219</v>
      </c>
      <c r="B1750" s="19">
        <v>40</v>
      </c>
    </row>
    <row r="1751" spans="1:2">
      <c r="A1751" s="19" t="s">
        <v>8219</v>
      </c>
      <c r="B1751" s="19">
        <v>13</v>
      </c>
    </row>
    <row r="1752" spans="1:2">
      <c r="A1752" s="19" t="s">
        <v>8219</v>
      </c>
      <c r="B1752" s="19">
        <v>18</v>
      </c>
    </row>
    <row r="1753" spans="1:2">
      <c r="A1753" s="19" t="s">
        <v>8219</v>
      </c>
      <c r="B1753" s="19">
        <v>22</v>
      </c>
    </row>
    <row r="1754" spans="1:2">
      <c r="A1754" s="19" t="s">
        <v>8219</v>
      </c>
      <c r="B1754" s="19">
        <v>79</v>
      </c>
    </row>
    <row r="1755" spans="1:2">
      <c r="A1755" s="19" t="s">
        <v>8219</v>
      </c>
      <c r="B1755" s="19">
        <v>14</v>
      </c>
    </row>
    <row r="1756" spans="1:2">
      <c r="A1756" s="19" t="s">
        <v>8219</v>
      </c>
      <c r="B1756" s="19">
        <v>51</v>
      </c>
    </row>
    <row r="1757" spans="1:2">
      <c r="A1757" s="19" t="s">
        <v>8219</v>
      </c>
      <c r="B1757" s="19">
        <v>54</v>
      </c>
    </row>
    <row r="1758" spans="1:2">
      <c r="A1758" s="19" t="s">
        <v>8219</v>
      </c>
      <c r="B1758" s="19">
        <v>70</v>
      </c>
    </row>
    <row r="1759" spans="1:2">
      <c r="A1759" s="19" t="s">
        <v>8219</v>
      </c>
      <c r="B1759" s="19">
        <v>44</v>
      </c>
    </row>
    <row r="1760" spans="1:2">
      <c r="A1760" s="19" t="s">
        <v>8219</v>
      </c>
      <c r="B1760" s="19">
        <v>55</v>
      </c>
    </row>
    <row r="1761" spans="1:2">
      <c r="A1761" s="19" t="s">
        <v>8219</v>
      </c>
      <c r="B1761" s="19">
        <v>15</v>
      </c>
    </row>
    <row r="1762" spans="1:2">
      <c r="A1762" s="19" t="s">
        <v>8219</v>
      </c>
      <c r="B1762" s="19">
        <v>27</v>
      </c>
    </row>
    <row r="1763" spans="1:2">
      <c r="A1763" s="19" t="s">
        <v>8219</v>
      </c>
      <c r="B1763" s="19">
        <v>21</v>
      </c>
    </row>
    <row r="1764" spans="1:2">
      <c r="A1764" s="19" t="s">
        <v>8219</v>
      </c>
      <c r="B1764" s="19">
        <v>162</v>
      </c>
    </row>
    <row r="1765" spans="1:2">
      <c r="A1765" s="19" t="s">
        <v>8219</v>
      </c>
      <c r="B1765" s="19">
        <v>23</v>
      </c>
    </row>
    <row r="1766" spans="1:2">
      <c r="A1766" s="19" t="s">
        <v>8219</v>
      </c>
      <c r="B1766" s="19">
        <v>72</v>
      </c>
    </row>
    <row r="1767" spans="1:2">
      <c r="A1767" s="19" t="s">
        <v>8219</v>
      </c>
      <c r="B1767" s="19">
        <v>68</v>
      </c>
    </row>
    <row r="1768" spans="1:2">
      <c r="A1768" s="19" t="s">
        <v>8219</v>
      </c>
      <c r="B1768" s="19">
        <v>20</v>
      </c>
    </row>
    <row r="1769" spans="1:2">
      <c r="A1769" s="19" t="s">
        <v>8219</v>
      </c>
      <c r="B1769" s="19">
        <v>26</v>
      </c>
    </row>
    <row r="1770" spans="1:2">
      <c r="A1770" s="19" t="s">
        <v>8219</v>
      </c>
      <c r="B1770" s="19">
        <v>72</v>
      </c>
    </row>
    <row r="1771" spans="1:2">
      <c r="A1771" s="19" t="s">
        <v>8219</v>
      </c>
      <c r="B1771" s="19">
        <v>3</v>
      </c>
    </row>
    <row r="1772" spans="1:2">
      <c r="A1772" s="19" t="s">
        <v>8219</v>
      </c>
      <c r="B1772" s="19">
        <v>18</v>
      </c>
    </row>
    <row r="1773" spans="1:2">
      <c r="A1773" s="19" t="s">
        <v>8219</v>
      </c>
      <c r="B1773" s="19">
        <v>30</v>
      </c>
    </row>
    <row r="1774" spans="1:2">
      <c r="A1774" s="19" t="s">
        <v>8219</v>
      </c>
      <c r="B1774" s="19">
        <v>23</v>
      </c>
    </row>
    <row r="1775" spans="1:2">
      <c r="A1775" s="19" t="s">
        <v>8219</v>
      </c>
      <c r="B1775" s="19">
        <v>54</v>
      </c>
    </row>
    <row r="1776" spans="1:2">
      <c r="A1776" s="19" t="s">
        <v>8219</v>
      </c>
      <c r="B1776" s="19">
        <v>26</v>
      </c>
    </row>
    <row r="1777" spans="1:2">
      <c r="A1777" s="19" t="s">
        <v>8219</v>
      </c>
      <c r="B1777" s="19">
        <v>9</v>
      </c>
    </row>
    <row r="1778" spans="1:2">
      <c r="A1778" s="19" t="s">
        <v>8219</v>
      </c>
      <c r="B1778" s="19">
        <v>27</v>
      </c>
    </row>
    <row r="1779" spans="1:2">
      <c r="A1779" s="19" t="s">
        <v>8219</v>
      </c>
      <c r="B1779" s="19">
        <v>30</v>
      </c>
    </row>
    <row r="1780" spans="1:2">
      <c r="A1780" s="19" t="s">
        <v>8219</v>
      </c>
      <c r="B1780" s="19">
        <v>52</v>
      </c>
    </row>
    <row r="1781" spans="1:2">
      <c r="A1781" s="19" t="s">
        <v>8219</v>
      </c>
      <c r="B1781" s="19">
        <v>17</v>
      </c>
    </row>
    <row r="1782" spans="1:2">
      <c r="A1782" s="19" t="s">
        <v>8219</v>
      </c>
      <c r="B1782" s="19">
        <v>19</v>
      </c>
    </row>
    <row r="1783" spans="1:2">
      <c r="A1783" s="19" t="s">
        <v>8219</v>
      </c>
      <c r="B1783" s="19">
        <v>77</v>
      </c>
    </row>
    <row r="1784" spans="1:2">
      <c r="A1784" s="19" t="s">
        <v>8219</v>
      </c>
      <c r="B1784" s="19">
        <v>21</v>
      </c>
    </row>
    <row r="1785" spans="1:2">
      <c r="A1785" s="19" t="s">
        <v>8219</v>
      </c>
      <c r="B1785" s="19">
        <v>38</v>
      </c>
    </row>
    <row r="1786" spans="1:2">
      <c r="A1786" s="19" t="s">
        <v>8219</v>
      </c>
      <c r="B1786" s="19">
        <v>28</v>
      </c>
    </row>
    <row r="1787" spans="1:2">
      <c r="A1787" s="19" t="s">
        <v>8219</v>
      </c>
      <c r="B1787" s="19">
        <v>48</v>
      </c>
    </row>
    <row r="1788" spans="1:2">
      <c r="A1788" s="19" t="s">
        <v>8219</v>
      </c>
      <c r="B1788" s="19">
        <v>46</v>
      </c>
    </row>
    <row r="1789" spans="1:2">
      <c r="A1789" s="19" t="s">
        <v>8219</v>
      </c>
      <c r="B1789" s="19">
        <v>30</v>
      </c>
    </row>
    <row r="1790" spans="1:2">
      <c r="A1790" s="19" t="s">
        <v>8219</v>
      </c>
      <c r="B1790" s="19">
        <v>64</v>
      </c>
    </row>
    <row r="1791" spans="1:2">
      <c r="A1791" s="19" t="s">
        <v>8219</v>
      </c>
      <c r="B1791" s="19">
        <v>15</v>
      </c>
    </row>
    <row r="1792" spans="1:2">
      <c r="A1792" s="19" t="s">
        <v>8219</v>
      </c>
      <c r="B1792" s="19">
        <v>41</v>
      </c>
    </row>
    <row r="1793" spans="1:2">
      <c r="A1793" s="19" t="s">
        <v>8219</v>
      </c>
      <c r="B1793" s="19">
        <v>35</v>
      </c>
    </row>
    <row r="1794" spans="1:2">
      <c r="A1794" s="19" t="s">
        <v>8219</v>
      </c>
      <c r="B1794" s="19">
        <v>45</v>
      </c>
    </row>
    <row r="1795" spans="1:2">
      <c r="A1795" s="19" t="s">
        <v>8219</v>
      </c>
      <c r="B1795" s="19">
        <v>62</v>
      </c>
    </row>
    <row r="1796" spans="1:2">
      <c r="A1796" s="19" t="s">
        <v>8219</v>
      </c>
      <c r="B1796" s="19">
        <v>22</v>
      </c>
    </row>
    <row r="1797" spans="1:2">
      <c r="A1797" s="19" t="s">
        <v>8219</v>
      </c>
      <c r="B1797" s="19">
        <v>18</v>
      </c>
    </row>
    <row r="1798" spans="1:2">
      <c r="A1798" s="19" t="s">
        <v>8219</v>
      </c>
      <c r="B1798" s="19">
        <v>12</v>
      </c>
    </row>
    <row r="1799" spans="1:2">
      <c r="A1799" s="19" t="s">
        <v>8219</v>
      </c>
      <c r="B1799" s="19">
        <v>44</v>
      </c>
    </row>
    <row r="1800" spans="1:2">
      <c r="A1800" s="19" t="s">
        <v>8219</v>
      </c>
      <c r="B1800" s="19">
        <v>27</v>
      </c>
    </row>
    <row r="1801" spans="1:2">
      <c r="A1801" s="19" t="s">
        <v>8219</v>
      </c>
      <c r="B1801" s="19">
        <v>38</v>
      </c>
    </row>
    <row r="1802" spans="1:2">
      <c r="A1802" s="19" t="s">
        <v>8219</v>
      </c>
      <c r="B1802" s="19">
        <v>28</v>
      </c>
    </row>
    <row r="1803" spans="1:2">
      <c r="A1803" s="19" t="s">
        <v>8219</v>
      </c>
      <c r="B1803" s="19">
        <v>24</v>
      </c>
    </row>
    <row r="1804" spans="1:2">
      <c r="A1804" s="19" t="s">
        <v>8219</v>
      </c>
      <c r="B1804" s="19">
        <v>65</v>
      </c>
    </row>
    <row r="1805" spans="1:2">
      <c r="A1805" s="19" t="s">
        <v>8219</v>
      </c>
      <c r="B1805" s="19">
        <v>46</v>
      </c>
    </row>
    <row r="1806" spans="1:2">
      <c r="A1806" s="19" t="s">
        <v>8219</v>
      </c>
      <c r="B1806" s="19">
        <v>85</v>
      </c>
    </row>
    <row r="1807" spans="1:2">
      <c r="A1807" s="19" t="s">
        <v>8219</v>
      </c>
      <c r="B1807" s="19">
        <v>66</v>
      </c>
    </row>
    <row r="1808" spans="1:2">
      <c r="A1808" s="19" t="s">
        <v>8219</v>
      </c>
      <c r="B1808" s="19">
        <v>165</v>
      </c>
    </row>
    <row r="1809" spans="1:2">
      <c r="A1809" s="19" t="s">
        <v>8219</v>
      </c>
      <c r="B1809" s="19">
        <v>17</v>
      </c>
    </row>
    <row r="1810" spans="1:2">
      <c r="A1810" s="19" t="s">
        <v>8219</v>
      </c>
      <c r="B1810" s="19">
        <v>3</v>
      </c>
    </row>
    <row r="1811" spans="1:2">
      <c r="A1811" s="19" t="s">
        <v>8219</v>
      </c>
      <c r="B1811" s="19">
        <v>17</v>
      </c>
    </row>
    <row r="1812" spans="1:2">
      <c r="A1812" s="19" t="s">
        <v>8219</v>
      </c>
      <c r="B1812" s="19">
        <v>91</v>
      </c>
    </row>
    <row r="1813" spans="1:2">
      <c r="A1813" s="19" t="s">
        <v>8219</v>
      </c>
      <c r="B1813" s="19">
        <v>67</v>
      </c>
    </row>
    <row r="1814" spans="1:2">
      <c r="A1814" s="19" t="s">
        <v>8219</v>
      </c>
      <c r="B1814" s="19">
        <v>18</v>
      </c>
    </row>
    <row r="1815" spans="1:2">
      <c r="A1815" s="19" t="s">
        <v>8219</v>
      </c>
      <c r="B1815" s="19">
        <v>21</v>
      </c>
    </row>
    <row r="1816" spans="1:2">
      <c r="A1816" s="19" t="s">
        <v>8219</v>
      </c>
      <c r="B1816" s="19">
        <v>40</v>
      </c>
    </row>
    <row r="1817" spans="1:2">
      <c r="A1817" s="19" t="s">
        <v>8219</v>
      </c>
      <c r="B1817" s="19">
        <v>78</v>
      </c>
    </row>
    <row r="1818" spans="1:2">
      <c r="A1818" s="19" t="s">
        <v>8219</v>
      </c>
      <c r="B1818" s="19">
        <v>26</v>
      </c>
    </row>
    <row r="1819" spans="1:2">
      <c r="A1819" s="19" t="s">
        <v>8219</v>
      </c>
      <c r="B1819" s="19">
        <v>14</v>
      </c>
    </row>
    <row r="1820" spans="1:2">
      <c r="A1820" s="19" t="s">
        <v>8219</v>
      </c>
      <c r="B1820" s="19">
        <v>44</v>
      </c>
    </row>
    <row r="1821" spans="1:2">
      <c r="A1821" s="19" t="s">
        <v>8219</v>
      </c>
      <c r="B1821" s="19">
        <v>9</v>
      </c>
    </row>
    <row r="1822" spans="1:2">
      <c r="A1822" s="19" t="s">
        <v>8219</v>
      </c>
      <c r="B1822" s="19">
        <v>30</v>
      </c>
    </row>
    <row r="1823" spans="1:2">
      <c r="A1823" s="19" t="s">
        <v>8219</v>
      </c>
      <c r="B1823" s="19">
        <v>45</v>
      </c>
    </row>
    <row r="1824" spans="1:2">
      <c r="A1824" s="19" t="s">
        <v>8219</v>
      </c>
      <c r="B1824" s="19">
        <v>56</v>
      </c>
    </row>
    <row r="1825" spans="1:2">
      <c r="A1825" s="19" t="s">
        <v>8219</v>
      </c>
      <c r="B1825" s="19">
        <v>46</v>
      </c>
    </row>
    <row r="1826" spans="1:2">
      <c r="A1826" s="19" t="s">
        <v>8219</v>
      </c>
      <c r="B1826" s="19">
        <v>34</v>
      </c>
    </row>
    <row r="1827" spans="1:2">
      <c r="A1827" s="19" t="s">
        <v>8219</v>
      </c>
      <c r="B1827" s="19">
        <v>98</v>
      </c>
    </row>
    <row r="1828" spans="1:2">
      <c r="A1828" s="19" t="s">
        <v>8219</v>
      </c>
      <c r="B1828" s="19">
        <v>46</v>
      </c>
    </row>
    <row r="1829" spans="1:2">
      <c r="A1829" s="19" t="s">
        <v>8219</v>
      </c>
      <c r="B1829" s="19">
        <v>10</v>
      </c>
    </row>
    <row r="1830" spans="1:2">
      <c r="A1830" s="19" t="s">
        <v>8219</v>
      </c>
      <c r="B1830" s="19">
        <v>76</v>
      </c>
    </row>
    <row r="1831" spans="1:2">
      <c r="A1831" s="19" t="s">
        <v>8219</v>
      </c>
      <c r="B1831" s="19">
        <v>104</v>
      </c>
    </row>
    <row r="1832" spans="1:2">
      <c r="A1832" s="19" t="s">
        <v>8219</v>
      </c>
      <c r="B1832" s="19">
        <v>87</v>
      </c>
    </row>
    <row r="1833" spans="1:2">
      <c r="A1833" s="19" t="s">
        <v>8219</v>
      </c>
      <c r="B1833" s="19">
        <v>29</v>
      </c>
    </row>
    <row r="1834" spans="1:2">
      <c r="A1834" s="19" t="s">
        <v>8219</v>
      </c>
      <c r="B1834" s="19">
        <v>51</v>
      </c>
    </row>
    <row r="1835" spans="1:2">
      <c r="A1835" s="19" t="s">
        <v>8219</v>
      </c>
      <c r="B1835" s="19">
        <v>12</v>
      </c>
    </row>
    <row r="1836" spans="1:2">
      <c r="A1836" s="19" t="s">
        <v>8219</v>
      </c>
      <c r="B1836" s="19">
        <v>72</v>
      </c>
    </row>
    <row r="1837" spans="1:2">
      <c r="A1837" s="19" t="s">
        <v>8219</v>
      </c>
      <c r="B1837" s="19">
        <v>21</v>
      </c>
    </row>
    <row r="1838" spans="1:2">
      <c r="A1838" s="19" t="s">
        <v>8219</v>
      </c>
      <c r="B1838" s="19">
        <v>42</v>
      </c>
    </row>
    <row r="1839" spans="1:2">
      <c r="A1839" s="19" t="s">
        <v>8219</v>
      </c>
      <c r="B1839" s="19">
        <v>71</v>
      </c>
    </row>
    <row r="1840" spans="1:2">
      <c r="A1840" s="19" t="s">
        <v>8219</v>
      </c>
      <c r="B1840" s="19">
        <v>168</v>
      </c>
    </row>
    <row r="1841" spans="1:2">
      <c r="A1841" s="19" t="s">
        <v>8219</v>
      </c>
      <c r="B1841" s="19">
        <v>19</v>
      </c>
    </row>
    <row r="1842" spans="1:2">
      <c r="A1842" s="19" t="s">
        <v>8219</v>
      </c>
      <c r="B1842" s="19">
        <v>37</v>
      </c>
    </row>
    <row r="1843" spans="1:2">
      <c r="A1843" s="19" t="s">
        <v>8219</v>
      </c>
      <c r="B1843" s="19">
        <v>36</v>
      </c>
    </row>
    <row r="1844" spans="1:2">
      <c r="A1844" s="19" t="s">
        <v>8219</v>
      </c>
      <c r="B1844" s="19">
        <v>14</v>
      </c>
    </row>
    <row r="1845" spans="1:2">
      <c r="A1845" s="19" t="s">
        <v>8219</v>
      </c>
      <c r="B1845" s="19">
        <v>18</v>
      </c>
    </row>
    <row r="1846" spans="1:2">
      <c r="A1846" s="19" t="s">
        <v>8219</v>
      </c>
      <c r="B1846" s="19">
        <v>82</v>
      </c>
    </row>
    <row r="1847" spans="1:2">
      <c r="A1847" s="19" t="s">
        <v>8219</v>
      </c>
      <c r="B1847" s="19">
        <v>43</v>
      </c>
    </row>
    <row r="1848" spans="1:2">
      <c r="A1848" s="19" t="s">
        <v>8219</v>
      </c>
      <c r="B1848" s="19">
        <v>8</v>
      </c>
    </row>
    <row r="1849" spans="1:2">
      <c r="A1849" s="19" t="s">
        <v>8219</v>
      </c>
      <c r="B1849" s="19">
        <v>45</v>
      </c>
    </row>
    <row r="1850" spans="1:2">
      <c r="A1850" s="19" t="s">
        <v>8219</v>
      </c>
      <c r="B1850" s="19">
        <v>20</v>
      </c>
    </row>
    <row r="1851" spans="1:2">
      <c r="A1851" s="19" t="s">
        <v>8219</v>
      </c>
      <c r="B1851" s="19">
        <v>31</v>
      </c>
    </row>
    <row r="1852" spans="1:2">
      <c r="A1852" s="19" t="s">
        <v>8219</v>
      </c>
      <c r="B1852" s="19">
        <v>25</v>
      </c>
    </row>
    <row r="1853" spans="1:2">
      <c r="A1853" s="19" t="s">
        <v>8219</v>
      </c>
      <c r="B1853" s="19">
        <v>14</v>
      </c>
    </row>
    <row r="1854" spans="1:2">
      <c r="A1854" s="19" t="s">
        <v>8219</v>
      </c>
      <c r="B1854" s="19">
        <v>45</v>
      </c>
    </row>
    <row r="1855" spans="1:2">
      <c r="A1855" s="19" t="s">
        <v>8219</v>
      </c>
      <c r="B1855" s="19">
        <v>20</v>
      </c>
    </row>
    <row r="1856" spans="1:2">
      <c r="A1856" s="19" t="s">
        <v>8219</v>
      </c>
      <c r="B1856" s="19">
        <v>39</v>
      </c>
    </row>
    <row r="1857" spans="1:2">
      <c r="A1857" s="19" t="s">
        <v>8219</v>
      </c>
      <c r="B1857" s="19">
        <v>16</v>
      </c>
    </row>
    <row r="1858" spans="1:2">
      <c r="A1858" s="19" t="s">
        <v>8219</v>
      </c>
      <c r="B1858" s="19">
        <v>37</v>
      </c>
    </row>
    <row r="1859" spans="1:2">
      <c r="A1859" s="19" t="s">
        <v>8219</v>
      </c>
      <c r="B1859" s="19">
        <v>14</v>
      </c>
    </row>
    <row r="1860" spans="1:2">
      <c r="A1860" s="19" t="s">
        <v>8219</v>
      </c>
      <c r="B1860" s="19">
        <v>21</v>
      </c>
    </row>
    <row r="1861" spans="1:2">
      <c r="A1861" s="19" t="s">
        <v>8219</v>
      </c>
      <c r="B1861" s="19">
        <v>69</v>
      </c>
    </row>
    <row r="1862" spans="1:2">
      <c r="A1862" s="19" t="s">
        <v>8219</v>
      </c>
      <c r="B1862" s="19">
        <v>16</v>
      </c>
    </row>
    <row r="1863" spans="1:2">
      <c r="A1863" s="19" t="s">
        <v>8219</v>
      </c>
      <c r="B1863" s="19">
        <v>55</v>
      </c>
    </row>
    <row r="1864" spans="1:2">
      <c r="A1864" s="19" t="s">
        <v>8219</v>
      </c>
      <c r="B1864" s="19">
        <v>27</v>
      </c>
    </row>
    <row r="1865" spans="1:2">
      <c r="A1865" s="19" t="s">
        <v>8219</v>
      </c>
      <c r="B1865" s="19">
        <v>36</v>
      </c>
    </row>
    <row r="1866" spans="1:2">
      <c r="A1866" s="19" t="s">
        <v>8219</v>
      </c>
      <c r="B1866" s="19">
        <v>19</v>
      </c>
    </row>
    <row r="1867" spans="1:2">
      <c r="A1867" s="19" t="s">
        <v>8219</v>
      </c>
      <c r="B1867" s="19">
        <v>12</v>
      </c>
    </row>
    <row r="1868" spans="1:2">
      <c r="A1868" s="19" t="s">
        <v>8219</v>
      </c>
      <c r="B1868" s="19">
        <v>17</v>
      </c>
    </row>
    <row r="1869" spans="1:2">
      <c r="A1869" s="19" t="s">
        <v>8219</v>
      </c>
      <c r="B1869" s="19">
        <v>114</v>
      </c>
    </row>
    <row r="1870" spans="1:2">
      <c r="A1870" s="19" t="s">
        <v>8219</v>
      </c>
      <c r="B1870" s="19">
        <v>93</v>
      </c>
    </row>
    <row r="1871" spans="1:2">
      <c r="A1871" s="19" t="s">
        <v>8219</v>
      </c>
      <c r="B1871" s="19">
        <v>36</v>
      </c>
    </row>
    <row r="1872" spans="1:2">
      <c r="A1872" s="19" t="s">
        <v>8219</v>
      </c>
      <c r="B1872" s="19">
        <v>61</v>
      </c>
    </row>
    <row r="1873" spans="1:2">
      <c r="A1873" s="19" t="s">
        <v>8219</v>
      </c>
      <c r="B1873" s="19">
        <v>47</v>
      </c>
    </row>
    <row r="1874" spans="1:2">
      <c r="A1874" s="19" t="s">
        <v>8219</v>
      </c>
      <c r="B1874" s="19">
        <v>17</v>
      </c>
    </row>
    <row r="1875" spans="1:2">
      <c r="A1875" s="19" t="s">
        <v>8219</v>
      </c>
      <c r="B1875" s="19">
        <v>63</v>
      </c>
    </row>
    <row r="1876" spans="1:2">
      <c r="A1876" s="19" t="s">
        <v>8219</v>
      </c>
      <c r="B1876" s="19">
        <v>9</v>
      </c>
    </row>
    <row r="1877" spans="1:2">
      <c r="A1877" s="19" t="s">
        <v>8219</v>
      </c>
      <c r="B1877" s="19">
        <v>30</v>
      </c>
    </row>
    <row r="1878" spans="1:2">
      <c r="A1878" s="19" t="s">
        <v>8219</v>
      </c>
      <c r="B1878" s="19">
        <v>23</v>
      </c>
    </row>
    <row r="1879" spans="1:2">
      <c r="A1879" s="19" t="s">
        <v>8219</v>
      </c>
      <c r="B1879" s="19">
        <v>33</v>
      </c>
    </row>
    <row r="1880" spans="1:2">
      <c r="A1880" s="19" t="s">
        <v>8219</v>
      </c>
      <c r="B1880" s="19">
        <v>39</v>
      </c>
    </row>
    <row r="1881" spans="1:2">
      <c r="A1881" s="19" t="s">
        <v>8219</v>
      </c>
      <c r="B1881" s="19">
        <v>17</v>
      </c>
    </row>
    <row r="1882" spans="1:2">
      <c r="A1882" s="19" t="s">
        <v>8219</v>
      </c>
      <c r="B1882" s="19">
        <v>6</v>
      </c>
    </row>
    <row r="1883" spans="1:2">
      <c r="A1883" s="19" t="s">
        <v>8219</v>
      </c>
      <c r="B1883" s="19">
        <v>39</v>
      </c>
    </row>
    <row r="1884" spans="1:2">
      <c r="A1884" s="19" t="s">
        <v>8219</v>
      </c>
      <c r="B1884" s="19">
        <v>57</v>
      </c>
    </row>
    <row r="1885" spans="1:2">
      <c r="A1885" s="19" t="s">
        <v>8219</v>
      </c>
      <c r="B1885" s="19">
        <v>56</v>
      </c>
    </row>
    <row r="1886" spans="1:2">
      <c r="A1886" s="19" t="s">
        <v>8219</v>
      </c>
      <c r="B1886" s="19">
        <v>13</v>
      </c>
    </row>
    <row r="1887" spans="1:2">
      <c r="A1887" s="19" t="s">
        <v>8219</v>
      </c>
      <c r="B1887" s="19">
        <v>95</v>
      </c>
    </row>
    <row r="1888" spans="1:2">
      <c r="A1888" s="19" t="s">
        <v>8219</v>
      </c>
      <c r="B1888" s="19">
        <v>80</v>
      </c>
    </row>
    <row r="1889" spans="1:2">
      <c r="A1889" s="19" t="s">
        <v>8219</v>
      </c>
      <c r="B1889" s="19">
        <v>133</v>
      </c>
    </row>
    <row r="1890" spans="1:2">
      <c r="A1890" s="19" t="s">
        <v>8219</v>
      </c>
      <c r="B1890" s="19">
        <v>44</v>
      </c>
    </row>
    <row r="1891" spans="1:2">
      <c r="A1891" s="19" t="s">
        <v>8219</v>
      </c>
      <c r="B1891" s="19">
        <v>30</v>
      </c>
    </row>
    <row r="1892" spans="1:2">
      <c r="A1892" s="19" t="s">
        <v>8219</v>
      </c>
      <c r="B1892" s="19">
        <v>56</v>
      </c>
    </row>
    <row r="1893" spans="1:2">
      <c r="A1893" s="19" t="s">
        <v>8219</v>
      </c>
      <c r="B1893" s="19">
        <v>66</v>
      </c>
    </row>
    <row r="1894" spans="1:2">
      <c r="A1894" s="19" t="s">
        <v>8219</v>
      </c>
      <c r="B1894" s="19">
        <v>29</v>
      </c>
    </row>
    <row r="1895" spans="1:2">
      <c r="A1895" s="19" t="s">
        <v>8219</v>
      </c>
      <c r="B1895" s="19">
        <v>72</v>
      </c>
    </row>
    <row r="1896" spans="1:2">
      <c r="A1896" s="19" t="s">
        <v>8219</v>
      </c>
      <c r="B1896" s="19">
        <v>27</v>
      </c>
    </row>
    <row r="1897" spans="1:2">
      <c r="A1897" s="19" t="s">
        <v>8219</v>
      </c>
      <c r="B1897" s="19">
        <v>10</v>
      </c>
    </row>
    <row r="1898" spans="1:2">
      <c r="A1898" s="19" t="s">
        <v>8219</v>
      </c>
      <c r="B1898" s="19">
        <v>35</v>
      </c>
    </row>
    <row r="1899" spans="1:2">
      <c r="A1899" s="19" t="s">
        <v>8219</v>
      </c>
      <c r="B1899" s="19">
        <v>29</v>
      </c>
    </row>
    <row r="1900" spans="1:2">
      <c r="A1900" s="19" t="s">
        <v>8219</v>
      </c>
      <c r="B1900" s="19">
        <v>13</v>
      </c>
    </row>
    <row r="1901" spans="1:2">
      <c r="A1901" s="19" t="s">
        <v>8219</v>
      </c>
      <c r="B1901" s="19">
        <v>72</v>
      </c>
    </row>
    <row r="1902" spans="1:2">
      <c r="A1902" s="19" t="s">
        <v>8219</v>
      </c>
      <c r="B1902" s="19">
        <v>78</v>
      </c>
    </row>
    <row r="1903" spans="1:2">
      <c r="A1903" s="19" t="s">
        <v>8219</v>
      </c>
      <c r="B1903" s="19">
        <v>49</v>
      </c>
    </row>
    <row r="1904" spans="1:2">
      <c r="A1904" s="19" t="s">
        <v>8219</v>
      </c>
      <c r="B1904" s="19">
        <v>42</v>
      </c>
    </row>
    <row r="1905" spans="1:2">
      <c r="A1905" s="19" t="s">
        <v>8219</v>
      </c>
      <c r="B1905" s="19">
        <v>35</v>
      </c>
    </row>
    <row r="1906" spans="1:2">
      <c r="A1906" s="19" t="s">
        <v>8219</v>
      </c>
      <c r="B1906" s="19">
        <v>42</v>
      </c>
    </row>
    <row r="1907" spans="1:2">
      <c r="A1907" s="19" t="s">
        <v>8219</v>
      </c>
      <c r="B1907" s="19">
        <v>42</v>
      </c>
    </row>
    <row r="1908" spans="1:2">
      <c r="A1908" s="19" t="s">
        <v>8219</v>
      </c>
      <c r="B1908" s="19">
        <v>31</v>
      </c>
    </row>
    <row r="1909" spans="1:2">
      <c r="A1909" s="19" t="s">
        <v>8219</v>
      </c>
      <c r="B1909" s="19">
        <v>38</v>
      </c>
    </row>
    <row r="1910" spans="1:2">
      <c r="A1910" s="19" t="s">
        <v>8219</v>
      </c>
      <c r="B1910" s="19">
        <v>8</v>
      </c>
    </row>
    <row r="1911" spans="1:2">
      <c r="A1911" s="19" t="s">
        <v>8219</v>
      </c>
      <c r="B1911" s="19">
        <v>39</v>
      </c>
    </row>
    <row r="1912" spans="1:2">
      <c r="A1912" s="19" t="s">
        <v>8219</v>
      </c>
      <c r="B1912" s="19">
        <v>29</v>
      </c>
    </row>
    <row r="1913" spans="1:2">
      <c r="A1913" s="19" t="s">
        <v>8219</v>
      </c>
      <c r="B1913" s="19">
        <v>72</v>
      </c>
    </row>
    <row r="1914" spans="1:2">
      <c r="A1914" s="19" t="s">
        <v>8219</v>
      </c>
      <c r="B1914" s="19">
        <v>15</v>
      </c>
    </row>
    <row r="1915" spans="1:2">
      <c r="A1915" s="19" t="s">
        <v>8219</v>
      </c>
      <c r="B1915" s="19">
        <v>33</v>
      </c>
    </row>
    <row r="1916" spans="1:2">
      <c r="A1916" s="19" t="s">
        <v>8219</v>
      </c>
      <c r="B1916" s="19">
        <v>15</v>
      </c>
    </row>
    <row r="1917" spans="1:2">
      <c r="A1917" s="19" t="s">
        <v>8219</v>
      </c>
      <c r="B1917" s="19">
        <v>19</v>
      </c>
    </row>
    <row r="1918" spans="1:2">
      <c r="A1918" s="19" t="s">
        <v>8219</v>
      </c>
      <c r="B1918" s="19">
        <v>17</v>
      </c>
    </row>
    <row r="1919" spans="1:2">
      <c r="A1919" s="19" t="s">
        <v>8219</v>
      </c>
      <c r="B1919" s="19">
        <v>44</v>
      </c>
    </row>
    <row r="1920" spans="1:2">
      <c r="A1920" s="19" t="s">
        <v>8219</v>
      </c>
      <c r="B1920" s="19">
        <v>10</v>
      </c>
    </row>
    <row r="1921" spans="1:2">
      <c r="A1921" s="19" t="s">
        <v>8219</v>
      </c>
      <c r="B1921" s="19">
        <v>46</v>
      </c>
    </row>
    <row r="1922" spans="1:2">
      <c r="A1922" s="19" t="s">
        <v>8219</v>
      </c>
      <c r="B1922" s="19">
        <v>11</v>
      </c>
    </row>
    <row r="1923" spans="1:2">
      <c r="A1923" s="19" t="s">
        <v>8219</v>
      </c>
      <c r="B1923" s="19">
        <v>13</v>
      </c>
    </row>
    <row r="1924" spans="1:2">
      <c r="A1924" s="19" t="s">
        <v>8219</v>
      </c>
      <c r="B1924" s="19">
        <v>33</v>
      </c>
    </row>
    <row r="1925" spans="1:2">
      <c r="A1925" s="19" t="s">
        <v>8219</v>
      </c>
      <c r="B1925" s="19">
        <v>28</v>
      </c>
    </row>
    <row r="1926" spans="1:2">
      <c r="A1926" s="19" t="s">
        <v>8219</v>
      </c>
      <c r="B1926" s="19">
        <v>21</v>
      </c>
    </row>
    <row r="1927" spans="1:2">
      <c r="A1927" s="19" t="s">
        <v>8219</v>
      </c>
      <c r="B1927" s="19">
        <v>13</v>
      </c>
    </row>
    <row r="1928" spans="1:2">
      <c r="A1928" s="19" t="s">
        <v>8219</v>
      </c>
      <c r="B1928" s="19">
        <v>34</v>
      </c>
    </row>
    <row r="1929" spans="1:2">
      <c r="A1929" s="19" t="s">
        <v>8219</v>
      </c>
      <c r="B1929" s="19">
        <v>80</v>
      </c>
    </row>
    <row r="1930" spans="1:2">
      <c r="A1930" s="19" t="s">
        <v>8219</v>
      </c>
      <c r="B1930" s="19">
        <v>74</v>
      </c>
    </row>
    <row r="1931" spans="1:2">
      <c r="A1931" s="19" t="s">
        <v>8219</v>
      </c>
      <c r="B1931" s="19">
        <v>7</v>
      </c>
    </row>
    <row r="1932" spans="1:2">
      <c r="A1932" s="19" t="s">
        <v>8219</v>
      </c>
      <c r="B1932" s="19">
        <v>34</v>
      </c>
    </row>
    <row r="1933" spans="1:2">
      <c r="A1933" s="19" t="s">
        <v>8219</v>
      </c>
      <c r="B1933" s="19">
        <v>86</v>
      </c>
    </row>
    <row r="1934" spans="1:2">
      <c r="A1934" s="19" t="s">
        <v>8219</v>
      </c>
      <c r="B1934" s="19">
        <v>37</v>
      </c>
    </row>
    <row r="1935" spans="1:2">
      <c r="A1935" s="19" t="s">
        <v>8219</v>
      </c>
      <c r="B1935" s="19">
        <v>18</v>
      </c>
    </row>
    <row r="1936" spans="1:2">
      <c r="A1936" s="19" t="s">
        <v>8219</v>
      </c>
      <c r="B1936" s="19">
        <v>22</v>
      </c>
    </row>
    <row r="1937" spans="1:2">
      <c r="A1937" s="19" t="s">
        <v>8219</v>
      </c>
      <c r="B1937" s="19">
        <v>26</v>
      </c>
    </row>
    <row r="1938" spans="1:2">
      <c r="A1938" s="19" t="s">
        <v>8219</v>
      </c>
      <c r="B1938" s="19">
        <v>27</v>
      </c>
    </row>
    <row r="1939" spans="1:2">
      <c r="A1939" s="19" t="s">
        <v>8219</v>
      </c>
      <c r="B1939" s="19">
        <v>8</v>
      </c>
    </row>
    <row r="1940" spans="1:2">
      <c r="A1940" s="19" t="s">
        <v>8219</v>
      </c>
      <c r="B1940" s="19">
        <v>204</v>
      </c>
    </row>
    <row r="1941" spans="1:2">
      <c r="A1941" s="19" t="s">
        <v>8219</v>
      </c>
      <c r="B1941" s="19">
        <v>46</v>
      </c>
    </row>
    <row r="1942" spans="1:2">
      <c r="A1942" s="19" t="s">
        <v>8219</v>
      </c>
      <c r="B1942" s="19">
        <v>17</v>
      </c>
    </row>
    <row r="1943" spans="1:2">
      <c r="A1943" s="19" t="s">
        <v>8219</v>
      </c>
      <c r="B1943" s="19">
        <v>28</v>
      </c>
    </row>
    <row r="1944" spans="1:2">
      <c r="A1944" s="19" t="s">
        <v>8219</v>
      </c>
      <c r="B1944" s="19">
        <v>83</v>
      </c>
    </row>
    <row r="1945" spans="1:2">
      <c r="A1945" s="19" t="s">
        <v>8219</v>
      </c>
      <c r="B1945" s="19">
        <v>13</v>
      </c>
    </row>
    <row r="1946" spans="1:2">
      <c r="A1946" s="19" t="s">
        <v>8219</v>
      </c>
      <c r="B1946" s="19">
        <v>8</v>
      </c>
    </row>
    <row r="1947" spans="1:2">
      <c r="A1947" s="19" t="s">
        <v>8219</v>
      </c>
      <c r="B1947" s="19">
        <v>32</v>
      </c>
    </row>
    <row r="1948" spans="1:2">
      <c r="A1948" s="19" t="s">
        <v>8219</v>
      </c>
      <c r="B1948" s="19">
        <v>85</v>
      </c>
    </row>
    <row r="1949" spans="1:2">
      <c r="A1949" s="19" t="s">
        <v>8219</v>
      </c>
      <c r="B1949" s="19">
        <v>29</v>
      </c>
    </row>
    <row r="1950" spans="1:2">
      <c r="A1950" s="19" t="s">
        <v>8219</v>
      </c>
      <c r="B1950" s="19">
        <v>24</v>
      </c>
    </row>
    <row r="1951" spans="1:2">
      <c r="A1951" s="19" t="s">
        <v>8219</v>
      </c>
      <c r="B1951" s="19">
        <v>8</v>
      </c>
    </row>
    <row r="1952" spans="1:2">
      <c r="A1952" s="19" t="s">
        <v>8219</v>
      </c>
      <c r="B1952" s="19">
        <v>19</v>
      </c>
    </row>
    <row r="1953" spans="1:2">
      <c r="A1953" s="19" t="s">
        <v>8219</v>
      </c>
      <c r="B1953" s="19">
        <v>336</v>
      </c>
    </row>
    <row r="1954" spans="1:2">
      <c r="A1954" s="19" t="s">
        <v>8219</v>
      </c>
      <c r="B1954" s="19">
        <v>13</v>
      </c>
    </row>
    <row r="1955" spans="1:2">
      <c r="A1955" s="19" t="s">
        <v>8219</v>
      </c>
      <c r="B1955" s="19">
        <v>42</v>
      </c>
    </row>
    <row r="1956" spans="1:2">
      <c r="A1956" s="19" t="s">
        <v>8219</v>
      </c>
      <c r="B1956" s="19">
        <v>64</v>
      </c>
    </row>
    <row r="1957" spans="1:2">
      <c r="A1957" s="19" t="s">
        <v>8219</v>
      </c>
      <c r="B1957" s="19">
        <v>25</v>
      </c>
    </row>
    <row r="1958" spans="1:2">
      <c r="A1958" s="19" t="s">
        <v>8219</v>
      </c>
      <c r="B1958" s="19">
        <v>20</v>
      </c>
    </row>
    <row r="1959" spans="1:2">
      <c r="A1959" s="19" t="s">
        <v>8219</v>
      </c>
      <c r="B1959" s="19">
        <v>104</v>
      </c>
    </row>
    <row r="1960" spans="1:2">
      <c r="A1960" s="19" t="s">
        <v>8219</v>
      </c>
      <c r="B1960" s="19">
        <v>53</v>
      </c>
    </row>
    <row r="1961" spans="1:2">
      <c r="A1961" s="19" t="s">
        <v>8219</v>
      </c>
      <c r="B1961" s="19">
        <v>14</v>
      </c>
    </row>
    <row r="1962" spans="1:2">
      <c r="A1962" s="19" t="s">
        <v>8219</v>
      </c>
      <c r="B1962" s="19">
        <v>20</v>
      </c>
    </row>
    <row r="1963" spans="1:2">
      <c r="A1963" s="19" t="s">
        <v>8219</v>
      </c>
      <c r="B1963" s="19">
        <v>558</v>
      </c>
    </row>
    <row r="1964" spans="1:2">
      <c r="A1964" s="19" t="s">
        <v>8219</v>
      </c>
      <c r="B1964" s="19">
        <v>22</v>
      </c>
    </row>
    <row r="1965" spans="1:2">
      <c r="A1965" s="19" t="s">
        <v>8219</v>
      </c>
      <c r="B1965" s="19">
        <v>24</v>
      </c>
    </row>
    <row r="1966" spans="1:2">
      <c r="A1966" s="19" t="s">
        <v>8219</v>
      </c>
      <c r="B1966" s="19">
        <v>74</v>
      </c>
    </row>
    <row r="1967" spans="1:2">
      <c r="A1967" s="19" t="s">
        <v>8219</v>
      </c>
      <c r="B1967" s="19">
        <v>54</v>
      </c>
    </row>
    <row r="1968" spans="1:2">
      <c r="A1968" s="19" t="s">
        <v>8219</v>
      </c>
      <c r="B1968" s="19">
        <v>31</v>
      </c>
    </row>
    <row r="1969" spans="1:2">
      <c r="A1969" s="19" t="s">
        <v>8219</v>
      </c>
      <c r="B1969" s="19">
        <v>25</v>
      </c>
    </row>
    <row r="1970" spans="1:2">
      <c r="A1970" s="19" t="s">
        <v>8219</v>
      </c>
      <c r="B1970" s="19">
        <v>17</v>
      </c>
    </row>
    <row r="1971" spans="1:2">
      <c r="A1971" s="19" t="s">
        <v>8219</v>
      </c>
      <c r="B1971" s="19">
        <v>12</v>
      </c>
    </row>
    <row r="1972" spans="1:2">
      <c r="A1972" s="19" t="s">
        <v>8219</v>
      </c>
      <c r="B1972" s="19">
        <v>38</v>
      </c>
    </row>
    <row r="1973" spans="1:2">
      <c r="A1973" s="19" t="s">
        <v>8219</v>
      </c>
      <c r="B1973" s="19">
        <v>41</v>
      </c>
    </row>
    <row r="1974" spans="1:2">
      <c r="A1974" s="19" t="s">
        <v>8219</v>
      </c>
      <c r="B1974" s="19">
        <v>19</v>
      </c>
    </row>
    <row r="1975" spans="1:2">
      <c r="A1975" s="19" t="s">
        <v>8219</v>
      </c>
      <c r="B1975" s="19">
        <v>41</v>
      </c>
    </row>
    <row r="1976" spans="1:2">
      <c r="A1976" s="19" t="s">
        <v>8219</v>
      </c>
      <c r="B1976" s="19">
        <v>26</v>
      </c>
    </row>
    <row r="1977" spans="1:2">
      <c r="A1977" s="19" t="s">
        <v>8219</v>
      </c>
      <c r="B1977" s="19">
        <v>25</v>
      </c>
    </row>
    <row r="1978" spans="1:2">
      <c r="A1978" s="19" t="s">
        <v>8219</v>
      </c>
      <c r="B1978" s="19">
        <v>9</v>
      </c>
    </row>
    <row r="1979" spans="1:2">
      <c r="A1979" s="19" t="s">
        <v>8219</v>
      </c>
      <c r="B1979" s="19">
        <v>78</v>
      </c>
    </row>
    <row r="1980" spans="1:2">
      <c r="A1980" s="19" t="s">
        <v>8219</v>
      </c>
      <c r="B1980" s="19">
        <v>45</v>
      </c>
    </row>
    <row r="1981" spans="1:2">
      <c r="A1981" s="19" t="s">
        <v>8219</v>
      </c>
      <c r="B1981" s="19">
        <v>102</v>
      </c>
    </row>
    <row r="1982" spans="1:2">
      <c r="A1982" s="19" t="s">
        <v>8219</v>
      </c>
      <c r="B1982" s="19">
        <v>5</v>
      </c>
    </row>
    <row r="1983" spans="1:2">
      <c r="A1983" s="19" t="s">
        <v>8219</v>
      </c>
      <c r="B1983" s="19">
        <v>27</v>
      </c>
    </row>
    <row r="1984" spans="1:2">
      <c r="A1984" s="19" t="s">
        <v>8219</v>
      </c>
      <c r="B1984" s="19">
        <v>37</v>
      </c>
    </row>
    <row r="1985" spans="1:2">
      <c r="A1985" s="19" t="s">
        <v>8219</v>
      </c>
      <c r="B1985" s="19">
        <v>14</v>
      </c>
    </row>
    <row r="1986" spans="1:2">
      <c r="A1986" s="19" t="s">
        <v>8219</v>
      </c>
      <c r="B1986" s="19">
        <v>27</v>
      </c>
    </row>
    <row r="1987" spans="1:2">
      <c r="A1987" s="19" t="s">
        <v>8219</v>
      </c>
      <c r="B1987" s="19">
        <v>45</v>
      </c>
    </row>
    <row r="1988" spans="1:2">
      <c r="A1988" s="19" t="s">
        <v>8219</v>
      </c>
      <c r="B1988" s="19">
        <v>49</v>
      </c>
    </row>
    <row r="1989" spans="1:2">
      <c r="A1989" s="19" t="s">
        <v>8219</v>
      </c>
      <c r="B1989" s="19">
        <v>24</v>
      </c>
    </row>
    <row r="1990" spans="1:2">
      <c r="A1990" s="19" t="s">
        <v>8219</v>
      </c>
      <c r="B1990" s="19">
        <v>112</v>
      </c>
    </row>
    <row r="1991" spans="1:2">
      <c r="A1991" s="19" t="s">
        <v>8219</v>
      </c>
      <c r="B1991" s="19">
        <v>23</v>
      </c>
    </row>
    <row r="1992" spans="1:2">
      <c r="A1992" s="19" t="s">
        <v>8219</v>
      </c>
      <c r="B1992" s="19">
        <v>54</v>
      </c>
    </row>
    <row r="1993" spans="1:2">
      <c r="A1993" s="19" t="s">
        <v>8219</v>
      </c>
      <c r="B1993" s="19">
        <v>28</v>
      </c>
    </row>
    <row r="1994" spans="1:2">
      <c r="A1994" s="19" t="s">
        <v>8219</v>
      </c>
      <c r="B1994" s="19">
        <v>11</v>
      </c>
    </row>
    <row r="1995" spans="1:2">
      <c r="A1995" s="19" t="s">
        <v>8219</v>
      </c>
      <c r="B1995" s="19">
        <v>62</v>
      </c>
    </row>
    <row r="1996" spans="1:2">
      <c r="A1996" s="19" t="s">
        <v>8219</v>
      </c>
      <c r="B1996" s="19">
        <v>73</v>
      </c>
    </row>
    <row r="1997" spans="1:2">
      <c r="A1997" s="19" t="s">
        <v>8219</v>
      </c>
      <c r="B1997" s="19">
        <v>18</v>
      </c>
    </row>
    <row r="1998" spans="1:2">
      <c r="A1998" s="19" t="s">
        <v>8219</v>
      </c>
      <c r="B1998" s="19">
        <v>35</v>
      </c>
    </row>
    <row r="1999" spans="1:2">
      <c r="A1999" s="19" t="s">
        <v>8219</v>
      </c>
      <c r="B1999" s="19">
        <v>43</v>
      </c>
    </row>
    <row r="2000" spans="1:2">
      <c r="A2000" s="19" t="s">
        <v>8219</v>
      </c>
      <c r="B2000" s="19">
        <v>36</v>
      </c>
    </row>
    <row r="2001" spans="1:2">
      <c r="A2001" s="19" t="s">
        <v>8219</v>
      </c>
      <c r="B2001" s="19">
        <v>62</v>
      </c>
    </row>
    <row r="2002" spans="1:2">
      <c r="A2002" s="19" t="s">
        <v>8219</v>
      </c>
      <c r="B2002" s="19">
        <v>15</v>
      </c>
    </row>
    <row r="2003" spans="1:2">
      <c r="A2003" s="19" t="s">
        <v>8219</v>
      </c>
      <c r="B2003" s="19">
        <v>33</v>
      </c>
    </row>
    <row r="2004" spans="1:2">
      <c r="A2004" s="19" t="s">
        <v>8219</v>
      </c>
      <c r="B2004" s="19">
        <v>27</v>
      </c>
    </row>
    <row r="2005" spans="1:2">
      <c r="A2005" s="19" t="s">
        <v>8219</v>
      </c>
      <c r="B2005" s="19">
        <v>17</v>
      </c>
    </row>
    <row r="2006" spans="1:2">
      <c r="A2006" s="19" t="s">
        <v>8219</v>
      </c>
      <c r="B2006" s="19">
        <v>4</v>
      </c>
    </row>
    <row r="2007" spans="1:2">
      <c r="A2007" s="19" t="s">
        <v>8219</v>
      </c>
      <c r="B2007" s="19">
        <v>53</v>
      </c>
    </row>
    <row r="2008" spans="1:2">
      <c r="A2008" s="19" t="s">
        <v>8219</v>
      </c>
      <c r="B2008" s="19">
        <v>49</v>
      </c>
    </row>
    <row r="2009" spans="1:2">
      <c r="A2009" s="19" t="s">
        <v>8219</v>
      </c>
      <c r="B2009" s="19">
        <v>57</v>
      </c>
    </row>
    <row r="2010" spans="1:2">
      <c r="A2010" s="19" t="s">
        <v>8219</v>
      </c>
      <c r="B2010" s="19">
        <v>69</v>
      </c>
    </row>
    <row r="2011" spans="1:2">
      <c r="A2011" s="19" t="s">
        <v>8219</v>
      </c>
      <c r="B2011" s="19">
        <v>15</v>
      </c>
    </row>
    <row r="2012" spans="1:2">
      <c r="A2012" s="19" t="s">
        <v>8219</v>
      </c>
      <c r="B2012" s="19">
        <v>64</v>
      </c>
    </row>
    <row r="2013" spans="1:2">
      <c r="A2013" s="19" t="s">
        <v>8219</v>
      </c>
      <c r="B2013" s="19">
        <v>20</v>
      </c>
    </row>
    <row r="2014" spans="1:2">
      <c r="A2014" s="19" t="s">
        <v>8219</v>
      </c>
      <c r="B2014" s="19">
        <v>27</v>
      </c>
    </row>
    <row r="2015" spans="1:2">
      <c r="A2015" s="19" t="s">
        <v>8219</v>
      </c>
      <c r="B2015" s="19">
        <v>21</v>
      </c>
    </row>
    <row r="2016" spans="1:2">
      <c r="A2016" s="19" t="s">
        <v>8219</v>
      </c>
      <c r="B2016" s="19">
        <v>31</v>
      </c>
    </row>
    <row r="2017" spans="1:2">
      <c r="A2017" s="19" t="s">
        <v>8219</v>
      </c>
      <c r="B2017" s="19">
        <v>51</v>
      </c>
    </row>
    <row r="2018" spans="1:2">
      <c r="A2018" s="19" t="s">
        <v>8219</v>
      </c>
      <c r="B2018" s="19">
        <v>57</v>
      </c>
    </row>
    <row r="2019" spans="1:2">
      <c r="A2019" s="19" t="s">
        <v>8219</v>
      </c>
      <c r="B2019" s="19">
        <v>20</v>
      </c>
    </row>
    <row r="2020" spans="1:2">
      <c r="A2020" s="19" t="s">
        <v>8219</v>
      </c>
      <c r="B2020" s="19">
        <v>71</v>
      </c>
    </row>
    <row r="2021" spans="1:2">
      <c r="A2021" s="19" t="s">
        <v>8219</v>
      </c>
      <c r="B2021" s="19">
        <v>72</v>
      </c>
    </row>
    <row r="2022" spans="1:2">
      <c r="A2022" s="19" t="s">
        <v>8219</v>
      </c>
      <c r="B2022" s="19">
        <v>45</v>
      </c>
    </row>
    <row r="2023" spans="1:2">
      <c r="A2023" s="19" t="s">
        <v>8219</v>
      </c>
      <c r="B2023" s="19">
        <v>51</v>
      </c>
    </row>
    <row r="2024" spans="1:2">
      <c r="A2024" s="19" t="s">
        <v>8219</v>
      </c>
      <c r="B2024" s="19">
        <v>56</v>
      </c>
    </row>
    <row r="2025" spans="1:2">
      <c r="A2025" s="19" t="s">
        <v>8219</v>
      </c>
      <c r="B2025" s="19">
        <v>17</v>
      </c>
    </row>
    <row r="2026" spans="1:2">
      <c r="A2026" s="19" t="s">
        <v>8219</v>
      </c>
      <c r="B2026" s="19">
        <v>197</v>
      </c>
    </row>
    <row r="2027" spans="1:2">
      <c r="A2027" s="19" t="s">
        <v>8219</v>
      </c>
      <c r="B2027" s="19">
        <v>70</v>
      </c>
    </row>
    <row r="2028" spans="1:2">
      <c r="A2028" s="19" t="s">
        <v>8219</v>
      </c>
      <c r="B2028" s="19">
        <v>21</v>
      </c>
    </row>
    <row r="2029" spans="1:2">
      <c r="A2029" s="19" t="s">
        <v>8219</v>
      </c>
      <c r="B2029" s="19">
        <v>34</v>
      </c>
    </row>
    <row r="2030" spans="1:2">
      <c r="A2030" s="19" t="s">
        <v>8219</v>
      </c>
      <c r="B2030" s="19">
        <v>39</v>
      </c>
    </row>
    <row r="2031" spans="1:2">
      <c r="A2031" s="19" t="s">
        <v>8219</v>
      </c>
      <c r="B2031" s="19">
        <v>78</v>
      </c>
    </row>
    <row r="2032" spans="1:2">
      <c r="A2032" s="19" t="s">
        <v>8219</v>
      </c>
      <c r="B2032" s="19">
        <v>48</v>
      </c>
    </row>
    <row r="2033" spans="1:2">
      <c r="A2033" s="19" t="s">
        <v>8219</v>
      </c>
      <c r="B2033" s="19">
        <v>29</v>
      </c>
    </row>
    <row r="2034" spans="1:2">
      <c r="A2034" s="19" t="s">
        <v>8219</v>
      </c>
      <c r="B2034" s="19">
        <v>73</v>
      </c>
    </row>
    <row r="2035" spans="1:2">
      <c r="A2035" s="19" t="s">
        <v>8219</v>
      </c>
      <c r="B2035" s="19">
        <v>8</v>
      </c>
    </row>
    <row r="2036" spans="1:2">
      <c r="A2036" s="19" t="s">
        <v>8219</v>
      </c>
      <c r="B2036" s="19">
        <v>17</v>
      </c>
    </row>
    <row r="2037" spans="1:2">
      <c r="A2037" s="19" t="s">
        <v>8219</v>
      </c>
      <c r="B2037" s="19">
        <v>9</v>
      </c>
    </row>
    <row r="2038" spans="1:2">
      <c r="A2038" s="19" t="s">
        <v>8219</v>
      </c>
      <c r="B2038" s="19">
        <v>17</v>
      </c>
    </row>
    <row r="2039" spans="1:2">
      <c r="A2039" s="19" t="s">
        <v>8219</v>
      </c>
      <c r="B2039" s="19">
        <v>33</v>
      </c>
    </row>
    <row r="2040" spans="1:2">
      <c r="A2040" s="19" t="s">
        <v>8219</v>
      </c>
      <c r="B2040" s="19">
        <v>38</v>
      </c>
    </row>
    <row r="2041" spans="1:2">
      <c r="A2041" s="19" t="s">
        <v>8219</v>
      </c>
      <c r="B2041" s="19">
        <v>79</v>
      </c>
    </row>
    <row r="2042" spans="1:2">
      <c r="A2042" s="19" t="s">
        <v>8219</v>
      </c>
      <c r="B2042" s="19">
        <v>46</v>
      </c>
    </row>
    <row r="2043" spans="1:2">
      <c r="A2043" s="19" t="s">
        <v>8219</v>
      </c>
      <c r="B2043" s="19">
        <v>20</v>
      </c>
    </row>
    <row r="2044" spans="1:2">
      <c r="A2044" s="19" t="s">
        <v>8219</v>
      </c>
      <c r="B2044" s="19">
        <v>20</v>
      </c>
    </row>
    <row r="2045" spans="1:2">
      <c r="A2045" s="19" t="s">
        <v>8219</v>
      </c>
      <c r="B2045" s="19">
        <v>13</v>
      </c>
    </row>
    <row r="2046" spans="1:2">
      <c r="A2046" s="19" t="s">
        <v>8219</v>
      </c>
      <c r="B2046" s="19">
        <v>22</v>
      </c>
    </row>
    <row r="2047" spans="1:2">
      <c r="A2047" s="19" t="s">
        <v>8219</v>
      </c>
      <c r="B2047" s="19">
        <v>36</v>
      </c>
    </row>
    <row r="2048" spans="1:2">
      <c r="A2048" s="19" t="s">
        <v>8219</v>
      </c>
      <c r="B2048" s="19">
        <v>40</v>
      </c>
    </row>
    <row r="2049" spans="1:2">
      <c r="A2049" s="19" t="s">
        <v>8219</v>
      </c>
      <c r="B2049" s="19">
        <v>9</v>
      </c>
    </row>
    <row r="2050" spans="1:2">
      <c r="A2050" s="19" t="s">
        <v>8219</v>
      </c>
      <c r="B2050" s="19">
        <v>19</v>
      </c>
    </row>
    <row r="2051" spans="1:2">
      <c r="A2051" s="19" t="s">
        <v>8219</v>
      </c>
      <c r="B2051" s="19">
        <v>14</v>
      </c>
    </row>
    <row r="2052" spans="1:2">
      <c r="A2052" s="19" t="s">
        <v>8219</v>
      </c>
      <c r="B2052" s="19">
        <v>38</v>
      </c>
    </row>
    <row r="2053" spans="1:2">
      <c r="A2053" s="19" t="s">
        <v>8219</v>
      </c>
      <c r="B2053" s="19">
        <v>58</v>
      </c>
    </row>
    <row r="2054" spans="1:2">
      <c r="A2054" s="19" t="s">
        <v>8219</v>
      </c>
      <c r="B2054" s="19">
        <v>28</v>
      </c>
    </row>
    <row r="2055" spans="1:2">
      <c r="A2055" s="19" t="s">
        <v>8219</v>
      </c>
      <c r="B2055" s="19">
        <v>17</v>
      </c>
    </row>
    <row r="2056" spans="1:2">
      <c r="A2056" s="19" t="s">
        <v>8219</v>
      </c>
      <c r="B2056" s="19">
        <v>12</v>
      </c>
    </row>
    <row r="2057" spans="1:2">
      <c r="A2057" s="19" t="s">
        <v>8219</v>
      </c>
      <c r="B2057" s="19">
        <v>40</v>
      </c>
    </row>
    <row r="2058" spans="1:2">
      <c r="A2058" s="19" t="s">
        <v>8219</v>
      </c>
      <c r="B2058" s="19">
        <v>57</v>
      </c>
    </row>
    <row r="2059" spans="1:2">
      <c r="A2059" s="19" t="s">
        <v>8219</v>
      </c>
      <c r="B2059" s="19">
        <v>114</v>
      </c>
    </row>
    <row r="2060" spans="1:2">
      <c r="A2060" s="19" t="s">
        <v>8219</v>
      </c>
      <c r="B2060" s="19">
        <v>31</v>
      </c>
    </row>
    <row r="2061" spans="1:2">
      <c r="A2061" s="19" t="s">
        <v>8219</v>
      </c>
      <c r="B2061" s="19">
        <v>3</v>
      </c>
    </row>
    <row r="2062" spans="1:2">
      <c r="A2062" s="19" t="s">
        <v>8219</v>
      </c>
      <c r="B2062" s="19">
        <v>16</v>
      </c>
    </row>
    <row r="2063" spans="1:2">
      <c r="A2063" s="19" t="s">
        <v>8219</v>
      </c>
      <c r="B2063" s="19">
        <v>199</v>
      </c>
    </row>
    <row r="2064" spans="1:2">
      <c r="A2064" s="19" t="s">
        <v>8219</v>
      </c>
      <c r="B2064" s="19">
        <v>31</v>
      </c>
    </row>
    <row r="2065" spans="1:2">
      <c r="A2065" s="19" t="s">
        <v>8219</v>
      </c>
      <c r="B2065" s="19">
        <v>30</v>
      </c>
    </row>
    <row r="2066" spans="1:2">
      <c r="A2066" s="19" t="s">
        <v>8219</v>
      </c>
      <c r="B2066" s="19">
        <v>34</v>
      </c>
    </row>
    <row r="2067" spans="1:2">
      <c r="A2067" s="19" t="s">
        <v>8219</v>
      </c>
      <c r="B2067" s="19">
        <v>18</v>
      </c>
    </row>
    <row r="2068" spans="1:2">
      <c r="A2068" s="19" t="s">
        <v>8219</v>
      </c>
      <c r="B2068" s="19">
        <v>67</v>
      </c>
    </row>
    <row r="2069" spans="1:2">
      <c r="A2069" s="19" t="s">
        <v>8219</v>
      </c>
      <c r="B2069" s="19">
        <v>66</v>
      </c>
    </row>
    <row r="2070" spans="1:2">
      <c r="A2070" s="19" t="s">
        <v>8219</v>
      </c>
      <c r="B2070" s="19">
        <v>23</v>
      </c>
    </row>
    <row r="2071" spans="1:2">
      <c r="A2071" s="19" t="s">
        <v>8219</v>
      </c>
      <c r="B2071" s="19">
        <v>126</v>
      </c>
    </row>
    <row r="2072" spans="1:2">
      <c r="A2072" s="19" t="s">
        <v>8219</v>
      </c>
      <c r="B2072" s="19">
        <v>6</v>
      </c>
    </row>
    <row r="2073" spans="1:2">
      <c r="A2073" s="19" t="s">
        <v>8219</v>
      </c>
      <c r="B2073" s="19">
        <v>25</v>
      </c>
    </row>
    <row r="2074" spans="1:2">
      <c r="A2074" s="19" t="s">
        <v>8219</v>
      </c>
      <c r="B2074" s="19">
        <v>39</v>
      </c>
    </row>
    <row r="2075" spans="1:2">
      <c r="A2075" s="19" t="s">
        <v>8219</v>
      </c>
      <c r="B2075" s="19">
        <v>62</v>
      </c>
    </row>
    <row r="2076" spans="1:2">
      <c r="A2076" s="19" t="s">
        <v>8219</v>
      </c>
      <c r="B2076" s="19">
        <v>31</v>
      </c>
    </row>
    <row r="2077" spans="1:2">
      <c r="A2077" s="19" t="s">
        <v>8219</v>
      </c>
      <c r="B2077" s="19">
        <v>274</v>
      </c>
    </row>
    <row r="2078" spans="1:2">
      <c r="A2078" s="19" t="s">
        <v>8219</v>
      </c>
      <c r="B2078" s="19">
        <v>17</v>
      </c>
    </row>
    <row r="2079" spans="1:2">
      <c r="A2079" s="19" t="s">
        <v>8219</v>
      </c>
      <c r="B2079" s="19">
        <v>14</v>
      </c>
    </row>
    <row r="2080" spans="1:2">
      <c r="A2080" s="19" t="s">
        <v>8219</v>
      </c>
      <c r="B2080" s="19">
        <v>60</v>
      </c>
    </row>
    <row r="2081" spans="1:2">
      <c r="A2081" s="19" t="s">
        <v>8219</v>
      </c>
      <c r="B2081" s="19">
        <v>33</v>
      </c>
    </row>
    <row r="2082" spans="1:2">
      <c r="A2082" s="19" t="s">
        <v>8219</v>
      </c>
      <c r="B2082" s="19">
        <v>78</v>
      </c>
    </row>
    <row r="2083" spans="1:2">
      <c r="A2083" s="19" t="s">
        <v>8219</v>
      </c>
      <c r="B2083" s="19">
        <v>30</v>
      </c>
    </row>
    <row r="2084" spans="1:2">
      <c r="A2084" s="19" t="s">
        <v>8219</v>
      </c>
      <c r="B2084" s="19">
        <v>136</v>
      </c>
    </row>
    <row r="2085" spans="1:2">
      <c r="A2085" s="19" t="s">
        <v>8219</v>
      </c>
      <c r="B2085" s="19">
        <v>40</v>
      </c>
    </row>
    <row r="2086" spans="1:2">
      <c r="A2086" s="19" t="s">
        <v>8219</v>
      </c>
      <c r="B2086" s="19">
        <v>18</v>
      </c>
    </row>
    <row r="2087" spans="1:2">
      <c r="A2087" s="19" t="s">
        <v>8219</v>
      </c>
      <c r="B2087" s="19">
        <v>39</v>
      </c>
    </row>
    <row r="2088" spans="1:2">
      <c r="A2088" s="19" t="s">
        <v>8219</v>
      </c>
      <c r="B2088" s="19">
        <v>21</v>
      </c>
    </row>
    <row r="2089" spans="1:2">
      <c r="A2089" s="19" t="s">
        <v>8219</v>
      </c>
      <c r="B2089" s="19">
        <v>30</v>
      </c>
    </row>
    <row r="2090" spans="1:2">
      <c r="A2090" s="19" t="s">
        <v>8219</v>
      </c>
      <c r="B2090" s="19">
        <v>27</v>
      </c>
    </row>
    <row r="2091" spans="1:2">
      <c r="A2091" s="19" t="s">
        <v>8219</v>
      </c>
      <c r="B2091" s="19">
        <v>35</v>
      </c>
    </row>
    <row r="2092" spans="1:2">
      <c r="A2092" s="19" t="s">
        <v>8219</v>
      </c>
      <c r="B2092" s="19">
        <v>13</v>
      </c>
    </row>
    <row r="2093" spans="1:2">
      <c r="A2093" s="19" t="s">
        <v>8219</v>
      </c>
      <c r="B2093" s="19">
        <v>23</v>
      </c>
    </row>
    <row r="2094" spans="1:2">
      <c r="A2094" s="19" t="s">
        <v>8219</v>
      </c>
      <c r="B2094" s="19">
        <v>39</v>
      </c>
    </row>
    <row r="2095" spans="1:2">
      <c r="A2095" s="19" t="s">
        <v>8219</v>
      </c>
      <c r="B2095" s="19">
        <v>35</v>
      </c>
    </row>
    <row r="2096" spans="1:2">
      <c r="A2096" s="19" t="s">
        <v>8219</v>
      </c>
      <c r="B2096" s="19">
        <v>27</v>
      </c>
    </row>
    <row r="2097" spans="1:2">
      <c r="A2097" s="19" t="s">
        <v>8219</v>
      </c>
      <c r="B2097" s="19">
        <v>21</v>
      </c>
    </row>
    <row r="2098" spans="1:2">
      <c r="A2098" s="19" t="s">
        <v>8219</v>
      </c>
      <c r="B2098" s="19">
        <v>104</v>
      </c>
    </row>
    <row r="2099" spans="1:2">
      <c r="A2099" s="19" t="s">
        <v>8219</v>
      </c>
      <c r="B2099" s="19">
        <v>19</v>
      </c>
    </row>
    <row r="2100" spans="1:2">
      <c r="A2100" s="19" t="s">
        <v>8219</v>
      </c>
      <c r="B2100" s="19">
        <v>97</v>
      </c>
    </row>
    <row r="2101" spans="1:2">
      <c r="A2101" s="19" t="s">
        <v>8219</v>
      </c>
      <c r="B2101" s="19">
        <v>27</v>
      </c>
    </row>
    <row r="2102" spans="1:2">
      <c r="A2102" s="19" t="s">
        <v>8219</v>
      </c>
      <c r="B2102" s="19">
        <v>24</v>
      </c>
    </row>
    <row r="2103" spans="1:2">
      <c r="A2103" s="19" t="s">
        <v>8219</v>
      </c>
      <c r="B2103" s="19">
        <v>13</v>
      </c>
    </row>
    <row r="2104" spans="1:2">
      <c r="A2104" s="19" t="s">
        <v>8219</v>
      </c>
      <c r="B2104" s="19">
        <v>46</v>
      </c>
    </row>
    <row r="2105" spans="1:2">
      <c r="A2105" s="19" t="s">
        <v>8219</v>
      </c>
      <c r="B2105" s="19">
        <v>4</v>
      </c>
    </row>
    <row r="2106" spans="1:2">
      <c r="A2106" s="19" t="s">
        <v>8219</v>
      </c>
      <c r="B2106" s="19">
        <v>40</v>
      </c>
    </row>
    <row r="2107" spans="1:2">
      <c r="A2107" s="19" t="s">
        <v>8219</v>
      </c>
      <c r="B2107" s="19">
        <v>44</v>
      </c>
    </row>
    <row r="2108" spans="1:2">
      <c r="A2108" s="19" t="s">
        <v>8219</v>
      </c>
      <c r="B2108" s="19">
        <v>35</v>
      </c>
    </row>
    <row r="2109" spans="1:2">
      <c r="A2109" s="19" t="s">
        <v>8219</v>
      </c>
      <c r="B2109" s="19">
        <v>63</v>
      </c>
    </row>
    <row r="2110" spans="1:2">
      <c r="A2110" s="19" t="s">
        <v>8219</v>
      </c>
      <c r="B2110" s="19">
        <v>89</v>
      </c>
    </row>
    <row r="2111" spans="1:2">
      <c r="A2111" s="19" t="s">
        <v>8219</v>
      </c>
      <c r="B2111" s="19">
        <v>15</v>
      </c>
    </row>
    <row r="2112" spans="1:2">
      <c r="A2112" s="19" t="s">
        <v>8219</v>
      </c>
      <c r="B2112" s="19">
        <v>46</v>
      </c>
    </row>
    <row r="2113" spans="1:2">
      <c r="A2113" s="19" t="s">
        <v>8219</v>
      </c>
      <c r="B2113" s="19">
        <v>33</v>
      </c>
    </row>
    <row r="2114" spans="1:2">
      <c r="A2114" s="19" t="s">
        <v>8219</v>
      </c>
      <c r="B2114" s="19">
        <v>52</v>
      </c>
    </row>
    <row r="2115" spans="1:2">
      <c r="A2115" s="19" t="s">
        <v>8219</v>
      </c>
      <c r="B2115" s="19">
        <v>7</v>
      </c>
    </row>
    <row r="2116" spans="1:2">
      <c r="A2116" s="19" t="s">
        <v>8219</v>
      </c>
      <c r="B2116" s="19">
        <v>28</v>
      </c>
    </row>
    <row r="2117" spans="1:2">
      <c r="A2117" s="19" t="s">
        <v>8219</v>
      </c>
      <c r="B2117" s="19">
        <v>11</v>
      </c>
    </row>
    <row r="2118" spans="1:2">
      <c r="A2118" s="19" t="s">
        <v>8219</v>
      </c>
      <c r="B2118" s="19">
        <v>15</v>
      </c>
    </row>
    <row r="2119" spans="1:2">
      <c r="A2119" s="19" t="s">
        <v>8219</v>
      </c>
      <c r="B2119" s="19">
        <v>30</v>
      </c>
    </row>
    <row r="2120" spans="1:2">
      <c r="A2120" s="19" t="s">
        <v>8219</v>
      </c>
      <c r="B2120" s="19">
        <v>27</v>
      </c>
    </row>
    <row r="2121" spans="1:2">
      <c r="A2121" s="19" t="s">
        <v>8219</v>
      </c>
      <c r="B2121" s="19">
        <v>28</v>
      </c>
    </row>
    <row r="2122" spans="1:2">
      <c r="A2122" s="19" t="s">
        <v>8219</v>
      </c>
      <c r="B2122" s="19">
        <v>17</v>
      </c>
    </row>
    <row r="2123" spans="1:2">
      <c r="A2123" s="19" t="s">
        <v>8219</v>
      </c>
      <c r="B2123" s="19">
        <v>50</v>
      </c>
    </row>
    <row r="2124" spans="1:2">
      <c r="A2124" s="19" t="s">
        <v>8219</v>
      </c>
      <c r="B2124" s="19">
        <v>26</v>
      </c>
    </row>
    <row r="2125" spans="1:2">
      <c r="A2125" s="19" t="s">
        <v>8219</v>
      </c>
      <c r="B2125" s="19">
        <v>88</v>
      </c>
    </row>
    <row r="2126" spans="1:2">
      <c r="A2126" s="19" t="s">
        <v>8219</v>
      </c>
      <c r="B2126" s="19">
        <v>91</v>
      </c>
    </row>
    <row r="2127" spans="1:2">
      <c r="A2127" s="19" t="s">
        <v>8219</v>
      </c>
      <c r="B2127" s="19">
        <v>3</v>
      </c>
    </row>
    <row r="2128" spans="1:2">
      <c r="A2128" s="19" t="s">
        <v>8219</v>
      </c>
      <c r="B2128" s="19">
        <v>28</v>
      </c>
    </row>
    <row r="2129" spans="1:2">
      <c r="A2129" s="19" t="s">
        <v>8219</v>
      </c>
      <c r="B2129" s="19">
        <v>77</v>
      </c>
    </row>
    <row r="2130" spans="1:2">
      <c r="A2130" s="19" t="s">
        <v>8219</v>
      </c>
      <c r="B2130" s="19">
        <v>27</v>
      </c>
    </row>
    <row r="2131" spans="1:2">
      <c r="A2131" s="19" t="s">
        <v>8219</v>
      </c>
      <c r="B2131" s="19">
        <v>107</v>
      </c>
    </row>
    <row r="2132" spans="1:2">
      <c r="A2132" s="19" t="s">
        <v>8219</v>
      </c>
      <c r="B2132" s="19">
        <v>96</v>
      </c>
    </row>
    <row r="2133" spans="1:2">
      <c r="A2133" s="19" t="s">
        <v>8219</v>
      </c>
      <c r="B2133" s="19">
        <v>56</v>
      </c>
    </row>
    <row r="2134" spans="1:2">
      <c r="A2134" s="19" t="s">
        <v>8219</v>
      </c>
      <c r="B2134" s="19">
        <v>58</v>
      </c>
    </row>
    <row r="2135" spans="1:2">
      <c r="A2135" s="19" t="s">
        <v>8219</v>
      </c>
      <c r="B2135" s="19">
        <v>15</v>
      </c>
    </row>
    <row r="2136" spans="1:2">
      <c r="A2136" s="19" t="s">
        <v>8219</v>
      </c>
      <c r="B2136" s="19">
        <v>20</v>
      </c>
    </row>
    <row r="2137" spans="1:2">
      <c r="A2137" s="19" t="s">
        <v>8219</v>
      </c>
      <c r="B2137" s="19">
        <v>38</v>
      </c>
    </row>
    <row r="2138" spans="1:2">
      <c r="A2138" s="19" t="s">
        <v>8219</v>
      </c>
      <c r="B2138" s="19">
        <v>33</v>
      </c>
    </row>
    <row r="2139" spans="1:2">
      <c r="A2139" s="19" t="s">
        <v>8219</v>
      </c>
      <c r="B2139" s="19">
        <v>57</v>
      </c>
    </row>
    <row r="2140" spans="1:2">
      <c r="A2140" s="19" t="s">
        <v>8219</v>
      </c>
      <c r="B2140" s="19">
        <v>25</v>
      </c>
    </row>
    <row r="2141" spans="1:2">
      <c r="A2141" s="19" t="s">
        <v>8219</v>
      </c>
      <c r="B2141" s="19">
        <v>14</v>
      </c>
    </row>
    <row r="2142" spans="1:2">
      <c r="A2142" s="19" t="s">
        <v>8219</v>
      </c>
      <c r="B2142" s="19">
        <v>94</v>
      </c>
    </row>
    <row r="2143" spans="1:2">
      <c r="A2143" s="19" t="s">
        <v>8219</v>
      </c>
      <c r="B2143" s="19">
        <v>59</v>
      </c>
    </row>
    <row r="2144" spans="1:2">
      <c r="A2144" s="19" t="s">
        <v>8219</v>
      </c>
      <c r="B2144" s="19">
        <v>36</v>
      </c>
    </row>
    <row r="2145" spans="1:2">
      <c r="A2145" s="19" t="s">
        <v>8219</v>
      </c>
      <c r="B2145" s="19">
        <v>115</v>
      </c>
    </row>
    <row r="2146" spans="1:2">
      <c r="A2146" s="19" t="s">
        <v>8219</v>
      </c>
      <c r="B2146" s="19">
        <v>30</v>
      </c>
    </row>
    <row r="2147" spans="1:2">
      <c r="A2147" s="19" t="s">
        <v>8219</v>
      </c>
      <c r="B2147" s="19">
        <v>52</v>
      </c>
    </row>
    <row r="2148" spans="1:2">
      <c r="A2148" s="19" t="s">
        <v>8219</v>
      </c>
      <c r="B2148" s="19">
        <v>27</v>
      </c>
    </row>
    <row r="2149" spans="1:2">
      <c r="A2149" s="19" t="s">
        <v>8219</v>
      </c>
      <c r="B2149" s="19">
        <v>24</v>
      </c>
    </row>
    <row r="2150" spans="1:2">
      <c r="A2150" s="19" t="s">
        <v>8219</v>
      </c>
      <c r="B2150" s="19">
        <v>10</v>
      </c>
    </row>
    <row r="2151" spans="1:2">
      <c r="A2151" s="19" t="s">
        <v>8219</v>
      </c>
      <c r="B2151" s="19">
        <v>30</v>
      </c>
    </row>
    <row r="2152" spans="1:2">
      <c r="A2152" s="19" t="s">
        <v>8219</v>
      </c>
      <c r="B2152" s="19">
        <v>71</v>
      </c>
    </row>
    <row r="2153" spans="1:2">
      <c r="A2153" s="19" t="s">
        <v>8219</v>
      </c>
      <c r="B2153" s="19">
        <v>10</v>
      </c>
    </row>
    <row r="2154" spans="1:2">
      <c r="A2154" s="19" t="s">
        <v>8219</v>
      </c>
      <c r="B2154" s="19">
        <v>24</v>
      </c>
    </row>
    <row r="2155" spans="1:2">
      <c r="A2155" s="19" t="s">
        <v>8219</v>
      </c>
      <c r="B2155" s="19">
        <v>38</v>
      </c>
    </row>
    <row r="2156" spans="1:2">
      <c r="A2156" s="19" t="s">
        <v>8219</v>
      </c>
      <c r="B2156" s="19">
        <v>26</v>
      </c>
    </row>
    <row r="2157" spans="1:2">
      <c r="A2157" s="19" t="s">
        <v>8219</v>
      </c>
      <c r="B2157" s="19">
        <v>19</v>
      </c>
    </row>
    <row r="2158" spans="1:2">
      <c r="A2158" s="19" t="s">
        <v>8219</v>
      </c>
      <c r="B2158" s="19">
        <v>11</v>
      </c>
    </row>
    <row r="2159" spans="1:2">
      <c r="A2159" s="19" t="s">
        <v>8219</v>
      </c>
      <c r="B2159" s="19">
        <v>27</v>
      </c>
    </row>
    <row r="2160" spans="1:2">
      <c r="A2160" s="19" t="s">
        <v>8219</v>
      </c>
      <c r="B2160" s="19">
        <v>34</v>
      </c>
    </row>
    <row r="2161" spans="1:2">
      <c r="A2161" s="19" t="s">
        <v>8219</v>
      </c>
      <c r="B2161" s="19">
        <v>20</v>
      </c>
    </row>
    <row r="2162" spans="1:2">
      <c r="A2162" s="19" t="s">
        <v>8219</v>
      </c>
      <c r="B2162" s="19">
        <v>37</v>
      </c>
    </row>
    <row r="2163" spans="1:2">
      <c r="A2163" s="19" t="s">
        <v>8219</v>
      </c>
      <c r="B2163" s="19">
        <v>20</v>
      </c>
    </row>
    <row r="2164" spans="1:2">
      <c r="A2164" s="19" t="s">
        <v>8219</v>
      </c>
      <c r="B2164" s="19">
        <v>10</v>
      </c>
    </row>
    <row r="2165" spans="1:2">
      <c r="A2165" s="19" t="s">
        <v>8219</v>
      </c>
      <c r="B2165" s="19">
        <v>26</v>
      </c>
    </row>
    <row r="2166" spans="1:2">
      <c r="A2166" s="19" t="s">
        <v>8219</v>
      </c>
      <c r="B2166" s="19">
        <v>20</v>
      </c>
    </row>
    <row r="2167" spans="1:2">
      <c r="A2167" s="19" t="s">
        <v>8219</v>
      </c>
      <c r="B2167" s="19">
        <v>46</v>
      </c>
    </row>
    <row r="2168" spans="1:2">
      <c r="A2168" s="19" t="s">
        <v>8219</v>
      </c>
      <c r="B2168" s="19">
        <v>76</v>
      </c>
    </row>
    <row r="2169" spans="1:2">
      <c r="A2169" s="19" t="s">
        <v>8219</v>
      </c>
      <c r="B2169" s="19">
        <v>41</v>
      </c>
    </row>
    <row r="2170" spans="1:2">
      <c r="A2170" s="19" t="s">
        <v>8219</v>
      </c>
      <c r="B2170" s="19">
        <v>7</v>
      </c>
    </row>
    <row r="2171" spans="1:2">
      <c r="A2171" s="19" t="s">
        <v>8219</v>
      </c>
      <c r="B2171" s="19">
        <v>49</v>
      </c>
    </row>
    <row r="2172" spans="1:2">
      <c r="A2172" s="19" t="s">
        <v>8219</v>
      </c>
      <c r="B2172" s="19">
        <v>26</v>
      </c>
    </row>
    <row r="2173" spans="1:2">
      <c r="A2173" s="19" t="s">
        <v>8219</v>
      </c>
      <c r="B2173" s="19">
        <v>65</v>
      </c>
    </row>
    <row r="2174" spans="1:2">
      <c r="A2174" s="19" t="s">
        <v>8219</v>
      </c>
      <c r="B2174" s="19">
        <v>28</v>
      </c>
    </row>
    <row r="2175" spans="1:2">
      <c r="A2175" s="19" t="s">
        <v>8219</v>
      </c>
      <c r="B2175" s="19">
        <v>8</v>
      </c>
    </row>
    <row r="2176" spans="1:2">
      <c r="A2176" s="19" t="s">
        <v>8219</v>
      </c>
      <c r="B2176" s="19">
        <v>3</v>
      </c>
    </row>
    <row r="2177" spans="1:2">
      <c r="A2177" s="19" t="s">
        <v>8219</v>
      </c>
      <c r="B2177" s="19">
        <v>9</v>
      </c>
    </row>
    <row r="2178" spans="1:2">
      <c r="A2178" s="19" t="s">
        <v>8219</v>
      </c>
      <c r="B2178" s="19">
        <v>9</v>
      </c>
    </row>
    <row r="2179" spans="1:2">
      <c r="A2179" s="19" t="s">
        <v>8219</v>
      </c>
      <c r="B2179" s="19">
        <v>20</v>
      </c>
    </row>
    <row r="2180" spans="1:2">
      <c r="A2180" s="19" t="s">
        <v>8219</v>
      </c>
      <c r="B2180" s="19">
        <v>57</v>
      </c>
    </row>
    <row r="2181" spans="1:2">
      <c r="A2181" s="19" t="s">
        <v>8219</v>
      </c>
      <c r="B2181" s="19">
        <v>8</v>
      </c>
    </row>
    <row r="2182" spans="1:2">
      <c r="A2182" s="19" t="s">
        <v>8219</v>
      </c>
      <c r="B2182" s="19">
        <v>14</v>
      </c>
    </row>
    <row r="2183" spans="1:2">
      <c r="A2183" s="19" t="s">
        <v>8219</v>
      </c>
      <c r="B2183" s="19">
        <v>17</v>
      </c>
    </row>
    <row r="2184" spans="1:2">
      <c r="A2184" s="19" t="s">
        <v>8219</v>
      </c>
      <c r="B2184" s="19">
        <v>100</v>
      </c>
    </row>
    <row r="2185" spans="1:2">
      <c r="A2185" s="19" t="s">
        <v>8219</v>
      </c>
      <c r="B2185" s="19">
        <v>32</v>
      </c>
    </row>
    <row r="2186" spans="1:2">
      <c r="A2186" s="19" t="s">
        <v>8219</v>
      </c>
      <c r="B2186" s="19">
        <v>3</v>
      </c>
    </row>
  </sheetData>
  <mergeCells count="2">
    <mergeCell ref="G2:H2"/>
    <mergeCell ref="J2:K2"/>
  </mergeCells>
  <conditionalFormatting sqref="A1:A1046647 D1:D1045992">
    <cfRule type="containsText" dxfId="19" priority="13" operator="containsText" text="live">
      <formula>NOT(ISERROR(SEARCH("live",A1)))</formula>
    </cfRule>
    <cfRule type="containsText" dxfId="18" priority="14" operator="containsText" text="cancel">
      <formula>NOT(ISERROR(SEARCH("cancel",A1)))</formula>
    </cfRule>
    <cfRule type="containsText" dxfId="17" priority="15" operator="containsText" text="fail">
      <formula>NOT(ISERROR(SEARCH("fail",A1)))</formula>
    </cfRule>
    <cfRule type="containsText" dxfId="16" priority="16" operator="containsText" text="success">
      <formula>NOT(ISERROR(SEARCH("success",A1)))</formula>
    </cfRule>
  </conditionalFormatting>
  <conditionalFormatting sqref="G2:H2">
    <cfRule type="containsText" dxfId="15" priority="9" operator="containsText" text="live">
      <formula>NOT(ISERROR(SEARCH("live",G2)))</formula>
    </cfRule>
    <cfRule type="containsText" dxfId="14" priority="10" operator="containsText" text="cancel">
      <formula>NOT(ISERROR(SEARCH("cancel",G2)))</formula>
    </cfRule>
    <cfRule type="containsText" dxfId="13" priority="11" operator="containsText" text="fail">
      <formula>NOT(ISERROR(SEARCH("fail",G2)))</formula>
    </cfRule>
    <cfRule type="containsText" dxfId="12" priority="12" operator="containsText" text="success">
      <formula>NOT(ISERROR(SEARCH("success",G2)))</formula>
    </cfRule>
  </conditionalFormatting>
  <conditionalFormatting sqref="H2">
    <cfRule type="containsText" dxfId="7" priority="5" operator="containsText" text="live">
      <formula>NOT(ISERROR(SEARCH("live",H2)))</formula>
    </cfRule>
    <cfRule type="containsText" dxfId="6" priority="6" operator="containsText" text="cancel">
      <formula>NOT(ISERROR(SEARCH("cancel",H2)))</formula>
    </cfRule>
    <cfRule type="containsText" dxfId="5" priority="7" operator="containsText" text="fail">
      <formula>NOT(ISERROR(SEARCH("fail",H2)))</formula>
    </cfRule>
    <cfRule type="containsText" dxfId="4" priority="8" operator="containsText" text="success">
      <formula>NOT(ISERROR(SEARCH("success",H2)))</formula>
    </cfRule>
  </conditionalFormatting>
  <conditionalFormatting sqref="J2:K2">
    <cfRule type="containsText" dxfId="3" priority="1" operator="containsText" text="live">
      <formula>NOT(ISERROR(SEARCH("live",J2)))</formula>
    </cfRule>
    <cfRule type="containsText" dxfId="2" priority="2" operator="containsText" text="cancel">
      <formula>NOT(ISERROR(SEARCH("cancel",J2)))</formula>
    </cfRule>
    <cfRule type="containsText" dxfId="1" priority="3" operator="containsText" text="fail">
      <formula>NOT(ISERROR(SEARCH("fail",J2)))</formula>
    </cfRule>
    <cfRule type="containsText" dxfId="0" priority="4" operator="containsText" text="success">
      <formula>NOT(ISERROR(SEARCH("success",J2)))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 by Category</vt:lpstr>
      <vt:lpstr>Campaigns by Subcategory</vt:lpstr>
      <vt:lpstr>Campaigns by Date</vt:lpstr>
      <vt:lpstr>Bonus - Outcomes Based on Goal</vt:lpstr>
      <vt:lpstr>Bonus - Statistical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Springer</cp:lastModifiedBy>
  <dcterms:created xsi:type="dcterms:W3CDTF">2017-04-20T15:17:24Z</dcterms:created>
  <dcterms:modified xsi:type="dcterms:W3CDTF">2022-04-02T01:09:36Z</dcterms:modified>
</cp:coreProperties>
</file>