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esktop\"/>
    </mc:Choice>
  </mc:AlternateContent>
  <xr:revisionPtr revIDLastSave="0" documentId="8_{7F84F4B0-CF28-4062-A97D-ED0F3752049E}" xr6:coauthVersionLast="45" xr6:coauthVersionMax="45" xr10:uidLastSave="{00000000-0000-0000-0000-000000000000}"/>
  <bookViews>
    <workbookView xWindow="10935" yWindow="4335" windowWidth="14670" windowHeight="11370" xr2:uid="{B73584BF-464A-4252-877B-2C54EBFA93F8}"/>
  </bookViews>
  <sheets>
    <sheet name="solution" sheetId="1" r:id="rId1"/>
    <sheet name="co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E3" i="1"/>
  <c r="D3" i="1"/>
  <c r="C3" i="1"/>
  <c r="B13" i="1" l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3" i="1"/>
  <c r="F31" i="1" l="1"/>
  <c r="F43" i="1"/>
  <c r="F23" i="1"/>
  <c r="F17" i="1"/>
  <c r="F49" i="1"/>
  <c r="F37" i="1"/>
  <c r="F41" i="1"/>
  <c r="F35" i="1"/>
  <c r="F29" i="1"/>
  <c r="F48" i="1"/>
  <c r="F40" i="1"/>
  <c r="F32" i="1"/>
  <c r="F24" i="1"/>
  <c r="F16" i="1"/>
  <c r="F3" i="1"/>
  <c r="F53" i="1"/>
  <c r="F47" i="1"/>
  <c r="F39" i="1"/>
  <c r="F27" i="1"/>
  <c r="F19" i="1"/>
  <c r="F51" i="1"/>
  <c r="F45" i="1"/>
  <c r="F33" i="1"/>
  <c r="F25" i="1"/>
  <c r="F21" i="1"/>
  <c r="F15" i="1"/>
  <c r="C4" i="1"/>
  <c r="F4" i="1" s="1"/>
  <c r="F50" i="1"/>
  <c r="F42" i="1"/>
  <c r="F34" i="1"/>
  <c r="F26" i="1"/>
  <c r="F18" i="1"/>
  <c r="F44" i="1"/>
  <c r="F36" i="1"/>
  <c r="F20" i="1"/>
  <c r="F52" i="1"/>
  <c r="F28" i="1"/>
  <c r="F46" i="1"/>
  <c r="F38" i="1"/>
  <c r="F30" i="1"/>
  <c r="F22" i="1"/>
  <c r="F14" i="1"/>
  <c r="F9" i="1"/>
  <c r="F7" i="1"/>
  <c r="F8" i="1"/>
  <c r="F6" i="1"/>
  <c r="F5" i="1"/>
  <c r="F2" i="1"/>
  <c r="F10" i="1"/>
  <c r="F11" i="1"/>
  <c r="F12" i="1"/>
  <c r="F13" i="1"/>
  <c r="G3" i="1" l="1"/>
  <c r="G31" i="1"/>
  <c r="G43" i="1"/>
  <c r="G30" i="1"/>
  <c r="G12" i="1"/>
  <c r="G38" i="1"/>
  <c r="G10" i="1"/>
  <c r="G8" i="1"/>
  <c r="G22" i="1"/>
  <c r="G28" i="1"/>
  <c r="G44" i="1"/>
  <c r="G42" i="1"/>
  <c r="G15" i="1"/>
  <c r="G45" i="1"/>
  <c r="G39" i="1"/>
  <c r="G16" i="1"/>
  <c r="G48" i="1"/>
  <c r="G37" i="1"/>
  <c r="G13" i="1"/>
  <c r="G52" i="1"/>
  <c r="G18" i="1"/>
  <c r="G50" i="1"/>
  <c r="G21" i="1"/>
  <c r="G51" i="1"/>
  <c r="G47" i="1"/>
  <c r="G24" i="1"/>
  <c r="G29" i="1"/>
  <c r="G49" i="1"/>
  <c r="G2" i="1"/>
  <c r="G9" i="1"/>
  <c r="G20" i="1"/>
  <c r="G26" i="1"/>
  <c r="G25" i="1"/>
  <c r="G19" i="1"/>
  <c r="G53" i="1"/>
  <c r="G32" i="1"/>
  <c r="G35" i="1"/>
  <c r="G17" i="1"/>
  <c r="G7" i="1"/>
  <c r="G5" i="1"/>
  <c r="G11" i="1"/>
  <c r="G6" i="1"/>
  <c r="G14" i="1"/>
  <c r="G46" i="1"/>
  <c r="G36" i="1"/>
  <c r="G34" i="1"/>
  <c r="G4" i="1"/>
  <c r="G33" i="1"/>
  <c r="G27" i="1"/>
  <c r="G40" i="1"/>
  <c r="G41" i="1"/>
  <c r="G23" i="1"/>
  <c r="F55" i="1"/>
  <c r="G55" i="1" l="1"/>
</calcChain>
</file>

<file path=xl/sharedStrings.xml><?xml version="1.0" encoding="utf-8"?>
<sst xmlns="http://schemas.openxmlformats.org/spreadsheetml/2006/main" count="8" uniqueCount="8">
  <si>
    <t>nodeId</t>
  </si>
  <si>
    <t>lat</t>
  </si>
  <si>
    <t>lng</t>
  </si>
  <si>
    <t>from</t>
  </si>
  <si>
    <t>to</t>
  </si>
  <si>
    <t>dist</t>
  </si>
  <si>
    <t>Loc_ID (start =0)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</si>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</sst>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2926-16C3-4456-8272-330F5BE05F8D}">
  <dimension ref="A1:G55"/>
  <sheetViews>
    <sheetView tabSelected="1" workbookViewId="0"/>
  </sheetViews>
  <sheetFormatPr baseColWidth="10" defaultRowHeight="15" x14ac:dyDescent="0.25"/>
  <cols>
    <col min="1" max="1" width="15" bestFit="1" customWidth="1"/>
    <col min="2" max="2" width="5.28515625" bestFit="1" customWidth="1"/>
    <col min="3" max="5" width="5" bestFit="1" customWidth="1"/>
    <col min="6" max="6" width="12" bestFit="1" customWidth="1"/>
  </cols>
  <sheetData>
    <row r="1" spans="1:7" s="1" customFormat="1" x14ac:dyDescent="0.25">
      <c r="A1" s="1" t="s">
        <v>6</v>
      </c>
      <c r="B1" s="1" t="s">
        <v>3</v>
      </c>
      <c r="D1" s="1" t="s">
        <v>4</v>
      </c>
      <c r="F1" s="1" t="s">
        <v>5</v>
      </c>
      <c r="G1" s="1" t="s">
        <v>7</v>
      </c>
    </row>
    <row r="2" spans="1:7" x14ac:dyDescent="0.25">
      <c r="A2">
        <v>48</v>
      </c>
      <c r="B2">
        <v>565</v>
      </c>
      <c r="C2">
        <v>575</v>
      </c>
      <c r="D2">
        <v>605</v>
      </c>
      <c r="E2">
        <v>625</v>
      </c>
      <c r="F2">
        <f t="shared" ref="F2:F33" si="0">SQRT((B2-D2)^2+(C2-E2)^2)</f>
        <v>64.031242374328485</v>
      </c>
      <c r="G2">
        <f>_xlfn.FLOOR.MATH(F2)</f>
        <v>64</v>
      </c>
    </row>
    <row r="3" spans="1:7" x14ac:dyDescent="0.25">
      <c r="A3">
        <v>31</v>
      </c>
      <c r="B3">
        <f>D2</f>
        <v>605</v>
      </c>
      <c r="C3">
        <f>E2</f>
        <v>625</v>
      </c>
      <c r="D3">
        <f>VLOOKUP(A3,coords!$A$1:$C$53,2,FALSE)</f>
        <v>575</v>
      </c>
      <c r="E3">
        <f>VLOOKUP(A3,coords!$A$1:$C$53,3,FALSE)</f>
        <v>665</v>
      </c>
      <c r="F3">
        <f t="shared" si="0"/>
        <v>50</v>
      </c>
      <c r="G3">
        <f>_xlfn.FLOOR.MATH(F3)</f>
        <v>50</v>
      </c>
    </row>
    <row r="4" spans="1:7" x14ac:dyDescent="0.25">
      <c r="A4">
        <v>44</v>
      </c>
      <c r="B4">
        <f t="shared" ref="B4:B53" si="1">D3</f>
        <v>575</v>
      </c>
      <c r="C4">
        <f t="shared" ref="C4:C53" si="2">E3</f>
        <v>665</v>
      </c>
      <c r="D4">
        <f>VLOOKUP(A4,coords!$A$1:$C$53,2,FALSE)</f>
        <v>555</v>
      </c>
      <c r="E4">
        <f>VLOOKUP(A4,coords!$A$1:$C$53,3,FALSE)</f>
        <v>815</v>
      </c>
      <c r="F4">
        <f t="shared" si="0"/>
        <v>151.32745950421557</v>
      </c>
      <c r="G4">
        <f>_xlfn.FLOOR.MATH(F4)</f>
        <v>151</v>
      </c>
    </row>
    <row r="5" spans="1:7" x14ac:dyDescent="0.25">
      <c r="A5">
        <v>18</v>
      </c>
      <c r="B5">
        <f t="shared" si="1"/>
        <v>555</v>
      </c>
      <c r="C5">
        <f t="shared" si="2"/>
        <v>815</v>
      </c>
      <c r="D5">
        <f>VLOOKUP(A5,coords!$A$1:$C$53,2,FALSE)</f>
        <v>510</v>
      </c>
      <c r="E5">
        <f>VLOOKUP(A5,coords!$A$1:$C$53,3,FALSE)</f>
        <v>875</v>
      </c>
      <c r="F5">
        <f t="shared" si="0"/>
        <v>75</v>
      </c>
      <c r="G5">
        <f>_xlfn.FLOOR.MATH(F5)</f>
        <v>75</v>
      </c>
    </row>
    <row r="6" spans="1:7" x14ac:dyDescent="0.25">
      <c r="A6">
        <v>40</v>
      </c>
      <c r="B6">
        <f t="shared" si="1"/>
        <v>510</v>
      </c>
      <c r="C6">
        <f t="shared" si="2"/>
        <v>875</v>
      </c>
      <c r="D6">
        <f>VLOOKUP(A6,coords!$A$1:$C$53,2,FALSE)</f>
        <v>475</v>
      </c>
      <c r="E6">
        <f>VLOOKUP(A6,coords!$A$1:$C$53,3,FALSE)</f>
        <v>960</v>
      </c>
      <c r="F6">
        <f t="shared" si="0"/>
        <v>91.923881554251182</v>
      </c>
      <c r="G6">
        <f>_xlfn.FLOOR.MATH(F6)</f>
        <v>91</v>
      </c>
    </row>
    <row r="7" spans="1:7" x14ac:dyDescent="0.25">
      <c r="A7">
        <v>7</v>
      </c>
      <c r="B7">
        <f t="shared" si="1"/>
        <v>475</v>
      </c>
      <c r="C7">
        <f t="shared" si="2"/>
        <v>960</v>
      </c>
      <c r="D7">
        <f>VLOOKUP(A7,coords!$A$1:$C$53,2,FALSE)</f>
        <v>525</v>
      </c>
      <c r="E7">
        <f>VLOOKUP(A7,coords!$A$1:$C$53,3,FALSE)</f>
        <v>1000</v>
      </c>
      <c r="F7">
        <f t="shared" si="0"/>
        <v>64.031242374328485</v>
      </c>
      <c r="G7">
        <f>_xlfn.FLOOR.MATH(F7)</f>
        <v>64</v>
      </c>
    </row>
    <row r="8" spans="1:7" x14ac:dyDescent="0.25">
      <c r="A8">
        <v>8</v>
      </c>
      <c r="B8">
        <f t="shared" si="1"/>
        <v>525</v>
      </c>
      <c r="C8">
        <f t="shared" si="2"/>
        <v>1000</v>
      </c>
      <c r="D8">
        <f>VLOOKUP(A8,coords!$A$1:$C$53,2,FALSE)</f>
        <v>580</v>
      </c>
      <c r="E8">
        <f>VLOOKUP(A8,coords!$A$1:$C$53,3,FALSE)</f>
        <v>1175</v>
      </c>
      <c r="F8">
        <f t="shared" si="0"/>
        <v>183.43936327844142</v>
      </c>
      <c r="G8">
        <f>_xlfn.FLOOR.MATH(F8)</f>
        <v>183</v>
      </c>
    </row>
    <row r="9" spans="1:7" x14ac:dyDescent="0.25">
      <c r="A9">
        <v>9</v>
      </c>
      <c r="B9">
        <f t="shared" si="1"/>
        <v>580</v>
      </c>
      <c r="C9">
        <f t="shared" si="2"/>
        <v>1175</v>
      </c>
      <c r="D9">
        <f>VLOOKUP(A9,coords!$A$1:$C$53,2,FALSE)</f>
        <v>650</v>
      </c>
      <c r="E9">
        <f>VLOOKUP(A9,coords!$A$1:$C$53,3,FALSE)</f>
        <v>1130</v>
      </c>
      <c r="F9">
        <f t="shared" si="0"/>
        <v>83.21658488546619</v>
      </c>
      <c r="G9">
        <f>_xlfn.FLOOR.MATH(F9)</f>
        <v>83</v>
      </c>
    </row>
    <row r="10" spans="1:7" x14ac:dyDescent="0.25">
      <c r="A10">
        <v>42</v>
      </c>
      <c r="B10">
        <f t="shared" si="1"/>
        <v>650</v>
      </c>
      <c r="C10">
        <f t="shared" si="2"/>
        <v>1130</v>
      </c>
      <c r="D10">
        <f>VLOOKUP(A10,coords!$A$1:$C$53,2,FALSE)</f>
        <v>875</v>
      </c>
      <c r="E10">
        <f>VLOOKUP(A10,coords!$A$1:$C$53,3,FALSE)</f>
        <v>920</v>
      </c>
      <c r="F10">
        <f t="shared" si="0"/>
        <v>307.77426793024785</v>
      </c>
      <c r="G10">
        <f>_xlfn.FLOOR.MATH(F10)</f>
        <v>307</v>
      </c>
    </row>
    <row r="11" spans="1:7" x14ac:dyDescent="0.25">
      <c r="A11">
        <v>32</v>
      </c>
      <c r="B11">
        <f t="shared" si="1"/>
        <v>875</v>
      </c>
      <c r="C11">
        <f t="shared" si="2"/>
        <v>920</v>
      </c>
      <c r="D11">
        <f>VLOOKUP(A11,coords!$A$1:$C$53,2,FALSE)</f>
        <v>1150</v>
      </c>
      <c r="E11">
        <f>VLOOKUP(A11,coords!$A$1:$C$53,3,FALSE)</f>
        <v>1160</v>
      </c>
      <c r="F11">
        <f t="shared" si="0"/>
        <v>365</v>
      </c>
      <c r="G11">
        <f>_xlfn.FLOOR.MATH(F11)</f>
        <v>365</v>
      </c>
    </row>
    <row r="12" spans="1:7" x14ac:dyDescent="0.25">
      <c r="A12">
        <v>50</v>
      </c>
      <c r="B12">
        <f t="shared" si="1"/>
        <v>1150</v>
      </c>
      <c r="C12">
        <f t="shared" si="2"/>
        <v>1160</v>
      </c>
      <c r="D12">
        <f>VLOOKUP(A12,coords!$A$1:$C$53,2,FALSE)</f>
        <v>1340</v>
      </c>
      <c r="E12">
        <f>VLOOKUP(A12,coords!$A$1:$C$53,3,FALSE)</f>
        <v>725</v>
      </c>
      <c r="F12">
        <f t="shared" si="0"/>
        <v>474.68410548490033</v>
      </c>
      <c r="G12">
        <f>_xlfn.FLOOR.MATH(F12)</f>
        <v>474</v>
      </c>
    </row>
    <row r="13" spans="1:7" x14ac:dyDescent="0.25">
      <c r="A13">
        <v>10</v>
      </c>
      <c r="B13">
        <f t="shared" si="1"/>
        <v>1340</v>
      </c>
      <c r="C13">
        <f t="shared" si="2"/>
        <v>725</v>
      </c>
      <c r="D13">
        <f>VLOOKUP(A13,coords!$A$1:$C$53,2,FALSE)</f>
        <v>1605</v>
      </c>
      <c r="E13">
        <f>VLOOKUP(A13,coords!$A$1:$C$53,3,FALSE)</f>
        <v>620</v>
      </c>
      <c r="F13">
        <f t="shared" si="0"/>
        <v>285.0438562747845</v>
      </c>
      <c r="G13">
        <f>_xlfn.FLOOR.MATH(F13)</f>
        <v>285</v>
      </c>
    </row>
    <row r="14" spans="1:7" x14ac:dyDescent="0.25">
      <c r="A14">
        <v>51</v>
      </c>
      <c r="B14">
        <f t="shared" si="1"/>
        <v>1605</v>
      </c>
      <c r="C14">
        <f t="shared" si="2"/>
        <v>620</v>
      </c>
      <c r="D14">
        <f>VLOOKUP(A14,coords!$A$1:$C$53,2,FALSE)</f>
        <v>1740</v>
      </c>
      <c r="E14">
        <f>VLOOKUP(A14,coords!$A$1:$C$53,3,FALSE)</f>
        <v>245</v>
      </c>
      <c r="F14">
        <f t="shared" si="0"/>
        <v>398.55990766759265</v>
      </c>
      <c r="G14">
        <f>_xlfn.FLOOR.MATH(F14)</f>
        <v>398</v>
      </c>
    </row>
    <row r="15" spans="1:7" x14ac:dyDescent="0.25">
      <c r="A15">
        <v>13</v>
      </c>
      <c r="B15">
        <f t="shared" si="1"/>
        <v>1740</v>
      </c>
      <c r="C15">
        <f t="shared" si="2"/>
        <v>245</v>
      </c>
      <c r="D15">
        <f>VLOOKUP(A15,coords!$A$1:$C$53,2,FALSE)</f>
        <v>1530</v>
      </c>
      <c r="E15">
        <f>VLOOKUP(A15,coords!$A$1:$C$53,3,FALSE)</f>
        <v>5</v>
      </c>
      <c r="F15">
        <f t="shared" si="0"/>
        <v>318.90437438203946</v>
      </c>
      <c r="G15">
        <f>_xlfn.FLOOR.MATH(F15)</f>
        <v>318</v>
      </c>
    </row>
    <row r="16" spans="1:7" x14ac:dyDescent="0.25">
      <c r="A16">
        <v>12</v>
      </c>
      <c r="B16">
        <f t="shared" si="1"/>
        <v>1530</v>
      </c>
      <c r="C16">
        <f t="shared" si="2"/>
        <v>5</v>
      </c>
      <c r="D16">
        <f>VLOOKUP(A16,coords!$A$1:$C$53,2,FALSE)</f>
        <v>1465</v>
      </c>
      <c r="E16">
        <f>VLOOKUP(A16,coords!$A$1:$C$53,3,FALSE)</f>
        <v>200</v>
      </c>
      <c r="F16">
        <f t="shared" si="0"/>
        <v>205.54804791094466</v>
      </c>
      <c r="G16">
        <f>_xlfn.FLOOR.MATH(F16)</f>
        <v>205</v>
      </c>
    </row>
    <row r="17" spans="1:7" x14ac:dyDescent="0.25">
      <c r="A17">
        <v>46</v>
      </c>
      <c r="B17">
        <f t="shared" si="1"/>
        <v>1465</v>
      </c>
      <c r="C17">
        <f t="shared" si="2"/>
        <v>200</v>
      </c>
      <c r="D17">
        <f>VLOOKUP(A17,coords!$A$1:$C$53,2,FALSE)</f>
        <v>1170</v>
      </c>
      <c r="E17">
        <f>VLOOKUP(A17,coords!$A$1:$C$53,3,FALSE)</f>
        <v>65</v>
      </c>
      <c r="F17">
        <f t="shared" si="0"/>
        <v>324.4225639501667</v>
      </c>
      <c r="G17">
        <f>_xlfn.FLOOR.MATH(F17)</f>
        <v>324</v>
      </c>
    </row>
    <row r="18" spans="1:7" x14ac:dyDescent="0.25">
      <c r="A18">
        <v>25</v>
      </c>
      <c r="B18">
        <f t="shared" si="1"/>
        <v>1170</v>
      </c>
      <c r="C18">
        <f t="shared" si="2"/>
        <v>65</v>
      </c>
      <c r="D18">
        <f>VLOOKUP(A18,coords!$A$1:$C$53,2,FALSE)</f>
        <v>1215</v>
      </c>
      <c r="E18">
        <f>VLOOKUP(A18,coords!$A$1:$C$53,3,FALSE)</f>
        <v>245</v>
      </c>
      <c r="F18">
        <f t="shared" si="0"/>
        <v>185.53975315279473</v>
      </c>
      <c r="G18">
        <f>_xlfn.FLOOR.MATH(F18)</f>
        <v>185</v>
      </c>
    </row>
    <row r="19" spans="1:7" x14ac:dyDescent="0.25">
      <c r="A19">
        <v>26</v>
      </c>
      <c r="B19">
        <f t="shared" si="1"/>
        <v>1215</v>
      </c>
      <c r="C19">
        <f t="shared" si="2"/>
        <v>245</v>
      </c>
      <c r="D19">
        <f>VLOOKUP(A19,coords!$A$1:$C$53,2,FALSE)</f>
        <v>1320</v>
      </c>
      <c r="E19">
        <f>VLOOKUP(A19,coords!$A$1:$C$53,3,FALSE)</f>
        <v>315</v>
      </c>
      <c r="F19">
        <f t="shared" si="0"/>
        <v>126.19429464123962</v>
      </c>
      <c r="G19">
        <f>_xlfn.FLOOR.MATH(F19)</f>
        <v>126</v>
      </c>
    </row>
    <row r="20" spans="1:7" x14ac:dyDescent="0.25">
      <c r="A20">
        <v>27</v>
      </c>
      <c r="B20">
        <f t="shared" si="1"/>
        <v>1320</v>
      </c>
      <c r="C20">
        <f t="shared" si="2"/>
        <v>315</v>
      </c>
      <c r="D20">
        <f>VLOOKUP(A20,coords!$A$1:$C$53,2,FALSE)</f>
        <v>1250</v>
      </c>
      <c r="E20">
        <f>VLOOKUP(A20,coords!$A$1:$C$53,3,FALSE)</f>
        <v>400</v>
      </c>
      <c r="F20">
        <f t="shared" si="0"/>
        <v>110.11357772772621</v>
      </c>
      <c r="G20">
        <f>_xlfn.FLOOR.MATH(F20)</f>
        <v>110</v>
      </c>
    </row>
    <row r="21" spans="1:7" x14ac:dyDescent="0.25">
      <c r="A21">
        <v>11</v>
      </c>
      <c r="B21">
        <f t="shared" si="1"/>
        <v>1250</v>
      </c>
      <c r="C21">
        <f t="shared" si="2"/>
        <v>400</v>
      </c>
      <c r="D21">
        <f>VLOOKUP(A21,coords!$A$1:$C$53,2,FALSE)</f>
        <v>1220</v>
      </c>
      <c r="E21">
        <f>VLOOKUP(A21,coords!$A$1:$C$53,3,FALSE)</f>
        <v>580</v>
      </c>
      <c r="F21">
        <f t="shared" si="0"/>
        <v>182.4828759089466</v>
      </c>
      <c r="G21">
        <f>_xlfn.FLOOR.MATH(F21)</f>
        <v>182</v>
      </c>
    </row>
    <row r="22" spans="1:7" x14ac:dyDescent="0.25">
      <c r="A22">
        <v>24</v>
      </c>
      <c r="B22">
        <f t="shared" si="1"/>
        <v>1220</v>
      </c>
      <c r="C22">
        <f t="shared" si="2"/>
        <v>580</v>
      </c>
      <c r="D22">
        <f>VLOOKUP(A22,coords!$A$1:$C$53,2,FALSE)</f>
        <v>975</v>
      </c>
      <c r="E22">
        <f>VLOOKUP(A22,coords!$A$1:$C$53,3,FALSE)</f>
        <v>580</v>
      </c>
      <c r="F22">
        <f t="shared" si="0"/>
        <v>245</v>
      </c>
      <c r="G22">
        <f>_xlfn.FLOOR.MATH(F22)</f>
        <v>245</v>
      </c>
    </row>
    <row r="23" spans="1:7" x14ac:dyDescent="0.25">
      <c r="A23">
        <v>3</v>
      </c>
      <c r="B23">
        <f t="shared" si="1"/>
        <v>975</v>
      </c>
      <c r="C23">
        <f t="shared" si="2"/>
        <v>580</v>
      </c>
      <c r="D23">
        <f>VLOOKUP(A23,coords!$A$1:$C$53,2,FALSE)</f>
        <v>945</v>
      </c>
      <c r="E23">
        <f>VLOOKUP(A23,coords!$A$1:$C$53,3,FALSE)</f>
        <v>685</v>
      </c>
      <c r="F23">
        <f t="shared" si="0"/>
        <v>109.20164833920778</v>
      </c>
      <c r="G23">
        <f>_xlfn.FLOOR.MATH(F23)</f>
        <v>109</v>
      </c>
    </row>
    <row r="24" spans="1:7" x14ac:dyDescent="0.25">
      <c r="A24">
        <v>5</v>
      </c>
      <c r="B24">
        <f t="shared" si="1"/>
        <v>945</v>
      </c>
      <c r="C24">
        <f t="shared" si="2"/>
        <v>685</v>
      </c>
      <c r="D24">
        <f>VLOOKUP(A24,coords!$A$1:$C$53,2,FALSE)</f>
        <v>880</v>
      </c>
      <c r="E24">
        <f>VLOOKUP(A24,coords!$A$1:$C$53,3,FALSE)</f>
        <v>660</v>
      </c>
      <c r="F24">
        <f t="shared" si="0"/>
        <v>69.641941385920603</v>
      </c>
      <c r="G24">
        <f>_xlfn.FLOOR.MATH(F24)</f>
        <v>69</v>
      </c>
    </row>
    <row r="25" spans="1:7" x14ac:dyDescent="0.25">
      <c r="A25">
        <v>14</v>
      </c>
      <c r="B25">
        <f t="shared" si="1"/>
        <v>880</v>
      </c>
      <c r="C25">
        <f t="shared" si="2"/>
        <v>660</v>
      </c>
      <c r="D25">
        <f>VLOOKUP(A25,coords!$A$1:$C$53,2,FALSE)</f>
        <v>845</v>
      </c>
      <c r="E25">
        <f>VLOOKUP(A25,coords!$A$1:$C$53,3,FALSE)</f>
        <v>680</v>
      </c>
      <c r="F25">
        <f t="shared" si="0"/>
        <v>40.311288741492746</v>
      </c>
      <c r="G25">
        <f>_xlfn.FLOOR.MATH(F25)</f>
        <v>40</v>
      </c>
    </row>
    <row r="26" spans="1:7" x14ac:dyDescent="0.25">
      <c r="A26">
        <v>4</v>
      </c>
      <c r="B26">
        <f t="shared" si="1"/>
        <v>845</v>
      </c>
      <c r="C26">
        <f t="shared" si="2"/>
        <v>680</v>
      </c>
      <c r="D26">
        <f>VLOOKUP(A26,coords!$A$1:$C$53,2,FALSE)</f>
        <v>845</v>
      </c>
      <c r="E26">
        <f>VLOOKUP(A26,coords!$A$1:$C$53,3,FALSE)</f>
        <v>655</v>
      </c>
      <c r="F26">
        <f t="shared" si="0"/>
        <v>25</v>
      </c>
      <c r="G26">
        <f>_xlfn.FLOOR.MATH(F26)</f>
        <v>25</v>
      </c>
    </row>
    <row r="27" spans="1:7" x14ac:dyDescent="0.25">
      <c r="A27">
        <v>23</v>
      </c>
      <c r="B27">
        <f t="shared" si="1"/>
        <v>845</v>
      </c>
      <c r="C27">
        <f t="shared" si="2"/>
        <v>655</v>
      </c>
      <c r="D27">
        <f>VLOOKUP(A27,coords!$A$1:$C$53,2,FALSE)</f>
        <v>835</v>
      </c>
      <c r="E27">
        <f>VLOOKUP(A27,coords!$A$1:$C$53,3,FALSE)</f>
        <v>625</v>
      </c>
      <c r="F27">
        <f t="shared" si="0"/>
        <v>31.622776601683793</v>
      </c>
      <c r="G27">
        <f>_xlfn.FLOOR.MATH(F27)</f>
        <v>31</v>
      </c>
    </row>
    <row r="28" spans="1:7" x14ac:dyDescent="0.25">
      <c r="A28">
        <v>47</v>
      </c>
      <c r="B28">
        <f t="shared" si="1"/>
        <v>835</v>
      </c>
      <c r="C28">
        <f t="shared" si="2"/>
        <v>625</v>
      </c>
      <c r="D28">
        <f>VLOOKUP(A28,coords!$A$1:$C$53,2,FALSE)</f>
        <v>830</v>
      </c>
      <c r="E28">
        <f>VLOOKUP(A28,coords!$A$1:$C$53,3,FALSE)</f>
        <v>610</v>
      </c>
      <c r="F28">
        <f t="shared" si="0"/>
        <v>15.811388300841896</v>
      </c>
      <c r="G28">
        <f>_xlfn.FLOOR.MATH(F28)</f>
        <v>15</v>
      </c>
    </row>
    <row r="29" spans="1:7" x14ac:dyDescent="0.25">
      <c r="A29">
        <v>37</v>
      </c>
      <c r="B29">
        <f t="shared" si="1"/>
        <v>830</v>
      </c>
      <c r="C29">
        <f t="shared" si="2"/>
        <v>610</v>
      </c>
      <c r="D29">
        <f>VLOOKUP(A29,coords!$A$1:$C$53,2,FALSE)</f>
        <v>795</v>
      </c>
      <c r="E29">
        <f>VLOOKUP(A29,coords!$A$1:$C$53,3,FALSE)</f>
        <v>645</v>
      </c>
      <c r="F29">
        <f t="shared" si="0"/>
        <v>49.497474683058329</v>
      </c>
      <c r="G29">
        <f>_xlfn.FLOOR.MATH(F29)</f>
        <v>49</v>
      </c>
    </row>
    <row r="30" spans="1:7" x14ac:dyDescent="0.25">
      <c r="A30">
        <v>36</v>
      </c>
      <c r="B30">
        <f t="shared" si="1"/>
        <v>795</v>
      </c>
      <c r="C30">
        <f t="shared" si="2"/>
        <v>645</v>
      </c>
      <c r="D30">
        <f>VLOOKUP(A30,coords!$A$1:$C$53,2,FALSE)</f>
        <v>770</v>
      </c>
      <c r="E30">
        <f>VLOOKUP(A30,coords!$A$1:$C$53,3,FALSE)</f>
        <v>610</v>
      </c>
      <c r="F30">
        <f t="shared" si="0"/>
        <v>43.011626335213137</v>
      </c>
      <c r="G30">
        <f>_xlfn.FLOOR.MATH(F30)</f>
        <v>43</v>
      </c>
    </row>
    <row r="31" spans="1:7" x14ac:dyDescent="0.25">
      <c r="A31">
        <v>39</v>
      </c>
      <c r="B31">
        <f t="shared" si="1"/>
        <v>770</v>
      </c>
      <c r="C31">
        <f t="shared" si="2"/>
        <v>610</v>
      </c>
      <c r="D31">
        <f>VLOOKUP(A31,coords!$A$1:$C$53,2,FALSE)</f>
        <v>760</v>
      </c>
      <c r="E31">
        <f>VLOOKUP(A31,coords!$A$1:$C$53,3,FALSE)</f>
        <v>650</v>
      </c>
      <c r="F31">
        <f t="shared" si="0"/>
        <v>41.231056256176608</v>
      </c>
      <c r="G31">
        <f>_xlfn.FLOOR.MATH(F31)</f>
        <v>41</v>
      </c>
    </row>
    <row r="32" spans="1:7" x14ac:dyDescent="0.25">
      <c r="A32">
        <v>38</v>
      </c>
      <c r="B32">
        <f t="shared" si="1"/>
        <v>760</v>
      </c>
      <c r="C32">
        <f t="shared" si="2"/>
        <v>650</v>
      </c>
      <c r="D32">
        <f>VLOOKUP(A32,coords!$A$1:$C$53,2,FALSE)</f>
        <v>720</v>
      </c>
      <c r="E32">
        <f>VLOOKUP(A32,coords!$A$1:$C$53,3,FALSE)</f>
        <v>635</v>
      </c>
      <c r="F32">
        <f t="shared" si="0"/>
        <v>42.720018726587654</v>
      </c>
      <c r="G32">
        <f>_xlfn.FLOOR.MATH(F32)</f>
        <v>42</v>
      </c>
    </row>
    <row r="33" spans="1:7" x14ac:dyDescent="0.25">
      <c r="A33">
        <v>35</v>
      </c>
      <c r="B33">
        <f t="shared" si="1"/>
        <v>720</v>
      </c>
      <c r="C33">
        <f t="shared" si="2"/>
        <v>635</v>
      </c>
      <c r="D33">
        <f>VLOOKUP(A33,coords!$A$1:$C$53,2,FALSE)</f>
        <v>685</v>
      </c>
      <c r="E33">
        <f>VLOOKUP(A33,coords!$A$1:$C$53,3,FALSE)</f>
        <v>610</v>
      </c>
      <c r="F33">
        <f t="shared" si="0"/>
        <v>43.011626335213137</v>
      </c>
      <c r="G33">
        <f>_xlfn.FLOOR.MATH(F33)</f>
        <v>43</v>
      </c>
    </row>
    <row r="34" spans="1:7" x14ac:dyDescent="0.25">
      <c r="A34">
        <v>34</v>
      </c>
      <c r="B34">
        <f t="shared" si="1"/>
        <v>685</v>
      </c>
      <c r="C34">
        <f t="shared" si="2"/>
        <v>610</v>
      </c>
      <c r="D34">
        <f>VLOOKUP(A34,coords!$A$1:$C$53,2,FALSE)</f>
        <v>685</v>
      </c>
      <c r="E34">
        <f>VLOOKUP(A34,coords!$A$1:$C$53,3,FALSE)</f>
        <v>595</v>
      </c>
      <c r="F34">
        <f t="shared" ref="F34:F53" si="3">SQRT((B34-D34)^2+(C34-E34)^2)</f>
        <v>15</v>
      </c>
      <c r="G34">
        <f>_xlfn.FLOOR.MATH(F34)</f>
        <v>15</v>
      </c>
    </row>
    <row r="35" spans="1:7" x14ac:dyDescent="0.25">
      <c r="A35">
        <v>33</v>
      </c>
      <c r="B35">
        <f t="shared" si="1"/>
        <v>685</v>
      </c>
      <c r="C35">
        <f t="shared" si="2"/>
        <v>595</v>
      </c>
      <c r="D35">
        <f>VLOOKUP(A35,coords!$A$1:$C$53,2,FALSE)</f>
        <v>700</v>
      </c>
      <c r="E35">
        <f>VLOOKUP(A35,coords!$A$1:$C$53,3,FALSE)</f>
        <v>580</v>
      </c>
      <c r="F35">
        <f t="shared" si="3"/>
        <v>21.213203435596427</v>
      </c>
      <c r="G35">
        <f>_xlfn.FLOOR.MATH(F35)</f>
        <v>21</v>
      </c>
    </row>
    <row r="36" spans="1:7" x14ac:dyDescent="0.25">
      <c r="A36">
        <v>43</v>
      </c>
      <c r="B36">
        <f t="shared" si="1"/>
        <v>700</v>
      </c>
      <c r="C36">
        <f t="shared" si="2"/>
        <v>580</v>
      </c>
      <c r="D36">
        <f>VLOOKUP(A36,coords!$A$1:$C$53,2,FALSE)</f>
        <v>700</v>
      </c>
      <c r="E36">
        <f>VLOOKUP(A36,coords!$A$1:$C$53,3,FALSE)</f>
        <v>500</v>
      </c>
      <c r="F36">
        <f t="shared" si="3"/>
        <v>80</v>
      </c>
      <c r="G36">
        <f>_xlfn.FLOOR.MATH(F36)</f>
        <v>80</v>
      </c>
    </row>
    <row r="37" spans="1:7" x14ac:dyDescent="0.25">
      <c r="A37">
        <v>45</v>
      </c>
      <c r="B37">
        <f t="shared" si="1"/>
        <v>700</v>
      </c>
      <c r="C37">
        <f t="shared" si="2"/>
        <v>500</v>
      </c>
      <c r="D37">
        <f>VLOOKUP(A37,coords!$A$1:$C$53,2,FALSE)</f>
        <v>830</v>
      </c>
      <c r="E37">
        <f>VLOOKUP(A37,coords!$A$1:$C$53,3,FALSE)</f>
        <v>485</v>
      </c>
      <c r="F37">
        <f t="shared" si="3"/>
        <v>130.86252328302402</v>
      </c>
      <c r="G37">
        <f>_xlfn.FLOOR.MATH(F37)</f>
        <v>130</v>
      </c>
    </row>
    <row r="38" spans="1:7" x14ac:dyDescent="0.25">
      <c r="A38">
        <v>15</v>
      </c>
      <c r="B38">
        <f t="shared" si="1"/>
        <v>830</v>
      </c>
      <c r="C38">
        <f t="shared" si="2"/>
        <v>485</v>
      </c>
      <c r="D38">
        <f>VLOOKUP(A38,coords!$A$1:$C$53,2,FALSE)</f>
        <v>725</v>
      </c>
      <c r="E38">
        <f>VLOOKUP(A38,coords!$A$1:$C$53,3,FALSE)</f>
        <v>370</v>
      </c>
      <c r="F38">
        <f t="shared" si="3"/>
        <v>155.72411502397438</v>
      </c>
      <c r="G38">
        <f>_xlfn.FLOOR.MATH(F38)</f>
        <v>155</v>
      </c>
    </row>
    <row r="39" spans="1:7" x14ac:dyDescent="0.25">
      <c r="A39">
        <v>28</v>
      </c>
      <c r="B39">
        <f t="shared" si="1"/>
        <v>725</v>
      </c>
      <c r="C39">
        <f t="shared" si="2"/>
        <v>370</v>
      </c>
      <c r="D39">
        <f>VLOOKUP(A39,coords!$A$1:$C$53,2,FALSE)</f>
        <v>660</v>
      </c>
      <c r="E39">
        <f>VLOOKUP(A39,coords!$A$1:$C$53,3,FALSE)</f>
        <v>180</v>
      </c>
      <c r="F39">
        <f t="shared" si="3"/>
        <v>200.81085628023203</v>
      </c>
      <c r="G39">
        <f>_xlfn.FLOOR.MATH(F39)</f>
        <v>200</v>
      </c>
    </row>
    <row r="40" spans="1:7" x14ac:dyDescent="0.25">
      <c r="A40">
        <v>49</v>
      </c>
      <c r="B40">
        <f t="shared" si="1"/>
        <v>660</v>
      </c>
      <c r="C40">
        <f t="shared" si="2"/>
        <v>180</v>
      </c>
      <c r="D40">
        <f>VLOOKUP(A40,coords!$A$1:$C$53,2,FALSE)</f>
        <v>595</v>
      </c>
      <c r="E40">
        <f>VLOOKUP(A40,coords!$A$1:$C$53,3,FALSE)</f>
        <v>360</v>
      </c>
      <c r="F40">
        <f t="shared" si="3"/>
        <v>191.37659209004639</v>
      </c>
      <c r="G40">
        <f>_xlfn.FLOOR.MATH(F40)</f>
        <v>191</v>
      </c>
    </row>
    <row r="41" spans="1:7" x14ac:dyDescent="0.25">
      <c r="A41">
        <v>19</v>
      </c>
      <c r="B41">
        <f t="shared" si="1"/>
        <v>595</v>
      </c>
      <c r="C41">
        <f t="shared" si="2"/>
        <v>360</v>
      </c>
      <c r="D41">
        <f>VLOOKUP(A41,coords!$A$1:$C$53,2,FALSE)</f>
        <v>560</v>
      </c>
      <c r="E41">
        <f>VLOOKUP(A41,coords!$A$1:$C$53,3,FALSE)</f>
        <v>365</v>
      </c>
      <c r="F41">
        <f t="shared" si="3"/>
        <v>35.355339059327378</v>
      </c>
      <c r="G41">
        <f>_xlfn.FLOOR.MATH(F41)</f>
        <v>35</v>
      </c>
    </row>
    <row r="42" spans="1:7" x14ac:dyDescent="0.25">
      <c r="A42">
        <v>22</v>
      </c>
      <c r="B42">
        <f t="shared" si="1"/>
        <v>560</v>
      </c>
      <c r="C42">
        <f t="shared" si="2"/>
        <v>365</v>
      </c>
      <c r="D42">
        <f>VLOOKUP(A42,coords!$A$1:$C$53,2,FALSE)</f>
        <v>480</v>
      </c>
      <c r="E42">
        <f>VLOOKUP(A42,coords!$A$1:$C$53,3,FALSE)</f>
        <v>415</v>
      </c>
      <c r="F42">
        <f t="shared" si="3"/>
        <v>94.339811320566042</v>
      </c>
      <c r="G42">
        <f>_xlfn.FLOOR.MATH(F42)</f>
        <v>94</v>
      </c>
    </row>
    <row r="43" spans="1:7" x14ac:dyDescent="0.25">
      <c r="A43">
        <v>29</v>
      </c>
      <c r="B43">
        <f t="shared" si="1"/>
        <v>480</v>
      </c>
      <c r="C43">
        <f t="shared" si="2"/>
        <v>415</v>
      </c>
      <c r="D43">
        <f>VLOOKUP(A43,coords!$A$1:$C$53,2,FALSE)</f>
        <v>410</v>
      </c>
      <c r="E43">
        <f>VLOOKUP(A43,coords!$A$1:$C$53,3,FALSE)</f>
        <v>250</v>
      </c>
      <c r="F43">
        <f t="shared" si="3"/>
        <v>179.23448328934921</v>
      </c>
      <c r="G43">
        <f>_xlfn.FLOOR.MATH(F43)</f>
        <v>179</v>
      </c>
    </row>
    <row r="44" spans="1:7" x14ac:dyDescent="0.25">
      <c r="A44">
        <v>1</v>
      </c>
      <c r="B44">
        <f t="shared" si="1"/>
        <v>410</v>
      </c>
      <c r="C44">
        <f t="shared" si="2"/>
        <v>250</v>
      </c>
      <c r="D44">
        <f>VLOOKUP(A44,coords!$A$1:$C$53,2,FALSE)</f>
        <v>25</v>
      </c>
      <c r="E44">
        <f>VLOOKUP(A44,coords!$A$1:$C$53,3,FALSE)</f>
        <v>185</v>
      </c>
      <c r="F44">
        <f t="shared" si="3"/>
        <v>390.44846010709273</v>
      </c>
      <c r="G44">
        <f>_xlfn.FLOOR.MATH(F44)</f>
        <v>390</v>
      </c>
    </row>
    <row r="45" spans="1:7" x14ac:dyDescent="0.25">
      <c r="A45">
        <v>6</v>
      </c>
      <c r="B45">
        <f t="shared" si="1"/>
        <v>25</v>
      </c>
      <c r="C45">
        <f t="shared" si="2"/>
        <v>185</v>
      </c>
      <c r="D45">
        <f>VLOOKUP(A45,coords!$A$1:$C$53,2,FALSE)</f>
        <v>25</v>
      </c>
      <c r="E45">
        <f>VLOOKUP(A45,coords!$A$1:$C$53,3,FALSE)</f>
        <v>230</v>
      </c>
      <c r="F45">
        <f t="shared" si="3"/>
        <v>45</v>
      </c>
      <c r="G45">
        <f>_xlfn.FLOOR.MATH(F45)</f>
        <v>45</v>
      </c>
    </row>
    <row r="46" spans="1:7" x14ac:dyDescent="0.25">
      <c r="A46">
        <v>41</v>
      </c>
      <c r="B46">
        <f t="shared" si="1"/>
        <v>25</v>
      </c>
      <c r="C46">
        <f t="shared" si="2"/>
        <v>230</v>
      </c>
      <c r="D46">
        <f>VLOOKUP(A46,coords!$A$1:$C$53,2,FALSE)</f>
        <v>95</v>
      </c>
      <c r="E46">
        <f>VLOOKUP(A46,coords!$A$1:$C$53,3,FALSE)</f>
        <v>260</v>
      </c>
      <c r="F46">
        <f t="shared" si="3"/>
        <v>76.157731058639087</v>
      </c>
      <c r="G46">
        <f>_xlfn.FLOOR.MATH(F46)</f>
        <v>76</v>
      </c>
    </row>
    <row r="47" spans="1:7" x14ac:dyDescent="0.25">
      <c r="A47">
        <v>20</v>
      </c>
      <c r="B47">
        <f t="shared" si="1"/>
        <v>95</v>
      </c>
      <c r="C47">
        <f t="shared" si="2"/>
        <v>260</v>
      </c>
      <c r="D47">
        <f>VLOOKUP(A47,coords!$A$1:$C$53,2,FALSE)</f>
        <v>300</v>
      </c>
      <c r="E47">
        <f>VLOOKUP(A47,coords!$A$1:$C$53,3,FALSE)</f>
        <v>465</v>
      </c>
      <c r="F47">
        <f t="shared" si="3"/>
        <v>289.9137802864845</v>
      </c>
      <c r="G47">
        <f>_xlfn.FLOOR.MATH(F47)</f>
        <v>289</v>
      </c>
    </row>
    <row r="48" spans="1:7" x14ac:dyDescent="0.25">
      <c r="A48">
        <v>16</v>
      </c>
      <c r="B48">
        <f t="shared" si="1"/>
        <v>300</v>
      </c>
      <c r="C48">
        <f t="shared" si="2"/>
        <v>465</v>
      </c>
      <c r="D48">
        <f>VLOOKUP(A48,coords!$A$1:$C$53,2,FALSE)</f>
        <v>145</v>
      </c>
      <c r="E48">
        <f>VLOOKUP(A48,coords!$A$1:$C$53,3,FALSE)</f>
        <v>665</v>
      </c>
      <c r="F48">
        <f t="shared" si="3"/>
        <v>253.03161857759991</v>
      </c>
      <c r="G48">
        <f>_xlfn.FLOOR.MATH(F48)</f>
        <v>253</v>
      </c>
    </row>
    <row r="49" spans="1:7" x14ac:dyDescent="0.25">
      <c r="A49">
        <v>2</v>
      </c>
      <c r="B49">
        <f t="shared" si="1"/>
        <v>145</v>
      </c>
      <c r="C49">
        <f t="shared" si="2"/>
        <v>665</v>
      </c>
      <c r="D49">
        <f>VLOOKUP(A49,coords!$A$1:$C$53,2,FALSE)</f>
        <v>345</v>
      </c>
      <c r="E49">
        <f>VLOOKUP(A49,coords!$A$1:$C$53,3,FALSE)</f>
        <v>750</v>
      </c>
      <c r="F49">
        <f t="shared" si="3"/>
        <v>217.31313812100731</v>
      </c>
      <c r="G49">
        <f>_xlfn.FLOOR.MATH(F49)</f>
        <v>217</v>
      </c>
    </row>
    <row r="50" spans="1:7" x14ac:dyDescent="0.25">
      <c r="A50">
        <v>17</v>
      </c>
      <c r="B50">
        <f t="shared" si="1"/>
        <v>345</v>
      </c>
      <c r="C50">
        <f t="shared" si="2"/>
        <v>750</v>
      </c>
      <c r="D50">
        <f>VLOOKUP(A50,coords!$A$1:$C$53,2,FALSE)</f>
        <v>415</v>
      </c>
      <c r="E50">
        <f>VLOOKUP(A50,coords!$A$1:$C$53,3,FALSE)</f>
        <v>635</v>
      </c>
      <c r="F50">
        <f t="shared" si="3"/>
        <v>134.6291201783626</v>
      </c>
      <c r="G50">
        <f>_xlfn.FLOOR.MATH(F50)</f>
        <v>134</v>
      </c>
    </row>
    <row r="51" spans="1:7" x14ac:dyDescent="0.25">
      <c r="A51">
        <v>30</v>
      </c>
      <c r="B51">
        <f t="shared" si="1"/>
        <v>415</v>
      </c>
      <c r="C51">
        <f t="shared" si="2"/>
        <v>635</v>
      </c>
      <c r="D51">
        <f>VLOOKUP(A51,coords!$A$1:$C$53,2,FALSE)</f>
        <v>420</v>
      </c>
      <c r="E51">
        <f>VLOOKUP(A51,coords!$A$1:$C$53,3,FALSE)</f>
        <v>555</v>
      </c>
      <c r="F51">
        <f t="shared" si="3"/>
        <v>80.156097709406993</v>
      </c>
      <c r="G51">
        <f>_xlfn.FLOOR.MATH(F51)</f>
        <v>80</v>
      </c>
    </row>
    <row r="52" spans="1:7" x14ac:dyDescent="0.25">
      <c r="A52">
        <v>21</v>
      </c>
      <c r="B52">
        <f t="shared" si="1"/>
        <v>420</v>
      </c>
      <c r="C52">
        <f t="shared" si="2"/>
        <v>555</v>
      </c>
      <c r="D52">
        <f>VLOOKUP(A52,coords!$A$1:$C$53,2,FALSE)</f>
        <v>520</v>
      </c>
      <c r="E52">
        <f>VLOOKUP(A52,coords!$A$1:$C$53,3,FALSE)</f>
        <v>585</v>
      </c>
      <c r="F52">
        <f t="shared" si="3"/>
        <v>104.4030650891055</v>
      </c>
      <c r="G52">
        <f>_xlfn.FLOOR.MATH(F52)</f>
        <v>104</v>
      </c>
    </row>
    <row r="53" spans="1:7" x14ac:dyDescent="0.25">
      <c r="A53">
        <v>0</v>
      </c>
      <c r="B53">
        <f t="shared" si="1"/>
        <v>520</v>
      </c>
      <c r="C53">
        <f t="shared" si="2"/>
        <v>585</v>
      </c>
      <c r="D53">
        <f>VLOOKUP(A53,coords!$A$1:$C$53,2,FALSE)</f>
        <v>565</v>
      </c>
      <c r="E53">
        <f>VLOOKUP(A53,coords!$A$1:$C$53,3,FALSE)</f>
        <v>575</v>
      </c>
      <c r="F53">
        <f t="shared" si="3"/>
        <v>46.097722286464439</v>
      </c>
      <c r="G53">
        <f>_xlfn.FLOOR.MATH(F53)</f>
        <v>46</v>
      </c>
    </row>
    <row r="55" spans="1:7" x14ac:dyDescent="0.25">
      <c r="F55">
        <f>SUM(F2:F53)</f>
        <v>7544.365901904087</v>
      </c>
      <c r="G55">
        <f t="shared" ref="G55" si="4">SUM(G2:G53)</f>
        <v>7526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DF0D-2AC8-44AC-8244-822618C6794B}">
  <dimension ref="A1:C53"/>
  <sheetViews>
    <sheetView workbookViewId="0">
      <selection activeCell="B50" sqref="B50:C5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565</v>
      </c>
      <c r="C2">
        <v>575</v>
      </c>
    </row>
    <row r="3" spans="1:3" x14ac:dyDescent="0.25">
      <c r="A3">
        <v>1</v>
      </c>
      <c r="B3">
        <v>25</v>
      </c>
      <c r="C3">
        <v>185</v>
      </c>
    </row>
    <row r="4" spans="1:3" x14ac:dyDescent="0.25">
      <c r="A4">
        <v>2</v>
      </c>
      <c r="B4">
        <v>345</v>
      </c>
      <c r="C4">
        <v>750</v>
      </c>
    </row>
    <row r="5" spans="1:3" x14ac:dyDescent="0.25">
      <c r="A5">
        <v>3</v>
      </c>
      <c r="B5">
        <v>945</v>
      </c>
      <c r="C5">
        <v>685</v>
      </c>
    </row>
    <row r="6" spans="1:3" x14ac:dyDescent="0.25">
      <c r="A6">
        <v>4</v>
      </c>
      <c r="B6">
        <v>845</v>
      </c>
      <c r="C6">
        <v>655</v>
      </c>
    </row>
    <row r="7" spans="1:3" x14ac:dyDescent="0.25">
      <c r="A7">
        <v>5</v>
      </c>
      <c r="B7">
        <v>880</v>
      </c>
      <c r="C7">
        <v>660</v>
      </c>
    </row>
    <row r="8" spans="1:3" x14ac:dyDescent="0.25">
      <c r="A8">
        <v>6</v>
      </c>
      <c r="B8">
        <v>25</v>
      </c>
      <c r="C8">
        <v>230</v>
      </c>
    </row>
    <row r="9" spans="1:3" x14ac:dyDescent="0.25">
      <c r="A9">
        <v>7</v>
      </c>
      <c r="B9">
        <v>525</v>
      </c>
      <c r="C9">
        <v>1000</v>
      </c>
    </row>
    <row r="10" spans="1:3" x14ac:dyDescent="0.25">
      <c r="A10">
        <v>8</v>
      </c>
      <c r="B10">
        <v>580</v>
      </c>
      <c r="C10">
        <v>1175</v>
      </c>
    </row>
    <row r="11" spans="1:3" x14ac:dyDescent="0.25">
      <c r="A11">
        <v>9</v>
      </c>
      <c r="B11">
        <v>650</v>
      </c>
      <c r="C11">
        <v>1130</v>
      </c>
    </row>
    <row r="12" spans="1:3" x14ac:dyDescent="0.25">
      <c r="A12">
        <v>10</v>
      </c>
      <c r="B12">
        <v>1605</v>
      </c>
      <c r="C12">
        <v>620</v>
      </c>
    </row>
    <row r="13" spans="1:3" x14ac:dyDescent="0.25">
      <c r="A13">
        <v>11</v>
      </c>
      <c r="B13">
        <v>1220</v>
      </c>
      <c r="C13">
        <v>580</v>
      </c>
    </row>
    <row r="14" spans="1:3" x14ac:dyDescent="0.25">
      <c r="A14">
        <v>12</v>
      </c>
      <c r="B14">
        <v>1465</v>
      </c>
      <c r="C14">
        <v>200</v>
      </c>
    </row>
    <row r="15" spans="1:3" x14ac:dyDescent="0.25">
      <c r="A15">
        <v>13</v>
      </c>
      <c r="B15">
        <v>1530</v>
      </c>
      <c r="C15">
        <v>5</v>
      </c>
    </row>
    <row r="16" spans="1:3" x14ac:dyDescent="0.25">
      <c r="A16">
        <v>14</v>
      </c>
      <c r="B16">
        <v>845</v>
      </c>
      <c r="C16">
        <v>680</v>
      </c>
    </row>
    <row r="17" spans="1:3" x14ac:dyDescent="0.25">
      <c r="A17">
        <v>15</v>
      </c>
      <c r="B17">
        <v>725</v>
      </c>
      <c r="C17">
        <v>370</v>
      </c>
    </row>
    <row r="18" spans="1:3" x14ac:dyDescent="0.25">
      <c r="A18">
        <v>16</v>
      </c>
      <c r="B18">
        <v>145</v>
      </c>
      <c r="C18">
        <v>665</v>
      </c>
    </row>
    <row r="19" spans="1:3" x14ac:dyDescent="0.25">
      <c r="A19">
        <v>17</v>
      </c>
      <c r="B19">
        <v>415</v>
      </c>
      <c r="C19">
        <v>635</v>
      </c>
    </row>
    <row r="20" spans="1:3" x14ac:dyDescent="0.25">
      <c r="A20">
        <v>18</v>
      </c>
      <c r="B20">
        <v>510</v>
      </c>
      <c r="C20">
        <v>875</v>
      </c>
    </row>
    <row r="21" spans="1:3" x14ac:dyDescent="0.25">
      <c r="A21">
        <v>19</v>
      </c>
      <c r="B21">
        <v>560</v>
      </c>
      <c r="C21">
        <v>365</v>
      </c>
    </row>
    <row r="22" spans="1:3" x14ac:dyDescent="0.25">
      <c r="A22">
        <v>20</v>
      </c>
      <c r="B22">
        <v>300</v>
      </c>
      <c r="C22">
        <v>465</v>
      </c>
    </row>
    <row r="23" spans="1:3" x14ac:dyDescent="0.25">
      <c r="A23">
        <v>21</v>
      </c>
      <c r="B23">
        <v>520</v>
      </c>
      <c r="C23">
        <v>585</v>
      </c>
    </row>
    <row r="24" spans="1:3" x14ac:dyDescent="0.25">
      <c r="A24">
        <v>22</v>
      </c>
      <c r="B24">
        <v>480</v>
      </c>
      <c r="C24">
        <v>415</v>
      </c>
    </row>
    <row r="25" spans="1:3" x14ac:dyDescent="0.25">
      <c r="A25">
        <v>23</v>
      </c>
      <c r="B25">
        <v>835</v>
      </c>
      <c r="C25">
        <v>625</v>
      </c>
    </row>
    <row r="26" spans="1:3" x14ac:dyDescent="0.25">
      <c r="A26">
        <v>24</v>
      </c>
      <c r="B26">
        <v>975</v>
      </c>
      <c r="C26">
        <v>580</v>
      </c>
    </row>
    <row r="27" spans="1:3" x14ac:dyDescent="0.25">
      <c r="A27">
        <v>25</v>
      </c>
      <c r="B27">
        <v>1215</v>
      </c>
      <c r="C27">
        <v>245</v>
      </c>
    </row>
    <row r="28" spans="1:3" x14ac:dyDescent="0.25">
      <c r="A28">
        <v>26</v>
      </c>
      <c r="B28">
        <v>1320</v>
      </c>
      <c r="C28">
        <v>315</v>
      </c>
    </row>
    <row r="29" spans="1:3" x14ac:dyDescent="0.25">
      <c r="A29">
        <v>27</v>
      </c>
      <c r="B29">
        <v>1250</v>
      </c>
      <c r="C29">
        <v>400</v>
      </c>
    </row>
    <row r="30" spans="1:3" x14ac:dyDescent="0.25">
      <c r="A30">
        <v>28</v>
      </c>
      <c r="B30">
        <v>660</v>
      </c>
      <c r="C30">
        <v>180</v>
      </c>
    </row>
    <row r="31" spans="1:3" x14ac:dyDescent="0.25">
      <c r="A31">
        <v>29</v>
      </c>
      <c r="B31">
        <v>410</v>
      </c>
      <c r="C31">
        <v>250</v>
      </c>
    </row>
    <row r="32" spans="1:3" x14ac:dyDescent="0.25">
      <c r="A32">
        <v>30</v>
      </c>
      <c r="B32">
        <v>420</v>
      </c>
      <c r="C32">
        <v>555</v>
      </c>
    </row>
    <row r="33" spans="1:3" x14ac:dyDescent="0.25">
      <c r="A33">
        <v>31</v>
      </c>
      <c r="B33">
        <v>575</v>
      </c>
      <c r="C33">
        <v>665</v>
      </c>
    </row>
    <row r="34" spans="1:3" x14ac:dyDescent="0.25">
      <c r="A34">
        <v>32</v>
      </c>
      <c r="B34">
        <v>1150</v>
      </c>
      <c r="C34">
        <v>1160</v>
      </c>
    </row>
    <row r="35" spans="1:3" x14ac:dyDescent="0.25">
      <c r="A35">
        <v>33</v>
      </c>
      <c r="B35">
        <v>700</v>
      </c>
      <c r="C35">
        <v>580</v>
      </c>
    </row>
    <row r="36" spans="1:3" x14ac:dyDescent="0.25">
      <c r="A36">
        <v>34</v>
      </c>
      <c r="B36">
        <v>685</v>
      </c>
      <c r="C36">
        <v>595</v>
      </c>
    </row>
    <row r="37" spans="1:3" x14ac:dyDescent="0.25">
      <c r="A37">
        <v>35</v>
      </c>
      <c r="B37">
        <v>685</v>
      </c>
      <c r="C37">
        <v>610</v>
      </c>
    </row>
    <row r="38" spans="1:3" x14ac:dyDescent="0.25">
      <c r="A38">
        <v>36</v>
      </c>
      <c r="B38">
        <v>770</v>
      </c>
      <c r="C38">
        <v>610</v>
      </c>
    </row>
    <row r="39" spans="1:3" x14ac:dyDescent="0.25">
      <c r="A39">
        <v>37</v>
      </c>
      <c r="B39">
        <v>795</v>
      </c>
      <c r="C39">
        <v>645</v>
      </c>
    </row>
    <row r="40" spans="1:3" x14ac:dyDescent="0.25">
      <c r="A40">
        <v>38</v>
      </c>
      <c r="B40">
        <v>720</v>
      </c>
      <c r="C40">
        <v>635</v>
      </c>
    </row>
    <row r="41" spans="1:3" x14ac:dyDescent="0.25">
      <c r="A41">
        <v>39</v>
      </c>
      <c r="B41">
        <v>760</v>
      </c>
      <c r="C41">
        <v>650</v>
      </c>
    </row>
    <row r="42" spans="1:3" x14ac:dyDescent="0.25">
      <c r="A42">
        <v>40</v>
      </c>
      <c r="B42">
        <v>475</v>
      </c>
      <c r="C42">
        <v>960</v>
      </c>
    </row>
    <row r="43" spans="1:3" x14ac:dyDescent="0.25">
      <c r="A43">
        <v>41</v>
      </c>
      <c r="B43">
        <v>95</v>
      </c>
      <c r="C43">
        <v>260</v>
      </c>
    </row>
    <row r="44" spans="1:3" x14ac:dyDescent="0.25">
      <c r="A44">
        <v>42</v>
      </c>
      <c r="B44">
        <v>875</v>
      </c>
      <c r="C44">
        <v>920</v>
      </c>
    </row>
    <row r="45" spans="1:3" x14ac:dyDescent="0.25">
      <c r="A45">
        <v>43</v>
      </c>
      <c r="B45">
        <v>700</v>
      </c>
      <c r="C45">
        <v>500</v>
      </c>
    </row>
    <row r="46" spans="1:3" x14ac:dyDescent="0.25">
      <c r="A46">
        <v>44</v>
      </c>
      <c r="B46">
        <v>555</v>
      </c>
      <c r="C46">
        <v>815</v>
      </c>
    </row>
    <row r="47" spans="1:3" x14ac:dyDescent="0.25">
      <c r="A47">
        <v>45</v>
      </c>
      <c r="B47">
        <v>830</v>
      </c>
      <c r="C47">
        <v>485</v>
      </c>
    </row>
    <row r="48" spans="1:3" x14ac:dyDescent="0.25">
      <c r="A48">
        <v>46</v>
      </c>
      <c r="B48">
        <v>1170</v>
      </c>
      <c r="C48">
        <v>65</v>
      </c>
    </row>
    <row r="49" spans="1:3" x14ac:dyDescent="0.25">
      <c r="A49">
        <v>47</v>
      </c>
      <c r="B49">
        <v>830</v>
      </c>
      <c r="C49">
        <v>610</v>
      </c>
    </row>
    <row r="50" spans="1:3" x14ac:dyDescent="0.25">
      <c r="A50">
        <v>48</v>
      </c>
      <c r="B50">
        <v>605</v>
      </c>
      <c r="C50">
        <v>625</v>
      </c>
    </row>
    <row r="51" spans="1:3" x14ac:dyDescent="0.25">
      <c r="A51">
        <v>49</v>
      </c>
      <c r="B51">
        <v>595</v>
      </c>
      <c r="C51">
        <v>360</v>
      </c>
    </row>
    <row r="52" spans="1:3" x14ac:dyDescent="0.25">
      <c r="A52">
        <v>50</v>
      </c>
      <c r="B52">
        <v>1340</v>
      </c>
      <c r="C52">
        <v>725</v>
      </c>
    </row>
    <row r="53" spans="1:3" x14ac:dyDescent="0.25">
      <c r="A53">
        <v>51</v>
      </c>
      <c r="B53">
        <v>1740</v>
      </c>
      <c r="C53">
        <v>245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1180D13AE6E41BADF848379D7A66C" ma:contentTypeVersion="13" ma:contentTypeDescription="Ein neues Dokument erstellen." ma:contentTypeScope="" ma:versionID="aea6482f1c93f497a6777ac7464e0977">
  <xsd:schema xmlns:xsd="http://www.w3.org/2001/XMLSchema" xmlns:xs="http://www.w3.org/2001/XMLSchema" xmlns:p="http://schemas.microsoft.com/office/2006/metadata/properties" xmlns:ns3="b069087e-de42-490a-9f79-b380f05a3065" xmlns:ns4="cba03241-7a8e-4dc6-9165-2280a0e61270" targetNamespace="http://schemas.microsoft.com/office/2006/metadata/properties" ma:root="true" ma:fieldsID="71354dda5196913877a100aa215b8ae0" ns3:_="" ns4:_="">
    <xsd:import namespace="b069087e-de42-490a-9f79-b380f05a3065"/>
    <xsd:import namespace="cba03241-7a8e-4dc6-9165-2280a0e612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9087e-de42-490a-9f79-b380f05a30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3241-7a8e-4dc6-9165-2280a0e612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B59CC0-8C21-47CA-89AF-93D397568C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3EB18A-012F-42E3-BB5B-D52DF1C377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FEAE56-1BBC-46F8-A47D-A5E90D9F6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69087e-de42-490a-9f79-b380f05a3065"/>
    <ds:schemaRef ds:uri="cba03241-7a8e-4dc6-9165-2280a0e61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solution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Leuthold</dc:creator>
  <cp:lastModifiedBy>Fabian Leuthold</cp:lastModifiedBy>
  <dcterms:created xsi:type="dcterms:W3CDTF">2020-12-07T15:07:41Z</dcterms:created>
  <dcterms:modified xsi:type="dcterms:W3CDTF">2020-12-07T20:03:24Z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0x0101001A21180D13AE6E41BADF848379D7A66C</vt:lpwstr>
  </property>
</Properties>
</file>