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8"/>
  <workbookPr defaultThemeVersion="166925"/>
  <xr:revisionPtr revIDLastSave="0" documentId="8_{01528ADC-0C27-4B2E-B8AD-8AD85F683EE5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Planilha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" i="1" l="1"/>
  <c r="C20" i="1"/>
  <c r="D20" i="1"/>
  <c r="E20" i="1"/>
  <c r="F20" i="1"/>
  <c r="G20" i="1"/>
  <c r="H20" i="1"/>
  <c r="I20" i="1"/>
  <c r="J20" i="1"/>
  <c r="K20" i="1"/>
  <c r="L20" i="1"/>
  <c r="M20" i="1"/>
  <c r="B20" i="1"/>
  <c r="B19" i="1"/>
  <c r="B21" i="1" s="1"/>
  <c r="C3" i="1" s="1"/>
  <c r="C19" i="1" s="1"/>
  <c r="C21" i="1" s="1"/>
  <c r="D3" i="1" s="1"/>
  <c r="D19" i="1" s="1"/>
  <c r="D21" i="1" l="1"/>
  <c r="E3" i="1" s="1"/>
  <c r="E19" i="1" s="1"/>
  <c r="E21" i="1"/>
  <c r="F3" i="1" s="1"/>
  <c r="F19" i="1" s="1"/>
  <c r="F21" i="1" s="1"/>
  <c r="G3" i="1" s="1"/>
  <c r="G19" i="1" s="1"/>
  <c r="G21" i="1" s="1"/>
  <c r="H3" i="1" s="1"/>
  <c r="H19" i="1" s="1"/>
  <c r="H21" i="1" s="1"/>
  <c r="I3" i="1" s="1"/>
  <c r="I19" i="1" s="1"/>
  <c r="I21" i="1" s="1"/>
  <c r="J3" i="1" s="1"/>
  <c r="J19" i="1" s="1"/>
  <c r="J21" i="1" s="1"/>
  <c r="K3" i="1" s="1"/>
  <c r="K19" i="1" s="1"/>
  <c r="K21" i="1" s="1"/>
  <c r="L3" i="1" s="1"/>
  <c r="L19" i="1" l="1"/>
  <c r="L21" i="1" s="1"/>
  <c r="M3" i="1" s="1"/>
  <c r="M19" i="1" l="1"/>
  <c r="M21" i="1" s="1"/>
</calcChain>
</file>

<file path=xl/sharedStrings.xml><?xml version="1.0" encoding="utf-8"?>
<sst xmlns="http://schemas.openxmlformats.org/spreadsheetml/2006/main" count="30" uniqueCount="30">
  <si>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</si>
  <si>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</si>
  <si>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</si>
  <si>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</si>
  <si>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</si>
  <si>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</si>
  <si>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</si>
  <si>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</si>
  <si>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</si>
  <si>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</si>
  <si>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</si>
  <si>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</si>
  <si>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Salário</t>
  </si>
  <si>
    <t>Saldo em Conta</t>
  </si>
  <si>
    <t>Outras Fontes de Renda</t>
  </si>
  <si>
    <t>Abonos 13º</t>
  </si>
  <si>
    <t>Água</t>
  </si>
  <si>
    <t>Luz</t>
  </si>
  <si>
    <t>Celular</t>
  </si>
  <si>
    <t>Compras</t>
  </si>
  <si>
    <t>Cartão</t>
  </si>
  <si>
    <t>Prestação</t>
  </si>
  <si>
    <t>Carro</t>
  </si>
  <si>
    <t>Combustível</t>
  </si>
  <si>
    <t>Casa</t>
  </si>
  <si>
    <t>Internet</t>
  </si>
  <si>
    <t>Outros</t>
  </si>
  <si>
    <t>Total Recebimentos</t>
  </si>
  <si>
    <t>Total Gastos</t>
  </si>
  <si>
    <t>Saldo 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</si>
</sst>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R$-416]\ * #,##0.00_-;\-[$R$-416]\ * #,##0.00_-;_-[$R$-416]\ * &quot;-&quot;??_-;_-@_-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00B05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164" fontId="0" fillId="0" borderId="0" xfId="0" applyNumberFormat="1"/>
    <xf numFmtId="164" fontId="1" fillId="0" borderId="0" xfId="0" applyNumberFormat="1" applyFont="1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64" fontId="0" fillId="2" borderId="1" xfId="0" applyNumberFormat="1" applyFill="1" applyBorder="1"/>
    <xf numFmtId="164" fontId="2" fillId="0" borderId="1" xfId="0" applyNumberFormat="1" applyFont="1" applyBorder="1"/>
    <xf numFmtId="164" fontId="2" fillId="0" borderId="2" xfId="0" applyNumberFormat="1" applyFont="1" applyBorder="1"/>
    <xf numFmtId="164" fontId="2" fillId="0" borderId="0" xfId="0" applyNumberFormat="1" applyFont="1"/>
    <xf numFmtId="164" fontId="3" fillId="0" borderId="1" xfId="0" applyNumberFormat="1" applyFont="1" applyBorder="1"/>
    <xf numFmtId="164" fontId="4" fillId="2" borderId="1" xfId="0" applyNumberFormat="1" applyFont="1" applyFill="1" applyBorder="1"/>
    <xf numFmtId="164" fontId="4" fillId="0" borderId="1" xfId="0" applyNumberFormat="1" applyFont="1" applyBorder="1"/>
    <xf numFmtId="16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1"/>
  <sheetViews>
    <sheetView tabSelected="1" workbookViewId="0">
      <selection activeCell="H3" sqref="H3"/>
    </sheetView>
  </sheetViews>
  <sheetFormatPr defaultRowHeight="15"/>
  <cols>
    <col min="1" max="1" width="23.42578125" style="1" bestFit="1" customWidth="1"/>
    <col min="2" max="5" width="12.42578125" style="1" bestFit="1" customWidth="1"/>
    <col min="6" max="6" width="13.7109375" style="1" bestFit="1" customWidth="1"/>
    <col min="7" max="7" width="12.42578125" style="1" bestFit="1" customWidth="1"/>
    <col min="8" max="13" width="13.7109375" style="1" bestFit="1" customWidth="1"/>
    <col min="14" max="16384" width="9.140625" style="1"/>
  </cols>
  <sheetData>
    <row r="1" spans="1:13">
      <c r="A1" s="3">
        <v>2022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</row>
    <row r="2" spans="1:13">
      <c r="A2" s="2" t="s">
        <v>12</v>
      </c>
      <c r="B2" s="6">
        <v>2900</v>
      </c>
      <c r="C2" s="6">
        <v>2900</v>
      </c>
      <c r="D2" s="6">
        <v>2900</v>
      </c>
      <c r="E2" s="6">
        <v>2900</v>
      </c>
      <c r="F2" s="6">
        <v>2900</v>
      </c>
      <c r="G2" s="6">
        <v>2900</v>
      </c>
      <c r="H2" s="6">
        <v>2900</v>
      </c>
      <c r="I2" s="6">
        <v>2900</v>
      </c>
      <c r="J2" s="6">
        <v>2900</v>
      </c>
      <c r="K2" s="6">
        <v>2900</v>
      </c>
      <c r="L2" s="6">
        <v>2900</v>
      </c>
      <c r="M2" s="6">
        <v>2900</v>
      </c>
    </row>
    <row r="3" spans="1:13">
      <c r="A3" s="2" t="s">
        <v>13</v>
      </c>
      <c r="B3" s="11">
        <v>200</v>
      </c>
      <c r="C3" s="11">
        <f>B21</f>
        <v>153.70000000000027</v>
      </c>
      <c r="D3" s="11">
        <f t="shared" ref="D3:M3" si="0">C21</f>
        <v>13.700000000000273</v>
      </c>
      <c r="E3" s="11">
        <f t="shared" si="0"/>
        <v>284.82000000000016</v>
      </c>
      <c r="F3" s="11">
        <f t="shared" si="0"/>
        <v>308.30000000000018</v>
      </c>
      <c r="G3" s="11">
        <f t="shared" si="0"/>
        <v>575.19000000000005</v>
      </c>
      <c r="H3" s="11">
        <f t="shared" si="0"/>
        <v>524.42000000000007</v>
      </c>
      <c r="I3" s="11">
        <f t="shared" si="0"/>
        <v>1273.5700000000002</v>
      </c>
      <c r="J3" s="11">
        <f t="shared" si="0"/>
        <v>1296.6599999999994</v>
      </c>
      <c r="K3" s="11">
        <f t="shared" si="0"/>
        <v>1258.6099999999997</v>
      </c>
      <c r="L3" s="11">
        <f t="shared" si="0"/>
        <v>1553.1</v>
      </c>
      <c r="M3" s="11">
        <f t="shared" si="0"/>
        <v>2502.63</v>
      </c>
    </row>
    <row r="4" spans="1:13">
      <c r="A4" s="2" t="s">
        <v>14</v>
      </c>
      <c r="B4" s="6">
        <v>400</v>
      </c>
      <c r="C4" s="6">
        <v>400</v>
      </c>
      <c r="D4" s="6">
        <v>400</v>
      </c>
      <c r="E4" s="6">
        <v>250</v>
      </c>
      <c r="F4" s="6">
        <v>650</v>
      </c>
      <c r="G4" s="6">
        <v>0</v>
      </c>
      <c r="H4" s="6">
        <v>800</v>
      </c>
      <c r="I4" s="6">
        <v>400</v>
      </c>
      <c r="J4" s="6">
        <v>300</v>
      </c>
      <c r="K4" s="7">
        <v>500</v>
      </c>
      <c r="L4" s="7">
        <v>400</v>
      </c>
      <c r="M4" s="7">
        <v>400</v>
      </c>
    </row>
    <row r="5" spans="1:13">
      <c r="A5" s="2"/>
      <c r="B5" s="8"/>
      <c r="C5" s="8"/>
      <c r="D5" s="8"/>
      <c r="E5" s="8"/>
      <c r="F5" s="8"/>
      <c r="G5" s="8"/>
      <c r="H5" s="8"/>
      <c r="I5" s="8"/>
      <c r="J5" s="8"/>
      <c r="K5" s="12" t="s">
        <v>15</v>
      </c>
      <c r="L5" s="12">
        <f>2900/2</f>
        <v>1450</v>
      </c>
      <c r="M5" s="12">
        <v>1450</v>
      </c>
    </row>
    <row r="6" spans="1:13">
      <c r="A6" s="2"/>
    </row>
    <row r="7" spans="1:13">
      <c r="A7" s="2" t="s">
        <v>16</v>
      </c>
      <c r="B7" s="9">
        <v>50</v>
      </c>
      <c r="C7" s="9">
        <v>65</v>
      </c>
      <c r="D7" s="9">
        <v>40</v>
      </c>
      <c r="E7" s="9">
        <v>55</v>
      </c>
      <c r="F7" s="9">
        <v>60</v>
      </c>
      <c r="G7" s="9">
        <v>20</v>
      </c>
      <c r="H7" s="9">
        <v>47</v>
      </c>
      <c r="I7" s="9">
        <v>37</v>
      </c>
      <c r="J7" s="9">
        <v>58</v>
      </c>
      <c r="K7" s="9">
        <v>28</v>
      </c>
      <c r="L7" s="9">
        <v>80</v>
      </c>
      <c r="M7" s="9">
        <v>40</v>
      </c>
    </row>
    <row r="8" spans="1:13">
      <c r="A8" s="2" t="s">
        <v>17</v>
      </c>
      <c r="B8" s="9">
        <v>180</v>
      </c>
      <c r="C8" s="9">
        <v>163</v>
      </c>
      <c r="D8" s="9">
        <v>220.65</v>
      </c>
      <c r="E8" s="9">
        <v>210</v>
      </c>
      <c r="F8" s="9">
        <v>170.55</v>
      </c>
      <c r="G8" s="9">
        <v>340</v>
      </c>
      <c r="H8" s="9">
        <v>140</v>
      </c>
      <c r="I8" s="9">
        <v>256.77</v>
      </c>
      <c r="J8" s="9">
        <v>254.72</v>
      </c>
      <c r="K8" s="9">
        <v>189.4</v>
      </c>
      <c r="L8" s="9">
        <v>275.57</v>
      </c>
      <c r="M8" s="9">
        <v>190.47</v>
      </c>
    </row>
    <row r="9" spans="1:13">
      <c r="A9" s="2" t="s">
        <v>18</v>
      </c>
      <c r="B9" s="9">
        <v>80</v>
      </c>
      <c r="C9" s="9">
        <v>80</v>
      </c>
      <c r="D9" s="9">
        <v>80</v>
      </c>
      <c r="E9" s="9">
        <v>80</v>
      </c>
      <c r="F9" s="9">
        <v>80</v>
      </c>
      <c r="G9" s="9">
        <v>80</v>
      </c>
      <c r="H9" s="9">
        <v>80</v>
      </c>
      <c r="I9" s="9">
        <v>80</v>
      </c>
      <c r="J9" s="9">
        <v>80</v>
      </c>
      <c r="K9" s="9">
        <v>80</v>
      </c>
      <c r="L9" s="9">
        <v>80</v>
      </c>
      <c r="M9" s="9">
        <v>80</v>
      </c>
    </row>
    <row r="10" spans="1:13">
      <c r="A10" s="2" t="s">
        <v>19</v>
      </c>
      <c r="B10" s="9">
        <v>700</v>
      </c>
      <c r="C10" s="9">
        <v>678</v>
      </c>
      <c r="D10" s="9">
        <v>954.23</v>
      </c>
      <c r="E10" s="9">
        <v>678.42</v>
      </c>
      <c r="F10" s="9">
        <v>745.86</v>
      </c>
      <c r="G10" s="9">
        <v>620.77</v>
      </c>
      <c r="H10" s="9">
        <v>853.85</v>
      </c>
      <c r="I10" s="9">
        <v>905.24</v>
      </c>
      <c r="J10" s="9">
        <v>730.53</v>
      </c>
      <c r="K10" s="9">
        <v>842.41</v>
      </c>
      <c r="L10" s="9">
        <v>629.9</v>
      </c>
      <c r="M10" s="9">
        <v>1030.43</v>
      </c>
    </row>
    <row r="11" spans="1:13">
      <c r="A11" s="2" t="s">
        <v>20</v>
      </c>
      <c r="B11" s="9">
        <v>200</v>
      </c>
      <c r="C11" s="9">
        <v>670</v>
      </c>
      <c r="D11" s="9">
        <v>69</v>
      </c>
      <c r="E11" s="9">
        <v>240.6</v>
      </c>
      <c r="F11" s="9">
        <v>46.7</v>
      </c>
      <c r="G11" s="9">
        <v>80</v>
      </c>
      <c r="H11" s="9">
        <v>0</v>
      </c>
      <c r="I11" s="9">
        <v>240</v>
      </c>
      <c r="J11" s="9">
        <v>64.8</v>
      </c>
      <c r="K11" s="9">
        <v>0</v>
      </c>
      <c r="L11" s="9">
        <v>900</v>
      </c>
      <c r="M11" s="9">
        <v>567.5</v>
      </c>
    </row>
    <row r="12" spans="1:13">
      <c r="A12" s="2" t="s">
        <v>21</v>
      </c>
      <c r="B12" s="9">
        <v>110</v>
      </c>
      <c r="C12" s="9">
        <v>110</v>
      </c>
      <c r="D12" s="9">
        <v>110</v>
      </c>
      <c r="E12" s="9">
        <v>110</v>
      </c>
      <c r="F12" s="9">
        <v>110</v>
      </c>
      <c r="G12" s="9">
        <v>110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</row>
    <row r="13" spans="1:13">
      <c r="A13" s="2" t="s">
        <v>22</v>
      </c>
      <c r="B13" s="9">
        <v>800</v>
      </c>
      <c r="C13" s="9">
        <v>800</v>
      </c>
      <c r="D13" s="9">
        <v>800</v>
      </c>
      <c r="E13" s="9">
        <v>800</v>
      </c>
      <c r="F13" s="9">
        <v>800</v>
      </c>
      <c r="G13" s="9">
        <v>800</v>
      </c>
      <c r="H13" s="9">
        <v>800</v>
      </c>
      <c r="I13" s="9">
        <v>800</v>
      </c>
      <c r="J13" s="9">
        <v>800</v>
      </c>
      <c r="K13" s="9">
        <v>800</v>
      </c>
      <c r="L13" s="9">
        <v>800</v>
      </c>
      <c r="M13" s="9">
        <v>800</v>
      </c>
    </row>
    <row r="14" spans="1:13">
      <c r="A14" s="2" t="s">
        <v>23</v>
      </c>
      <c r="B14" s="9">
        <v>320.60000000000002</v>
      </c>
      <c r="C14" s="9">
        <v>200</v>
      </c>
      <c r="D14" s="9">
        <v>100</v>
      </c>
      <c r="E14" s="9">
        <v>250</v>
      </c>
      <c r="F14" s="9">
        <v>160</v>
      </c>
      <c r="G14" s="9">
        <v>50</v>
      </c>
      <c r="H14" s="9">
        <v>360</v>
      </c>
      <c r="I14" s="9">
        <v>50</v>
      </c>
      <c r="J14" s="9">
        <v>300</v>
      </c>
      <c r="K14" s="9">
        <v>250</v>
      </c>
      <c r="L14" s="9">
        <v>100</v>
      </c>
      <c r="M14" s="9">
        <v>500</v>
      </c>
    </row>
    <row r="15" spans="1:13">
      <c r="A15" s="2" t="s">
        <v>24</v>
      </c>
      <c r="B15" s="9">
        <v>600</v>
      </c>
      <c r="C15" s="9">
        <v>600</v>
      </c>
      <c r="D15" s="9">
        <v>600</v>
      </c>
      <c r="E15" s="9">
        <v>600</v>
      </c>
      <c r="F15" s="9">
        <v>600</v>
      </c>
      <c r="G15" s="9">
        <v>600</v>
      </c>
      <c r="H15" s="9">
        <v>600</v>
      </c>
      <c r="I15" s="9">
        <v>600</v>
      </c>
      <c r="J15" s="9">
        <v>600</v>
      </c>
      <c r="K15" s="9">
        <v>600</v>
      </c>
      <c r="L15" s="9">
        <v>600</v>
      </c>
      <c r="M15" s="9">
        <v>600</v>
      </c>
    </row>
    <row r="16" spans="1:13">
      <c r="A16" s="2" t="s">
        <v>25</v>
      </c>
      <c r="B16" s="9">
        <v>50</v>
      </c>
      <c r="C16" s="9">
        <v>50</v>
      </c>
      <c r="D16" s="9">
        <v>50</v>
      </c>
      <c r="E16" s="9">
        <v>50</v>
      </c>
      <c r="F16" s="9">
        <v>50</v>
      </c>
      <c r="G16" s="9">
        <v>50</v>
      </c>
      <c r="H16" s="9">
        <v>50</v>
      </c>
      <c r="I16" s="9">
        <v>50</v>
      </c>
      <c r="J16" s="9">
        <v>50</v>
      </c>
      <c r="K16" s="9">
        <v>50</v>
      </c>
      <c r="L16" s="9">
        <v>50</v>
      </c>
      <c r="M16" s="9">
        <v>50</v>
      </c>
    </row>
    <row r="17" spans="1:13">
      <c r="A17" s="2" t="s">
        <v>26</v>
      </c>
      <c r="B17" s="9">
        <v>255.7</v>
      </c>
      <c r="C17" s="9">
        <v>24</v>
      </c>
      <c r="D17" s="9">
        <v>5</v>
      </c>
      <c r="E17" s="9">
        <v>52.5</v>
      </c>
      <c r="F17" s="9">
        <v>460</v>
      </c>
      <c r="G17" s="9">
        <v>200</v>
      </c>
      <c r="H17" s="9">
        <v>20</v>
      </c>
      <c r="I17" s="9">
        <v>257.89999999999998</v>
      </c>
      <c r="J17" s="9">
        <v>300</v>
      </c>
      <c r="K17" s="9">
        <v>265.7</v>
      </c>
      <c r="L17" s="9">
        <v>285</v>
      </c>
      <c r="M17" s="9">
        <v>780</v>
      </c>
    </row>
    <row r="18" spans="1:13">
      <c r="A18" s="2"/>
    </row>
    <row r="19" spans="1:13">
      <c r="A19" s="2" t="s">
        <v>27</v>
      </c>
      <c r="B19" s="5">
        <f>SUM(B2:B4)</f>
        <v>3500</v>
      </c>
      <c r="C19" s="5">
        <f>SUM(C2:C4)</f>
        <v>3453.7000000000003</v>
      </c>
      <c r="D19" s="5">
        <f>SUM(D2:D4)</f>
        <v>3313.7000000000003</v>
      </c>
      <c r="E19" s="5">
        <f>SUM(E2:E4)</f>
        <v>3434.82</v>
      </c>
      <c r="F19" s="5">
        <f>SUM(F2:F4)</f>
        <v>3858.3</v>
      </c>
      <c r="G19" s="5">
        <f>SUM(G2:G4)</f>
        <v>3475.19</v>
      </c>
      <c r="H19" s="5">
        <f>SUM(H2:H4)</f>
        <v>4224.42</v>
      </c>
      <c r="I19" s="5">
        <f>SUM(I2:I4)</f>
        <v>4573.57</v>
      </c>
      <c r="J19" s="5">
        <f>SUM(J2:J4)</f>
        <v>4496.66</v>
      </c>
      <c r="K19" s="5">
        <f>SUM(K2:K4)</f>
        <v>4658.6099999999997</v>
      </c>
      <c r="L19" s="5">
        <f>SUM(L2:L5)</f>
        <v>6303.1</v>
      </c>
      <c r="M19" s="5">
        <f>SUM(M2:M5)</f>
        <v>7252.63</v>
      </c>
    </row>
    <row r="20" spans="1:13">
      <c r="A20" s="2" t="s">
        <v>28</v>
      </c>
      <c r="B20" s="5">
        <f>SUM(B7:B17)</f>
        <v>3346.2999999999997</v>
      </c>
      <c r="C20" s="5">
        <f t="shared" ref="C20:M20" si="1">SUM(C7:C17)</f>
        <v>3440</v>
      </c>
      <c r="D20" s="5">
        <f t="shared" si="1"/>
        <v>3028.88</v>
      </c>
      <c r="E20" s="5">
        <f t="shared" si="1"/>
        <v>3126.52</v>
      </c>
      <c r="F20" s="5">
        <f t="shared" si="1"/>
        <v>3283.11</v>
      </c>
      <c r="G20" s="5">
        <f t="shared" si="1"/>
        <v>2950.77</v>
      </c>
      <c r="H20" s="5">
        <f t="shared" si="1"/>
        <v>2950.85</v>
      </c>
      <c r="I20" s="5">
        <f t="shared" si="1"/>
        <v>3276.9100000000003</v>
      </c>
      <c r="J20" s="5">
        <f t="shared" si="1"/>
        <v>3238.05</v>
      </c>
      <c r="K20" s="5">
        <f t="shared" si="1"/>
        <v>3105.5099999999998</v>
      </c>
      <c r="L20" s="5">
        <f t="shared" si="1"/>
        <v>3800.4700000000003</v>
      </c>
      <c r="M20" s="5">
        <f t="shared" si="1"/>
        <v>4638.3999999999996</v>
      </c>
    </row>
    <row r="21" spans="1:13">
      <c r="A21" s="2" t="s">
        <v>29</v>
      </c>
      <c r="B21" s="10">
        <f>B19-B20</f>
        <v>153.70000000000027</v>
      </c>
      <c r="C21" s="10">
        <f t="shared" ref="C21:M21" si="2">C19-C20</f>
        <v>13.700000000000273</v>
      </c>
      <c r="D21" s="10">
        <f t="shared" si="2"/>
        <v>284.82000000000016</v>
      </c>
      <c r="E21" s="10">
        <f t="shared" si="2"/>
        <v>308.30000000000018</v>
      </c>
      <c r="F21" s="10">
        <f t="shared" si="2"/>
        <v>575.19000000000005</v>
      </c>
      <c r="G21" s="10">
        <f t="shared" si="2"/>
        <v>524.42000000000007</v>
      </c>
      <c r="H21" s="10">
        <f t="shared" si="2"/>
        <v>1273.5700000000002</v>
      </c>
      <c r="I21" s="10">
        <f t="shared" si="2"/>
        <v>1296.6599999999994</v>
      </c>
      <c r="J21" s="10">
        <f t="shared" si="2"/>
        <v>1258.6099999999997</v>
      </c>
      <c r="K21" s="10">
        <f t="shared" si="2"/>
        <v>1553.1</v>
      </c>
      <c r="L21" s="10">
        <f t="shared" si="2"/>
        <v>2502.63</v>
      </c>
      <c r="M21" s="10">
        <f t="shared" si="2"/>
        <v>2614.2300000000005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2023-07-05T17:49:20Z</dcterms:created>
  <dcterms:modified xsi:type="dcterms:W3CDTF">2023-07-05T18:39:58Z</dcterms:modified>
  <cp:category/>
  <cp:contentStatus/>
</cp:coreProperties>
</file>