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DE6F465-D003-4926-8FC9-813EA92DF8C5}" xr6:coauthVersionLast="47" xr6:coauthVersionMax="47" xr10:uidLastSave="{00000000-0000-0000-0000-000000000000}"/>
  <bookViews>
    <workbookView xWindow="0" yWindow="0" windowWidth="24000" windowHeight="9525" xr2:uid="{89FC8BF4-5143-4C1F-BF0B-9F70B63BC14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G6" i="1"/>
  <c r="G5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H13" i="1" l="1"/>
  <c r="H12" i="1"/>
  <c r="H15" i="1"/>
  <c r="G13" i="1"/>
  <c r="G12" i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tc={46FC4729-E5A2-405A-BC46-621A3B337DEB}</author>
    <author>tc={D194813B-E21D-4E8C-962B-006DDED7E4B6}</author>
  </authors>
  <commentList>
    <comment ref="G10" authorId="0" shapeId="0" xr:uid="{46FC4729-E5A2-405A-BC46-621A3B337DEB}">
      <text>
        <t>[Threaded comment]
Your version of Excel allows you to read this threaded comment; however, any edits to it will get removed if the file is opened in a newer version of Excel. Learn more: https://go.microsoft.com/fwlink/?linkid=870924
Comment:
    Número de vezes que o(a) funcionário(a) participou nas vendas.</t>
      </text>
    </comment>
    <comment ref="H10" authorId="1" shapeId="0" xr:uid="{D194813B-E21D-4E8C-962B-006DDED7E4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Retorno financeiro (resultado financeiro) de cada funcionário.</t>
      </text>
    </comment>
  </commentList>
</comments>
</file>

<file path=xl/sharedStrings.xml><?xml version="1.0" encoding="utf-8"?>
<sst xmlns="http://schemas.openxmlformats.org/spreadsheetml/2006/main" count="28" uniqueCount="17">
  <si>
    <t>CONTROLE ADMINISTRATIVO</t>
  </si>
  <si>
    <t>VENDAS</t>
  </si>
  <si>
    <t>VALOR</t>
  </si>
  <si>
    <t>TOTAL</t>
  </si>
  <si>
    <t>RELATÓRIO</t>
  </si>
  <si>
    <t>ALINE REZENDE</t>
  </si>
  <si>
    <t>THÉO AUGUSTO</t>
  </si>
  <si>
    <t>MÉDIA DE VENDAS</t>
  </si>
  <si>
    <t>MÉDIA DE FATURA.</t>
  </si>
  <si>
    <t>ANÁLISE DE VENDAS</t>
  </si>
  <si>
    <t>PAULA CARDOSO</t>
  </si>
  <si>
    <t>Participações</t>
  </si>
  <si>
    <t>Financeiro</t>
  </si>
  <si>
    <t>Aline Rezende</t>
  </si>
  <si>
    <t>Théo Augusto</t>
  </si>
  <si>
    <t>Paula Cardoso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</si>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</sst>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Border="1"/>
    <xf numFmtId="164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Participações em Vendas</a:t>
            </a:r>
          </a:p>
        </c:rich>
      </c:tx>
      <c:layout>
        <c:manualLayout>
          <c:xMode val="edge"/>
          <c:yMode val="edge"/>
          <c:x val="1.4114501312335957E-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Planilha1!$F$11:$F$13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Planilha1!$G$11:$G$13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8-432D-915C-1F79EB22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603015"/>
        <c:axId val="554605063"/>
      </c:barChart>
      <c:catAx>
        <c:axId val="554603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5063"/>
        <c:crosses val="autoZero"/>
        <c:auto val="1"/>
        <c:lblAlgn val="ctr"/>
        <c:lblOffset val="100"/>
        <c:noMultiLvlLbl val="0"/>
      </c:catAx>
      <c:valAx>
        <c:axId val="554605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3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Financeiro</a:t>
            </a:r>
          </a:p>
        </c:rich>
      </c:tx>
      <c:layout>
        <c:manualLayout>
          <c:xMode val="edge"/>
          <c:yMode val="edge"/>
          <c:x val="1.1294102255909599E-2"/>
          <c:y val="7.0358793983239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Planilha1!$F$11:$F$13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Planilha1!$H$11:$H$13</c:f>
              <c:numCache>
                <c:formatCode>_-[$R$-416]\ * #,##0.00_-;\-[$R$-416]\ * #,##0.00_-;_-[$R$-416]\ * "-"??_-;_-@_-</c:formatCode>
                <c:ptCount val="3"/>
                <c:pt idx="0">
                  <c:v>896.4</c:v>
                </c:pt>
                <c:pt idx="1">
                  <c:v>470</c:v>
                </c:pt>
                <c:pt idx="2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1-4D39-AE3C-4BB7F26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6484231"/>
        <c:axId val="554608135"/>
      </c:barChart>
      <c:catAx>
        <c:axId val="1746484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8135"/>
        <c:crosses val="autoZero"/>
        <c:auto val="1"/>
        <c:lblAlgn val="ctr"/>
        <c:lblOffset val="100"/>
        <c:noMultiLvlLbl val="0"/>
      </c:catAx>
      <c:valAx>
        <c:axId val="554608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746484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0</xdr:rowOff>
    </xdr:from>
    <xdr:to>
      <xdr:col>13</xdr:col>
      <xdr:colOff>247650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55FF09-F0C0-E9F2-721D-BF3CC5CB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9</xdr:row>
      <xdr:rowOff>47625</xdr:rowOff>
    </xdr:from>
    <xdr:to>
      <xdr:col>13</xdr:col>
      <xdr:colOff>257175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6BA3C0-3ECC-5E26-867C-EEB99C773A5D}"/>
            </a:ext>
            <a:ext uri="{147F2762-F138-4A5C-976F-8EAC2B608ADB}">
              <a16:predDERef xmlns:a16="http://schemas.microsoft.com/office/drawing/2014/main" pred="{3C55FF09-F0C0-E9F2-721D-BF3CC5CB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phael Tavares" id="{9DB6EB06-221D-49ED-90B0-3A4169312712}" userId="a8c7c192ac38c5b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4-05-15T20:35:17.99" personId="{9DB6EB06-221D-49ED-90B0-3A4169312712}" id="{46FC4729-E5A2-405A-BC46-621A3B337DEB}">
    <text>Número de vezes que o(a) funcionário(a) participou nas vendas.</text>
  </threadedComment>
  <threadedComment ref="H10" dT="2024-05-15T20:38:11.73" personId="{9DB6EB06-221D-49ED-90B0-3A4169312712}" id="{D194813B-E21D-4E8C-962B-006DDED7E4B6}">
    <text>Retorno financeiro (resultado financeiro) de cada funcionário.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dimension ref="A1:H17"/>
  <sheetViews>
    <sheetView tabSelected="1" zoomScale="160" zoomScaleNormal="160" workbookViewId="0">
      <selection activeCell="H5" sqref="H5"/>
    </sheetView>
  </sheetViews>
  <sheetFormatPr defaultRowHeight="15"/>
  <cols>
    <col min="1" max="1" width="16" customWidth="1"/>
    <col min="2" max="2" width="9.28515625" customWidth="1"/>
    <col min="3" max="3" width="14.42578125" customWidth="1"/>
    <col min="4" max="4" width="14.7109375" customWidth="1"/>
    <col min="5" max="5" width="3" customWidth="1"/>
    <col min="6" max="6" width="18.28515625" customWidth="1"/>
    <col min="7" max="7" width="12.7109375" bestFit="1" customWidth="1"/>
    <col min="8" max="8" width="14.570312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3" spans="1:8">
      <c r="A3" s="1"/>
      <c r="B3" s="2" t="s">
        <v>1</v>
      </c>
      <c r="C3" s="2" t="s">
        <v>2</v>
      </c>
      <c r="D3" s="2" t="s">
        <v>3</v>
      </c>
      <c r="F3" s="3" t="s">
        <v>4</v>
      </c>
      <c r="G3" s="3"/>
    </row>
    <row r="4" spans="1:8">
      <c r="A4" t="s">
        <v>5</v>
      </c>
      <c r="B4" s="4">
        <v>10</v>
      </c>
      <c r="C4" s="9">
        <v>18.899999999999999</v>
      </c>
      <c r="D4" s="7">
        <f>(B4*C4)</f>
        <v>189</v>
      </c>
    </row>
    <row r="5" spans="1:8">
      <c r="A5" t="s">
        <v>6</v>
      </c>
      <c r="B5" s="4">
        <v>5</v>
      </c>
      <c r="C5" s="9">
        <v>15.8</v>
      </c>
      <c r="D5" s="7">
        <f t="shared" ref="D5:D16" si="0">(B5*C5)</f>
        <v>79</v>
      </c>
      <c r="F5" s="6" t="s">
        <v>7</v>
      </c>
      <c r="G5" s="5">
        <f>AVERAGE(B4:B16)</f>
        <v>11.846153846153847</v>
      </c>
    </row>
    <row r="6" spans="1:8">
      <c r="A6" t="s">
        <v>5</v>
      </c>
      <c r="B6" s="4">
        <v>5</v>
      </c>
      <c r="C6" s="9">
        <v>18.899999999999999</v>
      </c>
      <c r="D6" s="7">
        <f t="shared" si="0"/>
        <v>94.5</v>
      </c>
      <c r="F6" s="6" t="s">
        <v>8</v>
      </c>
      <c r="G6" s="8">
        <f>AVERAGE(D4:D16)</f>
        <v>176.3</v>
      </c>
    </row>
    <row r="7" spans="1:8">
      <c r="A7" t="s">
        <v>5</v>
      </c>
      <c r="B7" s="4">
        <v>10</v>
      </c>
      <c r="C7" s="9">
        <v>15.5</v>
      </c>
      <c r="D7" s="7">
        <f t="shared" si="0"/>
        <v>155</v>
      </c>
    </row>
    <row r="8" spans="1:8">
      <c r="A8" t="s">
        <v>5</v>
      </c>
      <c r="B8" s="4">
        <v>2</v>
      </c>
      <c r="C8" s="9">
        <v>10.199999999999999</v>
      </c>
      <c r="D8" s="7">
        <f t="shared" si="0"/>
        <v>20.399999999999999</v>
      </c>
      <c r="F8" s="1" t="s">
        <v>9</v>
      </c>
      <c r="G8" s="1"/>
      <c r="H8" s="1"/>
    </row>
    <row r="9" spans="1:8">
      <c r="A9" t="s">
        <v>6</v>
      </c>
      <c r="B9" s="4">
        <v>10</v>
      </c>
      <c r="C9" s="9">
        <v>5.32</v>
      </c>
      <c r="D9" s="7">
        <f t="shared" si="0"/>
        <v>53.2</v>
      </c>
    </row>
    <row r="10" spans="1:8">
      <c r="A10" t="s">
        <v>10</v>
      </c>
      <c r="B10" s="4">
        <v>15</v>
      </c>
      <c r="C10" s="9">
        <v>23.9</v>
      </c>
      <c r="D10" s="7">
        <f t="shared" si="0"/>
        <v>358.5</v>
      </c>
      <c r="F10" s="15"/>
      <c r="G10" s="14" t="s">
        <v>11</v>
      </c>
      <c r="H10" s="16" t="s">
        <v>12</v>
      </c>
    </row>
    <row r="11" spans="1:8">
      <c r="A11" t="s">
        <v>5</v>
      </c>
      <c r="B11" s="4">
        <v>25</v>
      </c>
      <c r="C11" s="9">
        <v>12.4</v>
      </c>
      <c r="D11" s="7">
        <f t="shared" si="0"/>
        <v>310</v>
      </c>
      <c r="F11" s="17" t="s">
        <v>13</v>
      </c>
      <c r="G11" s="10">
        <f>COUNTIF(A4:D16,F11)</f>
        <v>7</v>
      </c>
      <c r="H11" s="13">
        <f ca="1">SUMIF(A4:D16,F11,D4:D16)</f>
        <v>896.4</v>
      </c>
    </row>
    <row r="12" spans="1:8">
      <c r="A12" t="s">
        <v>6</v>
      </c>
      <c r="B12" s="4">
        <v>30</v>
      </c>
      <c r="C12" s="9">
        <v>10</v>
      </c>
      <c r="D12" s="7">
        <f t="shared" si="0"/>
        <v>300</v>
      </c>
      <c r="F12" s="17" t="s">
        <v>14</v>
      </c>
      <c r="G12" s="10">
        <f>COUNTIF(A4:D16,F12)</f>
        <v>4</v>
      </c>
      <c r="H12" s="13">
        <f ca="1">SUMIF(A4:D16,F12,D4:D16)</f>
        <v>470</v>
      </c>
    </row>
    <row r="13" spans="1:8">
      <c r="A13" t="s">
        <v>10</v>
      </c>
      <c r="B13" s="4">
        <v>30</v>
      </c>
      <c r="C13" s="9">
        <v>18.899999999999999</v>
      </c>
      <c r="D13" s="7">
        <f t="shared" si="0"/>
        <v>567</v>
      </c>
      <c r="F13" s="17" t="s">
        <v>15</v>
      </c>
      <c r="G13" s="10">
        <f>COUNTIF(A4:D16,F13)</f>
        <v>2</v>
      </c>
      <c r="H13" s="13">
        <f ca="1">SUMIF(A4:D16,F13,D4:D16)</f>
        <v>925.5</v>
      </c>
    </row>
    <row r="14" spans="1:8">
      <c r="A14" t="s">
        <v>6</v>
      </c>
      <c r="B14" s="4">
        <v>2</v>
      </c>
      <c r="C14" s="9">
        <v>18.899999999999999</v>
      </c>
      <c r="D14" s="7">
        <f t="shared" si="0"/>
        <v>37.799999999999997</v>
      </c>
    </row>
    <row r="15" spans="1:8">
      <c r="A15" t="s">
        <v>5</v>
      </c>
      <c r="B15" s="4">
        <v>5</v>
      </c>
      <c r="C15" s="9">
        <v>15.5</v>
      </c>
      <c r="D15" s="7">
        <f t="shared" si="0"/>
        <v>77.5</v>
      </c>
      <c r="G15" s="12" t="s">
        <v>16</v>
      </c>
      <c r="H15" s="18">
        <f ca="1">SUM(H11:H13)</f>
        <v>2291.9</v>
      </c>
    </row>
    <row r="16" spans="1:8">
      <c r="A16" t="s">
        <v>5</v>
      </c>
      <c r="B16" s="4">
        <v>5</v>
      </c>
      <c r="C16" s="9">
        <v>10</v>
      </c>
      <c r="D16" s="7">
        <f t="shared" si="0"/>
        <v>50</v>
      </c>
    </row>
    <row r="17" spans="3:4">
      <c r="C17" s="1" t="s">
        <v>3</v>
      </c>
      <c r="D17" s="11">
        <f>SUM(D4:D16)</f>
        <v>2291.9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SERVER-PRINCIPAL</dc:creator>
  <cp:keywords/>
  <dc:description/>
  <cp:lastModifiedBy/>
  <cp:revision/>
  <dcterms:created xsi:type="dcterms:W3CDTF">2018-06-25T14:49:50Z</dcterms:created>
  <dcterms:modified xsi:type="dcterms:W3CDTF">2024-05-15T21:13:18Z</dcterms:modified>
  <cp:category/>
  <cp:contentStatus/>
</cp:coreProperties>
</file>