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proqp\Desktop\Work\IMproX\Templete Excel\"/>
    </mc:Choice>
  </mc:AlternateContent>
  <xr:revisionPtr revIDLastSave="0" documentId="13_ncr:1_{FEE3DAC9-D732-429A-A560-C024E07091DE}" xr6:coauthVersionLast="47" xr6:coauthVersionMax="47" xr10:uidLastSave="{00000000-0000-0000-0000-000000000000}"/>
  <bookViews>
    <workbookView xWindow="-108" yWindow="-108" windowWidth="23256" windowHeight="12456" tabRatio="554" xr2:uid="{00000000-000D-0000-FFFF-FFFF00000000}"/>
  </bookViews>
  <sheets>
    <sheet name="RawData" sheetId="74" r:id="rId1"/>
    <sheet name="Key ค่าไฟรายวัน" sheetId="48" r:id="rId2"/>
    <sheet name="LOAD DEMAND DC3 รายวัน" sheetId="72" r:id="rId3"/>
    <sheet name="Sheet1" sheetId="73" r:id="rId4"/>
  </sheets>
  <externalReferences>
    <externalReference r:id="rId5"/>
  </externalReferences>
  <definedNames>
    <definedName name="_xlnm._FilterDatabase" localSheetId="1" hidden="1">'Key ค่าไฟรายวัน'!$B$3:$Q$96</definedName>
    <definedName name="_xlnm._FilterDatabase" localSheetId="2" hidden="1">'LOAD DEMAND DC3 รายวัน'!$B$3:$AS$84</definedName>
    <definedName name="a">#REF!</definedName>
    <definedName name="data_day1">[1]DemandData!$B$2:$B$97</definedName>
    <definedName name="_xlnm.Print_Area" localSheetId="2">'LOAD DEMAND DC3 รายวัน'!$B$1:$AK$66</definedName>
    <definedName name="Q">#REF!</definedName>
    <definedName name="ด49">#REF!</definedName>
    <definedName name="ฟ25">#REF!</definedName>
    <definedName name="ฟฟฟ">#REF!</definedName>
    <definedName name="ๆ20">#REF!</definedName>
    <definedName name="ๆ58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72" l="1"/>
  <c r="I2" i="72"/>
  <c r="J2" i="72"/>
  <c r="K2" i="72"/>
  <c r="L2" i="72"/>
  <c r="M2" i="72"/>
  <c r="N2" i="72"/>
  <c r="O2" i="72"/>
  <c r="P2" i="72"/>
  <c r="Q2" i="72"/>
  <c r="R2" i="72"/>
  <c r="S2" i="72"/>
  <c r="T2" i="72"/>
  <c r="U2" i="72"/>
  <c r="V2" i="72"/>
  <c r="W2" i="72"/>
  <c r="X2" i="72"/>
  <c r="Y2" i="72"/>
  <c r="Z2" i="72"/>
  <c r="AA2" i="72"/>
  <c r="AB2" i="72"/>
  <c r="AC2" i="72"/>
  <c r="AD2" i="72"/>
  <c r="AE2" i="72"/>
  <c r="AF2" i="72"/>
  <c r="AG2" i="72"/>
  <c r="AH2" i="72"/>
  <c r="AI2" i="72"/>
  <c r="AJ2" i="72"/>
  <c r="AK2" i="72"/>
  <c r="G2" i="72"/>
  <c r="H3" i="72"/>
  <c r="I3" i="72"/>
  <c r="J3" i="72"/>
  <c r="K3" i="72"/>
  <c r="L3" i="72"/>
  <c r="M3" i="72"/>
  <c r="N3" i="72"/>
  <c r="O3" i="72"/>
  <c r="P3" i="72"/>
  <c r="Q3" i="72"/>
  <c r="R3" i="72"/>
  <c r="S3" i="72"/>
  <c r="T3" i="72"/>
  <c r="U3" i="72"/>
  <c r="V3" i="72"/>
  <c r="W3" i="72"/>
  <c r="X3" i="72"/>
  <c r="Y3" i="72"/>
  <c r="Z3" i="72"/>
  <c r="AA3" i="72"/>
  <c r="AB3" i="72"/>
  <c r="AC3" i="72"/>
  <c r="AD3" i="72"/>
  <c r="AE3" i="72"/>
  <c r="AF3" i="72"/>
  <c r="AG3" i="72"/>
  <c r="AH3" i="72"/>
  <c r="AI3" i="72"/>
  <c r="AJ3" i="72"/>
  <c r="AK3" i="72"/>
  <c r="G3" i="72"/>
  <c r="E2" i="48"/>
  <c r="F2" i="48"/>
  <c r="G2" i="48"/>
  <c r="H2" i="48"/>
  <c r="I2" i="48"/>
  <c r="J2" i="48"/>
  <c r="K2" i="48"/>
  <c r="L2" i="48"/>
  <c r="M2" i="48"/>
  <c r="N2" i="48"/>
  <c r="O2" i="48"/>
  <c r="P2" i="48"/>
  <c r="Q2" i="48"/>
  <c r="R2" i="48"/>
  <c r="S2" i="48"/>
  <c r="T2" i="48"/>
  <c r="U2" i="48"/>
  <c r="V2" i="48"/>
  <c r="W2" i="48"/>
  <c r="X2" i="48"/>
  <c r="Y2" i="48"/>
  <c r="Z2" i="48"/>
  <c r="AA2" i="48"/>
  <c r="AB2" i="48"/>
  <c r="AC2" i="48"/>
  <c r="AD2" i="48"/>
  <c r="AE2" i="48"/>
  <c r="AF2" i="48"/>
  <c r="AG2" i="48"/>
  <c r="AH2" i="48"/>
  <c r="AI2" i="48"/>
  <c r="D2" i="48"/>
  <c r="E3" i="48"/>
  <c r="F3" i="48"/>
  <c r="G3" i="48"/>
  <c r="H3" i="48"/>
  <c r="I3" i="48"/>
  <c r="J3" i="48"/>
  <c r="K3" i="48"/>
  <c r="L3" i="48"/>
  <c r="M3" i="48"/>
  <c r="N3" i="48"/>
  <c r="O3" i="48"/>
  <c r="P3" i="48"/>
  <c r="Q3" i="48"/>
  <c r="R3" i="48"/>
  <c r="S3" i="48"/>
  <c r="T3" i="48"/>
  <c r="U3" i="48"/>
  <c r="V3" i="48"/>
  <c r="W3" i="48"/>
  <c r="X3" i="48"/>
  <c r="Y3" i="48"/>
  <c r="Z3" i="48"/>
  <c r="AA3" i="48"/>
  <c r="AB3" i="48"/>
  <c r="AC3" i="48"/>
  <c r="AD3" i="48"/>
  <c r="AE3" i="48"/>
  <c r="AF3" i="48"/>
  <c r="AG3" i="48"/>
  <c r="AH3" i="48"/>
  <c r="AI3" i="48"/>
  <c r="D3" i="48"/>
  <c r="AK25" i="72" l="1"/>
  <c r="AK65" i="72"/>
  <c r="AF5" i="48" a="1"/>
  <c r="K6" i="48" a="1"/>
  <c r="V6" i="48" a="1"/>
  <c r="Z7" i="48" a="1"/>
  <c r="O8" i="48" a="1"/>
  <c r="Z8" i="48" a="1"/>
  <c r="D9" i="48" a="1"/>
  <c r="AA30" i="48" a="1"/>
  <c r="AA31" i="48" a="1"/>
  <c r="F11" i="48" a="1"/>
  <c r="E35" i="48" a="1"/>
  <c r="R26" i="48" a="1"/>
  <c r="W21" i="48" a="1"/>
  <c r="I32" i="48" a="1"/>
  <c r="E8" i="48" a="1"/>
  <c r="P8" i="48" a="1"/>
  <c r="R24" i="48" a="1"/>
  <c r="AI24" i="48" a="1"/>
  <c r="E26" i="48" a="1"/>
  <c r="AG5" i="48" a="1"/>
  <c r="X6" i="48" a="1"/>
  <c r="AI6" i="48" a="1"/>
  <c r="N7" i="48" a="1"/>
  <c r="D35" i="48" a="1"/>
  <c r="AD41" i="48" a="1"/>
  <c r="Y23" i="48" a="1"/>
  <c r="Q37" i="48" a="1"/>
  <c r="AC16" i="48" a="1"/>
  <c r="Q24" i="48" a="1"/>
  <c r="E40" i="48" a="1"/>
  <c r="G11" i="48" a="1"/>
  <c r="G13" i="48" a="1"/>
  <c r="G15" i="48" a="1"/>
  <c r="G17" i="48" a="1"/>
  <c r="G23" i="48" a="1"/>
  <c r="J5" i="48" a="1"/>
  <c r="AH5" i="48" a="1"/>
  <c r="AB33" i="48" a="1"/>
  <c r="D24" i="48" a="1"/>
  <c r="AF33" i="48" a="1"/>
  <c r="Y14" i="48" a="1"/>
  <c r="E28" i="48" a="1"/>
  <c r="AC27" i="48" a="1"/>
  <c r="L40" i="48" a="1"/>
  <c r="AG19" i="48" a="1"/>
  <c r="V42" i="48" a="1"/>
  <c r="G19" i="48" a="1"/>
  <c r="H16" i="48" a="1"/>
  <c r="L29" i="48" a="1"/>
  <c r="AA36" i="48" a="1"/>
  <c r="H40" i="48" a="1"/>
  <c r="U38" i="48" a="1"/>
  <c r="Y27" i="48" a="1"/>
  <c r="AE18" i="48" a="1"/>
  <c r="AC32" i="48" a="1"/>
  <c r="AI30" i="48" a="1"/>
  <c r="AA28" i="48" a="1"/>
  <c r="AF38" i="48" a="1"/>
  <c r="T22" i="48" a="1"/>
  <c r="AD22" i="48" a="1"/>
  <c r="P32" i="48" a="1"/>
  <c r="Q40" i="48" a="1"/>
  <c r="AD16" i="48" a="1"/>
  <c r="Y12" i="48" a="1"/>
  <c r="M40" i="48" a="1"/>
  <c r="AH35" i="48" a="1"/>
  <c r="K4" i="48" a="1"/>
  <c r="F26" i="48" a="1"/>
  <c r="R11" i="48" a="1"/>
  <c r="Q43" i="48" a="1"/>
  <c r="Q45" i="48" a="1"/>
  <c r="D42" i="48" a="1"/>
  <c r="I20" i="48" a="1"/>
  <c r="AC41" i="48" a="1"/>
  <c r="V11" i="48" a="1"/>
  <c r="AG32" i="48" a="1"/>
  <c r="AF18" i="48" a="1"/>
  <c r="S40" i="48" a="1"/>
  <c r="D12" i="48" a="1"/>
  <c r="W14" i="48" a="1"/>
  <c r="Q22" i="48" a="1"/>
  <c r="R39" i="48" a="1"/>
  <c r="AF40" i="48" a="1"/>
  <c r="AI32" i="48" a="1"/>
  <c r="Z39" i="48" a="1"/>
  <c r="AE8" i="48" a="1"/>
  <c r="Q42" i="48" a="1"/>
  <c r="N38" i="48" a="1"/>
  <c r="S4" i="48" a="1"/>
  <c r="X17" i="48" a="1"/>
  <c r="AH10" i="48" a="1"/>
  <c r="G41" i="48" a="1"/>
  <c r="F36" i="48" a="1"/>
  <c r="AD45" i="48" a="1"/>
  <c r="U42" i="48" a="1"/>
  <c r="AA42" i="48" a="1"/>
  <c r="P21" i="48" a="1"/>
  <c r="O22" i="48" a="1"/>
  <c r="H11" i="48" a="1"/>
  <c r="Q11" i="48" a="1"/>
  <c r="L12" i="48" a="1"/>
  <c r="V5" i="48" a="1"/>
  <c r="Z6" i="48" a="1"/>
  <c r="J12" i="48" a="1"/>
  <c r="AI39" i="48" a="1"/>
  <c r="M16" i="48" a="1"/>
  <c r="J43" i="48" a="1"/>
  <c r="AG21" i="48" a="1"/>
  <c r="D34" i="48" a="1"/>
  <c r="G31" i="48" a="1"/>
  <c r="J34" i="48" a="1"/>
  <c r="X18" i="48" a="1"/>
  <c r="H13" i="48" a="1"/>
  <c r="AH7" i="48" a="1"/>
  <c r="K40" i="48" a="1"/>
  <c r="AG45" i="48" a="1"/>
  <c r="Y38" i="48" a="1"/>
  <c r="T45" i="48" a="1"/>
  <c r="G39" i="48" a="1"/>
  <c r="V31" i="48" a="1"/>
  <c r="X26" i="48" a="1"/>
  <c r="D18" i="48" a="1"/>
  <c r="AF4" i="48" a="1"/>
  <c r="AE35" i="48" a="1"/>
  <c r="Y7" i="48" a="1"/>
  <c r="Z36" i="48" a="1"/>
  <c r="L11" i="48" a="1"/>
  <c r="K37" i="48" a="1"/>
  <c r="U33" i="48" a="1"/>
  <c r="AE10" i="48" a="1"/>
  <c r="L22" i="48" a="1"/>
  <c r="M17" i="48" a="1"/>
  <c r="D4" i="48" a="1"/>
  <c r="L45" i="48" a="1"/>
  <c r="J30" i="48" a="1"/>
  <c r="J14" i="48" a="1"/>
  <c r="H24" i="48" a="1"/>
  <c r="AI27" i="48" a="1"/>
  <c r="S18" i="48" a="1"/>
  <c r="AH40" i="48" a="1"/>
  <c r="U6" i="48" a="1"/>
  <c r="AB29" i="48" a="1"/>
  <c r="P33" i="48" a="1"/>
  <c r="Y6" i="48" a="1"/>
  <c r="P7" i="48" a="1"/>
  <c r="AA7" i="48" a="1"/>
  <c r="Q8" i="48" a="1"/>
  <c r="AA8" i="48" a="1"/>
  <c r="E9" i="48" a="1"/>
  <c r="O9" i="48" a="1"/>
  <c r="K13" i="48" a="1"/>
  <c r="AG42" i="48" a="1"/>
  <c r="N37" i="48" a="1"/>
  <c r="P22" i="48" a="1"/>
  <c r="L31" i="48" a="1"/>
  <c r="AA32" i="48" a="1"/>
  <c r="AD20" i="48" a="1"/>
  <c r="U10" i="48" a="1"/>
  <c r="AD10" i="48" a="1"/>
  <c r="M6" i="48" a="1"/>
  <c r="Q7" i="48" a="1"/>
  <c r="F8" i="48" a="1"/>
  <c r="P9" i="48" a="1"/>
  <c r="Z9" i="48" a="1"/>
  <c r="AI9" i="48" a="1"/>
  <c r="L10" i="48" a="1"/>
  <c r="V13" i="48" a="1"/>
  <c r="T24" i="48" a="1"/>
  <c r="N44" i="48" a="1"/>
  <c r="S43" i="48" a="1"/>
  <c r="L35" i="48" a="1"/>
  <c r="O42" i="48" a="1"/>
  <c r="X24" i="48" a="1"/>
  <c r="AC7" i="48" a="1"/>
  <c r="H8" i="48" a="1"/>
  <c r="E7" i="48" a="1"/>
  <c r="G8" i="48" a="1"/>
  <c r="K5" i="48" a="1"/>
  <c r="X5" i="48" a="1"/>
  <c r="AI5" i="48" a="1"/>
  <c r="N6" i="48" a="1"/>
  <c r="R7" i="48" a="1"/>
  <c r="AD18" i="48" a="1"/>
  <c r="X38" i="48" a="1"/>
  <c r="N15" i="48" a="1"/>
  <c r="AI33" i="48" a="1"/>
  <c r="U13" i="48" a="1"/>
  <c r="L44" i="48" a="1"/>
  <c r="W37" i="48" a="1"/>
  <c r="I9" i="48" a="1"/>
  <c r="AB9" i="48" a="1"/>
  <c r="F7" i="48" a="1"/>
  <c r="I8" i="48" a="1"/>
  <c r="Q6" i="48" a="1"/>
  <c r="H7" i="48" a="1"/>
  <c r="S7" i="48" a="1"/>
  <c r="AD7" i="48" a="1"/>
  <c r="AD8" i="48" a="1"/>
  <c r="L24" i="48" a="1"/>
  <c r="P30" i="48" a="1"/>
  <c r="J32" i="48" a="1"/>
  <c r="Y44" i="48" a="1"/>
  <c r="AG13" i="48" a="1"/>
  <c r="I26" i="48" a="1"/>
  <c r="AE44" i="48" a="1"/>
  <c r="AC6" i="48" a="1"/>
  <c r="AF7" i="48" a="1"/>
  <c r="E12" i="48" a="1"/>
  <c r="N12" i="48" a="1"/>
  <c r="M5" i="48" a="1"/>
  <c r="Z5" i="48" a="1"/>
  <c r="E6" i="48" a="1"/>
  <c r="I7" i="48" a="1"/>
  <c r="R6" i="48" a="1"/>
  <c r="O10" i="48" a="1"/>
  <c r="AH18" i="48" a="1"/>
  <c r="W40" i="48" a="1"/>
  <c r="U41" i="48" a="1"/>
  <c r="I19" i="48" a="1"/>
  <c r="I39" i="48" a="1"/>
  <c r="L16" i="48" a="1"/>
  <c r="AE7" i="48" a="1"/>
  <c r="F9" i="48" a="1"/>
  <c r="F6" i="48" a="1"/>
  <c r="J7" i="48" a="1"/>
  <c r="R5" i="48" a="1"/>
  <c r="J6" i="48" a="1"/>
  <c r="S5" i="48" a="1"/>
  <c r="P5" i="48" a="1"/>
  <c r="AF6" i="48" a="1"/>
  <c r="L26" i="48" a="1"/>
  <c r="AE41" i="48" a="1"/>
  <c r="AC17" i="48" a="1"/>
  <c r="AI34" i="48" a="1"/>
  <c r="U24" i="48" a="1"/>
  <c r="E36" i="48" a="1"/>
  <c r="U32" i="48" a="1"/>
  <c r="R15" i="48" a="1"/>
  <c r="AB15" i="48" a="1"/>
  <c r="I13" i="48" a="1"/>
  <c r="S13" i="48" a="1"/>
  <c r="AC13" i="48" a="1"/>
  <c r="H14" i="48" a="1"/>
  <c r="R14" i="48" a="1"/>
  <c r="AB14" i="48" a="1"/>
  <c r="H15" i="48" a="1"/>
  <c r="V32" i="48" a="1"/>
  <c r="E24" i="48" a="1"/>
  <c r="AD29" i="48" a="1"/>
  <c r="Z41" i="48" a="1"/>
  <c r="AA10" i="48" a="1"/>
  <c r="AB19" i="48" a="1"/>
  <c r="H41" i="48" a="1"/>
  <c r="Y20" i="48" a="1"/>
  <c r="AI20" i="48" a="1"/>
  <c r="P18" i="48" a="1"/>
  <c r="Z18" i="48" a="1"/>
  <c r="D19" i="48" a="1"/>
  <c r="N19" i="48" a="1"/>
  <c r="Z19" i="48" a="1"/>
  <c r="D20" i="48" a="1"/>
  <c r="N20" i="48" a="1"/>
  <c r="U11" i="48" a="1"/>
  <c r="R33" i="48" a="1"/>
  <c r="J38" i="48" a="1"/>
  <c r="AG40" i="48" a="1"/>
  <c r="AC26" i="48" a="1"/>
  <c r="AA43" i="48" a="1"/>
  <c r="U18" i="48" a="1"/>
  <c r="O29" i="48" a="1"/>
  <c r="AF29" i="48" a="1"/>
  <c r="AA24" i="48" a="1"/>
  <c r="Q26" i="48" a="1"/>
  <c r="AH26" i="48" a="1"/>
  <c r="S27" i="48" a="1"/>
  <c r="D28" i="48" a="1"/>
  <c r="U28" i="48" a="1"/>
  <c r="AD28" i="48" a="1"/>
  <c r="AG8" i="48" a="1"/>
  <c r="AC22" i="48" a="1"/>
  <c r="AE11" i="48" a="1"/>
  <c r="M19" i="48" a="1"/>
  <c r="AD32" i="48" a="1"/>
  <c r="V24" i="48" a="1"/>
  <c r="I30" i="48" a="1"/>
  <c r="AF23" i="48" a="1"/>
  <c r="I24" i="48" a="1"/>
  <c r="AC14" i="48" a="1"/>
  <c r="G16" i="48" a="1"/>
  <c r="F17" i="48" a="1"/>
  <c r="P19" i="48" a="1"/>
  <c r="O20" i="48" a="1"/>
  <c r="Y21" i="48" a="1"/>
  <c r="V23" i="48" a="1"/>
  <c r="W17" i="48" a="1"/>
  <c r="AE37" i="48" a="1"/>
  <c r="AG29" i="48" a="1"/>
  <c r="R19" i="48" a="1"/>
  <c r="AG11" i="48" a="1"/>
  <c r="AC33" i="48" a="1"/>
  <c r="AB38" i="48" a="1"/>
  <c r="S14" i="48" a="1"/>
  <c r="AD14" i="48" a="1"/>
  <c r="I12" i="48" a="1"/>
  <c r="U12" i="48" a="1"/>
  <c r="AF12" i="48" a="1"/>
  <c r="J13" i="48" a="1"/>
  <c r="T13" i="48" a="1"/>
  <c r="AD13" i="48" a="1"/>
  <c r="I14" i="48" a="1"/>
  <c r="W19" i="48" a="1"/>
  <c r="O45" i="48" a="1"/>
  <c r="AI13" i="48" a="1"/>
  <c r="AF35" i="48" a="1"/>
  <c r="R9" i="48" a="1"/>
  <c r="W24" i="48" a="1"/>
  <c r="AF14" i="48" a="1"/>
  <c r="AA19" i="48" a="1"/>
  <c r="E20" i="48" a="1"/>
  <c r="R17" i="48" a="1"/>
  <c r="AB17" i="48" a="1"/>
  <c r="F18" i="48" a="1"/>
  <c r="Q18" i="48" a="1"/>
  <c r="AA18" i="48" a="1"/>
  <c r="E19" i="48" a="1"/>
  <c r="Q19" i="48" a="1"/>
  <c r="R12" i="48" a="1"/>
  <c r="L15" i="48" a="1"/>
  <c r="R28" i="48" a="1"/>
  <c r="AD26" i="48" a="1"/>
  <c r="AH17" i="48" a="1"/>
  <c r="H38" i="48" a="1"/>
  <c r="AB6" i="48" a="1"/>
  <c r="D7" i="48" a="1"/>
  <c r="L7" i="48" a="1"/>
  <c r="D5" i="48" a="1"/>
  <c r="L5" i="48" a="1"/>
  <c r="T5" i="48" a="1"/>
  <c r="AB5" i="48" a="1"/>
  <c r="D6" i="48" a="1"/>
  <c r="L6" i="48" a="1"/>
  <c r="T6" i="48" a="1"/>
  <c r="AB24" i="48" a="1"/>
  <c r="Y19" i="48" a="1"/>
  <c r="AE31" i="48" a="1"/>
  <c r="AA40" i="48" a="1"/>
  <c r="R4" i="48" a="1"/>
  <c r="AH19" i="48" a="1"/>
  <c r="AF45" i="48" a="1"/>
  <c r="O6" i="48" a="1"/>
  <c r="W6" i="48" a="1"/>
  <c r="E5" i="48" a="1"/>
  <c r="F5" i="48" a="1"/>
  <c r="G5" i="48" a="1"/>
  <c r="O5" i="48" a="1"/>
  <c r="W5" i="48" a="1"/>
  <c r="AE5" i="48" a="1"/>
  <c r="G6" i="48" a="1"/>
  <c r="AE14" i="48" a="1"/>
  <c r="P23" i="48" a="1"/>
  <c r="T39" i="48" a="1"/>
  <c r="AH23" i="48" a="1"/>
  <c r="X4" i="48" a="1"/>
  <c r="AB12" i="48" a="1"/>
  <c r="I16" i="48" a="1"/>
  <c r="X9" i="48" a="1"/>
  <c r="O11" i="48" a="1"/>
  <c r="AE6" i="48" a="1"/>
  <c r="Y9" i="48" a="1"/>
  <c r="J11" i="48" a="1"/>
  <c r="S12" i="48" a="1"/>
  <c r="L23" i="48" a="1"/>
  <c r="Y15" i="48" a="1"/>
  <c r="E44" i="48" a="1"/>
  <c r="AA21" i="48" a="1"/>
  <c r="AH33" i="48" a="1"/>
  <c r="L14" i="48" a="1"/>
  <c r="L18" i="48" a="1"/>
  <c r="V16" i="48" a="1"/>
  <c r="T4" i="48" a="1"/>
  <c r="AH24" i="48" a="1"/>
  <c r="G24" i="48" a="1"/>
  <c r="AF19" i="48" a="1"/>
  <c r="R22" i="48" a="1"/>
  <c r="S39" i="48" a="1"/>
  <c r="X10" i="48" a="1"/>
  <c r="AB40" i="48" a="1"/>
  <c r="AF34" i="48" a="1"/>
  <c r="AA44" i="48" a="1"/>
  <c r="X12" i="48" a="1"/>
  <c r="V19" i="48" a="1"/>
  <c r="H45" i="48" a="1"/>
  <c r="M33" i="48" a="1"/>
  <c r="F41" i="48" a="1"/>
  <c r="U15" i="48" a="1"/>
  <c r="E22" i="48" a="1"/>
  <c r="L20" i="48" a="1"/>
  <c r="AB23" i="48" a="1"/>
  <c r="K24" i="48" a="1"/>
  <c r="F23" i="48" a="1"/>
  <c r="AD40" i="48" a="1"/>
  <c r="E33" i="48" a="1"/>
  <c r="R42" i="48" a="1"/>
  <c r="L43" i="48" a="1"/>
  <c r="G14" i="48" a="1"/>
  <c r="L39" i="48" a="1"/>
  <c r="G37" i="48" a="1"/>
  <c r="F30" i="48" a="1"/>
  <c r="O38" i="48" a="1"/>
  <c r="W23" i="48" a="1"/>
  <c r="K44" i="48" a="1"/>
  <c r="AC29" i="48" a="1"/>
  <c r="O28" i="48" a="1"/>
  <c r="W42" i="48" a="1"/>
  <c r="V33" i="48" a="1"/>
  <c r="I36" i="48" a="1"/>
  <c r="E34" i="48" a="1"/>
  <c r="V45" i="48" a="1"/>
  <c r="F19" i="48" a="1"/>
  <c r="S17" i="48" a="1"/>
  <c r="F40" i="48" a="1"/>
  <c r="Z14" i="48" a="1"/>
  <c r="AF24" i="48" a="1"/>
  <c r="P16" i="48" a="1"/>
  <c r="AC28" i="48" a="1"/>
  <c r="F13" i="48" a="1"/>
  <c r="F12" i="48" a="1"/>
  <c r="Z24" i="48" a="1"/>
  <c r="AD21" i="48" a="1"/>
  <c r="AD38" i="48" a="1"/>
  <c r="H31" i="48" a="1"/>
  <c r="AG15" i="48" a="1"/>
  <c r="U40" i="48" a="1"/>
  <c r="AE28" i="48" a="1"/>
  <c r="R30" i="48" a="1"/>
  <c r="AA12" i="48" a="1"/>
  <c r="Z35" i="48" a="1"/>
  <c r="L42" i="48" a="1"/>
  <c r="W45" i="48" a="1"/>
  <c r="AF20" i="48" a="1"/>
  <c r="O39" i="48" a="1"/>
  <c r="M11" i="48" a="1"/>
  <c r="Z31" i="48" a="1"/>
  <c r="V36" i="48" a="1"/>
  <c r="Z29" i="48" a="1"/>
  <c r="Y30" i="48" a="1"/>
  <c r="AD31" i="48" a="1"/>
  <c r="Q23" i="48" a="1"/>
  <c r="O18" i="48" a="1"/>
  <c r="M31" i="48" a="1"/>
  <c r="N16" i="48" a="1"/>
  <c r="H26" i="48" a="1"/>
  <c r="Z12" i="48" a="1"/>
  <c r="AC39" i="48" a="1"/>
  <c r="P36" i="48" a="1"/>
  <c r="Q4" i="48" a="1"/>
  <c r="W22" i="48" a="1"/>
  <c r="AH16" i="48" a="1"/>
  <c r="O13" i="48" a="1"/>
  <c r="G9" i="48" a="1"/>
  <c r="F10" i="48" a="1"/>
  <c r="AA17" i="48" a="1"/>
  <c r="AE12" i="48" a="1"/>
  <c r="K22" i="48" a="1"/>
  <c r="R18" i="48" a="1"/>
  <c r="E43" i="48" a="1"/>
  <c r="AA23" i="48" a="1"/>
  <c r="H20" i="48" a="1"/>
  <c r="H32" i="48" a="1"/>
  <c r="AH29" i="48" a="1"/>
  <c r="K33" i="48" a="1"/>
  <c r="AH45" i="48" a="1"/>
  <c r="S8" i="48" a="1"/>
  <c r="AA20" i="48" a="1"/>
  <c r="K30" i="48" a="1"/>
  <c r="AE4" i="48" a="1"/>
  <c r="D21" i="48" a="1"/>
  <c r="Y36" i="48" a="1"/>
  <c r="W32" i="48" a="1"/>
  <c r="M35" i="48" a="1"/>
  <c r="R44" i="48" a="1"/>
  <c r="D30" i="48" a="1"/>
  <c r="I22" i="48" a="1"/>
  <c r="P44" i="48" a="1"/>
  <c r="J26" i="48" a="1"/>
  <c r="R21" i="48" a="1"/>
  <c r="H34" i="48" a="1"/>
  <c r="Z32" i="48" a="1"/>
  <c r="Y4" i="48" a="1"/>
  <c r="S44" i="48" a="1"/>
  <c r="N32" i="48" a="1"/>
  <c r="AB26" i="48" a="1"/>
  <c r="AF26" i="48" a="1"/>
  <c r="F4" i="48" a="1"/>
  <c r="T15" i="48" a="1"/>
  <c r="S33" i="48" a="1"/>
  <c r="T14" i="48" a="1"/>
  <c r="D39" i="48" a="1"/>
  <c r="M8" i="48" a="1"/>
  <c r="X32" i="48" a="1"/>
  <c r="L32" i="48" a="1"/>
  <c r="AI19" i="48" a="1"/>
  <c r="F27" i="48" a="1"/>
  <c r="N9" i="48" a="1"/>
  <c r="N10" i="48" a="1"/>
  <c r="H12" i="48" a="1"/>
  <c r="AH22" i="48" a="1"/>
  <c r="AC11" i="48" a="1"/>
  <c r="F14" i="48" a="1"/>
  <c r="AD35" i="48" a="1"/>
  <c r="AB45" i="48" a="1"/>
  <c r="X34" i="48" a="1"/>
  <c r="AE27" i="48" a="1"/>
  <c r="U20" i="48" a="1"/>
  <c r="D14" i="48" a="1"/>
  <c r="AH34" i="48" a="1"/>
  <c r="M38" i="48" a="1"/>
  <c r="X16" i="48" a="1"/>
  <c r="U34" i="48" a="1"/>
  <c r="W39" i="48" a="1"/>
  <c r="AF11" i="48" a="1"/>
  <c r="W8" i="48" a="1"/>
  <c r="G32" i="48" a="1"/>
  <c r="L28" i="48" a="1"/>
  <c r="X33" i="48" a="1"/>
  <c r="AG10" i="48" a="1"/>
  <c r="M41" i="48" a="1"/>
  <c r="J35" i="48" a="1"/>
  <c r="H43" i="48" a="1"/>
  <c r="R23" i="48" a="1"/>
  <c r="AI29" i="48" a="1"/>
  <c r="AD27" i="48" a="1"/>
  <c r="AG20" i="48" a="1"/>
  <c r="J22" i="48" a="1"/>
  <c r="N24" i="48" a="1"/>
  <c r="AI12" i="48" a="1"/>
  <c r="M26" i="48" a="1"/>
  <c r="I29" i="48" a="1"/>
  <c r="AI41" i="48" a="1"/>
  <c r="O7" i="48" a="1"/>
  <c r="AA33" i="48" a="1"/>
  <c r="Z26" i="48" a="1"/>
  <c r="M32" i="48" a="1"/>
  <c r="AG41" i="48" a="1"/>
  <c r="AI42" i="48" a="1"/>
  <c r="AB31" i="48" a="1"/>
  <c r="Q34" i="48" a="1"/>
  <c r="AI16" i="48" a="1"/>
  <c r="R10" i="48" a="1"/>
  <c r="AE30" i="48" a="1"/>
  <c r="N8" i="48" a="1"/>
  <c r="V40" i="48" a="1"/>
  <c r="AA45" i="48" a="1"/>
  <c r="N14" i="48" a="1"/>
  <c r="AB36" i="48" a="1"/>
  <c r="E45" i="48" a="1"/>
  <c r="K32" i="48" a="1"/>
  <c r="AI31" i="48" a="1"/>
  <c r="R45" i="48" a="1"/>
  <c r="T26" i="48" a="1"/>
  <c r="S45" i="48" a="1"/>
  <c r="K10" i="48" a="1"/>
  <c r="L9" i="48" a="1"/>
  <c r="AH41" i="48" a="1"/>
  <c r="AG18" i="48" a="1"/>
  <c r="AD34" i="48" a="1"/>
  <c r="M22" i="48" a="1"/>
  <c r="O17" i="48" a="1"/>
  <c r="V18" i="48" a="1"/>
  <c r="O34" i="48" a="1"/>
  <c r="AI26" i="48" a="1"/>
  <c r="S26" i="48" a="1"/>
  <c r="N33" i="48" a="1"/>
  <c r="AH44" i="48" a="1"/>
  <c r="AG36" i="48" a="1"/>
  <c r="P28" i="48" a="1"/>
  <c r="X35" i="48" a="1"/>
  <c r="AI22" i="48" a="1"/>
  <c r="AC34" i="48" a="1"/>
  <c r="AE34" i="48" a="1"/>
  <c r="W41" i="48" a="1"/>
  <c r="O12" i="48" a="1"/>
  <c r="AD19" i="48" a="1"/>
  <c r="AF28" i="48" a="1"/>
  <c r="T18" i="48" a="1"/>
  <c r="I10" i="48" a="1"/>
  <c r="T38" i="48" a="1"/>
  <c r="P43" i="48" a="1"/>
  <c r="AG31" i="48" a="1"/>
  <c r="Q41" i="48" a="1"/>
  <c r="O16" i="48" a="1"/>
  <c r="AB11" i="48" a="1"/>
  <c r="I23" i="48" a="1"/>
  <c r="E14" i="48" a="1"/>
  <c r="AE26" i="48" a="1"/>
  <c r="AE33" i="48" a="1"/>
  <c r="K36" i="48" a="1"/>
  <c r="Y40" i="48" a="1"/>
  <c r="K28" i="48" a="1"/>
  <c r="N34" i="48" a="1"/>
  <c r="T37" i="48" a="1"/>
  <c r="AF15" i="48" a="1"/>
  <c r="O14" i="48" a="1"/>
  <c r="R27" i="48" a="1"/>
  <c r="E4" i="48" a="1"/>
  <c r="AI35" i="48" a="1"/>
  <c r="AB21" i="48" a="1"/>
  <c r="V30" i="48" a="1"/>
  <c r="V22" i="48" a="1"/>
  <c r="E17" i="48" a="1"/>
  <c r="AF32" i="48" a="1"/>
  <c r="K20" i="48" a="1"/>
  <c r="Y31" i="48" a="1"/>
  <c r="J42" i="48" a="1"/>
  <c r="AA37" i="48" a="1"/>
  <c r="J31" i="48" a="1"/>
  <c r="AC8" i="48" a="1"/>
  <c r="AF8" i="48" a="1"/>
  <c r="Q17" i="48" a="1"/>
  <c r="T12" i="48" a="1"/>
  <c r="H17" i="48" a="1"/>
  <c r="AI14" i="48" a="1"/>
  <c r="AC43" i="48" a="1"/>
  <c r="AD36" i="48" a="1"/>
  <c r="N28" i="48" a="1"/>
  <c r="AE17" i="48" a="1"/>
  <c r="Q38" i="48" a="1"/>
  <c r="P31" i="48" a="1"/>
  <c r="J37" i="48" a="1"/>
  <c r="O4" i="48" a="1"/>
  <c r="N41" i="48" a="1"/>
  <c r="F29" i="48" a="1"/>
  <c r="AH27" i="48" a="1"/>
  <c r="O27" i="48" a="1"/>
  <c r="W28" i="48" a="1"/>
  <c r="V41" i="48" a="1"/>
  <c r="X37" i="48" a="1"/>
  <c r="L4" i="48" a="1"/>
  <c r="N21" i="48" a="1"/>
  <c r="V7" i="48" a="1"/>
  <c r="S36" i="48" a="1"/>
  <c r="T41" i="48" a="1"/>
  <c r="M43" i="48" a="1"/>
  <c r="G22" i="48" a="1"/>
  <c r="F24" i="48" a="1"/>
  <c r="I45" i="48" a="1"/>
  <c r="U22" i="48" a="1"/>
  <c r="AA26" i="48" a="1"/>
  <c r="K11" i="48" a="1"/>
  <c r="M37" i="48" a="1"/>
  <c r="U37" i="48" a="1"/>
  <c r="AA29" i="48" a="1"/>
  <c r="AI10" i="48" a="1"/>
  <c r="AH43" i="48" a="1"/>
  <c r="S38" i="48" a="1"/>
  <c r="AI45" i="48" a="1"/>
  <c r="G26" i="48" a="1"/>
  <c r="U35" i="48" a="1"/>
  <c r="L36" i="48" a="1"/>
  <c r="AI43" i="48" a="1"/>
  <c r="AF30" i="48" a="1"/>
  <c r="U4" i="48" a="1"/>
  <c r="D45" i="48" a="1"/>
  <c r="S10" i="48" a="1"/>
  <c r="V35" i="48" a="1"/>
  <c r="D44" i="48" a="1"/>
  <c r="K43" i="48" a="1"/>
  <c r="K18" i="48" a="1"/>
  <c r="G20" i="48" a="1"/>
  <c r="AH9" i="48" a="1"/>
  <c r="K38" i="48" a="1"/>
  <c r="N29" i="48" a="1"/>
  <c r="P38" i="48" a="1"/>
  <c r="Y8" i="48" a="1"/>
  <c r="G18" i="48" a="1"/>
  <c r="V43" i="48" a="1"/>
  <c r="M15" i="48" a="1"/>
  <c r="AD39" i="48" a="1"/>
  <c r="F44" i="48" a="1"/>
  <c r="Z23" i="48" a="1"/>
  <c r="K12" i="48" a="1"/>
  <c r="G44" i="48" a="1"/>
  <c r="AH12" i="48" a="1"/>
  <c r="Z16" i="48" a="1"/>
  <c r="Y28" i="48" a="1"/>
  <c r="W4" i="48" a="1"/>
  <c r="D17" i="48" a="1"/>
  <c r="O41" i="48" a="1"/>
  <c r="AB13" i="48" a="1"/>
  <c r="U43" i="48" a="1"/>
  <c r="D40" i="48" a="1"/>
  <c r="D13" i="48" a="1"/>
  <c r="AI17" i="48" a="1"/>
  <c r="AA13" i="48" a="1"/>
  <c r="W11" i="48" a="1"/>
  <c r="AA11" i="48" a="1"/>
  <c r="Y13" i="48" a="1"/>
  <c r="U26" i="48" a="1"/>
  <c r="E10" i="48" a="1"/>
  <c r="V10" i="48" a="1"/>
  <c r="X22" i="48" a="1"/>
  <c r="D11" i="48" a="1"/>
  <c r="N22" i="48" a="1"/>
  <c r="S28" i="48" a="1"/>
  <c r="Z17" i="48" a="1"/>
  <c r="O43" i="48" a="1"/>
  <c r="AF21" i="48" a="1"/>
  <c r="F31" i="48" a="1"/>
  <c r="AB42" i="48" a="1"/>
  <c r="AB37" i="48" a="1"/>
  <c r="P14" i="48" a="1"/>
  <c r="D10" i="48" a="1"/>
  <c r="Q31" i="48" a="1"/>
  <c r="AG27" i="48" a="1"/>
  <c r="D26" i="48" a="1"/>
  <c r="M44" i="48" a="1"/>
  <c r="T34" i="48" a="1"/>
  <c r="AC44" i="48" a="1"/>
  <c r="Z15" i="48" a="1"/>
  <c r="X28" i="48" a="1"/>
  <c r="J10" i="48" a="1"/>
  <c r="Q32" i="48" a="1"/>
  <c r="Z28" i="48" a="1"/>
  <c r="N35" i="48" a="1"/>
  <c r="Y37" i="48" a="1"/>
  <c r="F32" i="48" a="1"/>
  <c r="D37" i="48" a="1"/>
  <c r="G29" i="48" a="1"/>
  <c r="G43" i="48" a="1"/>
  <c r="AA39" i="48" a="1"/>
  <c r="S23" i="48" a="1"/>
  <c r="K42" i="48" a="1"/>
  <c r="F43" i="48" a="1"/>
  <c r="Y17" i="48" a="1"/>
  <c r="M23" i="48" a="1"/>
  <c r="D15" i="48" a="1"/>
  <c r="Q15" i="48" a="1"/>
  <c r="H42" i="48" a="1"/>
  <c r="I27" i="48" a="1"/>
  <c r="J45" i="48" a="1"/>
  <c r="M10" i="48" a="1"/>
  <c r="AI15" i="48" a="1"/>
  <c r="J20" i="48" a="1"/>
  <c r="J21" i="48" a="1"/>
  <c r="M34" i="48" a="1"/>
  <c r="P17" i="48" a="1"/>
  <c r="AF27" i="48" a="1"/>
  <c r="X11" i="48" a="1"/>
  <c r="AE32" i="48" a="1"/>
  <c r="J17" i="48" a="1"/>
  <c r="AH8" i="48" a="1"/>
  <c r="J23" i="48" a="1"/>
  <c r="AI44" i="48" a="1"/>
  <c r="E16" i="48" a="1"/>
  <c r="R13" i="48" a="1"/>
  <c r="AI21" i="48" a="1"/>
  <c r="T27" i="48" a="1"/>
  <c r="AE13" i="48" a="1"/>
  <c r="Y42" i="48" a="1"/>
  <c r="U16" i="48" a="1"/>
  <c r="O33" i="48" a="1"/>
  <c r="N40" i="48" a="1"/>
  <c r="E23" i="48" a="1"/>
  <c r="AB43" i="48" a="1"/>
  <c r="N13" i="48" a="1"/>
  <c r="G28" i="48" a="1"/>
  <c r="Y16" i="48" a="1"/>
  <c r="AH42" i="48" a="1"/>
  <c r="AD17" i="48" a="1"/>
  <c r="G36" i="48" a="1"/>
  <c r="J9" i="48" a="1"/>
  <c r="I43" i="48" a="1"/>
  <c r="AI4" i="48" a="1"/>
  <c r="T36" i="48" a="1"/>
  <c r="I31" i="48" a="1"/>
  <c r="I15" i="48" a="1"/>
  <c r="AG44" i="48" a="1"/>
  <c r="Z11" i="48" a="1"/>
  <c r="AC20" i="48" a="1"/>
  <c r="F42" i="48" a="1"/>
  <c r="E31" i="48" a="1"/>
  <c r="AI38" i="48" a="1"/>
  <c r="M27" i="48" a="1"/>
  <c r="I11" i="48" a="1"/>
  <c r="V37" i="48" a="1"/>
  <c r="AA9" i="48" a="1"/>
  <c r="AF44" i="48" a="1"/>
  <c r="AG17" i="48" a="1"/>
  <c r="E29" i="48" a="1"/>
  <c r="AB4" i="48" a="1"/>
  <c r="G10" i="48" a="1"/>
  <c r="AH20" i="48" a="1"/>
  <c r="W20" i="48" a="1"/>
  <c r="Z10" i="48" a="1"/>
  <c r="X42" i="48" a="1"/>
  <c r="E21" i="48" a="1"/>
  <c r="AF43" i="48" a="1"/>
  <c r="O19" i="48" a="1"/>
  <c r="AH11" i="48" a="1"/>
  <c r="T29" i="48" a="1"/>
  <c r="U23" i="48" a="1"/>
  <c r="G21" i="48" a="1"/>
  <c r="N36" i="48" a="1"/>
  <c r="AB10" i="48" a="1"/>
  <c r="K45" i="48" a="1"/>
  <c r="R40" i="48" a="1"/>
  <c r="J28" i="48" a="1"/>
  <c r="AA34" i="48" a="1"/>
  <c r="S24" i="48" a="1"/>
  <c r="P15" i="48" a="1"/>
  <c r="U8" i="48" a="1"/>
  <c r="Q16" i="48" a="1"/>
  <c r="P11" i="48" a="1"/>
  <c r="AB16" i="48" a="1"/>
  <c r="AI11" i="48" a="1"/>
  <c r="Q39" i="48" a="1"/>
  <c r="O26" i="48" a="1"/>
  <c r="M42" i="48" a="1"/>
  <c r="S30" i="48" a="1"/>
  <c r="K8" i="48" a="1"/>
  <c r="V20" i="48" a="1"/>
  <c r="F45" i="48" a="1"/>
  <c r="X14" i="48" a="1"/>
  <c r="F28" i="48" a="1"/>
  <c r="E41" i="48" a="1"/>
  <c r="O37" i="48" a="1"/>
  <c r="AE20" i="48" a="1"/>
  <c r="L19" i="48" a="1"/>
  <c r="AF13" i="48" a="1"/>
  <c r="T28" i="48" a="1"/>
  <c r="D31" i="48" a="1"/>
  <c r="P39" i="48" a="1"/>
  <c r="H29" i="48" a="1"/>
  <c r="G42" i="48" a="1"/>
  <c r="AG37" i="48" a="1"/>
  <c r="W30" i="48" a="1"/>
  <c r="Z4" i="48" a="1"/>
  <c r="AE22" i="48" a="1"/>
  <c r="Y45" i="48" a="1"/>
  <c r="AC38" i="48" a="1"/>
  <c r="AG26" i="48" a="1"/>
  <c r="T43" i="48" a="1"/>
  <c r="AI8" i="48" a="1"/>
  <c r="Y26" i="48" a="1"/>
  <c r="AH37" i="48" a="1"/>
  <c r="O36" i="48" a="1"/>
  <c r="G34" i="48" a="1"/>
  <c r="U30" i="48" a="1"/>
  <c r="I17" i="48" a="1"/>
  <c r="H37" i="48" a="1"/>
  <c r="D27" i="48" a="1"/>
  <c r="AG24" i="48" a="1"/>
  <c r="Y41" i="48" a="1"/>
  <c r="M4" i="48" a="1"/>
  <c r="AB32" i="48" a="1"/>
  <c r="Y32" i="48" a="1"/>
  <c r="AF41" i="48" a="1"/>
  <c r="Q14" i="48" a="1"/>
  <c r="AD9" i="48" a="1"/>
  <c r="J4" i="48" a="1"/>
  <c r="H23" i="48" a="1"/>
  <c r="H36" i="48" a="1"/>
  <c r="F22" i="48" a="1"/>
  <c r="AG30" i="48" a="1"/>
  <c r="S9" i="48" a="1"/>
  <c r="M12" i="48" a="1"/>
  <c r="O23" i="48" a="1"/>
  <c r="AA14" i="48" a="1"/>
  <c r="AE21" i="48" a="1"/>
  <c r="I44" i="48" a="1"/>
  <c r="AB35" i="48" a="1"/>
  <c r="U31" i="48" a="1"/>
  <c r="H6" i="48" a="1"/>
  <c r="U44" i="48" a="1"/>
  <c r="H5" i="48" a="1"/>
  <c r="N31" i="48" a="1"/>
  <c r="X20" i="48" a="1"/>
  <c r="G33" i="48" a="1"/>
  <c r="O32" i="48" a="1"/>
  <c r="W36" i="48" a="1"/>
  <c r="N45" i="48" a="1"/>
  <c r="H28" i="48" a="1"/>
  <c r="H10" i="48" a="1"/>
  <c r="P37" i="48" a="1"/>
  <c r="F33" i="48" a="1"/>
  <c r="Q12" i="48" a="1"/>
  <c r="AE40" i="48" a="1"/>
  <c r="Q10" i="48" a="1"/>
  <c r="R34" i="48" a="1"/>
  <c r="H44" i="48" a="1"/>
  <c r="J8" i="48" a="1"/>
  <c r="W31" i="48" a="1"/>
  <c r="O24" i="48" a="1"/>
  <c r="E30" i="48" a="1"/>
  <c r="AB30" i="48" a="1"/>
  <c r="F20" i="48" a="1"/>
  <c r="M45" i="48" a="1"/>
  <c r="V9" i="48" a="1"/>
  <c r="X21" i="48" a="1"/>
  <c r="V8" i="48" a="1"/>
  <c r="D22" i="48" a="1"/>
  <c r="W9" i="48" a="1"/>
  <c r="AG38" i="48" a="1"/>
  <c r="R36" i="48" a="1"/>
  <c r="AD42" i="48" a="1"/>
  <c r="M36" i="48" a="1"/>
  <c r="S6" i="48" a="1"/>
  <c r="S35" i="48" a="1"/>
  <c r="K17" i="48" a="1"/>
  <c r="P26" i="48" a="1"/>
  <c r="L34" i="48" a="1"/>
  <c r="R43" i="48" a="1"/>
  <c r="V39" i="48" a="1"/>
  <c r="X40" i="48" a="1"/>
  <c r="I40" i="48" a="1"/>
  <c r="AG14" i="48" a="1"/>
  <c r="T20" i="48" a="1"/>
  <c r="AD15" i="48" a="1"/>
  <c r="Y18" i="48" a="1"/>
  <c r="AB34" i="48" a="1"/>
  <c r="AE45" i="48" a="1"/>
  <c r="T16" i="48" a="1"/>
  <c r="N42" i="48" a="1"/>
  <c r="T33" i="48" a="1"/>
  <c r="R8" i="48" a="1"/>
  <c r="N26" i="48" a="1"/>
  <c r="Z37" i="48" a="1"/>
  <c r="I33" i="48" a="1"/>
  <c r="D38" i="48" a="1"/>
  <c r="AC12" i="48" a="1"/>
  <c r="AA38" i="48" a="1"/>
  <c r="AA41" i="48" a="1"/>
  <c r="R35" i="48" a="1"/>
  <c r="T31" i="48" a="1"/>
  <c r="Z43" i="48" a="1"/>
  <c r="O40" i="48" a="1"/>
  <c r="AF39" i="48" a="1"/>
  <c r="AD24" i="48" a="1"/>
  <c r="E27" i="48" a="1"/>
  <c r="I6" i="48" a="1"/>
  <c r="H35" i="48" a="1"/>
  <c r="S22" i="48" a="1"/>
  <c r="Y35" i="48" a="1"/>
  <c r="AA16" i="48" a="1"/>
  <c r="P35" i="48" a="1"/>
  <c r="M28" i="48" a="1"/>
  <c r="F39" i="48" a="1"/>
  <c r="D23" i="48" a="1"/>
  <c r="AE9" i="48" a="1"/>
  <c r="T9" i="48" a="1"/>
  <c r="AE23" i="48" a="1"/>
  <c r="G4" i="48" a="1"/>
  <c r="AF31" i="48" a="1"/>
  <c r="AD44" i="48" a="1"/>
  <c r="T32" i="48" a="1"/>
  <c r="X8" i="48" a="1"/>
  <c r="D29" i="48" a="1"/>
  <c r="AC18" i="48" a="1"/>
  <c r="Q28" i="48" a="1"/>
  <c r="AD43" i="48" a="1"/>
  <c r="V38" i="48" a="1"/>
  <c r="Z30" i="48" a="1"/>
  <c r="AH36" i="48" a="1"/>
  <c r="X19" i="48" a="1"/>
  <c r="X23" i="48" a="1"/>
  <c r="AD33" i="48" a="1"/>
  <c r="N43" i="48" a="1"/>
  <c r="AH14" i="48" a="1"/>
  <c r="R29" i="48" a="1"/>
  <c r="AF42" i="48" a="1"/>
  <c r="AE39" i="48" a="1"/>
  <c r="P12" i="48" a="1"/>
  <c r="J33" i="48" a="1"/>
  <c r="S19" i="48" a="1"/>
  <c r="AA6" i="48" a="1"/>
  <c r="AC37" i="48" a="1"/>
  <c r="X45" i="48" a="1"/>
  <c r="Y22" i="48" a="1"/>
  <c r="K14" i="48" a="1"/>
  <c r="AB28" i="48" a="1"/>
  <c r="W43" i="48" a="1"/>
  <c r="G40" i="48" a="1"/>
  <c r="AC10" i="48" a="1"/>
  <c r="AH39" i="48" a="1"/>
  <c r="E38" i="48" a="1"/>
  <c r="AA35" i="48" a="1"/>
  <c r="AE36" i="48" a="1"/>
  <c r="L30" i="48" a="1"/>
  <c r="AG33" i="48" a="1"/>
  <c r="AB41" i="48" a="1"/>
  <c r="AD37" i="48" a="1"/>
  <c r="AF37" i="48" a="1"/>
  <c r="P13" i="48" a="1"/>
  <c r="Z38" i="48" a="1"/>
  <c r="AA22" i="48" a="1"/>
  <c r="V27" i="48" a="1"/>
  <c r="S21" i="48" a="1"/>
  <c r="AC45" i="48" a="1"/>
  <c r="T30" i="48" a="1"/>
  <c r="N11" i="48" a="1"/>
  <c r="J18" i="48" a="1"/>
  <c r="F16" i="48" a="1"/>
  <c r="AH30" i="48" a="1"/>
  <c r="R16" i="48" a="1"/>
  <c r="AB8" i="48" a="1"/>
  <c r="P29" i="48" a="1"/>
  <c r="AC40" i="48" a="1"/>
  <c r="AG34" i="48" a="1"/>
  <c r="AG35" i="48" a="1"/>
  <c r="AA4" i="48" a="1"/>
  <c r="W18" i="48" a="1"/>
  <c r="V44" i="48" a="1"/>
  <c r="AH32" i="48" a="1"/>
  <c r="S34" i="48" a="1"/>
  <c r="AG12" i="48" a="1"/>
  <c r="AA27" i="48" a="1"/>
  <c r="X30" i="48" a="1"/>
  <c r="P4" i="48" a="1"/>
  <c r="I4" i="48" a="1"/>
  <c r="AB20" i="48" a="1"/>
  <c r="K39" i="48" a="1"/>
  <c r="E32" i="48" a="1"/>
  <c r="AH28" i="48" a="1"/>
  <c r="AD5" i="48" a="1"/>
  <c r="M29" i="48" a="1"/>
  <c r="O31" i="48" a="1"/>
  <c r="P41" i="48" a="1"/>
  <c r="W29" i="48" a="1"/>
  <c r="G12" i="48" a="1"/>
  <c r="R38" i="48" a="1"/>
  <c r="J44" i="48" a="1"/>
  <c r="K34" i="48" a="1"/>
  <c r="X31" i="48" a="1"/>
  <c r="I21" i="48" a="1"/>
  <c r="E37" i="48" a="1"/>
  <c r="AH31" i="48" a="1"/>
  <c r="U14" i="48" a="1"/>
  <c r="D36" i="48" a="1"/>
  <c r="E15" i="48" a="1"/>
  <c r="T19" i="48" a="1"/>
  <c r="AG43" i="48" a="1"/>
  <c r="J29" i="48" a="1"/>
  <c r="W15" i="48" a="1"/>
  <c r="AE24" i="48" a="1"/>
  <c r="AI28" i="48" a="1"/>
  <c r="R37" i="48" a="1"/>
  <c r="AE43" i="48" a="1"/>
  <c r="J24" i="48" a="1"/>
  <c r="AB44" i="48" a="1"/>
  <c r="H30" i="48" a="1"/>
  <c r="S41" i="48" a="1"/>
  <c r="D33" i="48" a="1"/>
  <c r="W27" i="48" a="1"/>
  <c r="S31" i="48" a="1"/>
  <c r="AE38" i="48" a="1"/>
  <c r="AH21" i="48" a="1"/>
  <c r="AG39" i="48" a="1"/>
  <c r="U27" i="48" a="1"/>
  <c r="AC5" i="48" a="1"/>
  <c r="T11" i="48" a="1"/>
  <c r="W38" i="48" a="1"/>
  <c r="K15" i="48" a="1"/>
  <c r="K21" i="48" a="1"/>
  <c r="Z34" i="48" a="1"/>
  <c r="Q20" i="48" a="1"/>
  <c r="U36" i="48" a="1"/>
  <c r="D8" i="48" a="1"/>
  <c r="Y43" i="48" a="1"/>
  <c r="N4" i="48" a="1"/>
  <c r="U19" i="48" a="1"/>
  <c r="U39" i="48" a="1"/>
  <c r="F21" i="48" a="1"/>
  <c r="L21" i="48" a="1"/>
  <c r="Q27" i="48" a="1"/>
  <c r="K9" i="48" a="1"/>
  <c r="I37" i="48" a="1"/>
  <c r="G30" i="48" a="1"/>
  <c r="K31" i="48" a="1"/>
  <c r="S20" i="48" a="1"/>
  <c r="N27" i="48" a="1"/>
  <c r="T21" i="48" a="1"/>
  <c r="AH38" i="48" a="1"/>
  <c r="Z13" i="48" a="1"/>
  <c r="W12" i="48" a="1"/>
  <c r="AB18" i="48" a="1"/>
  <c r="X7" i="48" a="1"/>
  <c r="Y39" i="48" a="1"/>
  <c r="F35" i="48" a="1"/>
  <c r="K16" i="48" a="1"/>
  <c r="H27" i="48" a="1"/>
  <c r="X41" i="48" a="1"/>
  <c r="V34" i="48" a="1"/>
  <c r="AI7" i="48" a="1"/>
  <c r="Y34" i="48" a="1"/>
  <c r="W10" i="48" a="1"/>
  <c r="AF17" i="48" a="1"/>
  <c r="N18" i="48" a="1"/>
  <c r="AB22" i="48" a="1"/>
  <c r="V21" i="48" a="1"/>
  <c r="AB27" i="48" a="1"/>
  <c r="AG16" i="48" a="1"/>
  <c r="AF22" i="48" a="1"/>
  <c r="AE42" i="48" a="1"/>
  <c r="M13" i="48" a="1"/>
  <c r="W7" i="48" a="1"/>
  <c r="K23" i="48" a="1"/>
  <c r="W34" i="48" a="1"/>
  <c r="G45" i="48" a="1"/>
  <c r="K7" i="48" a="1"/>
  <c r="U9" i="48" a="1"/>
  <c r="X15" i="48" a="1"/>
  <c r="E42" i="48" a="1"/>
  <c r="M21" i="48" a="1"/>
  <c r="AG7" i="48" a="1"/>
  <c r="Z21" i="48" a="1"/>
  <c r="Q5" i="48" a="1"/>
  <c r="L27" i="48" a="1"/>
  <c r="W26" i="48" a="1"/>
  <c r="V29" i="48" a="1"/>
  <c r="V4" i="48" a="1"/>
  <c r="AD11" i="48" a="1"/>
  <c r="T23" i="48" a="1"/>
  <c r="J19" i="48" a="1"/>
  <c r="Z45" i="48" a="1"/>
  <c r="K35" i="48" a="1"/>
  <c r="V14" i="48" a="1"/>
  <c r="AI18" i="48" a="1"/>
  <c r="L17" i="48" a="1"/>
  <c r="AH4" i="48" a="1"/>
  <c r="E11" i="48" a="1"/>
  <c r="AG28" i="48" a="1"/>
  <c r="Q13" i="48" a="1"/>
  <c r="Q30" i="48" a="1"/>
  <c r="S15" i="48" a="1"/>
  <c r="T8" i="48" a="1"/>
  <c r="AG23" i="48" a="1"/>
  <c r="L13" i="48" a="1"/>
  <c r="U17" i="48" a="1"/>
  <c r="AA15" i="48" a="1"/>
  <c r="H4" i="48" a="1"/>
  <c r="R31" i="48" a="1"/>
  <c r="AD6" i="48" a="1"/>
  <c r="Q36" i="48" a="1"/>
  <c r="AI40" i="48" a="1"/>
  <c r="X27" i="48" a="1"/>
  <c r="R20" i="48" a="1"/>
  <c r="R32" i="48" a="1"/>
  <c r="N30" i="48" a="1"/>
  <c r="J41" i="48" a="1"/>
  <c r="D16" i="48" a="1"/>
  <c r="AF9" i="48" a="1"/>
  <c r="H22" i="48" a="1"/>
  <c r="T42" i="48" a="1"/>
  <c r="N23" i="48" a="1"/>
  <c r="H21" i="48" a="1"/>
  <c r="H33" i="48" a="1"/>
  <c r="O35" i="48" a="1"/>
  <c r="E13" i="48" a="1"/>
  <c r="AB7" i="48" a="1"/>
  <c r="O30" i="48" a="1"/>
  <c r="AG22" i="48" a="1"/>
  <c r="AC23" i="48" a="1"/>
  <c r="AC4" i="48" a="1"/>
  <c r="AC9" i="48" a="1"/>
  <c r="Q33" i="48" a="1"/>
  <c r="S29" i="48" a="1"/>
  <c r="X39" i="48" a="1"/>
  <c r="R41" i="48" a="1"/>
  <c r="J16" i="48" a="1"/>
  <c r="K26" i="48" a="1"/>
  <c r="AC21" i="48" a="1"/>
  <c r="V15" i="48" a="1"/>
  <c r="AE16" i="48" a="1"/>
  <c r="H19" i="48" a="1"/>
  <c r="X13" i="48" a="1"/>
  <c r="W33" i="48" a="1"/>
  <c r="Z33" i="48" a="1"/>
  <c r="J15" i="48" a="1"/>
  <c r="D32" i="48" a="1"/>
  <c r="G35" i="48" a="1"/>
  <c r="K19" i="48" a="1"/>
  <c r="L38" i="48" a="1"/>
  <c r="AH13" i="48" a="1"/>
  <c r="Q9" i="48" a="1"/>
  <c r="E39" i="48" a="1"/>
  <c r="P34" i="48" a="1"/>
  <c r="X36" i="48" a="1"/>
  <c r="W13" i="48" a="1"/>
  <c r="M24" i="48" a="1"/>
  <c r="T17" i="48" a="1"/>
  <c r="AI23" i="48" a="1"/>
  <c r="AG6" i="48" a="1"/>
  <c r="Z20" i="48" a="1"/>
  <c r="I5" i="48" a="1"/>
  <c r="U5" i="48" a="1"/>
  <c r="AC19" i="48" a="1"/>
  <c r="AC31" i="48" a="1"/>
  <c r="K29" i="48" a="1"/>
  <c r="O44" i="48" a="1"/>
  <c r="Y24" i="48" a="1"/>
  <c r="AE15" i="48" a="1"/>
  <c r="P45" i="48" a="1"/>
  <c r="AI37" i="48" a="1"/>
  <c r="L33" i="48" a="1"/>
  <c r="AG9" i="48" a="1"/>
  <c r="AC24" i="48" a="1"/>
  <c r="W16" i="48" a="1"/>
  <c r="P40" i="48" a="1"/>
  <c r="H39" i="48" a="1"/>
  <c r="Q29" i="48" a="1"/>
  <c r="T44" i="48" a="1"/>
  <c r="J27" i="48" a="1"/>
  <c r="L8" i="48" a="1"/>
  <c r="X44" i="48" a="1"/>
  <c r="AG4" i="48" a="1"/>
  <c r="AB39" i="48" a="1"/>
  <c r="F38" i="48" a="1"/>
  <c r="V28" i="48" a="1"/>
  <c r="Z40" i="48" a="1"/>
  <c r="Y11" i="48" a="1"/>
  <c r="P20" i="48" a="1"/>
  <c r="I34" i="48" a="1"/>
  <c r="P24" i="48" a="1"/>
  <c r="Y10" i="48" a="1"/>
  <c r="Q35" i="48" a="1"/>
  <c r="K41" i="48" a="1"/>
  <c r="AF16" i="48" a="1"/>
  <c r="S32" i="48" a="1"/>
  <c r="Z44" i="48" a="1"/>
  <c r="M39" i="48" a="1"/>
  <c r="I18" i="48" a="1"/>
  <c r="F15" i="48" a="1"/>
  <c r="Y33" i="48" a="1"/>
  <c r="F34" i="48" a="1"/>
  <c r="Z42" i="48" a="1"/>
  <c r="AF36" i="48" a="1"/>
  <c r="D41" i="48" a="1"/>
  <c r="AI36" i="48" a="1"/>
  <c r="AC42" i="48" a="1"/>
  <c r="H9" i="48" a="1"/>
  <c r="J40" i="48" a="1"/>
  <c r="G27" i="48" a="1"/>
  <c r="AD30" i="48" a="1"/>
  <c r="AF10" i="48" a="1"/>
  <c r="T7" i="48" a="1"/>
  <c r="O21" i="48" a="1"/>
  <c r="P6" i="48" a="1"/>
  <c r="AA5" i="48" a="1"/>
  <c r="AC30" i="48" a="1"/>
  <c r="W44" i="48" a="1"/>
  <c r="S37" i="48" a="1"/>
  <c r="M14" i="48" a="1"/>
  <c r="AC15" i="48" a="1"/>
  <c r="T40" i="48" a="1"/>
  <c r="F37" i="48" a="1"/>
  <c r="S16" i="48" a="1"/>
  <c r="L41" i="48" a="1"/>
  <c r="M9" i="48" a="1"/>
  <c r="Q21" i="48" a="1"/>
  <c r="J36" i="48" a="1"/>
  <c r="I28" i="48" a="1"/>
  <c r="P10" i="48" a="1"/>
  <c r="Y29" i="48" a="1"/>
  <c r="L37" i="48" a="1"/>
  <c r="Z22" i="48" a="1"/>
  <c r="Z27" i="48" a="1"/>
  <c r="V17" i="48" a="1"/>
  <c r="X43" i="48" a="1"/>
  <c r="H18" i="48" a="1"/>
  <c r="M20" i="48" a="1"/>
  <c r="G7" i="48" a="1"/>
  <c r="T10" i="48" a="1"/>
  <c r="S11" i="48" a="1"/>
  <c r="AD12" i="48" a="1"/>
  <c r="M7" i="48" a="1"/>
  <c r="AE19" i="48" a="1"/>
  <c r="U45" i="48" a="1"/>
  <c r="S42" i="48" a="1"/>
  <c r="AH6" i="48" a="1"/>
  <c r="P42" i="48" a="1"/>
  <c r="AC36" i="48" a="1"/>
  <c r="J39" i="48" a="1"/>
  <c r="AE29" i="48" a="1"/>
  <c r="U7" i="48" a="1"/>
  <c r="AC35" i="48" a="1"/>
  <c r="U21" i="48" a="1"/>
  <c r="I42" i="48" a="1"/>
  <c r="K27" i="48" a="1"/>
  <c r="N17" i="48" a="1"/>
  <c r="D43" i="48" a="1"/>
  <c r="U29" i="48" a="1"/>
  <c r="T35" i="48" a="1"/>
  <c r="G38" i="48" a="1"/>
  <c r="V26" i="48" a="1"/>
  <c r="W35" i="48" a="1"/>
  <c r="I41" i="48" a="1"/>
  <c r="AD23" i="48" a="1"/>
  <c r="O15" i="48" a="1"/>
  <c r="Y5" i="48" a="1"/>
  <c r="N5" i="48" a="1"/>
  <c r="E18" i="48" a="1"/>
  <c r="AH15" i="48" a="1"/>
  <c r="I35" i="48" a="1"/>
  <c r="Q44" i="48" a="1"/>
  <c r="N39" i="48" a="1"/>
  <c r="V12" i="48" a="1"/>
  <c r="P27" i="48" a="1"/>
  <c r="M30" i="48" a="1"/>
  <c r="AD4" i="48" a="1"/>
  <c r="X29" i="48" a="1"/>
  <c r="I38" i="48" a="1"/>
  <c r="M18" i="48" a="1"/>
  <c r="M18" i="48" l="1"/>
  <c r="I38" i="48"/>
  <c r="X29" i="48"/>
  <c r="AD4" i="48"/>
  <c r="M30" i="48"/>
  <c r="P27" i="48"/>
  <c r="V12" i="48"/>
  <c r="N39" i="48"/>
  <c r="Q44" i="48"/>
  <c r="I35" i="48"/>
  <c r="AH15" i="48"/>
  <c r="E18" i="48"/>
  <c r="N5" i="48"/>
  <c r="Y5" i="48"/>
  <c r="O15" i="48"/>
  <c r="AD23" i="48"/>
  <c r="I41" i="48"/>
  <c r="W35" i="48"/>
  <c r="V26" i="48"/>
  <c r="G38" i="48"/>
  <c r="T35" i="48"/>
  <c r="U29" i="48"/>
  <c r="D43" i="48"/>
  <c r="N17" i="48"/>
  <c r="K27" i="48"/>
  <c r="I42" i="48"/>
  <c r="U21" i="48"/>
  <c r="AC35" i="48"/>
  <c r="U7" i="48"/>
  <c r="AE29" i="48"/>
  <c r="J39" i="48"/>
  <c r="AC36" i="48"/>
  <c r="P42" i="48"/>
  <c r="AH6" i="48"/>
  <c r="S42" i="48"/>
  <c r="U45" i="48"/>
  <c r="AE19" i="48"/>
  <c r="M7" i="48"/>
  <c r="AD12" i="48"/>
  <c r="S11" i="48"/>
  <c r="T10" i="48"/>
  <c r="G7" i="48"/>
  <c r="M20" i="48"/>
  <c r="H18" i="48"/>
  <c r="X43" i="48"/>
  <c r="V17" i="48"/>
  <c r="Z27" i="48"/>
  <c r="Z22" i="48"/>
  <c r="L37" i="48"/>
  <c r="Y29" i="48"/>
  <c r="P10" i="48"/>
  <c r="I28" i="48"/>
  <c r="J36" i="48"/>
  <c r="Q21" i="48"/>
  <c r="M9" i="48"/>
  <c r="L41" i="48"/>
  <c r="S16" i="48"/>
  <c r="F37" i="48"/>
  <c r="T40" i="48"/>
  <c r="AC15" i="48"/>
  <c r="M14" i="48"/>
  <c r="S37" i="48"/>
  <c r="W44" i="48"/>
  <c r="AC30" i="48"/>
  <c r="AA5" i="48"/>
  <c r="P6" i="48"/>
  <c r="O21" i="48"/>
  <c r="T7" i="48"/>
  <c r="AF10" i="48"/>
  <c r="AD30" i="48"/>
  <c r="G27" i="48"/>
  <c r="J40" i="48"/>
  <c r="H9" i="48"/>
  <c r="AC42" i="48"/>
  <c r="AI36" i="48"/>
  <c r="AK36" i="72" s="1"/>
  <c r="AK93" i="72" s="1"/>
  <c r="D41" i="48"/>
  <c r="AF36" i="48"/>
  <c r="Z42" i="48"/>
  <c r="F34" i="48"/>
  <c r="Y33" i="48"/>
  <c r="F15" i="48"/>
  <c r="I18" i="48"/>
  <c r="M39" i="48"/>
  <c r="Z44" i="48"/>
  <c r="S32" i="48"/>
  <c r="AF16" i="48"/>
  <c r="K41" i="48"/>
  <c r="Q35" i="48"/>
  <c r="Y10" i="48"/>
  <c r="P24" i="48"/>
  <c r="I34" i="48"/>
  <c r="P20" i="48"/>
  <c r="Y11" i="48"/>
  <c r="Z40" i="48"/>
  <c r="V28" i="48"/>
  <c r="F38" i="48"/>
  <c r="AB39" i="48"/>
  <c r="AG4" i="48"/>
  <c r="X44" i="48"/>
  <c r="L8" i="48"/>
  <c r="J27" i="48"/>
  <c r="T44" i="48"/>
  <c r="Q29" i="48"/>
  <c r="H39" i="48"/>
  <c r="P40" i="48"/>
  <c r="W16" i="48"/>
  <c r="AC24" i="48"/>
  <c r="AG9" i="48"/>
  <c r="L33" i="48"/>
  <c r="AI37" i="48"/>
  <c r="AK37" i="72" s="1"/>
  <c r="AK96" i="72" s="1"/>
  <c r="P45" i="48"/>
  <c r="AE15" i="48"/>
  <c r="Y24" i="48"/>
  <c r="O44" i="48"/>
  <c r="K29" i="48"/>
  <c r="AC31" i="48"/>
  <c r="AC19" i="48"/>
  <c r="U5" i="48"/>
  <c r="I5" i="48"/>
  <c r="Z20" i="48"/>
  <c r="AG6" i="48"/>
  <c r="AI23" i="48"/>
  <c r="AK23" i="72" s="1"/>
  <c r="T17" i="48"/>
  <c r="M24" i="48"/>
  <c r="W13" i="48"/>
  <c r="X36" i="48"/>
  <c r="P34" i="48"/>
  <c r="E39" i="48"/>
  <c r="Q9" i="48"/>
  <c r="AH13" i="48"/>
  <c r="L38" i="48"/>
  <c r="K19" i="48"/>
  <c r="G35" i="48"/>
  <c r="D32" i="48"/>
  <c r="J15" i="48"/>
  <c r="Z33" i="48"/>
  <c r="W33" i="48"/>
  <c r="X13" i="48"/>
  <c r="H19" i="48"/>
  <c r="AE16" i="48"/>
  <c r="V15" i="48"/>
  <c r="AC21" i="48"/>
  <c r="K26" i="48"/>
  <c r="J16" i="48"/>
  <c r="R41" i="48"/>
  <c r="X39" i="48"/>
  <c r="S29" i="48"/>
  <c r="Q33" i="48"/>
  <c r="AC9" i="48"/>
  <c r="AC4" i="48"/>
  <c r="AC23" i="48"/>
  <c r="AG22" i="48"/>
  <c r="O30" i="48"/>
  <c r="AB7" i="48"/>
  <c r="E13" i="48"/>
  <c r="O35" i="48"/>
  <c r="H33" i="48"/>
  <c r="H21" i="48"/>
  <c r="N23" i="48"/>
  <c r="T42" i="48"/>
  <c r="H22" i="48"/>
  <c r="AF9" i="48"/>
  <c r="D16" i="48"/>
  <c r="J41" i="48"/>
  <c r="N30" i="48"/>
  <c r="R32" i="48"/>
  <c r="R20" i="48"/>
  <c r="X27" i="48"/>
  <c r="AI40" i="48"/>
  <c r="AK40" i="72" s="1"/>
  <c r="AK84" i="72" s="1"/>
  <c r="Q36" i="48"/>
  <c r="AD6" i="48"/>
  <c r="R31" i="48"/>
  <c r="H4" i="48"/>
  <c r="AA15" i="48"/>
  <c r="U17" i="48"/>
  <c r="L13" i="48"/>
  <c r="AG23" i="48"/>
  <c r="T8" i="48"/>
  <c r="S15" i="48"/>
  <c r="Q30" i="48"/>
  <c r="Q13" i="48"/>
  <c r="AG28" i="48"/>
  <c r="E11" i="48"/>
  <c r="AH4" i="48"/>
  <c r="L17" i="48"/>
  <c r="AI18" i="48"/>
  <c r="AK18" i="72" s="1"/>
  <c r="V14" i="48"/>
  <c r="K35" i="48"/>
  <c r="Z45" i="48"/>
  <c r="J19" i="48"/>
  <c r="T23" i="48"/>
  <c r="AD11" i="48"/>
  <c r="V4" i="48"/>
  <c r="V29" i="48"/>
  <c r="W26" i="48"/>
  <c r="L27" i="48"/>
  <c r="Q5" i="48"/>
  <c r="Z21" i="48"/>
  <c r="AG7" i="48"/>
  <c r="M21" i="48"/>
  <c r="E42" i="48"/>
  <c r="X15" i="48"/>
  <c r="U9" i="48"/>
  <c r="K7" i="48"/>
  <c r="G45" i="48"/>
  <c r="W34" i="48"/>
  <c r="K23" i="48"/>
  <c r="W7" i="48"/>
  <c r="M13" i="48"/>
  <c r="AE42" i="48"/>
  <c r="AF22" i="48"/>
  <c r="AG16" i="48"/>
  <c r="AB27" i="48"/>
  <c r="V21" i="48"/>
  <c r="AB22" i="48"/>
  <c r="N18" i="48"/>
  <c r="AF17" i="48"/>
  <c r="W10" i="48"/>
  <c r="Y34" i="48"/>
  <c r="AI7" i="48"/>
  <c r="AK7" i="72" s="1"/>
  <c r="AK88" i="72" s="1"/>
  <c r="V34" i="48"/>
  <c r="X41" i="48"/>
  <c r="H27" i="48"/>
  <c r="K16" i="48"/>
  <c r="F35" i="48"/>
  <c r="Y39" i="48"/>
  <c r="X7" i="48"/>
  <c r="AB18" i="48"/>
  <c r="W12" i="48"/>
  <c r="Z13" i="48"/>
  <c r="AH38" i="48"/>
  <c r="T21" i="48"/>
  <c r="N27" i="48"/>
  <c r="S20" i="48"/>
  <c r="K31" i="48"/>
  <c r="G30" i="48"/>
  <c r="I37" i="48"/>
  <c r="K9" i="48"/>
  <c r="Q27" i="48"/>
  <c r="L21" i="48"/>
  <c r="F21" i="48"/>
  <c r="U39" i="48"/>
  <c r="U19" i="48"/>
  <c r="N4" i="48"/>
  <c r="Y43" i="48"/>
  <c r="D8" i="48"/>
  <c r="U36" i="48"/>
  <c r="Q20" i="48"/>
  <c r="Z34" i="48"/>
  <c r="K21" i="48"/>
  <c r="K15" i="48"/>
  <c r="W38" i="48"/>
  <c r="T11" i="48"/>
  <c r="AC5" i="48"/>
  <c r="U27" i="48"/>
  <c r="AG39" i="48"/>
  <c r="AH21" i="48"/>
  <c r="AE38" i="48"/>
  <c r="S31" i="48"/>
  <c r="W27" i="48"/>
  <c r="D33" i="48"/>
  <c r="S41" i="48"/>
  <c r="H30" i="48"/>
  <c r="AB44" i="48"/>
  <c r="J24" i="48"/>
  <c r="AE43" i="48"/>
  <c r="R37" i="48"/>
  <c r="AI28" i="48"/>
  <c r="AK28" i="72" s="1"/>
  <c r="AK55" i="72" s="1"/>
  <c r="AE24" i="48"/>
  <c r="W15" i="48"/>
  <c r="J29" i="48"/>
  <c r="AG43" i="48"/>
  <c r="T19" i="48"/>
  <c r="E15" i="48"/>
  <c r="D36" i="48"/>
  <c r="U14" i="48"/>
  <c r="AH31" i="48"/>
  <c r="E37" i="48"/>
  <c r="I21" i="48"/>
  <c r="X31" i="48"/>
  <c r="K34" i="48"/>
  <c r="J44" i="48"/>
  <c r="R38" i="48"/>
  <c r="G12" i="48"/>
  <c r="W29" i="48"/>
  <c r="P41" i="48"/>
  <c r="O31" i="48"/>
  <c r="M29" i="48"/>
  <c r="AD5" i="48"/>
  <c r="AH28" i="48"/>
  <c r="E32" i="48"/>
  <c r="K39" i="48"/>
  <c r="AB20" i="48"/>
  <c r="I4" i="48"/>
  <c r="P4" i="48"/>
  <c r="X30" i="48"/>
  <c r="AA27" i="48"/>
  <c r="AG12" i="48"/>
  <c r="S34" i="48"/>
  <c r="AH32" i="48"/>
  <c r="V44" i="48"/>
  <c r="W18" i="48"/>
  <c r="AA4" i="48"/>
  <c r="AG35" i="48"/>
  <c r="AG34" i="48"/>
  <c r="AC40" i="48"/>
  <c r="P29" i="48"/>
  <c r="AB8" i="48"/>
  <c r="R16" i="48"/>
  <c r="AH30" i="48"/>
  <c r="F16" i="48"/>
  <c r="J18" i="48"/>
  <c r="N11" i="48"/>
  <c r="T30" i="48"/>
  <c r="AC45" i="48"/>
  <c r="S21" i="48"/>
  <c r="V27" i="48"/>
  <c r="AA22" i="48"/>
  <c r="Z38" i="48"/>
  <c r="P13" i="48"/>
  <c r="AF37" i="48"/>
  <c r="AD37" i="48"/>
  <c r="AB41" i="48"/>
  <c r="AG33" i="48"/>
  <c r="L30" i="48"/>
  <c r="AE36" i="48"/>
  <c r="AA35" i="48"/>
  <c r="E38" i="48"/>
  <c r="AH39" i="48"/>
  <c r="AC10" i="48"/>
  <c r="G40" i="48"/>
  <c r="W43" i="48"/>
  <c r="AB28" i="48"/>
  <c r="K14" i="48"/>
  <c r="Y22" i="48"/>
  <c r="X45" i="48"/>
  <c r="AC37" i="48"/>
  <c r="AA6" i="48"/>
  <c r="S19" i="48"/>
  <c r="J33" i="48"/>
  <c r="P12" i="48"/>
  <c r="AE39" i="48"/>
  <c r="AF42" i="48"/>
  <c r="R29" i="48"/>
  <c r="AH14" i="48"/>
  <c r="N43" i="48"/>
  <c r="AD33" i="48"/>
  <c r="X23" i="48"/>
  <c r="X19" i="48"/>
  <c r="AH36" i="48"/>
  <c r="Z30" i="48"/>
  <c r="V38" i="48"/>
  <c r="AD43" i="48"/>
  <c r="Q28" i="48"/>
  <c r="AC18" i="48"/>
  <c r="D29" i="48"/>
  <c r="X8" i="48"/>
  <c r="T32" i="48"/>
  <c r="AD44" i="48"/>
  <c r="AF31" i="48"/>
  <c r="G4" i="48"/>
  <c r="AE23" i="48"/>
  <c r="T9" i="48"/>
  <c r="AE9" i="48"/>
  <c r="D23" i="48"/>
  <c r="F39" i="48"/>
  <c r="M28" i="48"/>
  <c r="P35" i="48"/>
  <c r="AA16" i="48"/>
  <c r="Y35" i="48"/>
  <c r="S22" i="48"/>
  <c r="H35" i="48"/>
  <c r="I6" i="48"/>
  <c r="E27" i="48"/>
  <c r="AD24" i="48"/>
  <c r="AF39" i="48"/>
  <c r="O40" i="48"/>
  <c r="Z43" i="48"/>
  <c r="T31" i="48"/>
  <c r="R35" i="48"/>
  <c r="AA41" i="48"/>
  <c r="AA38" i="48"/>
  <c r="AC12" i="48"/>
  <c r="D38" i="48"/>
  <c r="I33" i="48"/>
  <c r="Z37" i="48"/>
  <c r="N26" i="48"/>
  <c r="R8" i="48"/>
  <c r="T33" i="48"/>
  <c r="N42" i="48"/>
  <c r="T16" i="48"/>
  <c r="AE45" i="48"/>
  <c r="AB34" i="48"/>
  <c r="Y18" i="48"/>
  <c r="AD15" i="48"/>
  <c r="T20" i="48"/>
  <c r="AG14" i="48"/>
  <c r="I40" i="48"/>
  <c r="X40" i="48"/>
  <c r="V39" i="48"/>
  <c r="R43" i="48"/>
  <c r="L34" i="48"/>
  <c r="P26" i="48"/>
  <c r="K17" i="48"/>
  <c r="S35" i="48"/>
  <c r="S6" i="48"/>
  <c r="M36" i="48"/>
  <c r="AD42" i="48"/>
  <c r="R36" i="48"/>
  <c r="AG38" i="48"/>
  <c r="W9" i="48"/>
  <c r="D22" i="48"/>
  <c r="V8" i="48"/>
  <c r="X21" i="48"/>
  <c r="V9" i="48"/>
  <c r="M45" i="48"/>
  <c r="F20" i="48"/>
  <c r="AB30" i="48"/>
  <c r="E30" i="48"/>
  <c r="O24" i="48"/>
  <c r="W31" i="48"/>
  <c r="J8" i="48"/>
  <c r="H44" i="48"/>
  <c r="R34" i="48"/>
  <c r="Q10" i="48"/>
  <c r="AE40" i="48"/>
  <c r="Q12" i="48"/>
  <c r="F33" i="48"/>
  <c r="P37" i="48"/>
  <c r="H10" i="48"/>
  <c r="H28" i="48"/>
  <c r="N45" i="48"/>
  <c r="W36" i="48"/>
  <c r="O32" i="48"/>
  <c r="G33" i="48"/>
  <c r="X20" i="48"/>
  <c r="N31" i="48"/>
  <c r="H5" i="48"/>
  <c r="U44" i="48"/>
  <c r="H6" i="48"/>
  <c r="U31" i="48"/>
  <c r="AB35" i="48"/>
  <c r="I44" i="48"/>
  <c r="AE21" i="48"/>
  <c r="AA14" i="48"/>
  <c r="O23" i="48"/>
  <c r="M12" i="48"/>
  <c r="S9" i="48"/>
  <c r="AG30" i="48"/>
  <c r="F22" i="48"/>
  <c r="H36" i="48"/>
  <c r="H23" i="48"/>
  <c r="J4" i="48"/>
  <c r="AD9" i="48"/>
  <c r="Q14" i="48"/>
  <c r="AF41" i="48"/>
  <c r="Y32" i="48"/>
  <c r="AB32" i="48"/>
  <c r="M4" i="48"/>
  <c r="Y41" i="48"/>
  <c r="AG24" i="48"/>
  <c r="D27" i="48"/>
  <c r="H37" i="48"/>
  <c r="I17" i="48"/>
  <c r="U30" i="48"/>
  <c r="G34" i="48"/>
  <c r="O36" i="48"/>
  <c r="AH37" i="48"/>
  <c r="Y26" i="48"/>
  <c r="AI8" i="48"/>
  <c r="AK8" i="72" s="1"/>
  <c r="AK56" i="72" s="1"/>
  <c r="T43" i="48"/>
  <c r="AG26" i="48"/>
  <c r="AC38" i="48"/>
  <c r="Y45" i="48"/>
  <c r="AE22" i="48"/>
  <c r="Z4" i="48"/>
  <c r="W30" i="48"/>
  <c r="AG37" i="48"/>
  <c r="G42" i="48"/>
  <c r="H29" i="48"/>
  <c r="P39" i="48"/>
  <c r="D31" i="48"/>
  <c r="T28" i="48"/>
  <c r="AF13" i="48"/>
  <c r="L19" i="48"/>
  <c r="AE20" i="48"/>
  <c r="O37" i="48"/>
  <c r="E41" i="48"/>
  <c r="F28" i="48"/>
  <c r="X14" i="48"/>
  <c r="F45" i="48"/>
  <c r="V20" i="48"/>
  <c r="K8" i="48"/>
  <c r="S30" i="48"/>
  <c r="M42" i="48"/>
  <c r="O26" i="48"/>
  <c r="Q39" i="48"/>
  <c r="AI11" i="48"/>
  <c r="AK11" i="72" s="1"/>
  <c r="AB16" i="48"/>
  <c r="P11" i="48"/>
  <c r="Q16" i="48"/>
  <c r="U8" i="48"/>
  <c r="P15" i="48"/>
  <c r="S24" i="48"/>
  <c r="AA34" i="48"/>
  <c r="J28" i="48"/>
  <c r="R40" i="48"/>
  <c r="K45" i="48"/>
  <c r="AB10" i="48"/>
  <c r="N36" i="48"/>
  <c r="G21" i="48"/>
  <c r="U23" i="48"/>
  <c r="T29" i="48"/>
  <c r="AH11" i="48"/>
  <c r="O19" i="48"/>
  <c r="AF43" i="48"/>
  <c r="E21" i="48"/>
  <c r="X42" i="48"/>
  <c r="Z10" i="48"/>
  <c r="W20" i="48"/>
  <c r="AH20" i="48"/>
  <c r="G10" i="48"/>
  <c r="AB4" i="48"/>
  <c r="E29" i="48"/>
  <c r="AG17" i="48"/>
  <c r="AF44" i="48"/>
  <c r="AA9" i="48"/>
  <c r="V37" i="48"/>
  <c r="I11" i="48"/>
  <c r="M27" i="48"/>
  <c r="AI38" i="48"/>
  <c r="AK38" i="72" s="1"/>
  <c r="AK76" i="72" s="1"/>
  <c r="E31" i="48"/>
  <c r="F42" i="48"/>
  <c r="AC20" i="48"/>
  <c r="Z11" i="48"/>
  <c r="AG44" i="48"/>
  <c r="I15" i="48"/>
  <c r="I31" i="48"/>
  <c r="T36" i="48"/>
  <c r="AI4" i="48"/>
  <c r="AK4" i="72" s="1"/>
  <c r="AK48" i="72" s="1"/>
  <c r="AK50" i="72" s="1"/>
  <c r="I43" i="48"/>
  <c r="J9" i="48"/>
  <c r="G36" i="48"/>
  <c r="AD17" i="48"/>
  <c r="AH42" i="48"/>
  <c r="Y16" i="48"/>
  <c r="G28" i="48"/>
  <c r="N13" i="48"/>
  <c r="AB43" i="48"/>
  <c r="E23" i="48"/>
  <c r="N40" i="48"/>
  <c r="O33" i="48"/>
  <c r="U16" i="48"/>
  <c r="Y42" i="48"/>
  <c r="AE13" i="48"/>
  <c r="T27" i="48"/>
  <c r="AI21" i="48"/>
  <c r="AK21" i="72" s="1"/>
  <c r="R13" i="48"/>
  <c r="E16" i="48"/>
  <c r="AI44" i="48"/>
  <c r="AK44" i="72" s="1"/>
  <c r="AK57" i="72" s="1"/>
  <c r="AK53" i="72" s="1"/>
  <c r="J23" i="48"/>
  <c r="AH8" i="48"/>
  <c r="J17" i="48"/>
  <c r="AE32" i="48"/>
  <c r="X11" i="48"/>
  <c r="AF27" i="48"/>
  <c r="P17" i="48"/>
  <c r="M34" i="48"/>
  <c r="J21" i="48"/>
  <c r="J20" i="48"/>
  <c r="AI15" i="48"/>
  <c r="AK15" i="72" s="1"/>
  <c r="AK95" i="72" s="1"/>
  <c r="M10" i="48"/>
  <c r="J45" i="48"/>
  <c r="I27" i="48"/>
  <c r="H42" i="48"/>
  <c r="Q15" i="48"/>
  <c r="D15" i="48"/>
  <c r="M23" i="48"/>
  <c r="Y17" i="48"/>
  <c r="F43" i="48"/>
  <c r="K42" i="48"/>
  <c r="S23" i="48"/>
  <c r="AA39" i="48"/>
  <c r="G43" i="48"/>
  <c r="G29" i="48"/>
  <c r="D37" i="48"/>
  <c r="F32" i="48"/>
  <c r="Y37" i="48"/>
  <c r="N35" i="48"/>
  <c r="Z28" i="48"/>
  <c r="Q32" i="48"/>
  <c r="J10" i="48"/>
  <c r="X28" i="48"/>
  <c r="Z15" i="48"/>
  <c r="AC44" i="48"/>
  <c r="T34" i="48"/>
  <c r="M44" i="48"/>
  <c r="D26" i="48"/>
  <c r="AG27" i="48"/>
  <c r="Q31" i="48"/>
  <c r="D10" i="48"/>
  <c r="P14" i="48"/>
  <c r="AB37" i="48"/>
  <c r="AB42" i="48"/>
  <c r="F31" i="48"/>
  <c r="AF21" i="48"/>
  <c r="O43" i="48"/>
  <c r="Z17" i="48"/>
  <c r="S28" i="48"/>
  <c r="N22" i="48"/>
  <c r="D11" i="48"/>
  <c r="X22" i="48"/>
  <c r="V10" i="48"/>
  <c r="E10" i="48"/>
  <c r="U26" i="48"/>
  <c r="Y13" i="48"/>
  <c r="AA11" i="48"/>
  <c r="W11" i="48"/>
  <c r="AA13" i="48"/>
  <c r="AI17" i="48"/>
  <c r="AK17" i="72" s="1"/>
  <c r="D13" i="48"/>
  <c r="D40" i="48"/>
  <c r="U43" i="48"/>
  <c r="AB13" i="48"/>
  <c r="O41" i="48"/>
  <c r="D17" i="48"/>
  <c r="W4" i="48"/>
  <c r="Y28" i="48"/>
  <c r="Z16" i="48"/>
  <c r="AH12" i="48"/>
  <c r="G44" i="48"/>
  <c r="K12" i="48"/>
  <c r="Z23" i="48"/>
  <c r="F44" i="48"/>
  <c r="AD39" i="48"/>
  <c r="M15" i="48"/>
  <c r="V43" i="48"/>
  <c r="G18" i="48"/>
  <c r="Y8" i="48"/>
  <c r="P38" i="48"/>
  <c r="N29" i="48"/>
  <c r="K38" i="48"/>
  <c r="AH9" i="48"/>
  <c r="G20" i="48"/>
  <c r="K18" i="48"/>
  <c r="K43" i="48"/>
  <c r="D44" i="48"/>
  <c r="V35" i="48"/>
  <c r="S10" i="48"/>
  <c r="D45" i="48"/>
  <c r="U4" i="48"/>
  <c r="AF30" i="48"/>
  <c r="AI43" i="48"/>
  <c r="AK43" i="72" s="1"/>
  <c r="AK78" i="72" s="1"/>
  <c r="L36" i="48"/>
  <c r="U35" i="48"/>
  <c r="G26" i="48"/>
  <c r="AI45" i="48"/>
  <c r="AK45" i="72" s="1"/>
  <c r="S38" i="48"/>
  <c r="AH43" i="48"/>
  <c r="AI10" i="48"/>
  <c r="AK10" i="72" s="1"/>
  <c r="AA29" i="48"/>
  <c r="U37" i="48"/>
  <c r="M37" i="48"/>
  <c r="K11" i="48"/>
  <c r="AA26" i="48"/>
  <c r="U22" i="48"/>
  <c r="I45" i="48"/>
  <c r="F24" i="48"/>
  <c r="G22" i="48"/>
  <c r="M43" i="48"/>
  <c r="T41" i="48"/>
  <c r="S36" i="48"/>
  <c r="V7" i="48"/>
  <c r="N21" i="48"/>
  <c r="L4" i="48"/>
  <c r="X37" i="48"/>
  <c r="V41" i="48"/>
  <c r="W28" i="48"/>
  <c r="O27" i="48"/>
  <c r="AH27" i="48"/>
  <c r="F29" i="48"/>
  <c r="N41" i="48"/>
  <c r="O4" i="48"/>
  <c r="J37" i="48"/>
  <c r="P31" i="48"/>
  <c r="Q38" i="48"/>
  <c r="AE17" i="48"/>
  <c r="N28" i="48"/>
  <c r="AD36" i="48"/>
  <c r="AC43" i="48"/>
  <c r="AI14" i="48"/>
  <c r="AK14" i="72" s="1"/>
  <c r="H17" i="48"/>
  <c r="T12" i="48"/>
  <c r="Q17" i="48"/>
  <c r="AF8" i="48"/>
  <c r="AC8" i="48"/>
  <c r="J31" i="48"/>
  <c r="AA37" i="48"/>
  <c r="J42" i="48"/>
  <c r="Y31" i="48"/>
  <c r="K20" i="48"/>
  <c r="AF32" i="48"/>
  <c r="E17" i="48"/>
  <c r="V22" i="48"/>
  <c r="V30" i="48"/>
  <c r="AB21" i="48"/>
  <c r="AI35" i="48"/>
  <c r="AK35" i="72" s="1"/>
  <c r="AK90" i="72" s="1"/>
  <c r="E4" i="48"/>
  <c r="R27" i="48"/>
  <c r="O14" i="48"/>
  <c r="AF15" i="48"/>
  <c r="T37" i="48"/>
  <c r="N34" i="48"/>
  <c r="K28" i="48"/>
  <c r="Y40" i="48"/>
  <c r="K36" i="48"/>
  <c r="AE33" i="48"/>
  <c r="AE26" i="48"/>
  <c r="E14" i="48"/>
  <c r="I23" i="48"/>
  <c r="AB11" i="48"/>
  <c r="O16" i="48"/>
  <c r="Q41" i="48"/>
  <c r="AG31" i="48"/>
  <c r="P43" i="48"/>
  <c r="T38" i="48"/>
  <c r="I10" i="48"/>
  <c r="T18" i="48"/>
  <c r="AF28" i="48"/>
  <c r="AD19" i="48"/>
  <c r="O12" i="48"/>
  <c r="W41" i="48"/>
  <c r="AE34" i="48"/>
  <c r="AC34" i="48"/>
  <c r="AI22" i="48"/>
  <c r="AK22" i="72" s="1"/>
  <c r="AK91" i="72" s="1"/>
  <c r="X35" i="48"/>
  <c r="P28" i="48"/>
  <c r="AG36" i="48"/>
  <c r="AH44" i="48"/>
  <c r="N33" i="48"/>
  <c r="S26" i="48"/>
  <c r="AI26" i="48"/>
  <c r="AK26" i="72" s="1"/>
  <c r="AK89" i="72" s="1"/>
  <c r="O34" i="48"/>
  <c r="V18" i="48"/>
  <c r="O17" i="48"/>
  <c r="M22" i="48"/>
  <c r="AD34" i="48"/>
  <c r="AG18" i="48"/>
  <c r="AH41" i="48"/>
  <c r="L9" i="48"/>
  <c r="K10" i="48"/>
  <c r="S45" i="48"/>
  <c r="T26" i="48"/>
  <c r="R45" i="48"/>
  <c r="AI31" i="48"/>
  <c r="AK31" i="72" s="1"/>
  <c r="K32" i="48"/>
  <c r="E45" i="48"/>
  <c r="AB36" i="48"/>
  <c r="N14" i="48"/>
  <c r="AA45" i="48"/>
  <c r="V40" i="48"/>
  <c r="N8" i="48"/>
  <c r="AE30" i="48"/>
  <c r="R10" i="48"/>
  <c r="AI16" i="48"/>
  <c r="AK16" i="72" s="1"/>
  <c r="Q34" i="48"/>
  <c r="AB31" i="48"/>
  <c r="AI42" i="48"/>
  <c r="AK42" i="72" s="1"/>
  <c r="AK98" i="72" s="1"/>
  <c r="AG41" i="48"/>
  <c r="M32" i="48"/>
  <c r="Z26" i="48"/>
  <c r="AA33" i="48"/>
  <c r="O7" i="48"/>
  <c r="AI41" i="48"/>
  <c r="AK41" i="72" s="1"/>
  <c r="AK82" i="72" s="1"/>
  <c r="I29" i="48"/>
  <c r="M26" i="48"/>
  <c r="AI12" i="48"/>
  <c r="AK12" i="72" s="1"/>
  <c r="N24" i="48"/>
  <c r="J22" i="48"/>
  <c r="AG20" i="48"/>
  <c r="AD27" i="48"/>
  <c r="AI29" i="48"/>
  <c r="AK29" i="72" s="1"/>
  <c r="R23" i="48"/>
  <c r="H43" i="48"/>
  <c r="J35" i="48"/>
  <c r="M41" i="48"/>
  <c r="AG10" i="48"/>
  <c r="X33" i="48"/>
  <c r="L28" i="48"/>
  <c r="G32" i="48"/>
  <c r="W8" i="48"/>
  <c r="AF11" i="48"/>
  <c r="W39" i="48"/>
  <c r="U34" i="48"/>
  <c r="X16" i="48"/>
  <c r="M38" i="48"/>
  <c r="AH34" i="48"/>
  <c r="D14" i="48"/>
  <c r="U20" i="48"/>
  <c r="AE27" i="48"/>
  <c r="X34" i="48"/>
  <c r="AB45" i="48"/>
  <c r="AD35" i="48"/>
  <c r="F14" i="48"/>
  <c r="AC11" i="48"/>
  <c r="AH22" i="48"/>
  <c r="H12" i="48"/>
  <c r="N10" i="48"/>
  <c r="N9" i="48"/>
  <c r="F27" i="48"/>
  <c r="AI19" i="48"/>
  <c r="AK19" i="72" s="1"/>
  <c r="L32" i="48"/>
  <c r="X32" i="48"/>
  <c r="M8" i="48"/>
  <c r="D39" i="48"/>
  <c r="T14" i="48"/>
  <c r="S33" i="48"/>
  <c r="T15" i="48"/>
  <c r="F4" i="48"/>
  <c r="AF26" i="48"/>
  <c r="AB26" i="48"/>
  <c r="N32" i="48"/>
  <c r="S44" i="48"/>
  <c r="Y4" i="48"/>
  <c r="Z32" i="48"/>
  <c r="H34" i="48"/>
  <c r="R21" i="48"/>
  <c r="J26" i="48"/>
  <c r="P44" i="48"/>
  <c r="I22" i="48"/>
  <c r="D30" i="48"/>
  <c r="R44" i="48"/>
  <c r="M35" i="48"/>
  <c r="W32" i="48"/>
  <c r="Y36" i="48"/>
  <c r="D21" i="48"/>
  <c r="AE4" i="48"/>
  <c r="K30" i="48"/>
  <c r="AA20" i="48"/>
  <c r="S8" i="48"/>
  <c r="AH45" i="48"/>
  <c r="K33" i="48"/>
  <c r="AH29" i="48"/>
  <c r="H32" i="48"/>
  <c r="H20" i="48"/>
  <c r="AA23" i="48"/>
  <c r="E43" i="48"/>
  <c r="R18" i="48"/>
  <c r="K22" i="48"/>
  <c r="AE12" i="48"/>
  <c r="AA17" i="48"/>
  <c r="F10" i="48"/>
  <c r="G9" i="48"/>
  <c r="O13" i="48"/>
  <c r="AH16" i="48"/>
  <c r="W22" i="48"/>
  <c r="Q4" i="48"/>
  <c r="P36" i="48"/>
  <c r="AC39" i="48"/>
  <c r="Z12" i="48"/>
  <c r="H26" i="48"/>
  <c r="N16" i="48"/>
  <c r="M31" i="48"/>
  <c r="O18" i="48"/>
  <c r="Q23" i="48"/>
  <c r="AD31" i="48"/>
  <c r="Y30" i="48"/>
  <c r="Z29" i="48"/>
  <c r="V36" i="48"/>
  <c r="Z31" i="48"/>
  <c r="M11" i="48"/>
  <c r="O39" i="48"/>
  <c r="AF20" i="48"/>
  <c r="W45" i="48"/>
  <c r="L42" i="48"/>
  <c r="Z35" i="48"/>
  <c r="AA12" i="48"/>
  <c r="R30" i="48"/>
  <c r="AE28" i="48"/>
  <c r="U40" i="48"/>
  <c r="AG15" i="48"/>
  <c r="H31" i="48"/>
  <c r="AD38" i="48"/>
  <c r="AD21" i="48"/>
  <c r="Z24" i="48"/>
  <c r="F12" i="48"/>
  <c r="F13" i="48"/>
  <c r="AC28" i="48"/>
  <c r="P16" i="48"/>
  <c r="AF24" i="48"/>
  <c r="Z14" i="48"/>
  <c r="F40" i="48"/>
  <c r="S17" i="48"/>
  <c r="F19" i="48"/>
  <c r="V45" i="48"/>
  <c r="E34" i="48"/>
  <c r="I36" i="48"/>
  <c r="V33" i="48"/>
  <c r="W42" i="48"/>
  <c r="O28" i="48"/>
  <c r="AC29" i="48"/>
  <c r="K44" i="48"/>
  <c r="W23" i="48"/>
  <c r="O38" i="48"/>
  <c r="F30" i="48"/>
  <c r="G37" i="48"/>
  <c r="L39" i="48"/>
  <c r="G14" i="48"/>
  <c r="L43" i="48"/>
  <c r="R42" i="48"/>
  <c r="E33" i="48"/>
  <c r="AD40" i="48"/>
  <c r="F23" i="48"/>
  <c r="K24" i="48"/>
  <c r="AB23" i="48"/>
  <c r="L20" i="48"/>
  <c r="E22" i="48"/>
  <c r="U15" i="48"/>
  <c r="F41" i="48"/>
  <c r="M33" i="48"/>
  <c r="H45" i="48"/>
  <c r="V19" i="48"/>
  <c r="X12" i="48"/>
  <c r="AA44" i="48"/>
  <c r="AF34" i="48"/>
  <c r="AB40" i="48"/>
  <c r="X10" i="48"/>
  <c r="S39" i="48"/>
  <c r="R22" i="48"/>
  <c r="AF19" i="48"/>
  <c r="G24" i="48"/>
  <c r="AH24" i="48"/>
  <c r="T4" i="48"/>
  <c r="V16" i="48"/>
  <c r="L18" i="48"/>
  <c r="L14" i="48"/>
  <c r="AH33" i="48"/>
  <c r="AA21" i="48"/>
  <c r="E44" i="48"/>
  <c r="Y15" i="48"/>
  <c r="L23" i="48"/>
  <c r="S12" i="48"/>
  <c r="J11" i="48"/>
  <c r="Y9" i="48"/>
  <c r="AE6" i="48"/>
  <c r="O11" i="48"/>
  <c r="X9" i="48"/>
  <c r="I16" i="48"/>
  <c r="AB12" i="48"/>
  <c r="X4" i="48"/>
  <c r="AH23" i="48"/>
  <c r="T39" i="48"/>
  <c r="P23" i="48"/>
  <c r="AE14" i="48"/>
  <c r="G6" i="48"/>
  <c r="AE5" i="48"/>
  <c r="W5" i="48"/>
  <c r="O5" i="48"/>
  <c r="G5" i="48"/>
  <c r="F5" i="48"/>
  <c r="E5" i="48"/>
  <c r="W6" i="48"/>
  <c r="O6" i="48"/>
  <c r="AF45" i="48"/>
  <c r="AH19" i="48"/>
  <c r="R4" i="48"/>
  <c r="AA40" i="48"/>
  <c r="AE31" i="48"/>
  <c r="Y19" i="48"/>
  <c r="AB24" i="48"/>
  <c r="T6" i="48"/>
  <c r="L6" i="48"/>
  <c r="D6" i="48"/>
  <c r="AB5" i="48"/>
  <c r="T5" i="48"/>
  <c r="L5" i="48"/>
  <c r="D5" i="48"/>
  <c r="L7" i="48"/>
  <c r="D7" i="48"/>
  <c r="AB6" i="48"/>
  <c r="H38" i="48"/>
  <c r="AH17" i="48"/>
  <c r="AD26" i="48"/>
  <c r="R28" i="48"/>
  <c r="L15" i="48"/>
  <c r="R12" i="48"/>
  <c r="Q19" i="48"/>
  <c r="E19" i="48"/>
  <c r="AA18" i="48"/>
  <c r="Q18" i="48"/>
  <c r="F18" i="48"/>
  <c r="AB17" i="48"/>
  <c r="R17" i="48"/>
  <c r="E20" i="48"/>
  <c r="AA19" i="48"/>
  <c r="AF14" i="48"/>
  <c r="W24" i="48"/>
  <c r="R9" i="48"/>
  <c r="AF35" i="48"/>
  <c r="AI13" i="48"/>
  <c r="AK13" i="72" s="1"/>
  <c r="O45" i="48"/>
  <c r="W19" i="48"/>
  <c r="I14" i="48"/>
  <c r="AD13" i="48"/>
  <c r="T13" i="48"/>
  <c r="J13" i="48"/>
  <c r="AF12" i="48"/>
  <c r="U12" i="48"/>
  <c r="I12" i="48"/>
  <c r="AD14" i="48"/>
  <c r="S14" i="48"/>
  <c r="AB38" i="48"/>
  <c r="AC33" i="48"/>
  <c r="AG11" i="48"/>
  <c r="R19" i="48"/>
  <c r="AG29" i="48"/>
  <c r="AE37" i="48"/>
  <c r="W17" i="48"/>
  <c r="V23" i="48"/>
  <c r="Y21" i="48"/>
  <c r="O20" i="48"/>
  <c r="P19" i="48"/>
  <c r="F17" i="48"/>
  <c r="G16" i="48"/>
  <c r="AC14" i="48"/>
  <c r="I24" i="48"/>
  <c r="AF23" i="48"/>
  <c r="I30" i="48"/>
  <c r="V24" i="48"/>
  <c r="AD32" i="48"/>
  <c r="M19" i="48"/>
  <c r="AE11" i="48"/>
  <c r="AC22" i="48"/>
  <c r="AG8" i="48"/>
  <c r="AD28" i="48"/>
  <c r="U28" i="48"/>
  <c r="D28" i="48"/>
  <c r="S27" i="48"/>
  <c r="AH26" i="48"/>
  <c r="Q26" i="48"/>
  <c r="AA24" i="48"/>
  <c r="AF29" i="48"/>
  <c r="O29" i="48"/>
  <c r="U18" i="48"/>
  <c r="AA43" i="48"/>
  <c r="AC26" i="48"/>
  <c r="AG40" i="48"/>
  <c r="J38" i="48"/>
  <c r="R33" i="48"/>
  <c r="U11" i="48"/>
  <c r="N20" i="48"/>
  <c r="D20" i="48"/>
  <c r="Z19" i="48"/>
  <c r="N19" i="48"/>
  <c r="D19" i="48"/>
  <c r="Z18" i="48"/>
  <c r="P18" i="48"/>
  <c r="AI20" i="48"/>
  <c r="AK20" i="72" s="1"/>
  <c r="Y20" i="48"/>
  <c r="H41" i="48"/>
  <c r="AB19" i="48"/>
  <c r="AA10" i="48"/>
  <c r="Z41" i="48"/>
  <c r="AD29" i="48"/>
  <c r="E24" i="48"/>
  <c r="V32" i="48"/>
  <c r="H15" i="48"/>
  <c r="AB14" i="48"/>
  <c r="R14" i="48"/>
  <c r="H14" i="48"/>
  <c r="AC13" i="48"/>
  <c r="S13" i="48"/>
  <c r="I13" i="48"/>
  <c r="AB15" i="48"/>
  <c r="R15" i="48"/>
  <c r="U32" i="48"/>
  <c r="E36" i="48"/>
  <c r="U24" i="48"/>
  <c r="AI34" i="48"/>
  <c r="AK34" i="72" s="1"/>
  <c r="AK86" i="72" s="1"/>
  <c r="AC17" i="48"/>
  <c r="AE41" i="48"/>
  <c r="L26" i="48"/>
  <c r="AF6" i="48"/>
  <c r="P5" i="48"/>
  <c r="S5" i="48"/>
  <c r="J6" i="48"/>
  <c r="R5" i="48"/>
  <c r="J7" i="48"/>
  <c r="F6" i="48"/>
  <c r="F9" i="48"/>
  <c r="AE7" i="48"/>
  <c r="L16" i="48"/>
  <c r="I39" i="48"/>
  <c r="I19" i="48"/>
  <c r="U41" i="48"/>
  <c r="W40" i="48"/>
  <c r="AH18" i="48"/>
  <c r="O10" i="48"/>
  <c r="R6" i="48"/>
  <c r="I7" i="48"/>
  <c r="E6" i="48"/>
  <c r="Z5" i="48"/>
  <c r="M5" i="48"/>
  <c r="N12" i="48"/>
  <c r="E12" i="48"/>
  <c r="AF7" i="48"/>
  <c r="AC6" i="48"/>
  <c r="AE44" i="48"/>
  <c r="I26" i="48"/>
  <c r="AG13" i="48"/>
  <c r="Y44" i="48"/>
  <c r="J32" i="48"/>
  <c r="P30" i="48"/>
  <c r="L24" i="48"/>
  <c r="AD8" i="48"/>
  <c r="AD7" i="48"/>
  <c r="S7" i="48"/>
  <c r="H7" i="48"/>
  <c r="Q6" i="48"/>
  <c r="I8" i="48"/>
  <c r="F7" i="48"/>
  <c r="AB9" i="48"/>
  <c r="I9" i="48"/>
  <c r="W37" i="48"/>
  <c r="L44" i="48"/>
  <c r="U13" i="48"/>
  <c r="AI33" i="48"/>
  <c r="AK33" i="72" s="1"/>
  <c r="AK71" i="72" s="1"/>
  <c r="N15" i="48"/>
  <c r="X38" i="48"/>
  <c r="AD18" i="48"/>
  <c r="R7" i="48"/>
  <c r="N6" i="48"/>
  <c r="AI5" i="48"/>
  <c r="AK5" i="72" s="1"/>
  <c r="AK83" i="72" s="1"/>
  <c r="X5" i="48"/>
  <c r="K5" i="48"/>
  <c r="G8" i="48"/>
  <c r="E7" i="48"/>
  <c r="H8" i="48"/>
  <c r="AC7" i="48"/>
  <c r="X24" i="48"/>
  <c r="O42" i="48"/>
  <c r="L35" i="48"/>
  <c r="S43" i="48"/>
  <c r="N44" i="48"/>
  <c r="T24" i="48"/>
  <c r="V13" i="48"/>
  <c r="L10" i="48"/>
  <c r="AI9" i="48"/>
  <c r="AK9" i="72" s="1"/>
  <c r="AK85" i="72" s="1"/>
  <c r="Z9" i="48"/>
  <c r="P9" i="48"/>
  <c r="F8" i="48"/>
  <c r="Q7" i="48"/>
  <c r="M6" i="48"/>
  <c r="AD10" i="48"/>
  <c r="U10" i="48"/>
  <c r="AD20" i="48"/>
  <c r="AA32" i="48"/>
  <c r="L31" i="48"/>
  <c r="P22" i="48"/>
  <c r="N37" i="48"/>
  <c r="AG42" i="48"/>
  <c r="K13" i="48"/>
  <c r="O9" i="48"/>
  <c r="E9" i="48"/>
  <c r="AA8" i="48"/>
  <c r="Q8" i="48"/>
  <c r="AA7" i="48"/>
  <c r="P7" i="48"/>
  <c r="Y6" i="48"/>
  <c r="P33" i="48"/>
  <c r="AB29" i="48"/>
  <c r="U6" i="48"/>
  <c r="AH40" i="48"/>
  <c r="S18" i="48"/>
  <c r="AI27" i="48"/>
  <c r="AK27" i="72" s="1"/>
  <c r="H24" i="48"/>
  <c r="J14" i="48"/>
  <c r="J30" i="48"/>
  <c r="L45" i="48"/>
  <c r="D4" i="48"/>
  <c r="M17" i="48"/>
  <c r="L22" i="48"/>
  <c r="AE10" i="48"/>
  <c r="U33" i="48"/>
  <c r="K37" i="48"/>
  <c r="L11" i="48"/>
  <c r="Z36" i="48"/>
  <c r="Y7" i="48"/>
  <c r="AE35" i="48"/>
  <c r="AF4" i="48"/>
  <c r="D18" i="48"/>
  <c r="X26" i="48"/>
  <c r="V31" i="48"/>
  <c r="G39" i="48"/>
  <c r="T45" i="48"/>
  <c r="Y38" i="48"/>
  <c r="AG45" i="48"/>
  <c r="K40" i="48"/>
  <c r="AH7" i="48"/>
  <c r="H13" i="48"/>
  <c r="X18" i="48"/>
  <c r="J34" i="48"/>
  <c r="G31" i="48"/>
  <c r="D34" i="48"/>
  <c r="AG21" i="48"/>
  <c r="J43" i="48"/>
  <c r="M16" i="48"/>
  <c r="AI39" i="48"/>
  <c r="AK39" i="72" s="1"/>
  <c r="AK80" i="72" s="1"/>
  <c r="J12" i="48"/>
  <c r="Z6" i="48"/>
  <c r="V5" i="48"/>
  <c r="L12" i="48"/>
  <c r="Q11" i="48"/>
  <c r="H11" i="48"/>
  <c r="O22" i="48"/>
  <c r="P21" i="48"/>
  <c r="AA42" i="48"/>
  <c r="U42" i="48"/>
  <c r="AD45" i="48"/>
  <c r="F36" i="48"/>
  <c r="G41" i="48"/>
  <c r="AH10" i="48"/>
  <c r="X17" i="48"/>
  <c r="S4" i="48"/>
  <c r="N38" i="48"/>
  <c r="Q42" i="48"/>
  <c r="AE8" i="48"/>
  <c r="Z39" i="48"/>
  <c r="AI32" i="48"/>
  <c r="AK32" i="72" s="1"/>
  <c r="AK68" i="72" s="1"/>
  <c r="AF40" i="48"/>
  <c r="R39" i="48"/>
  <c r="Q22" i="48"/>
  <c r="W14" i="48"/>
  <c r="D12" i="48"/>
  <c r="S40" i="48"/>
  <c r="AF18" i="48"/>
  <c r="AG32" i="48"/>
  <c r="V11" i="48"/>
  <c r="AC41" i="48"/>
  <c r="I20" i="48"/>
  <c r="D42" i="48"/>
  <c r="Q45" i="48"/>
  <c r="Q43" i="48"/>
  <c r="R11" i="48"/>
  <c r="F26" i="48"/>
  <c r="K4" i="48"/>
  <c r="AH35" i="48"/>
  <c r="M40" i="48"/>
  <c r="Y12" i="48"/>
  <c r="AD16" i="48"/>
  <c r="Q40" i="48"/>
  <c r="P32" i="48"/>
  <c r="AD22" i="48"/>
  <c r="T22" i="48"/>
  <c r="AF38" i="48"/>
  <c r="AA28" i="48"/>
  <c r="AI30" i="48"/>
  <c r="AK30" i="72" s="1"/>
  <c r="AK73" i="72" s="1"/>
  <c r="AC32" i="48"/>
  <c r="AE18" i="48"/>
  <c r="Y27" i="48"/>
  <c r="U38" i="48"/>
  <c r="H40" i="48"/>
  <c r="AA36" i="48"/>
  <c r="L29" i="48"/>
  <c r="H16" i="48"/>
  <c r="G19" i="48"/>
  <c r="V42" i="48"/>
  <c r="AG19" i="48"/>
  <c r="L40" i="48"/>
  <c r="AC27" i="48"/>
  <c r="E28" i="48"/>
  <c r="Y14" i="48"/>
  <c r="AF33" i="48"/>
  <c r="D24" i="48"/>
  <c r="AB33" i="48"/>
  <c r="AH5" i="48"/>
  <c r="J5" i="48"/>
  <c r="G23" i="48"/>
  <c r="G17" i="48"/>
  <c r="G15" i="48"/>
  <c r="G13" i="48"/>
  <c r="G11" i="48"/>
  <c r="E40" i="48"/>
  <c r="Q24" i="48"/>
  <c r="AC16" i="48"/>
  <c r="Q37" i="48"/>
  <c r="Y23" i="48"/>
  <c r="AD41" i="48"/>
  <c r="D35" i="48"/>
  <c r="N7" i="48"/>
  <c r="AI6" i="48"/>
  <c r="AK6" i="72" s="1"/>
  <c r="X6" i="48"/>
  <c r="AG5" i="48"/>
  <c r="E26" i="48"/>
  <c r="AI24" i="48"/>
  <c r="AK24" i="72" s="1"/>
  <c r="AK94" i="72" s="1"/>
  <c r="R24" i="48"/>
  <c r="P8" i="48"/>
  <c r="E8" i="48"/>
  <c r="I32" i="48"/>
  <c r="W21" i="48"/>
  <c r="R26" i="48"/>
  <c r="E35" i="48"/>
  <c r="F11" i="48"/>
  <c r="AA31" i="48"/>
  <c r="AA30" i="48"/>
  <c r="D9" i="48"/>
  <c r="Z8" i="48"/>
  <c r="O8" i="48"/>
  <c r="Z7" i="48"/>
  <c r="V6" i="48"/>
  <c r="K6" i="48"/>
  <c r="AF5" i="48"/>
  <c r="AJ25" i="72"/>
  <c r="AK92" i="72" l="1"/>
  <c r="AK74" i="72"/>
  <c r="AK87" i="72"/>
  <c r="AK79" i="72"/>
  <c r="AK103" i="72"/>
  <c r="AK109" i="72" s="1"/>
  <c r="AK77" i="72"/>
  <c r="AK105" i="72"/>
  <c r="AK110" i="72" s="1"/>
  <c r="AK54" i="72"/>
  <c r="AK99" i="72"/>
  <c r="AK81" i="72"/>
  <c r="AK97" i="72"/>
  <c r="AK58" i="72"/>
  <c r="AJ44" i="72"/>
  <c r="AJ45" i="72"/>
  <c r="AC25" i="72"/>
  <c r="AD25" i="72"/>
  <c r="AE25" i="72"/>
  <c r="AF25" i="72"/>
  <c r="AG25" i="72"/>
  <c r="AH25" i="72"/>
  <c r="AI25" i="72"/>
  <c r="AF44" i="72"/>
  <c r="AG44" i="72"/>
  <c r="AH44" i="72"/>
  <c r="AI44" i="72"/>
  <c r="AF45" i="72"/>
  <c r="AG45" i="72"/>
  <c r="AH45" i="72"/>
  <c r="AI45" i="72"/>
  <c r="AE45" i="72"/>
  <c r="AJ57" i="72" l="1"/>
  <c r="AJ100" i="72" s="1"/>
  <c r="AD44" i="72"/>
  <c r="AE44" i="72"/>
  <c r="AD45" i="72"/>
  <c r="AC45" i="72"/>
  <c r="AB44" i="72" l="1"/>
  <c r="AC44" i="72"/>
  <c r="AA44" i="72"/>
  <c r="R45" i="72" l="1"/>
  <c r="H44" i="72"/>
  <c r="I44" i="72"/>
  <c r="J44" i="72"/>
  <c r="K44" i="72"/>
  <c r="L44" i="72"/>
  <c r="M44" i="72"/>
  <c r="N44" i="72"/>
  <c r="O44" i="72"/>
  <c r="P44" i="72"/>
  <c r="Q44" i="72"/>
  <c r="R44" i="72"/>
  <c r="S44" i="72"/>
  <c r="T44" i="72"/>
  <c r="U44" i="72"/>
  <c r="V44" i="72"/>
  <c r="W44" i="72"/>
  <c r="X44" i="72"/>
  <c r="Y44" i="72"/>
  <c r="Z44" i="72"/>
  <c r="AF57" i="72"/>
  <c r="AF100" i="72" s="1"/>
  <c r="H45" i="72"/>
  <c r="I45" i="72"/>
  <c r="J45" i="72"/>
  <c r="K45" i="72"/>
  <c r="L45" i="72"/>
  <c r="M45" i="72"/>
  <c r="N45" i="72"/>
  <c r="O45" i="72"/>
  <c r="P45" i="72"/>
  <c r="Q45" i="72"/>
  <c r="S45" i="72"/>
  <c r="T45" i="72"/>
  <c r="U45" i="72"/>
  <c r="V45" i="72"/>
  <c r="W45" i="72"/>
  <c r="X45" i="72"/>
  <c r="Y45" i="72"/>
  <c r="Z45" i="72"/>
  <c r="AA45" i="72"/>
  <c r="AB45" i="72"/>
  <c r="AB57" i="72" s="1"/>
  <c r="AB100" i="72" s="1"/>
  <c r="G44" i="72"/>
  <c r="G45" i="72"/>
  <c r="AE57" i="72" l="1"/>
  <c r="AE100" i="72" s="1"/>
  <c r="AD57" i="72"/>
  <c r="AD100" i="72" s="1"/>
  <c r="AI57" i="72"/>
  <c r="AI100" i="72" s="1"/>
  <c r="AH57" i="72"/>
  <c r="AH100" i="72" s="1"/>
  <c r="AG57" i="72"/>
  <c r="AG100" i="72" s="1"/>
  <c r="AC57" i="72"/>
  <c r="AC100" i="72" s="1"/>
  <c r="I57" i="72"/>
  <c r="I100" i="72" s="1"/>
  <c r="AA57" i="72"/>
  <c r="AA100" i="72" s="1"/>
  <c r="U57" i="72"/>
  <c r="U100" i="72" s="1"/>
  <c r="T57" i="72"/>
  <c r="T100" i="72" s="1"/>
  <c r="H57" i="72"/>
  <c r="H100" i="72" s="1"/>
  <c r="P57" i="72"/>
  <c r="P100" i="72" s="1"/>
  <c r="Q57" i="72"/>
  <c r="Q100" i="72" s="1"/>
  <c r="Z57" i="72"/>
  <c r="Z100" i="72" s="1"/>
  <c r="M57" i="72"/>
  <c r="M100" i="72" s="1"/>
  <c r="L57" i="72"/>
  <c r="L100" i="72" s="1"/>
  <c r="W57" i="72"/>
  <c r="W100" i="72" s="1"/>
  <c r="S57" i="72"/>
  <c r="S100" i="72" s="1"/>
  <c r="K57" i="72"/>
  <c r="K100" i="72" s="1"/>
  <c r="G57" i="72"/>
  <c r="G100" i="72" s="1"/>
  <c r="O57" i="72"/>
  <c r="O100" i="72" s="1"/>
  <c r="V57" i="72"/>
  <c r="V100" i="72" s="1"/>
  <c r="R57" i="72"/>
  <c r="R100" i="72" s="1"/>
  <c r="N57" i="72"/>
  <c r="N100" i="72" s="1"/>
  <c r="J57" i="72"/>
  <c r="J100" i="72" s="1"/>
  <c r="Y57" i="72"/>
  <c r="Y100" i="72" s="1"/>
  <c r="X57" i="72"/>
  <c r="X100" i="72" s="1"/>
  <c r="AO100" i="72" l="1"/>
  <c r="AN100" i="72"/>
  <c r="AL100" i="72"/>
  <c r="AM100" i="72" s="1"/>
  <c r="AJ34" i="72" l="1"/>
  <c r="AJ36" i="72" l="1"/>
  <c r="AJ93" i="72" s="1"/>
  <c r="AJ32" i="72"/>
  <c r="AJ28" i="72"/>
  <c r="AJ55" i="72" s="1"/>
  <c r="AJ23" i="72"/>
  <c r="AJ19" i="72"/>
  <c r="AJ15" i="72"/>
  <c r="AJ95" i="72" s="1"/>
  <c r="AJ11" i="72"/>
  <c r="AJ7" i="72"/>
  <c r="AJ40" i="72"/>
  <c r="AJ84" i="72" s="1"/>
  <c r="AJ43" i="72"/>
  <c r="AJ78" i="72" s="1"/>
  <c r="AJ39" i="72"/>
  <c r="AJ80" i="72" s="1"/>
  <c r="AJ35" i="72"/>
  <c r="AJ90" i="72" s="1"/>
  <c r="AJ31" i="72"/>
  <c r="AJ27" i="72"/>
  <c r="AJ22" i="72"/>
  <c r="AJ91" i="72" s="1"/>
  <c r="AJ18" i="72"/>
  <c r="AJ14" i="72"/>
  <c r="AJ10" i="72"/>
  <c r="AJ6" i="72"/>
  <c r="AJ38" i="72"/>
  <c r="AJ76" i="72" s="1"/>
  <c r="AJ86" i="72"/>
  <c r="AJ30" i="72"/>
  <c r="AJ73" i="72" s="1"/>
  <c r="AJ26" i="72"/>
  <c r="AJ21" i="72"/>
  <c r="AJ17" i="72"/>
  <c r="AJ13" i="72"/>
  <c r="AJ9" i="72"/>
  <c r="AJ5" i="72"/>
  <c r="AJ42" i="72"/>
  <c r="AJ98" i="72" s="1"/>
  <c r="AJ41" i="72"/>
  <c r="AJ82" i="72" s="1"/>
  <c r="AJ37" i="72"/>
  <c r="AJ96" i="72" s="1"/>
  <c r="AJ33" i="72"/>
  <c r="AJ71" i="72" s="1"/>
  <c r="AJ29" i="72"/>
  <c r="AJ24" i="72"/>
  <c r="AJ20" i="72"/>
  <c r="AJ16" i="72"/>
  <c r="AJ12" i="72"/>
  <c r="AJ8" i="72"/>
  <c r="AJ4" i="72"/>
  <c r="AJ74" i="72" l="1"/>
  <c r="AJ77" i="72" s="1"/>
  <c r="AJ85" i="72"/>
  <c r="AJ79" i="72"/>
  <c r="AJ89" i="72"/>
  <c r="AJ87" i="72"/>
  <c r="AJ94" i="72"/>
  <c r="AJ56" i="72"/>
  <c r="AJ99" i="72"/>
  <c r="AJ83" i="72"/>
  <c r="AJ103" i="72"/>
  <c r="AJ109" i="72" s="1"/>
  <c r="AJ92" i="72"/>
  <c r="AJ105" i="72"/>
  <c r="AJ110" i="72" s="1"/>
  <c r="AJ88" i="72"/>
  <c r="AJ54" i="72"/>
  <c r="AJ68" i="72"/>
  <c r="AJ48" i="72"/>
  <c r="AJ50" i="72" s="1"/>
  <c r="AJ53" i="72"/>
  <c r="AJ97" i="72"/>
  <c r="AJ81" i="72"/>
  <c r="J25" i="72"/>
  <c r="K25" i="72"/>
  <c r="AJ58" i="72" l="1"/>
  <c r="AJ65" i="72" s="1"/>
  <c r="AJ101" i="72"/>
  <c r="B14" i="72"/>
  <c r="AB25" i="72" l="1"/>
  <c r="AI32" i="72" l="1"/>
  <c r="AG34" i="72"/>
  <c r="AI34" i="72"/>
  <c r="AI36" i="72"/>
  <c r="AI38" i="72"/>
  <c r="AI41" i="72"/>
  <c r="AI42" i="72"/>
  <c r="AG42" i="72" l="1"/>
  <c r="AG98" i="72" s="1"/>
  <c r="AG38" i="72"/>
  <c r="AG76" i="72" s="1"/>
  <c r="AH43" i="72"/>
  <c r="AH78" i="72" s="1"/>
  <c r="AI43" i="72"/>
  <c r="AH35" i="72"/>
  <c r="AH90" i="72" s="1"/>
  <c r="AI35" i="72"/>
  <c r="AH40" i="72"/>
  <c r="AH84" i="72" s="1"/>
  <c r="AI40" i="72"/>
  <c r="AH39" i="72"/>
  <c r="AH80" i="72" s="1"/>
  <c r="AI39" i="72"/>
  <c r="AG40" i="72"/>
  <c r="AG84" i="72" s="1"/>
  <c r="AH37" i="72"/>
  <c r="AH96" i="72" s="1"/>
  <c r="AI37" i="72"/>
  <c r="AG36" i="72"/>
  <c r="AG93" i="72" s="1"/>
  <c r="AH33" i="72"/>
  <c r="AH71" i="72" s="1"/>
  <c r="AI33" i="72"/>
  <c r="AG32" i="72"/>
  <c r="AG43" i="72"/>
  <c r="AG78" i="72" s="1"/>
  <c r="AG39" i="72"/>
  <c r="AG80" i="72" s="1"/>
  <c r="AG35" i="72"/>
  <c r="AG90" i="72" s="1"/>
  <c r="AC40" i="72"/>
  <c r="AC84" i="72" s="1"/>
  <c r="AF39" i="72"/>
  <c r="AF80" i="72" s="1"/>
  <c r="AE38" i="72"/>
  <c r="AD37" i="72"/>
  <c r="AC36" i="72"/>
  <c r="AC93" i="72" s="1"/>
  <c r="AF35" i="72"/>
  <c r="AF90" i="72" s="1"/>
  <c r="AE34" i="72"/>
  <c r="AC32" i="72"/>
  <c r="AC43" i="72"/>
  <c r="AC78" i="72" s="1"/>
  <c r="AE40" i="72"/>
  <c r="AD39" i="72"/>
  <c r="AE36" i="72"/>
  <c r="AD35" i="72"/>
  <c r="AE32" i="72"/>
  <c r="AE41" i="72"/>
  <c r="AD40" i="72"/>
  <c r="AD36" i="72"/>
  <c r="AD32" i="72"/>
  <c r="AD43" i="72"/>
  <c r="AF42" i="72"/>
  <c r="AF98" i="72" s="1"/>
  <c r="AC39" i="72"/>
  <c r="AC80" i="72" s="1"/>
  <c r="AF38" i="72"/>
  <c r="AF76" i="72" s="1"/>
  <c r="AC35" i="72"/>
  <c r="AC90" i="72" s="1"/>
  <c r="AF34" i="72"/>
  <c r="AF86" i="72" s="1"/>
  <c r="AC42" i="72"/>
  <c r="AC98" i="72" s="1"/>
  <c r="AF41" i="72"/>
  <c r="AF82" i="72" s="1"/>
  <c r="AC38" i="72"/>
  <c r="AC76" i="72" s="1"/>
  <c r="AF37" i="72"/>
  <c r="AF96" i="72" s="1"/>
  <c r="AC34" i="72"/>
  <c r="AC86" i="72" s="1"/>
  <c r="AF33" i="72"/>
  <c r="AF71" i="72" s="1"/>
  <c r="AE37" i="72"/>
  <c r="AH36" i="72"/>
  <c r="AH93" i="72" s="1"/>
  <c r="AE33" i="72"/>
  <c r="AH32" i="72"/>
  <c r="AF43" i="72"/>
  <c r="AF78" i="72" s="1"/>
  <c r="AE42" i="72"/>
  <c r="AH41" i="72"/>
  <c r="AH82" i="72" s="1"/>
  <c r="AD41" i="72"/>
  <c r="AD33" i="72"/>
  <c r="AE43" i="72"/>
  <c r="AH42" i="72"/>
  <c r="AH98" i="72" s="1"/>
  <c r="AD42" i="72"/>
  <c r="AG41" i="72"/>
  <c r="AG82" i="72" s="1"/>
  <c r="AC41" i="72"/>
  <c r="AC82" i="72" s="1"/>
  <c r="AF40" i="72"/>
  <c r="AF84" i="72" s="1"/>
  <c r="AE39" i="72"/>
  <c r="AH38" i="72"/>
  <c r="AH76" i="72" s="1"/>
  <c r="AD38" i="72"/>
  <c r="AG37" i="72"/>
  <c r="AG96" i="72" s="1"/>
  <c r="AC37" i="72"/>
  <c r="AC96" i="72" s="1"/>
  <c r="AF36" i="72"/>
  <c r="AF93" i="72" s="1"/>
  <c r="AE35" i="72"/>
  <c r="AH34" i="72"/>
  <c r="AH86" i="72" s="1"/>
  <c r="AD34" i="72"/>
  <c r="AG33" i="72"/>
  <c r="AG71" i="72" s="1"/>
  <c r="AC33" i="72"/>
  <c r="AC71" i="72" s="1"/>
  <c r="AF32" i="72"/>
  <c r="J41" i="72"/>
  <c r="J82" i="72" s="1"/>
  <c r="K36" i="72"/>
  <c r="K93" i="72" s="1"/>
  <c r="J33" i="72"/>
  <c r="J71" i="72" s="1"/>
  <c r="J43" i="72"/>
  <c r="J78" i="72" s="1"/>
  <c r="K38" i="72"/>
  <c r="K76" i="72" s="1"/>
  <c r="J32" i="72"/>
  <c r="J35" i="72"/>
  <c r="J90" i="72" s="1"/>
  <c r="K42" i="72"/>
  <c r="K98" i="72" s="1"/>
  <c r="J39" i="72"/>
  <c r="J80" i="72" s="1"/>
  <c r="K34" i="72"/>
  <c r="K86" i="72" s="1"/>
  <c r="K40" i="72"/>
  <c r="K84" i="72" s="1"/>
  <c r="J37" i="72"/>
  <c r="J96" i="72" s="1"/>
  <c r="K32" i="72"/>
  <c r="K43" i="72"/>
  <c r="K78" i="72" s="1"/>
  <c r="K39" i="72"/>
  <c r="K80" i="72" s="1"/>
  <c r="K35" i="72"/>
  <c r="K90" i="72" s="1"/>
  <c r="K41" i="72"/>
  <c r="K82" i="72" s="1"/>
  <c r="K37" i="72"/>
  <c r="K96" i="72" s="1"/>
  <c r="K33" i="72"/>
  <c r="K71" i="72" s="1"/>
  <c r="J40" i="72"/>
  <c r="J84" i="72" s="1"/>
  <c r="J36" i="72"/>
  <c r="J93" i="72" s="1"/>
  <c r="J42" i="72"/>
  <c r="J98" i="72" s="1"/>
  <c r="J38" i="72"/>
  <c r="J76" i="72" s="1"/>
  <c r="J34" i="72"/>
  <c r="J86" i="72" s="1"/>
  <c r="AG86" i="72"/>
  <c r="AH68" i="72" l="1"/>
  <c r="AC68" i="72"/>
  <c r="AF68" i="72"/>
  <c r="K68" i="72"/>
  <c r="J68" i="72"/>
  <c r="AG68" i="72"/>
  <c r="R7" i="72" l="1"/>
  <c r="AH7" i="72"/>
  <c r="AH88" i="72" s="1"/>
  <c r="AI7" i="72"/>
  <c r="AI88" i="72" s="1"/>
  <c r="AD7" i="72"/>
  <c r="AF7" i="72"/>
  <c r="AF88" i="72" s="1"/>
  <c r="AE7" i="72"/>
  <c r="AG7" i="72"/>
  <c r="AG88" i="72" s="1"/>
  <c r="AC7" i="72"/>
  <c r="AC88" i="72" s="1"/>
  <c r="U7" i="72"/>
  <c r="U88" i="72" s="1"/>
  <c r="Z31" i="72" l="1"/>
  <c r="AB31" i="72"/>
  <c r="AC31" i="72"/>
  <c r="J4" i="72" l="1"/>
  <c r="AI5" i="72"/>
  <c r="AI6" i="72"/>
  <c r="AI8" i="72"/>
  <c r="AI11" i="72"/>
  <c r="AI12" i="72"/>
  <c r="AI15" i="72"/>
  <c r="AI16" i="72"/>
  <c r="AI19" i="72"/>
  <c r="AI20" i="72"/>
  <c r="AI23" i="72"/>
  <c r="AI26" i="72"/>
  <c r="AI27" i="72"/>
  <c r="AI28" i="72"/>
  <c r="AI30" i="72"/>
  <c r="AD31" i="72"/>
  <c r="AI71" i="72"/>
  <c r="AI86" i="72"/>
  <c r="AI90" i="72"/>
  <c r="AI93" i="72"/>
  <c r="AI96" i="72"/>
  <c r="AI76" i="72"/>
  <c r="AI80" i="72"/>
  <c r="AI84" i="72"/>
  <c r="AI82" i="72"/>
  <c r="AI98" i="72"/>
  <c r="AI78" i="72"/>
  <c r="Z30" i="72" l="1"/>
  <c r="W30" i="72"/>
  <c r="J12" i="72"/>
  <c r="J79" i="72" s="1"/>
  <c r="J13" i="72"/>
  <c r="T30" i="72"/>
  <c r="AG29" i="72"/>
  <c r="AG22" i="72"/>
  <c r="AG31" i="72"/>
  <c r="AG24" i="72"/>
  <c r="AH31" i="72"/>
  <c r="AI31" i="72"/>
  <c r="AH29" i="72"/>
  <c r="AI29" i="72"/>
  <c r="AH24" i="72"/>
  <c r="AI24" i="72"/>
  <c r="AI94" i="72" s="1"/>
  <c r="AH22" i="72"/>
  <c r="AH91" i="72" s="1"/>
  <c r="AI22" i="72"/>
  <c r="AI91" i="72" s="1"/>
  <c r="AG19" i="72"/>
  <c r="AH18" i="72"/>
  <c r="AI18" i="72"/>
  <c r="AG15" i="72"/>
  <c r="AG95" i="72" s="1"/>
  <c r="AH14" i="72"/>
  <c r="AI14" i="72"/>
  <c r="AG11" i="72"/>
  <c r="AH10" i="72"/>
  <c r="AI10" i="72"/>
  <c r="AG5" i="72"/>
  <c r="AH4" i="72"/>
  <c r="AI4" i="72"/>
  <c r="AH21" i="72"/>
  <c r="AI21" i="72"/>
  <c r="AH17" i="72"/>
  <c r="AI17" i="72"/>
  <c r="AH13" i="72"/>
  <c r="AI13" i="72"/>
  <c r="AH9" i="72"/>
  <c r="AH85" i="72" s="1"/>
  <c r="AI9" i="72"/>
  <c r="AI85" i="72" s="1"/>
  <c r="AG27" i="72"/>
  <c r="AG18" i="72"/>
  <c r="AG14" i="72"/>
  <c r="AG10" i="72"/>
  <c r="AG4" i="72"/>
  <c r="AC24" i="72"/>
  <c r="AE23" i="72"/>
  <c r="AC22" i="72"/>
  <c r="AC91" i="72" s="1"/>
  <c r="AD21" i="72"/>
  <c r="AE20" i="72"/>
  <c r="AF19" i="72"/>
  <c r="AC18" i="72"/>
  <c r="AD17" i="72"/>
  <c r="AE16" i="72"/>
  <c r="AF15" i="72"/>
  <c r="AF95" i="72" s="1"/>
  <c r="AC14" i="72"/>
  <c r="AD13" i="72"/>
  <c r="AE12" i="72"/>
  <c r="AF11" i="72"/>
  <c r="AC10" i="72"/>
  <c r="AD9" i="72"/>
  <c r="AE8" i="72"/>
  <c r="AE6" i="72"/>
  <c r="AF5" i="72"/>
  <c r="AF30" i="72"/>
  <c r="AF73" i="72" s="1"/>
  <c r="AD29" i="72"/>
  <c r="AF28" i="72"/>
  <c r="AD27" i="72"/>
  <c r="AF26" i="72"/>
  <c r="AF89" i="72" s="1"/>
  <c r="AD24" i="72"/>
  <c r="AF23" i="72"/>
  <c r="AD22" i="72"/>
  <c r="AE21" i="72"/>
  <c r="AF20" i="72"/>
  <c r="AC19" i="72"/>
  <c r="AD18" i="72"/>
  <c r="AE17" i="72"/>
  <c r="AF16" i="72"/>
  <c r="AC15" i="72"/>
  <c r="AC95" i="72" s="1"/>
  <c r="AD14" i="72"/>
  <c r="AE13" i="72"/>
  <c r="AF12" i="72"/>
  <c r="AF79" i="72" s="1"/>
  <c r="AC11" i="72"/>
  <c r="AD10" i="72"/>
  <c r="AE9" i="72"/>
  <c r="AF8" i="72"/>
  <c r="AF6" i="72"/>
  <c r="AF87" i="72" s="1"/>
  <c r="AC5" i="72"/>
  <c r="AD4" i="72"/>
  <c r="AC29" i="72"/>
  <c r="AE28" i="72"/>
  <c r="AC27" i="72"/>
  <c r="AE26" i="72"/>
  <c r="AC6" i="72"/>
  <c r="AC87" i="72" s="1"/>
  <c r="AD5" i="72"/>
  <c r="AC4" i="72"/>
  <c r="AH27" i="72"/>
  <c r="AG6" i="72"/>
  <c r="AG87" i="72" s="1"/>
  <c r="AH5" i="72"/>
  <c r="AE30" i="72"/>
  <c r="AE73" i="72" s="1"/>
  <c r="AF31" i="72"/>
  <c r="AH30" i="72"/>
  <c r="AH73" i="72" s="1"/>
  <c r="AD30" i="72"/>
  <c r="AF29" i="72"/>
  <c r="AH28" i="72"/>
  <c r="AD28" i="72"/>
  <c r="AF27" i="72"/>
  <c r="AH26" i="72"/>
  <c r="AH89" i="72" s="1"/>
  <c r="AD26" i="72"/>
  <c r="AF24" i="72"/>
  <c r="AH23" i="72"/>
  <c r="AD23" i="72"/>
  <c r="AF22" i="72"/>
  <c r="AF91" i="72" s="1"/>
  <c r="AG21" i="72"/>
  <c r="AC21" i="72"/>
  <c r="AH20" i="72"/>
  <c r="AD20" i="72"/>
  <c r="AE19" i="72"/>
  <c r="AF18" i="72"/>
  <c r="AG17" i="72"/>
  <c r="AC17" i="72"/>
  <c r="AH16" i="72"/>
  <c r="AD16" i="72"/>
  <c r="AE15" i="72"/>
  <c r="AF14" i="72"/>
  <c r="AG13" i="72"/>
  <c r="AC13" i="72"/>
  <c r="AH12" i="72"/>
  <c r="AH79" i="72" s="1"/>
  <c r="AD12" i="72"/>
  <c r="AE11" i="72"/>
  <c r="AF10" i="72"/>
  <c r="AG9" i="72"/>
  <c r="AG85" i="72" s="1"/>
  <c r="AC9" i="72"/>
  <c r="AC85" i="72" s="1"/>
  <c r="AH8" i="72"/>
  <c r="AD8" i="72"/>
  <c r="AH6" i="72"/>
  <c r="AH87" i="72" s="1"/>
  <c r="AD6" i="72"/>
  <c r="AE5" i="72"/>
  <c r="AF4" i="72"/>
  <c r="AE31" i="72"/>
  <c r="AG30" i="72"/>
  <c r="AG73" i="72" s="1"/>
  <c r="AC30" i="72"/>
  <c r="AC73" i="72" s="1"/>
  <c r="AE29" i="72"/>
  <c r="AG28" i="72"/>
  <c r="AC28" i="72"/>
  <c r="AE27" i="72"/>
  <c r="AG26" i="72"/>
  <c r="AG89" i="72" s="1"/>
  <c r="AC26" i="72"/>
  <c r="AC89" i="72" s="1"/>
  <c r="AE24" i="72"/>
  <c r="AG23" i="72"/>
  <c r="AC23" i="72"/>
  <c r="AE22" i="72"/>
  <c r="AF21" i="72"/>
  <c r="AG20" i="72"/>
  <c r="AC20" i="72"/>
  <c r="AH19" i="72"/>
  <c r="AD19" i="72"/>
  <c r="AE18" i="72"/>
  <c r="AF17" i="72"/>
  <c r="AG16" i="72"/>
  <c r="AC16" i="72"/>
  <c r="AH15" i="72"/>
  <c r="AH95" i="72" s="1"/>
  <c r="AD15" i="72"/>
  <c r="AE14" i="72"/>
  <c r="AF13" i="72"/>
  <c r="AG12" i="72"/>
  <c r="AG79" i="72" s="1"/>
  <c r="AC12" i="72"/>
  <c r="AC79" i="72" s="1"/>
  <c r="AH11" i="72"/>
  <c r="AD11" i="72"/>
  <c r="AE10" i="72"/>
  <c r="AF9" i="72"/>
  <c r="AF85" i="72" s="1"/>
  <c r="AG8" i="72"/>
  <c r="AC8" i="72"/>
  <c r="AE4" i="72"/>
  <c r="U16" i="72"/>
  <c r="AI68" i="72"/>
  <c r="P16" i="72"/>
  <c r="AG91" i="72"/>
  <c r="K28" i="72"/>
  <c r="K55" i="72" s="1"/>
  <c r="K23" i="72"/>
  <c r="J16" i="72"/>
  <c r="K15" i="72"/>
  <c r="K95" i="72" s="1"/>
  <c r="J6" i="72"/>
  <c r="J8" i="72"/>
  <c r="K5" i="72"/>
  <c r="J23" i="72"/>
  <c r="K22" i="72"/>
  <c r="K91" i="72" s="1"/>
  <c r="J19" i="72"/>
  <c r="K18" i="72"/>
  <c r="J15" i="72"/>
  <c r="J95" i="72" s="1"/>
  <c r="K14" i="72"/>
  <c r="J11" i="72"/>
  <c r="K10" i="72"/>
  <c r="J5" i="72"/>
  <c r="K4" i="72"/>
  <c r="K8" i="72"/>
  <c r="J7" i="72"/>
  <c r="J88" i="72" s="1"/>
  <c r="K6" i="72"/>
  <c r="K30" i="72"/>
  <c r="K73" i="72" s="1"/>
  <c r="K26" i="72"/>
  <c r="K89" i="72" s="1"/>
  <c r="J20" i="72"/>
  <c r="K19" i="72"/>
  <c r="K11" i="72"/>
  <c r="J29" i="72"/>
  <c r="K31" i="72"/>
  <c r="J31" i="72"/>
  <c r="J27" i="72"/>
  <c r="J24" i="72"/>
  <c r="J21" i="72"/>
  <c r="K20" i="72"/>
  <c r="J17" i="72"/>
  <c r="K16" i="72"/>
  <c r="K12" i="72"/>
  <c r="K79" i="72" s="1"/>
  <c r="J9" i="72"/>
  <c r="J85" i="72" s="1"/>
  <c r="K29" i="72"/>
  <c r="K27" i="72"/>
  <c r="K24" i="72"/>
  <c r="K21" i="72"/>
  <c r="K17" i="72"/>
  <c r="K13" i="72"/>
  <c r="K9" i="72"/>
  <c r="K85" i="72" s="1"/>
  <c r="K7" i="72"/>
  <c r="K88" i="72" s="1"/>
  <c r="J30" i="72"/>
  <c r="J73" i="72" s="1"/>
  <c r="J28" i="72"/>
  <c r="J55" i="72" s="1"/>
  <c r="J26" i="72"/>
  <c r="J89" i="72" s="1"/>
  <c r="J22" i="72"/>
  <c r="J91" i="72" s="1"/>
  <c r="J18" i="72"/>
  <c r="J14" i="72"/>
  <c r="J10" i="72"/>
  <c r="O31" i="72"/>
  <c r="N31" i="72"/>
  <c r="P31" i="72"/>
  <c r="Q31" i="72"/>
  <c r="AI73" i="72"/>
  <c r="AI55" i="72"/>
  <c r="AI95" i="72"/>
  <c r="AI89" i="72"/>
  <c r="AI79" i="72"/>
  <c r="AI87" i="72"/>
  <c r="AH94" i="72" l="1"/>
  <c r="AC81" i="72"/>
  <c r="AC83" i="72"/>
  <c r="AC103" i="72"/>
  <c r="AC109" i="72" s="1"/>
  <c r="AH97" i="72"/>
  <c r="AC94" i="72"/>
  <c r="J53" i="72"/>
  <c r="AC99" i="72"/>
  <c r="AG74" i="72"/>
  <c r="AG77" i="72" s="1"/>
  <c r="K94" i="72"/>
  <c r="AI97" i="72"/>
  <c r="AH74" i="72"/>
  <c r="AH77" i="72" s="1"/>
  <c r="AI74" i="72"/>
  <c r="AI77" i="72" s="1"/>
  <c r="AC105" i="72"/>
  <c r="AC110" i="72" s="1"/>
  <c r="AC92" i="72"/>
  <c r="K81" i="72"/>
  <c r="J81" i="72"/>
  <c r="AC74" i="72"/>
  <c r="AF81" i="72"/>
  <c r="AF99" i="72"/>
  <c r="AC97" i="72"/>
  <c r="J87" i="72"/>
  <c r="AH105" i="72"/>
  <c r="AH110" i="72" s="1"/>
  <c r="AH92" i="72"/>
  <c r="K87" i="72"/>
  <c r="AF74" i="72"/>
  <c r="AF77" i="72" s="1"/>
  <c r="AG83" i="72"/>
  <c r="AG103" i="72"/>
  <c r="AG109" i="72" s="1"/>
  <c r="AI92" i="72"/>
  <c r="AI105" i="72"/>
  <c r="AI110" i="72" s="1"/>
  <c r="K74" i="72"/>
  <c r="K77" i="72" s="1"/>
  <c r="AH81" i="72"/>
  <c r="K92" i="72"/>
  <c r="K105" i="72"/>
  <c r="K110" i="72" s="1"/>
  <c r="J97" i="72"/>
  <c r="J83" i="72"/>
  <c r="J103" i="72"/>
  <c r="J109" i="72" s="1"/>
  <c r="AG94" i="72"/>
  <c r="AG81" i="72"/>
  <c r="AF83" i="72"/>
  <c r="AF103" i="72"/>
  <c r="AF109" i="72" s="1"/>
  <c r="K83" i="72"/>
  <c r="K103" i="72"/>
  <c r="K109" i="72" s="1"/>
  <c r="K56" i="72"/>
  <c r="K99" i="72"/>
  <c r="J74" i="72"/>
  <c r="J77" i="72" s="1"/>
  <c r="AI81" i="72"/>
  <c r="AG92" i="72"/>
  <c r="AG105" i="72"/>
  <c r="AG110" i="72" s="1"/>
  <c r="AF97" i="72"/>
  <c r="AF94" i="72"/>
  <c r="J105" i="72"/>
  <c r="J110" i="72" s="1"/>
  <c r="J92" i="72"/>
  <c r="J94" i="72"/>
  <c r="AF92" i="72"/>
  <c r="AF105" i="72"/>
  <c r="AF110" i="72" s="1"/>
  <c r="J56" i="72"/>
  <c r="J99" i="72"/>
  <c r="AH99" i="72"/>
  <c r="AH83" i="72"/>
  <c r="AH103" i="72"/>
  <c r="AH109" i="72" s="1"/>
  <c r="AI56" i="72"/>
  <c r="AI99" i="72"/>
  <c r="AI83" i="72"/>
  <c r="AI103" i="72"/>
  <c r="AI109" i="72" s="1"/>
  <c r="K97" i="72"/>
  <c r="AG99" i="72"/>
  <c r="AG97" i="72"/>
  <c r="AI53" i="72"/>
  <c r="K48" i="72"/>
  <c r="K50" i="72" s="1"/>
  <c r="J48" i="72"/>
  <c r="J50" i="72" s="1"/>
  <c r="J54" i="72"/>
  <c r="K54" i="72"/>
  <c r="K53" i="72"/>
  <c r="AI54" i="72"/>
  <c r="AI48" i="72"/>
  <c r="AI50" i="72" s="1"/>
  <c r="G15" i="72"/>
  <c r="G95" i="72" s="1"/>
  <c r="J101" i="72" l="1"/>
  <c r="J58" i="72"/>
  <c r="J65" i="72" s="1"/>
  <c r="AI101" i="72"/>
  <c r="AH101" i="72"/>
  <c r="AG101" i="72"/>
  <c r="K101" i="72"/>
  <c r="AF101" i="72"/>
  <c r="AC77" i="72"/>
  <c r="AC101" i="72" s="1"/>
  <c r="AI58" i="72"/>
  <c r="AI65" i="72" s="1"/>
  <c r="K58" i="72"/>
  <c r="K65" i="72" s="1"/>
  <c r="M36" i="72"/>
  <c r="M93" i="72" s="1"/>
  <c r="Q36" i="72"/>
  <c r="Q93" i="72" s="1"/>
  <c r="U36" i="72"/>
  <c r="U93" i="72" s="1"/>
  <c r="Y36" i="72"/>
  <c r="Y93" i="72" s="1"/>
  <c r="H37" i="72"/>
  <c r="H96" i="72" s="1"/>
  <c r="L37" i="72"/>
  <c r="L96" i="72" s="1"/>
  <c r="O37" i="72"/>
  <c r="O96" i="72" s="1"/>
  <c r="P37" i="72"/>
  <c r="P96" i="72" s="1"/>
  <c r="S37" i="72"/>
  <c r="S96" i="72" s="1"/>
  <c r="T37" i="72"/>
  <c r="T96" i="72" s="1"/>
  <c r="W37" i="72"/>
  <c r="W96" i="72" s="1"/>
  <c r="X37" i="72"/>
  <c r="X96" i="72" s="1"/>
  <c r="AA37" i="72"/>
  <c r="AA96" i="72" s="1"/>
  <c r="AB37" i="72"/>
  <c r="AB96" i="72" s="1"/>
  <c r="AE96" i="72"/>
  <c r="I38" i="72"/>
  <c r="I76" i="72" s="1"/>
  <c r="M38" i="72"/>
  <c r="M76" i="72" s="1"/>
  <c r="N38" i="72"/>
  <c r="N76" i="72" s="1"/>
  <c r="Q38" i="72"/>
  <c r="Q76" i="72" s="1"/>
  <c r="R38" i="72"/>
  <c r="R76" i="72" s="1"/>
  <c r="U38" i="72"/>
  <c r="U76" i="72" s="1"/>
  <c r="V38" i="72"/>
  <c r="V76" i="72" s="1"/>
  <c r="Y38" i="72"/>
  <c r="Y76" i="72" s="1"/>
  <c r="Z38" i="72"/>
  <c r="Z76" i="72" s="1"/>
  <c r="AD76" i="72"/>
  <c r="H39" i="72"/>
  <c r="H80" i="72" s="1"/>
  <c r="L39" i="72"/>
  <c r="L80" i="72" s="1"/>
  <c r="O39" i="72"/>
  <c r="O80" i="72" s="1"/>
  <c r="P39" i="72"/>
  <c r="P80" i="72" s="1"/>
  <c r="S39" i="72"/>
  <c r="S80" i="72" s="1"/>
  <c r="T39" i="72"/>
  <c r="T80" i="72" s="1"/>
  <c r="W39" i="72"/>
  <c r="W80" i="72" s="1"/>
  <c r="X39" i="72"/>
  <c r="X80" i="72" s="1"/>
  <c r="AA39" i="72"/>
  <c r="AA80" i="72" s="1"/>
  <c r="AB39" i="72"/>
  <c r="AB80" i="72" s="1"/>
  <c r="AE80" i="72"/>
  <c r="I40" i="72"/>
  <c r="I84" i="72" s="1"/>
  <c r="M40" i="72"/>
  <c r="M84" i="72" s="1"/>
  <c r="N40" i="72"/>
  <c r="N84" i="72" s="1"/>
  <c r="Q40" i="72"/>
  <c r="Q84" i="72" s="1"/>
  <c r="R40" i="72"/>
  <c r="R84" i="72" s="1"/>
  <c r="U40" i="72"/>
  <c r="U84" i="72" s="1"/>
  <c r="V40" i="72"/>
  <c r="V84" i="72" s="1"/>
  <c r="Y40" i="72"/>
  <c r="Y84" i="72" s="1"/>
  <c r="Z40" i="72"/>
  <c r="Z84" i="72" s="1"/>
  <c r="AD84" i="72"/>
  <c r="O41" i="72"/>
  <c r="O82" i="72" s="1"/>
  <c r="S41" i="72"/>
  <c r="S82" i="72" s="1"/>
  <c r="W41" i="72"/>
  <c r="W82" i="72" s="1"/>
  <c r="I42" i="72"/>
  <c r="I98" i="72" s="1"/>
  <c r="M42" i="72"/>
  <c r="M98" i="72" s="1"/>
  <c r="Q42" i="72"/>
  <c r="Q98" i="72" s="1"/>
  <c r="U42" i="72"/>
  <c r="U98" i="72" s="1"/>
  <c r="Y42" i="72"/>
  <c r="Y98" i="72" s="1"/>
  <c r="O43" i="72"/>
  <c r="O78" i="72" s="1"/>
  <c r="S43" i="72"/>
  <c r="S78" i="72" s="1"/>
  <c r="W43" i="72"/>
  <c r="W78" i="72" s="1"/>
  <c r="I36" i="72" l="1"/>
  <c r="I93" i="72" s="1"/>
  <c r="T43" i="72"/>
  <c r="T78" i="72" s="1"/>
  <c r="H43" i="72"/>
  <c r="H78" i="72" s="1"/>
  <c r="Z42" i="72"/>
  <c r="Z98" i="72" s="1"/>
  <c r="N42" i="72"/>
  <c r="N98" i="72" s="1"/>
  <c r="T41" i="72"/>
  <c r="T82" i="72" s="1"/>
  <c r="H41" i="72"/>
  <c r="H82" i="72" s="1"/>
  <c r="Z36" i="72"/>
  <c r="Z93" i="72" s="1"/>
  <c r="N36" i="72"/>
  <c r="N93" i="72" s="1"/>
  <c r="T35" i="72"/>
  <c r="T90" i="72" s="1"/>
  <c r="H35" i="72"/>
  <c r="H90" i="72" s="1"/>
  <c r="Z34" i="72"/>
  <c r="Z86" i="72" s="1"/>
  <c r="N34" i="72"/>
  <c r="N86" i="72" s="1"/>
  <c r="AE78" i="72"/>
  <c r="AA43" i="72"/>
  <c r="AA78" i="72" s="1"/>
  <c r="AE82" i="72"/>
  <c r="AA41" i="72"/>
  <c r="AA82" i="72" s="1"/>
  <c r="G41" i="72"/>
  <c r="G82" i="72" s="1"/>
  <c r="G39" i="72"/>
  <c r="G80" i="72" s="1"/>
  <c r="G37" i="72"/>
  <c r="G96" i="72" s="1"/>
  <c r="AE90" i="72"/>
  <c r="AA35" i="72"/>
  <c r="AA90" i="72" s="1"/>
  <c r="W35" i="72"/>
  <c r="W90" i="72" s="1"/>
  <c r="S35" i="72"/>
  <c r="S90" i="72" s="1"/>
  <c r="O35" i="72"/>
  <c r="O90" i="72" s="1"/>
  <c r="G35" i="72"/>
  <c r="G90" i="72" s="1"/>
  <c r="Y34" i="72"/>
  <c r="Y86" i="72" s="1"/>
  <c r="U34" i="72"/>
  <c r="U86" i="72" s="1"/>
  <c r="Q34" i="72"/>
  <c r="Q86" i="72" s="1"/>
  <c r="M34" i="72"/>
  <c r="M86" i="72" s="1"/>
  <c r="I34" i="72"/>
  <c r="I86" i="72" s="1"/>
  <c r="AB43" i="72"/>
  <c r="AB78" i="72" s="1"/>
  <c r="P43" i="72"/>
  <c r="P78" i="72" s="1"/>
  <c r="V42" i="72"/>
  <c r="V98" i="72" s="1"/>
  <c r="AB41" i="72"/>
  <c r="AB82" i="72" s="1"/>
  <c r="P41" i="72"/>
  <c r="P82" i="72" s="1"/>
  <c r="AD93" i="72"/>
  <c r="R36" i="72"/>
  <c r="R93" i="72" s="1"/>
  <c r="X35" i="72"/>
  <c r="X90" i="72" s="1"/>
  <c r="L35" i="72"/>
  <c r="L90" i="72" s="1"/>
  <c r="AD86" i="72"/>
  <c r="R34" i="72"/>
  <c r="R86" i="72" s="1"/>
  <c r="AD78" i="72"/>
  <c r="Z43" i="72"/>
  <c r="Z78" i="72" s="1"/>
  <c r="V43" i="72"/>
  <c r="V78" i="72" s="1"/>
  <c r="R43" i="72"/>
  <c r="R78" i="72" s="1"/>
  <c r="N43" i="72"/>
  <c r="N78" i="72" s="1"/>
  <c r="AB42" i="72"/>
  <c r="AB98" i="72" s="1"/>
  <c r="X42" i="72"/>
  <c r="X98" i="72" s="1"/>
  <c r="T42" i="72"/>
  <c r="T98" i="72" s="1"/>
  <c r="P42" i="72"/>
  <c r="P98" i="72" s="1"/>
  <c r="L42" i="72"/>
  <c r="L98" i="72" s="1"/>
  <c r="H42" i="72"/>
  <c r="H98" i="72" s="1"/>
  <c r="AD82" i="72"/>
  <c r="Z41" i="72"/>
  <c r="Z82" i="72" s="1"/>
  <c r="V41" i="72"/>
  <c r="V82" i="72" s="1"/>
  <c r="R41" i="72"/>
  <c r="R82" i="72" s="1"/>
  <c r="N41" i="72"/>
  <c r="N82" i="72" s="1"/>
  <c r="AB40" i="72"/>
  <c r="AB84" i="72" s="1"/>
  <c r="X40" i="72"/>
  <c r="X84" i="72" s="1"/>
  <c r="T40" i="72"/>
  <c r="T84" i="72" s="1"/>
  <c r="P40" i="72"/>
  <c r="P84" i="72" s="1"/>
  <c r="L40" i="72"/>
  <c r="L84" i="72" s="1"/>
  <c r="H40" i="72"/>
  <c r="H84" i="72" s="1"/>
  <c r="AD80" i="72"/>
  <c r="Z39" i="72"/>
  <c r="Z80" i="72" s="1"/>
  <c r="V39" i="72"/>
  <c r="V80" i="72" s="1"/>
  <c r="R39" i="72"/>
  <c r="R80" i="72" s="1"/>
  <c r="N39" i="72"/>
  <c r="N80" i="72" s="1"/>
  <c r="AB38" i="72"/>
  <c r="AB76" i="72" s="1"/>
  <c r="X38" i="72"/>
  <c r="X76" i="72" s="1"/>
  <c r="T38" i="72"/>
  <c r="T76" i="72" s="1"/>
  <c r="P38" i="72"/>
  <c r="P76" i="72" s="1"/>
  <c r="L38" i="72"/>
  <c r="L76" i="72" s="1"/>
  <c r="H38" i="72"/>
  <c r="H76" i="72" s="1"/>
  <c r="AD96" i="72"/>
  <c r="Z37" i="72"/>
  <c r="Z96" i="72" s="1"/>
  <c r="V37" i="72"/>
  <c r="V96" i="72" s="1"/>
  <c r="R37" i="72"/>
  <c r="R96" i="72" s="1"/>
  <c r="N37" i="72"/>
  <c r="N96" i="72" s="1"/>
  <c r="AB36" i="72"/>
  <c r="AB93" i="72" s="1"/>
  <c r="X36" i="72"/>
  <c r="X93" i="72" s="1"/>
  <c r="T36" i="72"/>
  <c r="T93" i="72" s="1"/>
  <c r="P36" i="72"/>
  <c r="P93" i="72" s="1"/>
  <c r="L36" i="72"/>
  <c r="L93" i="72" s="1"/>
  <c r="H36" i="72"/>
  <c r="H93" i="72" s="1"/>
  <c r="AD90" i="72"/>
  <c r="Z35" i="72"/>
  <c r="Z90" i="72" s="1"/>
  <c r="V35" i="72"/>
  <c r="V90" i="72" s="1"/>
  <c r="R35" i="72"/>
  <c r="R90" i="72" s="1"/>
  <c r="N35" i="72"/>
  <c r="N90" i="72" s="1"/>
  <c r="AB34" i="72"/>
  <c r="AB86" i="72" s="1"/>
  <c r="X34" i="72"/>
  <c r="X86" i="72" s="1"/>
  <c r="T34" i="72"/>
  <c r="T86" i="72" s="1"/>
  <c r="P34" i="72"/>
  <c r="P86" i="72" s="1"/>
  <c r="L34" i="72"/>
  <c r="L86" i="72" s="1"/>
  <c r="H34" i="72"/>
  <c r="H86" i="72" s="1"/>
  <c r="X43" i="72"/>
  <c r="X78" i="72" s="1"/>
  <c r="L43" i="72"/>
  <c r="L78" i="72" s="1"/>
  <c r="AD98" i="72"/>
  <c r="R42" i="72"/>
  <c r="R98" i="72" s="1"/>
  <c r="X41" i="72"/>
  <c r="X82" i="72" s="1"/>
  <c r="L41" i="72"/>
  <c r="L82" i="72" s="1"/>
  <c r="V36" i="72"/>
  <c r="V93" i="72" s="1"/>
  <c r="AB35" i="72"/>
  <c r="AB90" i="72" s="1"/>
  <c r="P35" i="72"/>
  <c r="P90" i="72" s="1"/>
  <c r="V34" i="72"/>
  <c r="V86" i="72" s="1"/>
  <c r="Y43" i="72"/>
  <c r="Y78" i="72" s="1"/>
  <c r="U43" i="72"/>
  <c r="U78" i="72" s="1"/>
  <c r="Q43" i="72"/>
  <c r="Q78" i="72" s="1"/>
  <c r="M43" i="72"/>
  <c r="M78" i="72" s="1"/>
  <c r="I43" i="72"/>
  <c r="I78" i="72" s="1"/>
  <c r="AE98" i="72"/>
  <c r="AA42" i="72"/>
  <c r="AA98" i="72" s="1"/>
  <c r="W42" i="72"/>
  <c r="W98" i="72" s="1"/>
  <c r="S42" i="72"/>
  <c r="S98" i="72" s="1"/>
  <c r="O42" i="72"/>
  <c r="O98" i="72" s="1"/>
  <c r="G42" i="72"/>
  <c r="G98" i="72" s="1"/>
  <c r="Y41" i="72"/>
  <c r="Y82" i="72" s="1"/>
  <c r="U41" i="72"/>
  <c r="U82" i="72" s="1"/>
  <c r="Q41" i="72"/>
  <c r="Q82" i="72" s="1"/>
  <c r="M41" i="72"/>
  <c r="M82" i="72" s="1"/>
  <c r="I41" i="72"/>
  <c r="I82" i="72" s="1"/>
  <c r="AE84" i="72"/>
  <c r="AA40" i="72"/>
  <c r="AA84" i="72" s="1"/>
  <c r="W40" i="72"/>
  <c r="W84" i="72" s="1"/>
  <c r="S40" i="72"/>
  <c r="S84" i="72" s="1"/>
  <c r="O40" i="72"/>
  <c r="O84" i="72" s="1"/>
  <c r="G40" i="72"/>
  <c r="G84" i="72" s="1"/>
  <c r="Y39" i="72"/>
  <c r="Y80" i="72" s="1"/>
  <c r="U39" i="72"/>
  <c r="U80" i="72" s="1"/>
  <c r="Q39" i="72"/>
  <c r="Q80" i="72" s="1"/>
  <c r="M39" i="72"/>
  <c r="M80" i="72" s="1"/>
  <c r="I39" i="72"/>
  <c r="I80" i="72" s="1"/>
  <c r="AE76" i="72"/>
  <c r="AA38" i="72"/>
  <c r="AA76" i="72" s="1"/>
  <c r="W38" i="72"/>
  <c r="W76" i="72" s="1"/>
  <c r="S38" i="72"/>
  <c r="S76" i="72" s="1"/>
  <c r="O38" i="72"/>
  <c r="O76" i="72" s="1"/>
  <c r="Y37" i="72"/>
  <c r="Y96" i="72" s="1"/>
  <c r="U37" i="72"/>
  <c r="U96" i="72" s="1"/>
  <c r="Q37" i="72"/>
  <c r="Q96" i="72" s="1"/>
  <c r="M37" i="72"/>
  <c r="M96" i="72" s="1"/>
  <c r="I37" i="72"/>
  <c r="I96" i="72" s="1"/>
  <c r="AE93" i="72"/>
  <c r="AA36" i="72"/>
  <c r="AA93" i="72" s="1"/>
  <c r="W36" i="72"/>
  <c r="W93" i="72" s="1"/>
  <c r="S36" i="72"/>
  <c r="S93" i="72" s="1"/>
  <c r="O36" i="72"/>
  <c r="O93" i="72" s="1"/>
  <c r="G36" i="72"/>
  <c r="G93" i="72" s="1"/>
  <c r="Y35" i="72"/>
  <c r="Y90" i="72" s="1"/>
  <c r="U35" i="72"/>
  <c r="U90" i="72" s="1"/>
  <c r="Q35" i="72"/>
  <c r="Q90" i="72" s="1"/>
  <c r="M35" i="72"/>
  <c r="M90" i="72" s="1"/>
  <c r="I35" i="72"/>
  <c r="I90" i="72" s="1"/>
  <c r="AE86" i="72"/>
  <c r="AA34" i="72"/>
  <c r="AA86" i="72" s="1"/>
  <c r="W34" i="72"/>
  <c r="W86" i="72" s="1"/>
  <c r="S34" i="72"/>
  <c r="S86" i="72" s="1"/>
  <c r="O34" i="72"/>
  <c r="O86" i="72" s="1"/>
  <c r="G38" i="72"/>
  <c r="G76" i="72" s="1"/>
  <c r="AO96" i="72" l="1"/>
  <c r="AO84" i="72"/>
  <c r="AO76" i="72"/>
  <c r="AO98" i="72"/>
  <c r="AO80" i="72"/>
  <c r="AL84" i="72"/>
  <c r="AM84" i="72" s="1"/>
  <c r="AN84" i="72"/>
  <c r="AL96" i="72"/>
  <c r="AM96" i="72" s="1"/>
  <c r="AN96" i="72"/>
  <c r="AN93" i="72"/>
  <c r="AL93" i="72"/>
  <c r="AM93" i="72" s="1"/>
  <c r="AL76" i="72"/>
  <c r="AM76" i="72" s="1"/>
  <c r="AN76" i="72"/>
  <c r="AO93" i="72"/>
  <c r="AO78" i="72"/>
  <c r="AO90" i="72"/>
  <c r="AO82" i="72"/>
  <c r="AO86" i="72"/>
  <c r="AL80" i="72"/>
  <c r="AM80" i="72" s="1"/>
  <c r="AN80" i="72"/>
  <c r="AN98" i="72"/>
  <c r="AL98" i="72"/>
  <c r="AM98" i="72" s="1"/>
  <c r="AN90" i="72"/>
  <c r="AL90" i="72"/>
  <c r="AM90" i="72" s="1"/>
  <c r="AN82" i="72"/>
  <c r="AL82" i="72"/>
  <c r="AM82" i="72" s="1"/>
  <c r="G43" i="72"/>
  <c r="G78" i="72" s="1"/>
  <c r="AN78" i="72" l="1"/>
  <c r="AL78" i="72"/>
  <c r="AM78" i="72" s="1"/>
  <c r="R30" i="72"/>
  <c r="R73" i="72" s="1"/>
  <c r="R31" i="72"/>
  <c r="G34" i="72" l="1"/>
  <c r="G86" i="72" s="1"/>
  <c r="AN86" i="72" l="1"/>
  <c r="AL86" i="72"/>
  <c r="AM86" i="72" s="1"/>
  <c r="S13" i="72"/>
  <c r="Q30" i="72"/>
  <c r="Q73" i="72" s="1"/>
  <c r="R13" i="72" l="1"/>
  <c r="R5" i="72" l="1"/>
  <c r="R83" i="72" l="1"/>
  <c r="N4" i="72"/>
  <c r="AA31" i="72" l="1"/>
  <c r="U19" i="72"/>
  <c r="W31" i="72"/>
  <c r="S31" i="72"/>
  <c r="Y19" i="72"/>
  <c r="Q19" i="72"/>
  <c r="M19" i="72"/>
  <c r="V31" i="72"/>
  <c r="AB19" i="72"/>
  <c r="X19" i="72"/>
  <c r="T19" i="72"/>
  <c r="P19" i="72"/>
  <c r="L19" i="72"/>
  <c r="U31" i="72"/>
  <c r="AA19" i="72"/>
  <c r="W19" i="72"/>
  <c r="S19" i="72"/>
  <c r="O19" i="72"/>
  <c r="Y31" i="72"/>
  <c r="M31" i="72"/>
  <c r="X31" i="72"/>
  <c r="T31" i="72"/>
  <c r="L31" i="72"/>
  <c r="Z19" i="72"/>
  <c r="V19" i="72"/>
  <c r="R19" i="72"/>
  <c r="N19" i="72"/>
  <c r="I31" i="72"/>
  <c r="H19" i="72"/>
  <c r="I19" i="72"/>
  <c r="H31" i="72"/>
  <c r="G31" i="72"/>
  <c r="G19" i="72"/>
  <c r="L33" i="72" l="1"/>
  <c r="L71" i="72" s="1"/>
  <c r="M33" i="72"/>
  <c r="M71" i="72" s="1"/>
  <c r="N33" i="72"/>
  <c r="N71" i="72" s="1"/>
  <c r="O33" i="72"/>
  <c r="O71" i="72" s="1"/>
  <c r="P33" i="72"/>
  <c r="P71" i="72" s="1"/>
  <c r="Q33" i="72"/>
  <c r="Q71" i="72" s="1"/>
  <c r="R33" i="72"/>
  <c r="R71" i="72" s="1"/>
  <c r="S33" i="72"/>
  <c r="S71" i="72" s="1"/>
  <c r="T33" i="72"/>
  <c r="T71" i="72" s="1"/>
  <c r="U33" i="72"/>
  <c r="U71" i="72" s="1"/>
  <c r="V33" i="72"/>
  <c r="V71" i="72" s="1"/>
  <c r="W33" i="72"/>
  <c r="W71" i="72" s="1"/>
  <c r="X33" i="72"/>
  <c r="X71" i="72" s="1"/>
  <c r="Y33" i="72"/>
  <c r="Y71" i="72" s="1"/>
  <c r="Z33" i="72"/>
  <c r="Z71" i="72" s="1"/>
  <c r="AA33" i="72"/>
  <c r="AA71" i="72" s="1"/>
  <c r="AB33" i="72"/>
  <c r="AB71" i="72" s="1"/>
  <c r="AD71" i="72"/>
  <c r="AE71" i="72"/>
  <c r="I33" i="72" l="1"/>
  <c r="I71" i="72" s="1"/>
  <c r="G33" i="72"/>
  <c r="G71" i="72" s="1"/>
  <c r="H33" i="72"/>
  <c r="H71" i="72" s="1"/>
  <c r="H30" i="72"/>
  <c r="H73" i="72" s="1"/>
  <c r="I30" i="72"/>
  <c r="I73" i="72" s="1"/>
  <c r="L30" i="72"/>
  <c r="L73" i="72" s="1"/>
  <c r="M30" i="72"/>
  <c r="M73" i="72" s="1"/>
  <c r="N30" i="72"/>
  <c r="N73" i="72" s="1"/>
  <c r="O30" i="72"/>
  <c r="O73" i="72" s="1"/>
  <c r="P30" i="72"/>
  <c r="P73" i="72" s="1"/>
  <c r="S30" i="72"/>
  <c r="S73" i="72" s="1"/>
  <c r="T73" i="72"/>
  <c r="U30" i="72"/>
  <c r="U73" i="72" s="1"/>
  <c r="V30" i="72"/>
  <c r="V73" i="72" s="1"/>
  <c r="W73" i="72"/>
  <c r="X30" i="72"/>
  <c r="X73" i="72" s="1"/>
  <c r="Y30" i="72"/>
  <c r="Y73" i="72" s="1"/>
  <c r="Z73" i="72"/>
  <c r="AA30" i="72"/>
  <c r="AA73" i="72" s="1"/>
  <c r="AB30" i="72"/>
  <c r="AB73" i="72" s="1"/>
  <c r="AD73" i="72"/>
  <c r="G30" i="72"/>
  <c r="G73" i="72" s="1"/>
  <c r="AN73" i="72" l="1"/>
  <c r="AL73" i="72"/>
  <c r="AM73" i="72" s="1"/>
  <c r="AL71" i="72"/>
  <c r="AM71" i="72" s="1"/>
  <c r="AO71" i="72"/>
  <c r="AN71" i="72"/>
  <c r="AO73" i="72"/>
  <c r="Q18" i="72"/>
  <c r="Q74" i="72" s="1"/>
  <c r="R18" i="72"/>
  <c r="R74" i="72" s="1"/>
  <c r="U18" i="72"/>
  <c r="U74" i="72" s="1"/>
  <c r="Y18" i="72"/>
  <c r="Y74" i="72" s="1"/>
  <c r="Z18" i="72"/>
  <c r="Z74" i="72" s="1"/>
  <c r="AD74" i="72"/>
  <c r="O20" i="72"/>
  <c r="R20" i="72"/>
  <c r="V20" i="72"/>
  <c r="W20" i="72"/>
  <c r="Z20" i="72"/>
  <c r="L21" i="72"/>
  <c r="P21" i="72"/>
  <c r="T21" i="72"/>
  <c r="W21" i="72"/>
  <c r="X21" i="72"/>
  <c r="AB21" i="72"/>
  <c r="L22" i="72"/>
  <c r="L91" i="72" s="1"/>
  <c r="M22" i="72"/>
  <c r="M91" i="72" s="1"/>
  <c r="T22" i="72"/>
  <c r="T91" i="72" s="1"/>
  <c r="U22" i="72"/>
  <c r="U91" i="72" s="1"/>
  <c r="X22" i="72"/>
  <c r="X91" i="72" s="1"/>
  <c r="AB22" i="72"/>
  <c r="AB91" i="72" s="1"/>
  <c r="M23" i="72"/>
  <c r="P23" i="72"/>
  <c r="R23" i="72"/>
  <c r="U23" i="72"/>
  <c r="Y23" i="72"/>
  <c r="Z23" i="72"/>
  <c r="N24" i="72"/>
  <c r="O24" i="72"/>
  <c r="V24" i="72"/>
  <c r="W24" i="72"/>
  <c r="Z24" i="72"/>
  <c r="L25" i="72"/>
  <c r="O25" i="72"/>
  <c r="P25" i="72"/>
  <c r="W25" i="72"/>
  <c r="X25" i="72"/>
  <c r="AA25" i="72"/>
  <c r="L26" i="72"/>
  <c r="L89" i="72" s="1"/>
  <c r="M26" i="72"/>
  <c r="M89" i="72" s="1"/>
  <c r="P26" i="72"/>
  <c r="P89" i="72" s="1"/>
  <c r="U26" i="72"/>
  <c r="U89" i="72" s="1"/>
  <c r="X26" i="72"/>
  <c r="X89" i="72" s="1"/>
  <c r="Y26" i="72"/>
  <c r="Y89" i="72" s="1"/>
  <c r="I27" i="72"/>
  <c r="M27" i="72"/>
  <c r="Q27" i="72"/>
  <c r="R27" i="72"/>
  <c r="V27" i="72"/>
  <c r="Z27" i="72"/>
  <c r="N28" i="72"/>
  <c r="O28" i="72"/>
  <c r="R28" i="72"/>
  <c r="W28" i="72"/>
  <c r="Z28" i="72"/>
  <c r="AA28" i="72"/>
  <c r="L29" i="72"/>
  <c r="P29" i="72"/>
  <c r="S29" i="72"/>
  <c r="X29" i="72"/>
  <c r="AA29" i="72"/>
  <c r="AB29" i="72"/>
  <c r="M32" i="72"/>
  <c r="M68" i="72" s="1"/>
  <c r="Q32" i="72"/>
  <c r="Q68" i="72" s="1"/>
  <c r="T32" i="72"/>
  <c r="T68" i="72" s="1"/>
  <c r="U32" i="72"/>
  <c r="U68" i="72" s="1"/>
  <c r="Y32" i="72"/>
  <c r="Y68" i="72" s="1"/>
  <c r="L4" i="72"/>
  <c r="Z94" i="72" l="1"/>
  <c r="AB92" i="72"/>
  <c r="X92" i="72"/>
  <c r="T92" i="72"/>
  <c r="L92" i="72"/>
  <c r="W55" i="72"/>
  <c r="AA55" i="72"/>
  <c r="O55" i="72"/>
  <c r="AH55" i="72"/>
  <c r="R55" i="72"/>
  <c r="Z55" i="72"/>
  <c r="N55" i="72"/>
  <c r="G29" i="72"/>
  <c r="G17" i="72"/>
  <c r="I15" i="72"/>
  <c r="I95" i="72" s="1"/>
  <c r="G13" i="72"/>
  <c r="I11" i="72"/>
  <c r="H10" i="72"/>
  <c r="G9" i="72"/>
  <c r="G85" i="72" s="1"/>
  <c r="I7" i="72"/>
  <c r="I88" i="72" s="1"/>
  <c r="H6" i="72"/>
  <c r="G5" i="72"/>
  <c r="I16" i="72"/>
  <c r="H15" i="72"/>
  <c r="H95" i="72" s="1"/>
  <c r="I12" i="72"/>
  <c r="I79" i="72" s="1"/>
  <c r="I8" i="72"/>
  <c r="H7" i="72"/>
  <c r="H88" i="72" s="1"/>
  <c r="I4" i="72"/>
  <c r="H32" i="72"/>
  <c r="H68" i="72" s="1"/>
  <c r="G25" i="72"/>
  <c r="I23" i="72"/>
  <c r="H22" i="72"/>
  <c r="H91" i="72" s="1"/>
  <c r="G21" i="72"/>
  <c r="I18" i="72"/>
  <c r="I74" i="72" s="1"/>
  <c r="I21" i="72"/>
  <c r="H20" i="72"/>
  <c r="AA17" i="72"/>
  <c r="O17" i="72"/>
  <c r="N16" i="72"/>
  <c r="Y15" i="72"/>
  <c r="Y95" i="72" s="1"/>
  <c r="M15" i="72"/>
  <c r="M95" i="72" s="1"/>
  <c r="AB14" i="72"/>
  <c r="L14" i="72"/>
  <c r="AA13" i="72"/>
  <c r="O13" i="72"/>
  <c r="AD79" i="72"/>
  <c r="N12" i="72"/>
  <c r="N79" i="72" s="1"/>
  <c r="U11" i="72"/>
  <c r="X10" i="72"/>
  <c r="L10" i="72"/>
  <c r="AA9" i="72"/>
  <c r="AA85" i="72" s="1"/>
  <c r="O9" i="72"/>
  <c r="O85" i="72" s="1"/>
  <c r="N8" i="72"/>
  <c r="N99" i="72" s="1"/>
  <c r="AB6" i="72"/>
  <c r="L6" i="72"/>
  <c r="V4" i="72"/>
  <c r="AB17" i="72"/>
  <c r="X17" i="72"/>
  <c r="T17" i="72"/>
  <c r="P17" i="72"/>
  <c r="L17" i="72"/>
  <c r="H17" i="72"/>
  <c r="AA16" i="72"/>
  <c r="W16" i="72"/>
  <c r="S16" i="72"/>
  <c r="O16" i="72"/>
  <c r="G16" i="72"/>
  <c r="AD95" i="72"/>
  <c r="Z15" i="72"/>
  <c r="Z95" i="72" s="1"/>
  <c r="V15" i="72"/>
  <c r="V95" i="72" s="1"/>
  <c r="R15" i="72"/>
  <c r="R95" i="72" s="1"/>
  <c r="N15" i="72"/>
  <c r="N95" i="72" s="1"/>
  <c r="Y14" i="72"/>
  <c r="U14" i="72"/>
  <c r="Q14" i="72"/>
  <c r="M14" i="72"/>
  <c r="I14" i="72"/>
  <c r="AB13" i="72"/>
  <c r="X13" i="72"/>
  <c r="T13" i="72"/>
  <c r="P13" i="72"/>
  <c r="L13" i="72"/>
  <c r="H13" i="72"/>
  <c r="AE79" i="72"/>
  <c r="AA12" i="72"/>
  <c r="AA79" i="72" s="1"/>
  <c r="W12" i="72"/>
  <c r="W79" i="72" s="1"/>
  <c r="S12" i="72"/>
  <c r="S79" i="72" s="1"/>
  <c r="O12" i="72"/>
  <c r="O79" i="72" s="1"/>
  <c r="G12" i="72"/>
  <c r="G79" i="72" s="1"/>
  <c r="Z11" i="72"/>
  <c r="V11" i="72"/>
  <c r="R11" i="72"/>
  <c r="N11" i="72"/>
  <c r="Y10" i="72"/>
  <c r="U10" i="72"/>
  <c r="Q10" i="72"/>
  <c r="M10" i="72"/>
  <c r="I10" i="72"/>
  <c r="AB9" i="72"/>
  <c r="AB85" i="72" s="1"/>
  <c r="X9" i="72"/>
  <c r="X85" i="72" s="1"/>
  <c r="T9" i="72"/>
  <c r="T85" i="72" s="1"/>
  <c r="P9" i="72"/>
  <c r="P85" i="72" s="1"/>
  <c r="L9" i="72"/>
  <c r="L85" i="72" s="1"/>
  <c r="H9" i="72"/>
  <c r="H85" i="72" s="1"/>
  <c r="AA8" i="72"/>
  <c r="AA99" i="72" s="1"/>
  <c r="W8" i="72"/>
  <c r="W99" i="72" s="1"/>
  <c r="S8" i="72"/>
  <c r="O8" i="72"/>
  <c r="O99" i="72" s="1"/>
  <c r="G8" i="72"/>
  <c r="AD88" i="72"/>
  <c r="Z7" i="72"/>
  <c r="Z88" i="72" s="1"/>
  <c r="V7" i="72"/>
  <c r="V88" i="72" s="1"/>
  <c r="R88" i="72"/>
  <c r="N7" i="72"/>
  <c r="N88" i="72" s="1"/>
  <c r="Y6" i="72"/>
  <c r="U6" i="72"/>
  <c r="U87" i="72" s="1"/>
  <c r="Q6" i="72"/>
  <c r="M6" i="72"/>
  <c r="I6" i="72"/>
  <c r="AB5" i="72"/>
  <c r="X5" i="72"/>
  <c r="T5" i="72"/>
  <c r="P5" i="72"/>
  <c r="L5" i="72"/>
  <c r="H5" i="72"/>
  <c r="AA4" i="72"/>
  <c r="W4" i="72"/>
  <c r="S4" i="72"/>
  <c r="O4" i="72"/>
  <c r="I32" i="72"/>
  <c r="I68" i="72" s="1"/>
  <c r="T29" i="72"/>
  <c r="H29" i="72"/>
  <c r="S28" i="72"/>
  <c r="S55" i="72" s="1"/>
  <c r="G28" i="72"/>
  <c r="N27" i="72"/>
  <c r="Q26" i="72"/>
  <c r="Q89" i="72" s="1"/>
  <c r="I26" i="72"/>
  <c r="I89" i="72" s="1"/>
  <c r="T25" i="72"/>
  <c r="H25" i="72"/>
  <c r="AA24" i="72"/>
  <c r="S24" i="72"/>
  <c r="G24" i="72"/>
  <c r="AD94" i="72"/>
  <c r="V23" i="72"/>
  <c r="V94" i="72" s="1"/>
  <c r="N23" i="72"/>
  <c r="N94" i="72" s="1"/>
  <c r="Y22" i="72"/>
  <c r="Y91" i="72" s="1"/>
  <c r="Q22" i="72"/>
  <c r="Q91" i="72" s="1"/>
  <c r="I22" i="72"/>
  <c r="I91" i="72" s="1"/>
  <c r="H21" i="72"/>
  <c r="AA20" i="72"/>
  <c r="S20" i="72"/>
  <c r="G20" i="72"/>
  <c r="V18" i="72"/>
  <c r="V74" i="72" s="1"/>
  <c r="N18" i="72"/>
  <c r="N74" i="72" s="1"/>
  <c r="S17" i="72"/>
  <c r="R16" i="72"/>
  <c r="U15" i="72"/>
  <c r="U95" i="72" s="1"/>
  <c r="H14" i="72"/>
  <c r="W13" i="72"/>
  <c r="R12" i="72"/>
  <c r="R79" i="72" s="1"/>
  <c r="Q11" i="72"/>
  <c r="AB10" i="72"/>
  <c r="P10" i="72"/>
  <c r="AE85" i="72"/>
  <c r="S9" i="72"/>
  <c r="S85" i="72" s="1"/>
  <c r="S5" i="72"/>
  <c r="AB32" i="72"/>
  <c r="AB68" i="72" s="1"/>
  <c r="X32" i="72"/>
  <c r="X68" i="72" s="1"/>
  <c r="P32" i="72"/>
  <c r="P68" i="72" s="1"/>
  <c r="L32" i="72"/>
  <c r="L68" i="72" s="1"/>
  <c r="W29" i="72"/>
  <c r="O29" i="72"/>
  <c r="V28" i="72"/>
  <c r="V55" i="72" s="1"/>
  <c r="Y27" i="72"/>
  <c r="U27" i="72"/>
  <c r="AB26" i="72"/>
  <c r="AB89" i="72" s="1"/>
  <c r="T26" i="72"/>
  <c r="T89" i="72" s="1"/>
  <c r="H26" i="72"/>
  <c r="H89" i="72" s="1"/>
  <c r="S25" i="72"/>
  <c r="R24" i="72"/>
  <c r="R94" i="72" s="1"/>
  <c r="Q23" i="72"/>
  <c r="P22" i="72"/>
  <c r="P91" i="72" s="1"/>
  <c r="AA21" i="72"/>
  <c r="S21" i="72"/>
  <c r="O21" i="72"/>
  <c r="N20" i="72"/>
  <c r="M18" i="72"/>
  <c r="M74" i="72" s="1"/>
  <c r="W17" i="72"/>
  <c r="Z16" i="72"/>
  <c r="Q15" i="72"/>
  <c r="Q95" i="72" s="1"/>
  <c r="T14" i="72"/>
  <c r="Z12" i="72"/>
  <c r="Z79" i="72" s="1"/>
  <c r="Y11" i="72"/>
  <c r="M11" i="72"/>
  <c r="W9" i="72"/>
  <c r="W85" i="72" s="1"/>
  <c r="Z8" i="72"/>
  <c r="Z99" i="72" s="1"/>
  <c r="Y7" i="72"/>
  <c r="Y88" i="72" s="1"/>
  <c r="M7" i="72"/>
  <c r="M88" i="72" s="1"/>
  <c r="T6" i="72"/>
  <c r="W5" i="72"/>
  <c r="Z4" i="72"/>
  <c r="R4" i="72"/>
  <c r="Z17" i="72"/>
  <c r="Z77" i="72" s="1"/>
  <c r="R17" i="72"/>
  <c r="R77" i="72" s="1"/>
  <c r="AB15" i="72"/>
  <c r="AB95" i="72" s="1"/>
  <c r="X15" i="72"/>
  <c r="X95" i="72" s="1"/>
  <c r="T15" i="72"/>
  <c r="T95" i="72" s="1"/>
  <c r="P15" i="72"/>
  <c r="P95" i="72" s="1"/>
  <c r="L15" i="72"/>
  <c r="L95" i="72" s="1"/>
  <c r="AA14" i="72"/>
  <c r="W14" i="72"/>
  <c r="S14" i="72"/>
  <c r="O14" i="72"/>
  <c r="G14" i="72"/>
  <c r="G97" i="72" s="1"/>
  <c r="Z13" i="72"/>
  <c r="V13" i="72"/>
  <c r="N13" i="72"/>
  <c r="Y12" i="72"/>
  <c r="Y79" i="72" s="1"/>
  <c r="U12" i="72"/>
  <c r="U79" i="72" s="1"/>
  <c r="Q12" i="72"/>
  <c r="Q79" i="72" s="1"/>
  <c r="M12" i="72"/>
  <c r="M79" i="72" s="1"/>
  <c r="AB11" i="72"/>
  <c r="X11" i="72"/>
  <c r="T11" i="72"/>
  <c r="P11" i="72"/>
  <c r="L11" i="72"/>
  <c r="H11" i="72"/>
  <c r="AA10" i="72"/>
  <c r="W10" i="72"/>
  <c r="S10" i="72"/>
  <c r="O10" i="72"/>
  <c r="G10" i="72"/>
  <c r="AD85" i="72"/>
  <c r="Z9" i="72"/>
  <c r="Z85" i="72" s="1"/>
  <c r="V9" i="72"/>
  <c r="V85" i="72" s="1"/>
  <c r="R9" i="72"/>
  <c r="R85" i="72" s="1"/>
  <c r="N9" i="72"/>
  <c r="N85" i="72" s="1"/>
  <c r="Y8" i="72"/>
  <c r="U8" i="72"/>
  <c r="Q8" i="72"/>
  <c r="M8" i="72"/>
  <c r="AB7" i="72"/>
  <c r="AB88" i="72" s="1"/>
  <c r="X7" i="72"/>
  <c r="X88" i="72" s="1"/>
  <c r="T7" i="72"/>
  <c r="T88" i="72" s="1"/>
  <c r="P7" i="72"/>
  <c r="P88" i="72" s="1"/>
  <c r="L7" i="72"/>
  <c r="L88" i="72" s="1"/>
  <c r="AA6" i="72"/>
  <c r="W6" i="72"/>
  <c r="S6" i="72"/>
  <c r="O6" i="72"/>
  <c r="G6" i="72"/>
  <c r="Z5" i="72"/>
  <c r="V5" i="72"/>
  <c r="N5" i="72"/>
  <c r="Y4" i="72"/>
  <c r="U4" i="72"/>
  <c r="Q4" i="72"/>
  <c r="M4" i="72"/>
  <c r="AE68" i="72"/>
  <c r="AA32" i="72"/>
  <c r="AA68" i="72" s="1"/>
  <c r="W32" i="72"/>
  <c r="W68" i="72" s="1"/>
  <c r="S32" i="72"/>
  <c r="S68" i="72" s="1"/>
  <c r="O32" i="72"/>
  <c r="O68" i="72" s="1"/>
  <c r="G32" i="72"/>
  <c r="G68" i="72" s="1"/>
  <c r="Z29" i="72"/>
  <c r="V29" i="72"/>
  <c r="R29" i="72"/>
  <c r="N29" i="72"/>
  <c r="Y28" i="72"/>
  <c r="U28" i="72"/>
  <c r="Q28" i="72"/>
  <c r="M28" i="72"/>
  <c r="M55" i="72" s="1"/>
  <c r="I28" i="72"/>
  <c r="AB27" i="72"/>
  <c r="X27" i="72"/>
  <c r="T27" i="72"/>
  <c r="P27" i="72"/>
  <c r="L27" i="72"/>
  <c r="H27" i="72"/>
  <c r="AE89" i="72"/>
  <c r="AA26" i="72"/>
  <c r="AA89" i="72" s="1"/>
  <c r="W26" i="72"/>
  <c r="W89" i="72" s="1"/>
  <c r="S26" i="72"/>
  <c r="S89" i="72" s="1"/>
  <c r="O26" i="72"/>
  <c r="O89" i="72" s="1"/>
  <c r="G26" i="72"/>
  <c r="G89" i="72" s="1"/>
  <c r="Z25" i="72"/>
  <c r="V25" i="72"/>
  <c r="R25" i="72"/>
  <c r="N25" i="72"/>
  <c r="Y24" i="72"/>
  <c r="Y94" i="72" s="1"/>
  <c r="U24" i="72"/>
  <c r="U94" i="72" s="1"/>
  <c r="Q24" i="72"/>
  <c r="M24" i="72"/>
  <c r="M94" i="72" s="1"/>
  <c r="I24" i="72"/>
  <c r="AB23" i="72"/>
  <c r="X23" i="72"/>
  <c r="T23" i="72"/>
  <c r="L23" i="72"/>
  <c r="H23" i="72"/>
  <c r="AE91" i="72"/>
  <c r="AA22" i="72"/>
  <c r="AA91" i="72" s="1"/>
  <c r="W22" i="72"/>
  <c r="W91" i="72" s="1"/>
  <c r="S22" i="72"/>
  <c r="S91" i="72" s="1"/>
  <c r="O22" i="72"/>
  <c r="O91" i="72" s="1"/>
  <c r="G22" i="72"/>
  <c r="G91" i="72" s="1"/>
  <c r="Z21" i="72"/>
  <c r="V21" i="72"/>
  <c r="R21" i="72"/>
  <c r="N21" i="72"/>
  <c r="Y20" i="72"/>
  <c r="U20" i="72"/>
  <c r="Q20" i="72"/>
  <c r="M20" i="72"/>
  <c r="I20" i="72"/>
  <c r="AB18" i="72"/>
  <c r="AB74" i="72" s="1"/>
  <c r="X18" i="72"/>
  <c r="X74" i="72" s="1"/>
  <c r="T18" i="72"/>
  <c r="T74" i="72" s="1"/>
  <c r="P18" i="72"/>
  <c r="P74" i="72" s="1"/>
  <c r="L18" i="72"/>
  <c r="L74" i="72" s="1"/>
  <c r="H18" i="72"/>
  <c r="H74" i="72" s="1"/>
  <c r="V16" i="72"/>
  <c r="X14" i="72"/>
  <c r="P14" i="72"/>
  <c r="V12" i="72"/>
  <c r="V79" i="72" s="1"/>
  <c r="T10" i="72"/>
  <c r="V8" i="72"/>
  <c r="R8" i="72"/>
  <c r="R99" i="72" s="1"/>
  <c r="Q7" i="72"/>
  <c r="Q88" i="72" s="1"/>
  <c r="X6" i="72"/>
  <c r="P6" i="72"/>
  <c r="AA5" i="72"/>
  <c r="O5" i="72"/>
  <c r="AH53" i="72"/>
  <c r="AD77" i="72"/>
  <c r="V17" i="72"/>
  <c r="N17" i="72"/>
  <c r="Y16" i="72"/>
  <c r="Q16" i="72"/>
  <c r="M16" i="72"/>
  <c r="Y17" i="72"/>
  <c r="Y77" i="72" s="1"/>
  <c r="U17" i="72"/>
  <c r="U77" i="72" s="1"/>
  <c r="Q17" i="72"/>
  <c r="Q77" i="72" s="1"/>
  <c r="M17" i="72"/>
  <c r="I17" i="72"/>
  <c r="AB16" i="72"/>
  <c r="X16" i="72"/>
  <c r="T16" i="72"/>
  <c r="L16" i="72"/>
  <c r="H16" i="72"/>
  <c r="AE95" i="72"/>
  <c r="AA15" i="72"/>
  <c r="AA95" i="72" s="1"/>
  <c r="W15" i="72"/>
  <c r="W95" i="72" s="1"/>
  <c r="S15" i="72"/>
  <c r="S95" i="72" s="1"/>
  <c r="O15" i="72"/>
  <c r="O95" i="72" s="1"/>
  <c r="Z14" i="72"/>
  <c r="V14" i="72"/>
  <c r="R14" i="72"/>
  <c r="N14" i="72"/>
  <c r="Y13" i="72"/>
  <c r="U13" i="72"/>
  <c r="Q13" i="72"/>
  <c r="M13" i="72"/>
  <c r="I13" i="72"/>
  <c r="AB12" i="72"/>
  <c r="AB79" i="72" s="1"/>
  <c r="X12" i="72"/>
  <c r="X79" i="72" s="1"/>
  <c r="T12" i="72"/>
  <c r="T79" i="72" s="1"/>
  <c r="P12" i="72"/>
  <c r="P79" i="72" s="1"/>
  <c r="L12" i="72"/>
  <c r="L79" i="72" s="1"/>
  <c r="H12" i="72"/>
  <c r="H79" i="72" s="1"/>
  <c r="AA11" i="72"/>
  <c r="W11" i="72"/>
  <c r="S11" i="72"/>
  <c r="O11" i="72"/>
  <c r="G11" i="72"/>
  <c r="Z10" i="72"/>
  <c r="V10" i="72"/>
  <c r="R10" i="72"/>
  <c r="N10" i="72"/>
  <c r="Y9" i="72"/>
  <c r="Y85" i="72" s="1"/>
  <c r="U9" i="72"/>
  <c r="U85" i="72" s="1"/>
  <c r="Q9" i="72"/>
  <c r="Q85" i="72" s="1"/>
  <c r="M9" i="72"/>
  <c r="M85" i="72" s="1"/>
  <c r="I9" i="72"/>
  <c r="I85" i="72" s="1"/>
  <c r="AB8" i="72"/>
  <c r="X8" i="72"/>
  <c r="T8" i="72"/>
  <c r="P8" i="72"/>
  <c r="L8" i="72"/>
  <c r="H8" i="72"/>
  <c r="AE88" i="72"/>
  <c r="AA7" i="72"/>
  <c r="AA88" i="72" s="1"/>
  <c r="W7" i="72"/>
  <c r="W88" i="72" s="1"/>
  <c r="S7" i="72"/>
  <c r="S88" i="72" s="1"/>
  <c r="O7" i="72"/>
  <c r="O88" i="72" s="1"/>
  <c r="G7" i="72"/>
  <c r="G88" i="72" s="1"/>
  <c r="Z6" i="72"/>
  <c r="V6" i="72"/>
  <c r="R6" i="72"/>
  <c r="N6" i="72"/>
  <c r="Y5" i="72"/>
  <c r="U5" i="72"/>
  <c r="Q5" i="72"/>
  <c r="M5" i="72"/>
  <c r="I5" i="72"/>
  <c r="AB4" i="72"/>
  <c r="X4" i="72"/>
  <c r="T4" i="72"/>
  <c r="P4" i="72"/>
  <c r="H4" i="72"/>
  <c r="AD68" i="72"/>
  <c r="Z32" i="72"/>
  <c r="Z68" i="72" s="1"/>
  <c r="V32" i="72"/>
  <c r="V68" i="72" s="1"/>
  <c r="R32" i="72"/>
  <c r="R68" i="72" s="1"/>
  <c r="N32" i="72"/>
  <c r="N68" i="72" s="1"/>
  <c r="Y29" i="72"/>
  <c r="U29" i="72"/>
  <c r="Q29" i="72"/>
  <c r="M29" i="72"/>
  <c r="I29" i="72"/>
  <c r="AB28" i="72"/>
  <c r="X28" i="72"/>
  <c r="T28" i="72"/>
  <c r="P28" i="72"/>
  <c r="L28" i="72"/>
  <c r="H28" i="72"/>
  <c r="AA27" i="72"/>
  <c r="W27" i="72"/>
  <c r="S27" i="72"/>
  <c r="O27" i="72"/>
  <c r="G27" i="72"/>
  <c r="AD89" i="72"/>
  <c r="Z26" i="72"/>
  <c r="Z89" i="72" s="1"/>
  <c r="V26" i="72"/>
  <c r="V89" i="72" s="1"/>
  <c r="R26" i="72"/>
  <c r="R89" i="72" s="1"/>
  <c r="N26" i="72"/>
  <c r="N89" i="72" s="1"/>
  <c r="Y25" i="72"/>
  <c r="U25" i="72"/>
  <c r="Q25" i="72"/>
  <c r="M25" i="72"/>
  <c r="I25" i="72"/>
  <c r="AB24" i="72"/>
  <c r="X24" i="72"/>
  <c r="T24" i="72"/>
  <c r="P24" i="72"/>
  <c r="P94" i="72" s="1"/>
  <c r="L24" i="72"/>
  <c r="H24" i="72"/>
  <c r="AE94" i="72"/>
  <c r="AA23" i="72"/>
  <c r="W23" i="72"/>
  <c r="W94" i="72" s="1"/>
  <c r="S23" i="72"/>
  <c r="O23" i="72"/>
  <c r="O94" i="72" s="1"/>
  <c r="G23" i="72"/>
  <c r="AD91" i="72"/>
  <c r="Z22" i="72"/>
  <c r="Z91" i="72" s="1"/>
  <c r="V22" i="72"/>
  <c r="V91" i="72" s="1"/>
  <c r="R22" i="72"/>
  <c r="R91" i="72" s="1"/>
  <c r="N22" i="72"/>
  <c r="N91" i="72" s="1"/>
  <c r="Y21" i="72"/>
  <c r="U21" i="72"/>
  <c r="Q21" i="72"/>
  <c r="M21" i="72"/>
  <c r="AB20" i="72"/>
  <c r="X20" i="72"/>
  <c r="T20" i="72"/>
  <c r="P20" i="72"/>
  <c r="L20" i="72"/>
  <c r="AE74" i="72"/>
  <c r="AA18" i="72"/>
  <c r="AA74" i="72" s="1"/>
  <c r="W18" i="72"/>
  <c r="W74" i="72" s="1"/>
  <c r="S18" i="72"/>
  <c r="S74" i="72" s="1"/>
  <c r="O18" i="72"/>
  <c r="O74" i="72" s="1"/>
  <c r="G18" i="72"/>
  <c r="G74" i="72" s="1"/>
  <c r="G4" i="72"/>
  <c r="M97" i="72" l="1"/>
  <c r="H94" i="72"/>
  <c r="Q94" i="72"/>
  <c r="L94" i="72"/>
  <c r="AO85" i="72"/>
  <c r="AL88" i="72"/>
  <c r="AM88" i="72" s="1"/>
  <c r="AN88" i="72"/>
  <c r="AO88" i="72"/>
  <c r="AL91" i="72"/>
  <c r="AM91" i="72" s="1"/>
  <c r="AN91" i="72"/>
  <c r="AO89" i="72"/>
  <c r="AO68" i="72"/>
  <c r="AL79" i="72"/>
  <c r="AM79" i="72" s="1"/>
  <c r="AN79" i="72"/>
  <c r="AN85" i="72"/>
  <c r="AL85" i="72"/>
  <c r="AM85" i="72" s="1"/>
  <c r="AO95" i="72"/>
  <c r="AN68" i="72"/>
  <c r="AL68" i="72"/>
  <c r="AM68" i="72" s="1"/>
  <c r="AL95" i="72"/>
  <c r="AM95" i="72" s="1"/>
  <c r="AN95" i="72"/>
  <c r="AL89" i="72"/>
  <c r="AM89" i="72" s="1"/>
  <c r="AN89" i="72"/>
  <c r="AO91" i="72"/>
  <c r="AN74" i="72"/>
  <c r="AL74" i="72"/>
  <c r="AM74" i="72" s="1"/>
  <c r="AO74" i="72"/>
  <c r="AO79" i="72"/>
  <c r="O53" i="72"/>
  <c r="L53" i="72"/>
  <c r="X94" i="72"/>
  <c r="W53" i="72"/>
  <c r="V99" i="72"/>
  <c r="N53" i="72"/>
  <c r="AE53" i="72"/>
  <c r="V53" i="72"/>
  <c r="N97" i="72"/>
  <c r="R53" i="72"/>
  <c r="G105" i="72"/>
  <c r="I103" i="72"/>
  <c r="G103" i="72"/>
  <c r="AE81" i="72"/>
  <c r="G48" i="72"/>
  <c r="Z53" i="72"/>
  <c r="N81" i="72"/>
  <c r="AD81" i="72"/>
  <c r="Z97" i="72"/>
  <c r="AE77" i="72"/>
  <c r="V97" i="72"/>
  <c r="G94" i="72"/>
  <c r="H77" i="72"/>
  <c r="T105" i="72"/>
  <c r="T110" i="72" s="1"/>
  <c r="S94" i="72"/>
  <c r="L77" i="72"/>
  <c r="AB105" i="72"/>
  <c r="AB110" i="72" s="1"/>
  <c r="L105" i="72"/>
  <c r="L110" i="72" s="1"/>
  <c r="N87" i="72"/>
  <c r="AD97" i="72"/>
  <c r="AE97" i="72"/>
  <c r="Q97" i="72"/>
  <c r="I81" i="72"/>
  <c r="M99" i="72"/>
  <c r="Q99" i="72"/>
  <c r="AB94" i="72"/>
  <c r="R97" i="72"/>
  <c r="X81" i="72"/>
  <c r="S97" i="72"/>
  <c r="H97" i="72"/>
  <c r="AB87" i="72"/>
  <c r="L97" i="72"/>
  <c r="P97" i="72"/>
  <c r="AB81" i="72"/>
  <c r="W97" i="72"/>
  <c r="W77" i="72"/>
  <c r="I97" i="72"/>
  <c r="AB97" i="72"/>
  <c r="I77" i="72"/>
  <c r="X97" i="72"/>
  <c r="AA97" i="72"/>
  <c r="AD99" i="72"/>
  <c r="Q92" i="72"/>
  <c r="Q105" i="72"/>
  <c r="Q110" i="72" s="1"/>
  <c r="U83" i="72"/>
  <c r="U103" i="72"/>
  <c r="U109" i="72" s="1"/>
  <c r="W83" i="72"/>
  <c r="W103" i="72"/>
  <c r="W109" i="72" s="1"/>
  <c r="O83" i="72"/>
  <c r="O103" i="72"/>
  <c r="O109" i="72" s="1"/>
  <c r="L99" i="72"/>
  <c r="S77" i="72"/>
  <c r="X105" i="72"/>
  <c r="X110" i="72" s="1"/>
  <c r="R87" i="72"/>
  <c r="R103" i="72"/>
  <c r="R109" i="72" s="1"/>
  <c r="AE103" i="72"/>
  <c r="AE109" i="72" s="1"/>
  <c r="AE83" i="72"/>
  <c r="W92" i="72"/>
  <c r="P99" i="72"/>
  <c r="S56" i="72"/>
  <c r="S99" i="72"/>
  <c r="X87" i="72"/>
  <c r="V92" i="72"/>
  <c r="V105" i="72"/>
  <c r="V110" i="72" s="1"/>
  <c r="G87" i="72"/>
  <c r="S92" i="72"/>
  <c r="S105" i="72"/>
  <c r="S110" i="72" s="1"/>
  <c r="AA94" i="72"/>
  <c r="M87" i="72"/>
  <c r="P77" i="72"/>
  <c r="O77" i="72"/>
  <c r="I99" i="72"/>
  <c r="G77" i="72"/>
  <c r="W105" i="72"/>
  <c r="W110" i="72" s="1"/>
  <c r="P103" i="72"/>
  <c r="P109" i="72" s="1"/>
  <c r="P83" i="72"/>
  <c r="U92" i="72"/>
  <c r="U105" i="72"/>
  <c r="U110" i="72" s="1"/>
  <c r="Y83" i="72"/>
  <c r="Y103" i="72"/>
  <c r="Y109" i="72" s="1"/>
  <c r="X83" i="72"/>
  <c r="X103" i="72"/>
  <c r="X109" i="72" s="1"/>
  <c r="N92" i="72"/>
  <c r="N105" i="72"/>
  <c r="N110" i="72" s="1"/>
  <c r="Z83" i="72"/>
  <c r="Z103" i="72"/>
  <c r="Z109" i="72" s="1"/>
  <c r="R105" i="72"/>
  <c r="R110" i="72" s="1"/>
  <c r="R92" i="72"/>
  <c r="I87" i="72"/>
  <c r="AD87" i="72"/>
  <c r="AB99" i="72"/>
  <c r="O81" i="72"/>
  <c r="Z92" i="72"/>
  <c r="Z105" i="72"/>
  <c r="Z110" i="72" s="1"/>
  <c r="O87" i="72"/>
  <c r="U99" i="72"/>
  <c r="M81" i="72"/>
  <c r="AA92" i="72"/>
  <c r="AA105" i="72"/>
  <c r="AA110" i="72" s="1"/>
  <c r="Q87" i="72"/>
  <c r="T77" i="72"/>
  <c r="U81" i="72"/>
  <c r="AA77" i="72"/>
  <c r="M92" i="72"/>
  <c r="M105" i="72"/>
  <c r="M110" i="72" s="1"/>
  <c r="U97" i="72"/>
  <c r="V87" i="72"/>
  <c r="P87" i="72"/>
  <c r="S81" i="72"/>
  <c r="AD105" i="72"/>
  <c r="AD110" i="72" s="1"/>
  <c r="AD92" i="72"/>
  <c r="I94" i="72"/>
  <c r="AO94" i="72" s="1"/>
  <c r="S87" i="72"/>
  <c r="Y99" i="72"/>
  <c r="H81" i="72"/>
  <c r="Y81" i="72"/>
  <c r="AE92" i="72"/>
  <c r="AE105" i="72"/>
  <c r="AE110" i="72" s="1"/>
  <c r="AE99" i="72"/>
  <c r="X77" i="72"/>
  <c r="P105" i="72"/>
  <c r="P110" i="72" s="1"/>
  <c r="L83" i="72"/>
  <c r="L103" i="72"/>
  <c r="L109" i="72" s="1"/>
  <c r="H99" i="72"/>
  <c r="N83" i="72"/>
  <c r="N103" i="72"/>
  <c r="N109" i="72" s="1"/>
  <c r="Y92" i="72"/>
  <c r="Y105" i="72"/>
  <c r="Y110" i="72" s="1"/>
  <c r="M77" i="72"/>
  <c r="V83" i="72"/>
  <c r="V103" i="72"/>
  <c r="V109" i="72" s="1"/>
  <c r="G99" i="72"/>
  <c r="S103" i="72"/>
  <c r="S109" i="72" s="1"/>
  <c r="S83" i="72"/>
  <c r="T99" i="72"/>
  <c r="AD103" i="72"/>
  <c r="AD109" i="72" s="1"/>
  <c r="AD83" i="72"/>
  <c r="O92" i="72"/>
  <c r="O105" i="72"/>
  <c r="O110" i="72" s="1"/>
  <c r="T94" i="72"/>
  <c r="Z87" i="72"/>
  <c r="W81" i="72"/>
  <c r="W87" i="72"/>
  <c r="L81" i="72"/>
  <c r="Q81" i="72"/>
  <c r="H92" i="72"/>
  <c r="H105" i="72"/>
  <c r="H110" i="72" s="1"/>
  <c r="Y87" i="72"/>
  <c r="R81" i="72"/>
  <c r="AB77" i="72"/>
  <c r="I92" i="72"/>
  <c r="I105" i="72"/>
  <c r="P92" i="72"/>
  <c r="T87" i="72"/>
  <c r="T83" i="72"/>
  <c r="T103" i="72"/>
  <c r="T109" i="72" s="1"/>
  <c r="AB83" i="72"/>
  <c r="AB103" i="72"/>
  <c r="AB109" i="72" s="1"/>
  <c r="G81" i="72"/>
  <c r="I83" i="72"/>
  <c r="AA81" i="72"/>
  <c r="N77" i="72"/>
  <c r="AA87" i="72"/>
  <c r="P81" i="72"/>
  <c r="T97" i="72"/>
  <c r="V81" i="72"/>
  <c r="G83" i="72"/>
  <c r="Q103" i="72"/>
  <c r="Q109" i="72" s="1"/>
  <c r="Q83" i="72"/>
  <c r="AA83" i="72"/>
  <c r="AA103" i="72"/>
  <c r="AA109" i="72" s="1"/>
  <c r="Y97" i="72"/>
  <c r="X99" i="72"/>
  <c r="M83" i="72"/>
  <c r="M103" i="72"/>
  <c r="M109" i="72" s="1"/>
  <c r="V77" i="72"/>
  <c r="AE87" i="72"/>
  <c r="T81" i="72"/>
  <c r="O97" i="72"/>
  <c r="H103" i="72"/>
  <c r="H109" i="72" s="1"/>
  <c r="H83" i="72"/>
  <c r="Z81" i="72"/>
  <c r="L87" i="72"/>
  <c r="G92" i="72"/>
  <c r="H87" i="72"/>
  <c r="H53" i="72"/>
  <c r="G53" i="72"/>
  <c r="H56" i="72"/>
  <c r="S53" i="72"/>
  <c r="P53" i="72"/>
  <c r="AF53" i="72"/>
  <c r="X53" i="72"/>
  <c r="Q53" i="72"/>
  <c r="AG53" i="72"/>
  <c r="AB53" i="72"/>
  <c r="G54" i="72"/>
  <c r="U53" i="72"/>
  <c r="AA53" i="72"/>
  <c r="I53" i="72"/>
  <c r="Y53" i="72"/>
  <c r="T53" i="72"/>
  <c r="M53" i="72"/>
  <c r="AC53" i="72"/>
  <c r="AD53" i="72"/>
  <c r="S54" i="72"/>
  <c r="V54" i="72"/>
  <c r="X55" i="72"/>
  <c r="L56" i="72"/>
  <c r="AB56" i="72"/>
  <c r="V56" i="72"/>
  <c r="U55" i="72"/>
  <c r="Q56" i="72"/>
  <c r="AG56" i="72"/>
  <c r="Z56" i="72"/>
  <c r="AD55" i="72"/>
  <c r="AE55" i="72"/>
  <c r="N56" i="72"/>
  <c r="AB55" i="72"/>
  <c r="AF56" i="72"/>
  <c r="Y55" i="72"/>
  <c r="U56" i="72"/>
  <c r="W56" i="72"/>
  <c r="AD56" i="72"/>
  <c r="L55" i="72"/>
  <c r="P56" i="72"/>
  <c r="P55" i="72"/>
  <c r="AF55" i="72"/>
  <c r="T56" i="72"/>
  <c r="AC55" i="72"/>
  <c r="Y56" i="72"/>
  <c r="Z54" i="72"/>
  <c r="AA56" i="72"/>
  <c r="T55" i="72"/>
  <c r="X56" i="72"/>
  <c r="R56" i="72"/>
  <c r="Q55" i="72"/>
  <c r="AG55" i="72"/>
  <c r="M56" i="72"/>
  <c r="AC56" i="72"/>
  <c r="AH56" i="72"/>
  <c r="O56" i="72"/>
  <c r="AE56" i="72"/>
  <c r="I56" i="72"/>
  <c r="I55" i="72"/>
  <c r="H55" i="72"/>
  <c r="G55" i="72"/>
  <c r="G56" i="72"/>
  <c r="Y54" i="72"/>
  <c r="Q54" i="72"/>
  <c r="L48" i="72"/>
  <c r="AG54" i="72"/>
  <c r="H48" i="72"/>
  <c r="R48" i="72"/>
  <c r="P48" i="72"/>
  <c r="AF48" i="72"/>
  <c r="M48" i="72"/>
  <c r="AC48" i="72"/>
  <c r="T54" i="72"/>
  <c r="Z48" i="72"/>
  <c r="U54" i="72"/>
  <c r="W48" i="72"/>
  <c r="AB48" i="72"/>
  <c r="O54" i="72"/>
  <c r="Y48" i="72"/>
  <c r="AF54" i="72"/>
  <c r="T48" i="72"/>
  <c r="W54" i="72"/>
  <c r="Q48" i="72"/>
  <c r="AG48" i="72"/>
  <c r="X54" i="72"/>
  <c r="N48" i="72"/>
  <c r="AA48" i="72"/>
  <c r="N54" i="72"/>
  <c r="AD54" i="72"/>
  <c r="V48" i="72"/>
  <c r="I48" i="72"/>
  <c r="I54" i="72"/>
  <c r="AE54" i="72"/>
  <c r="P54" i="72"/>
  <c r="S48" i="72"/>
  <c r="S50" i="72" s="1"/>
  <c r="X48" i="72"/>
  <c r="AA54" i="72"/>
  <c r="AH48" i="72"/>
  <c r="AC54" i="72"/>
  <c r="U48" i="72"/>
  <c r="L54" i="72"/>
  <c r="AB54" i="72"/>
  <c r="M54" i="72"/>
  <c r="AD48" i="72"/>
  <c r="O48" i="72"/>
  <c r="AE48" i="72"/>
  <c r="R54" i="72"/>
  <c r="AH54" i="72"/>
  <c r="H54" i="72"/>
  <c r="H58" i="72" l="1"/>
  <c r="AO97" i="72"/>
  <c r="AL97" i="72"/>
  <c r="AM97" i="72" s="1"/>
  <c r="AN97" i="72"/>
  <c r="AO87" i="72"/>
  <c r="AL92" i="72"/>
  <c r="AM92" i="72" s="1"/>
  <c r="AN92" i="72"/>
  <c r="AO83" i="72"/>
  <c r="I110" i="72"/>
  <c r="AO105" i="72"/>
  <c r="AL99" i="72"/>
  <c r="AM99" i="72" s="1"/>
  <c r="AN99" i="72"/>
  <c r="AO99" i="72"/>
  <c r="AN94" i="72"/>
  <c r="AL94" i="72"/>
  <c r="AM94" i="72" s="1"/>
  <c r="AL77" i="72"/>
  <c r="AM77" i="72" s="1"/>
  <c r="AN77" i="72"/>
  <c r="AL87" i="72"/>
  <c r="AM87" i="72" s="1"/>
  <c r="AN87" i="72"/>
  <c r="G110" i="72"/>
  <c r="AL105" i="72"/>
  <c r="AM105" i="72" s="1"/>
  <c r="AN105" i="72"/>
  <c r="AL83" i="72"/>
  <c r="AM83" i="72" s="1"/>
  <c r="AN83" i="72"/>
  <c r="AN81" i="72"/>
  <c r="AL81" i="72"/>
  <c r="AM81" i="72" s="1"/>
  <c r="AO92" i="72"/>
  <c r="AO77" i="72"/>
  <c r="AO81" i="72"/>
  <c r="G109" i="72"/>
  <c r="AN103" i="72"/>
  <c r="AL103" i="72"/>
  <c r="AM103" i="72" s="1"/>
  <c r="I109" i="72"/>
  <c r="AO103" i="72"/>
  <c r="G101" i="72"/>
  <c r="H101" i="72"/>
  <c r="W101" i="72"/>
  <c r="I101" i="72"/>
  <c r="R101" i="72"/>
  <c r="AD101" i="72"/>
  <c r="T101" i="72"/>
  <c r="Z101" i="72"/>
  <c r="AE101" i="72"/>
  <c r="AA101" i="72"/>
  <c r="N101" i="72"/>
  <c r="U101" i="72"/>
  <c r="S101" i="72"/>
  <c r="L101" i="72"/>
  <c r="X101" i="72"/>
  <c r="Q101" i="72"/>
  <c r="O101" i="72"/>
  <c r="V101" i="72"/>
  <c r="P101" i="72"/>
  <c r="M101" i="72"/>
  <c r="AB101" i="72"/>
  <c r="Y101" i="72"/>
  <c r="L58" i="72"/>
  <c r="L65" i="72" s="1"/>
  <c r="S58" i="72"/>
  <c r="S65" i="72" s="1"/>
  <c r="AH58" i="72"/>
  <c r="AH65" i="72" s="1"/>
  <c r="N58" i="72"/>
  <c r="N65" i="72" s="1"/>
  <c r="AF58" i="72"/>
  <c r="AF65" i="72" s="1"/>
  <c r="W58" i="72"/>
  <c r="W65" i="72" s="1"/>
  <c r="Z58" i="72"/>
  <c r="Z65" i="72" s="1"/>
  <c r="G58" i="72"/>
  <c r="G65" i="72" s="1"/>
  <c r="G66" i="72" s="1"/>
  <c r="P58" i="72"/>
  <c r="P65" i="72" s="1"/>
  <c r="AE58" i="72"/>
  <c r="AE65" i="72" s="1"/>
  <c r="O58" i="72"/>
  <c r="O65" i="72" s="1"/>
  <c r="V58" i="72"/>
  <c r="V65" i="72" s="1"/>
  <c r="R58" i="72"/>
  <c r="R65" i="72" s="1"/>
  <c r="X58" i="72"/>
  <c r="X65" i="72" s="1"/>
  <c r="AC58" i="72"/>
  <c r="AC65" i="72" s="1"/>
  <c r="AA58" i="72"/>
  <c r="AA65" i="72" s="1"/>
  <c r="AB58" i="72"/>
  <c r="AB65" i="72" s="1"/>
  <c r="AG58" i="72"/>
  <c r="AG65" i="72" s="1"/>
  <c r="AD58" i="72"/>
  <c r="AD65" i="72" s="1"/>
  <c r="M58" i="72"/>
  <c r="M65" i="72" s="1"/>
  <c r="Y58" i="72"/>
  <c r="Y65" i="72" s="1"/>
  <c r="U58" i="72"/>
  <c r="U65" i="72" s="1"/>
  <c r="Q58" i="72"/>
  <c r="Q65" i="72" s="1"/>
  <c r="T58" i="72"/>
  <c r="T65" i="72" s="1"/>
  <c r="I58" i="72"/>
  <c r="I65" i="72" s="1"/>
  <c r="AN101" i="72" l="1"/>
  <c r="AL101" i="72"/>
  <c r="AM101" i="72" s="1"/>
  <c r="AO101" i="72"/>
  <c r="H65" i="72"/>
  <c r="H66" i="72" s="1"/>
  <c r="I66" i="72" s="1"/>
  <c r="J66" i="72" l="1"/>
  <c r="K66" i="72" s="1"/>
  <c r="AA50" i="72"/>
  <c r="L50" i="72"/>
  <c r="N50" i="72"/>
  <c r="AG50" i="72"/>
  <c r="L66" i="72" l="1"/>
  <c r="M66" i="72" s="1"/>
  <c r="N66" i="72" s="1"/>
  <c r="Q50" i="72"/>
  <c r="Z50" i="72"/>
  <c r="AH50" i="72"/>
  <c r="AF50" i="72"/>
  <c r="I50" i="72"/>
  <c r="H50" i="72"/>
  <c r="AE50" i="72"/>
  <c r="O50" i="72"/>
  <c r="AB50" i="72"/>
  <c r="AD50" i="72"/>
  <c r="R50" i="72"/>
  <c r="AC50" i="72"/>
  <c r="U50" i="72"/>
  <c r="M50" i="72"/>
  <c r="Y50" i="72"/>
  <c r="X50" i="72"/>
  <c r="P50" i="72"/>
  <c r="W50" i="72"/>
  <c r="G50" i="72"/>
  <c r="T50" i="72"/>
  <c r="V50" i="72"/>
  <c r="O66" i="72" l="1"/>
  <c r="P66" i="72" s="1"/>
  <c r="Q66" i="72" s="1"/>
  <c r="R66" i="72" s="1"/>
  <c r="S66" i="72" s="1"/>
  <c r="T66" i="72" s="1"/>
  <c r="U66" i="72" s="1"/>
  <c r="V66" i="72" s="1"/>
  <c r="W66" i="72" s="1"/>
  <c r="X66" i="72" s="1"/>
  <c r="Y66" i="72" s="1"/>
  <c r="Z66" i="72" s="1"/>
  <c r="AA66" i="72" s="1"/>
  <c r="AB66" i="72" s="1"/>
  <c r="AC66" i="72" s="1"/>
  <c r="AD66" i="72" s="1"/>
  <c r="AE66" i="72" s="1"/>
  <c r="AF66" i="72" s="1"/>
  <c r="AG66" i="72" l="1"/>
  <c r="AH66" i="72" s="1"/>
  <c r="AI66" i="72" s="1"/>
  <c r="AJ66" i="72" s="1"/>
  <c r="AK66" i="7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<sst xmlns="http://schemas.openxmlformats.org/spreadsheetml/2006/main" count="175" uniqueCount="137">
  <si>
    <t>ตัวคูณ</t>
  </si>
  <si>
    <t>DC3</t>
  </si>
  <si>
    <t>BUILDING</t>
  </si>
  <si>
    <t>FOH</t>
  </si>
  <si>
    <t>VC</t>
  </si>
  <si>
    <t>Sum Main</t>
  </si>
  <si>
    <t>Diff</t>
  </si>
  <si>
    <t>Total</t>
  </si>
  <si>
    <t>DB / LC</t>
  </si>
  <si>
    <t>LINE</t>
  </si>
  <si>
    <t>VC / FOH</t>
  </si>
  <si>
    <t>ไม่ปรับค่า</t>
  </si>
  <si>
    <t>LOAD DEMAND DC3</t>
  </si>
  <si>
    <t>MDB 18</t>
  </si>
  <si>
    <t>1804-01</t>
  </si>
  <si>
    <t>1806-02</t>
  </si>
  <si>
    <t>1807-01</t>
  </si>
  <si>
    <t>1807-02</t>
  </si>
  <si>
    <t>1808-01</t>
  </si>
  <si>
    <t>1808-01/01</t>
  </si>
  <si>
    <t>1809-01</t>
  </si>
  <si>
    <t>MDB 19</t>
  </si>
  <si>
    <t>1902-01</t>
  </si>
  <si>
    <t>1906-01</t>
  </si>
  <si>
    <t>1907-01</t>
  </si>
  <si>
    <t>1909-01</t>
  </si>
  <si>
    <t>1809-01/01</t>
  </si>
  <si>
    <t>1908-01</t>
  </si>
  <si>
    <t>No load</t>
  </si>
  <si>
    <t>เตาไฟฟ้า DC800T#5</t>
  </si>
  <si>
    <t>เตาไฟฟ้า DC850T#13</t>
  </si>
  <si>
    <t>เตาไฟฟ้า DC850T#15</t>
  </si>
  <si>
    <t>เตาไฟฟ้า DC1250T#1</t>
  </si>
  <si>
    <t>เตาไฟฟ้า DC1250T#3</t>
  </si>
  <si>
    <t>เตาไฟฟ้า DC1250T#9</t>
  </si>
  <si>
    <t>เตาไฟฟ้า DC1650T#3</t>
  </si>
  <si>
    <t>เตาไฟฟ้า DC1650T#5</t>
  </si>
  <si>
    <t>เตาไฟฟ้า DC1650T#6</t>
  </si>
  <si>
    <t>GC2</t>
  </si>
  <si>
    <t>VC DB1907</t>
  </si>
  <si>
    <t>ไฟฟ้าอาคาร1805</t>
  </si>
  <si>
    <t>DC3+GC2(1805+1907)</t>
  </si>
  <si>
    <t>ไฟฟ้าอาคาร GC2</t>
  </si>
  <si>
    <t>%VC</t>
  </si>
  <si>
    <t>รวม</t>
  </si>
  <si>
    <t>DC850#7</t>
  </si>
  <si>
    <t>DC1250#9</t>
  </si>
  <si>
    <t>DC350HVSC#1</t>
  </si>
  <si>
    <t>DC350HVSC# 2 + DC350HVSC#1</t>
  </si>
  <si>
    <t>DC350HVSC#5</t>
  </si>
  <si>
    <t>DC350HVSC# 3 + DC350HVSC#5</t>
  </si>
  <si>
    <t>DC850T#11</t>
  </si>
  <si>
    <t>DC850T#15 + เตาไฟฟ้า</t>
  </si>
  <si>
    <t>DC1650T#3</t>
  </si>
  <si>
    <t>DC1650T#5</t>
  </si>
  <si>
    <t>DC1650T#6 +DC850#7</t>
  </si>
  <si>
    <t>ระบบไฟฟ้าอาคาร</t>
  </si>
  <si>
    <t>DC850#13 + DC1250#9</t>
  </si>
  <si>
    <t>VC1</t>
  </si>
  <si>
    <t>VC2</t>
  </si>
  <si>
    <t>ข้อมูลสำหรับลงกราฟแท่งปรับค่าแล้ว</t>
  </si>
  <si>
    <t>ACC DC3</t>
  </si>
  <si>
    <t>link ได้แล้ว</t>
  </si>
  <si>
    <t>ทดลอง link</t>
  </si>
  <si>
    <t>DC3 ดูช่องนี้</t>
  </si>
  <si>
    <t>DC1</t>
  </si>
  <si>
    <t>COOLING DC3</t>
  </si>
  <si>
    <t>เตาไฟฟ้า DC850T#11</t>
  </si>
  <si>
    <t>ซุ้มพักผ่อน1</t>
  </si>
  <si>
    <t>ซุ้มพักผ่อน2</t>
  </si>
  <si>
    <t>350HVSC#3</t>
  </si>
  <si>
    <t>ออฟฟิศ DC3</t>
  </si>
  <si>
    <t>350HVSC#5</t>
  </si>
  <si>
    <t>350HVSC#2</t>
  </si>
  <si>
    <t>Trimming T2,T3</t>
  </si>
  <si>
    <t>Trimming T1</t>
  </si>
  <si>
    <t>850#13</t>
  </si>
  <si>
    <t>800#5</t>
  </si>
  <si>
    <t>1250#9</t>
  </si>
  <si>
    <t>เตาไฟฟ้า 850#13</t>
  </si>
  <si>
    <t>1250#3</t>
  </si>
  <si>
    <t>เตาไฟฟ้า 1250#9</t>
  </si>
  <si>
    <t>RO CENTER</t>
  </si>
  <si>
    <t>850#15</t>
  </si>
  <si>
    <t>เตาไฟฟ้า 850#15</t>
  </si>
  <si>
    <t>1250#1</t>
  </si>
  <si>
    <t>เตาไฟฟ้า 1250#1</t>
  </si>
  <si>
    <t>850#11</t>
  </si>
  <si>
    <t>เตาไฟฟ้า 850#11</t>
  </si>
  <si>
    <t>1650#3</t>
  </si>
  <si>
    <t>เตาไฟฟ้า 1650#3</t>
  </si>
  <si>
    <t>850#16</t>
  </si>
  <si>
    <t xml:space="preserve">DC850T#16 </t>
  </si>
  <si>
    <t>DIE PM</t>
  </si>
  <si>
    <t>1650#5</t>
  </si>
  <si>
    <t>เตาไฟฟ้า 1650#5</t>
  </si>
  <si>
    <t>850#7</t>
  </si>
  <si>
    <t>1650#6</t>
  </si>
  <si>
    <t>เตาไฟฟ้า 1650#6</t>
  </si>
  <si>
    <t>ไฟแสงสว่างอาคาร</t>
  </si>
  <si>
    <t>เตาไฟฟ้า 800#5</t>
  </si>
  <si>
    <t>เตาไฟฟ้า 1250#3</t>
  </si>
  <si>
    <t>MDB19</t>
  </si>
  <si>
    <t xml:space="preserve"> </t>
  </si>
  <si>
    <t>Cooling DC3</t>
  </si>
  <si>
    <t>ประปา Cooling DC3</t>
  </si>
  <si>
    <t>MDB18</t>
  </si>
  <si>
    <t>Cooling DC3 Cool</t>
  </si>
  <si>
    <t>Cooling DC3 Hot</t>
  </si>
  <si>
    <t>Sum Total</t>
  </si>
  <si>
    <t>Aver Total</t>
  </si>
  <si>
    <t>Aver Working Day</t>
  </si>
  <si>
    <t>Aver Holiday</t>
  </si>
  <si>
    <t>ใช้เกิน</t>
  </si>
  <si>
    <t>SAT</t>
  </si>
  <si>
    <t>เกิน</t>
  </si>
  <si>
    <t>SUN</t>
  </si>
  <si>
    <t>MON-FRI</t>
  </si>
  <si>
    <t>KWH CONTROL DC3</t>
  </si>
  <si>
    <t>20,005 WH</t>
  </si>
  <si>
    <t>8,510 KWH</t>
  </si>
  <si>
    <t>13,671 KWH</t>
  </si>
  <si>
    <t>Datetime --&gt;
Meter   (vvv)</t>
  </si>
  <si>
    <t>1808-01_01</t>
  </si>
  <si>
    <t>1809-01_01</t>
  </si>
  <si>
    <t>CT-DC3-COOL</t>
  </si>
  <si>
    <t>CT-DC3-HOT</t>
  </si>
  <si>
    <t>oven1250#9</t>
  </si>
  <si>
    <t>ovenDC1250#3</t>
  </si>
  <si>
    <t>ovenDC1250#1</t>
  </si>
  <si>
    <t>ovenDC850#11</t>
  </si>
  <si>
    <t>ovenDC850#15</t>
  </si>
  <si>
    <t>oven850#13</t>
  </si>
  <si>
    <t>ovenDC800#5</t>
  </si>
  <si>
    <t>ovenDC1650#6</t>
  </si>
  <si>
    <t>ovenDC1650#5</t>
  </si>
  <si>
    <t>ovenDC1650#3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</si>
</sst>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87" formatCode="_(* #,##0_);_(* \(#,##0\);_(* &quot;-&quot;_);_(@_)"/>
    <numFmt numFmtId="188" formatCode="_(* #,##0.00_);_(* \(#,##0.00\);_(* &quot;-&quot;??_);_(@_)"/>
    <numFmt numFmtId="189" formatCode="_(* #,##0_);_(* \(#,##0\);_(* &quot;-&quot;??_);_(@_)"/>
    <numFmt numFmtId="190" formatCode="B1mmm\-yy"/>
    <numFmt numFmtId="191" formatCode="_(* #,##0.00_);_(* \(#,##0.00\);_(* &quot;-&quot;_);_(@_)"/>
    <numFmt numFmtId="192" formatCode="m/d/yy\ h:mm"/>
    <numFmt numFmtId="193" formatCode="_-* #,##0_-;\-* #,##0_-;_-* &quot;-&quot;??_-;_-@_-"/>
    <numFmt numFmtId="194" formatCode="0.0"/>
    <numFmt numFmtId="195" formatCode="_(* #,##0.0_);_(* \(#,##0.0\);_(* &quot;-&quot;_);_(@_)"/>
    <numFmt numFmtId="196" formatCode="_-* #,##0.0_-;\-* #,##0.0_-;_-* &quot;-&quot;?_-;_-@_-"/>
  </numFmts>
  <fonts count="100">
    <font>
      <sz val="10"/>
      <name val="Arial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222"/>
    </font>
    <font>
      <sz val="11"/>
      <color indexed="9"/>
      <name val="Calibri"/>
      <family val="2"/>
      <charset val="222"/>
    </font>
    <font>
      <sz val="11"/>
      <color indexed="20"/>
      <name val="Calibri"/>
      <family val="2"/>
      <charset val="222"/>
    </font>
    <font>
      <b/>
      <sz val="11"/>
      <color indexed="52"/>
      <name val="Calibri"/>
      <family val="2"/>
      <charset val="222"/>
    </font>
    <font>
      <b/>
      <sz val="11"/>
      <color indexed="9"/>
      <name val="Calibri"/>
      <family val="2"/>
      <charset val="222"/>
    </font>
    <font>
      <i/>
      <sz val="11"/>
      <color indexed="23"/>
      <name val="Calibri"/>
      <family val="2"/>
      <charset val="222"/>
    </font>
    <font>
      <sz val="11"/>
      <color indexed="17"/>
      <name val="Calibri"/>
      <family val="2"/>
      <charset val="222"/>
    </font>
    <font>
      <b/>
      <sz val="15"/>
      <color indexed="56"/>
      <name val="Calibri"/>
      <family val="2"/>
      <charset val="222"/>
    </font>
    <font>
      <b/>
      <sz val="13"/>
      <color indexed="56"/>
      <name val="Calibri"/>
      <family val="2"/>
      <charset val="222"/>
    </font>
    <font>
      <b/>
      <sz val="11"/>
      <color indexed="56"/>
      <name val="Calibri"/>
      <family val="2"/>
      <charset val="222"/>
    </font>
    <font>
      <sz val="11"/>
      <color indexed="62"/>
      <name val="Calibri"/>
      <family val="2"/>
      <charset val="222"/>
    </font>
    <font>
      <sz val="11"/>
      <color indexed="52"/>
      <name val="Calibri"/>
      <family val="2"/>
      <charset val="222"/>
    </font>
    <font>
      <sz val="11"/>
      <color indexed="60"/>
      <name val="Calibri"/>
      <family val="2"/>
      <charset val="222"/>
    </font>
    <font>
      <b/>
      <sz val="11"/>
      <color indexed="63"/>
      <name val="Calibri"/>
      <family val="2"/>
      <charset val="222"/>
    </font>
    <font>
      <b/>
      <sz val="18"/>
      <color indexed="56"/>
      <name val="Cambria"/>
      <family val="2"/>
      <charset val="222"/>
    </font>
    <font>
      <b/>
      <sz val="11"/>
      <color indexed="8"/>
      <name val="Calibri"/>
      <family val="2"/>
      <charset val="222"/>
    </font>
    <font>
      <sz val="11"/>
      <color indexed="10"/>
      <name val="Calibri"/>
      <family val="2"/>
      <charset val="222"/>
    </font>
    <font>
      <sz val="10"/>
      <color indexed="20"/>
      <name val="Calibri"/>
      <family val="2"/>
      <charset val="222"/>
    </font>
    <font>
      <sz val="10"/>
      <color indexed="8"/>
      <name val="Arial"/>
      <family val="2"/>
    </font>
    <font>
      <sz val="9"/>
      <name val="Arial"/>
      <family val="2"/>
    </font>
    <font>
      <sz val="10"/>
      <color rgb="FF00B050"/>
      <name val="Arial"/>
      <family val="2"/>
    </font>
    <font>
      <b/>
      <sz val="18"/>
      <name val="Arial"/>
      <family val="2"/>
    </font>
    <font>
      <b/>
      <sz val="16"/>
      <color rgb="FFFF0000"/>
      <name val="Arial"/>
      <family val="2"/>
    </font>
    <font>
      <sz val="10"/>
      <color rgb="FFFF0000"/>
      <name val="Arial"/>
      <family val="2"/>
    </font>
    <font>
      <b/>
      <sz val="14"/>
      <color rgb="FFFF0000"/>
      <name val="Arial"/>
      <family val="2"/>
    </font>
    <font>
      <sz val="14"/>
      <name val="CordiaUPC"/>
      <family val="2"/>
    </font>
    <font>
      <sz val="11"/>
      <name val="Arial"/>
      <family val="2"/>
    </font>
    <font>
      <sz val="8"/>
      <name val="Arial"/>
      <family val="2"/>
    </font>
    <font>
      <sz val="10"/>
      <color indexed="60"/>
      <name val="Arial"/>
      <family val="2"/>
    </font>
    <font>
      <sz val="8"/>
      <color rgb="FF9933FF"/>
      <name val="Arial"/>
      <family val="2"/>
    </font>
    <font>
      <b/>
      <sz val="16"/>
      <name val="Arial"/>
      <family val="2"/>
    </font>
    <font>
      <sz val="11"/>
      <color indexed="20"/>
      <name val="Arial"/>
      <family val="2"/>
    </font>
    <font>
      <sz val="11"/>
      <color indexed="60"/>
      <name val="Arial"/>
      <family val="2"/>
    </font>
    <font>
      <b/>
      <sz val="11"/>
      <color rgb="FF660066"/>
      <name val="Arial"/>
      <family val="2"/>
    </font>
    <font>
      <sz val="9"/>
      <color indexed="20"/>
      <name val="Arial"/>
      <family val="2"/>
    </font>
    <font>
      <sz val="11"/>
      <color rgb="FFFF0000"/>
      <name val="Arial"/>
      <family val="2"/>
    </font>
    <font>
      <sz val="11"/>
      <color rgb="FF9933FF"/>
      <name val="Arial"/>
      <family val="2"/>
    </font>
    <font>
      <b/>
      <sz val="18"/>
      <color rgb="FF00B050"/>
      <name val="Arial"/>
      <family val="2"/>
    </font>
    <font>
      <sz val="18"/>
      <name val="Arial"/>
      <family val="2"/>
    </font>
    <font>
      <sz val="12"/>
      <name val="Arial"/>
      <family val="2"/>
    </font>
    <font>
      <sz val="14"/>
      <name val="CordiaUPC"/>
      <family val="2"/>
      <charset val="222"/>
    </font>
    <font>
      <sz val="14"/>
      <name val="Arial"/>
      <family val="2"/>
    </font>
    <font>
      <sz val="14"/>
      <color rgb="FFFF000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charset val="222"/>
    </font>
    <font>
      <sz val="14"/>
      <name val="Cordia New"/>
      <family val="2"/>
    </font>
    <font>
      <sz val="11"/>
      <color indexed="8"/>
      <name val="Tahoma"/>
      <family val="2"/>
      <charset val="222"/>
    </font>
    <font>
      <sz val="11"/>
      <color indexed="9"/>
      <name val="Tahoma"/>
      <family val="2"/>
      <charset val="222"/>
    </font>
    <font>
      <b/>
      <sz val="11"/>
      <color indexed="52"/>
      <name val="Tahoma"/>
      <family val="2"/>
      <charset val="222"/>
    </font>
    <font>
      <sz val="11"/>
      <color indexed="10"/>
      <name val="Tahoma"/>
      <family val="2"/>
      <charset val="222"/>
    </font>
    <font>
      <i/>
      <sz val="11"/>
      <color indexed="23"/>
      <name val="Tahoma"/>
      <family val="2"/>
      <charset val="222"/>
    </font>
    <font>
      <b/>
      <sz val="18"/>
      <color indexed="56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17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60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63"/>
      <name val="Tahoma"/>
      <family val="2"/>
      <charset val="22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sz val="16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  <charset val="222"/>
    </font>
    <font>
      <b/>
      <sz val="14"/>
      <name val="Arial"/>
      <family val="2"/>
      <charset val="222"/>
    </font>
    <font>
      <sz val="10"/>
      <name val="Arial"/>
      <family val="2"/>
      <charset val="222"/>
    </font>
    <font>
      <sz val="9"/>
      <name val="Arial"/>
      <family val="2"/>
      <charset val="222"/>
    </font>
    <font>
      <sz val="14"/>
      <name val="Arial"/>
      <family val="2"/>
      <charset val="222"/>
    </font>
    <font>
      <sz val="16"/>
      <name val="Arial"/>
      <family val="2"/>
      <charset val="222"/>
    </font>
    <font>
      <b/>
      <sz val="14"/>
      <name val="Arial"/>
      <family val="2"/>
    </font>
    <font>
      <b/>
      <sz val="14"/>
      <color rgb="FFFF0000"/>
      <name val="Arial"/>
      <family val="2"/>
      <charset val="222"/>
    </font>
    <font>
      <sz val="14"/>
      <color rgb="FFFF0000"/>
      <name val="Arial"/>
      <family val="2"/>
      <charset val="222"/>
    </font>
    <font>
      <sz val="16"/>
      <color rgb="FFFF0000"/>
      <name val="Arial"/>
      <family val="2"/>
      <charset val="222"/>
    </font>
    <font>
      <sz val="10"/>
      <color rgb="FF7030A0"/>
      <name val="Arial"/>
      <family val="2"/>
    </font>
    <font>
      <sz val="10"/>
      <color theme="1"/>
      <name val="Arial"/>
      <family val="2"/>
    </font>
    <font>
      <sz val="22"/>
      <name val="Arial"/>
      <family val="2"/>
    </font>
    <font>
      <sz val="18"/>
      <name val="Arial"/>
      <family val="2"/>
      <charset val="222"/>
    </font>
    <font>
      <sz val="18"/>
      <color rgb="FFFF0000"/>
      <name val="Arial"/>
      <family val="2"/>
      <charset val="222"/>
    </font>
    <font>
      <sz val="8"/>
      <name val="Arial"/>
      <family val="2"/>
    </font>
    <font>
      <sz val="10"/>
      <color theme="1"/>
      <name val="Arial"/>
      <family val="2"/>
      <charset val="222"/>
    </font>
    <font>
      <sz val="12"/>
      <color rgb="FFFF0000"/>
      <name val="Arial"/>
      <family val="2"/>
      <charset val="222"/>
    </font>
    <font>
      <b/>
      <sz val="14"/>
      <color theme="1"/>
      <name val="Arial"/>
      <family val="2"/>
      <charset val="222"/>
    </font>
    <font>
      <sz val="9"/>
      <color theme="1"/>
      <name val="Arial"/>
      <family val="2"/>
      <charset val="222"/>
    </font>
    <font>
      <sz val="12"/>
      <color theme="1"/>
      <name val="Arial"/>
      <family val="2"/>
      <charset val="222"/>
    </font>
    <font>
      <sz val="18"/>
      <color theme="1"/>
      <name val="Arial"/>
      <family val="2"/>
      <charset val="222"/>
    </font>
    <font>
      <sz val="14"/>
      <color theme="1"/>
      <name val="Arial"/>
      <family val="2"/>
      <charset val="222"/>
    </font>
    <font>
      <sz val="16"/>
      <color theme="1"/>
      <name val="Arial"/>
      <family val="2"/>
      <charset val="22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CordiaUPC"/>
      <family val="2"/>
      <charset val="222"/>
    </font>
    <font>
      <sz val="16"/>
      <name val="Arial"/>
      <family val="2"/>
    </font>
    <font>
      <sz val="16"/>
      <name val="AngsanaUPC"/>
      <family val="1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33FF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34998626667073579"/>
      </right>
      <top/>
      <bottom style="thin">
        <color indexed="64"/>
      </bottom>
      <diagonal/>
    </border>
    <border>
      <left/>
      <right style="thin">
        <color theme="1" tint="0.34998626667073579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8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188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5" fillId="0" borderId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18" fillId="24" borderId="9" applyBorder="0" applyAlignment="0">
      <alignment horizontal="center"/>
    </xf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3" fillId="0" borderId="0"/>
    <xf numFmtId="0" fontId="31" fillId="0" borderId="0"/>
    <xf numFmtId="0" fontId="4" fillId="0" borderId="0"/>
    <xf numFmtId="0" fontId="2" fillId="0" borderId="0"/>
    <xf numFmtId="43" fontId="2" fillId="0" borderId="0" applyFont="0" applyFill="0" applyBorder="0" applyAlignment="0" applyProtection="0"/>
    <xf numFmtId="0" fontId="51" fillId="0" borderId="0"/>
    <xf numFmtId="43" fontId="51" fillId="0" borderId="0" applyFont="0" applyFill="0" applyBorder="0" applyAlignment="0" applyProtection="0"/>
    <xf numFmtId="0" fontId="4" fillId="0" borderId="0"/>
    <xf numFmtId="0" fontId="52" fillId="2" borderId="0" applyNumberFormat="0" applyBorder="0" applyAlignment="0" applyProtection="0"/>
    <xf numFmtId="0" fontId="6" fillId="2" borderId="0" applyNumberFormat="0" applyBorder="0" applyAlignment="0" applyProtection="0"/>
    <xf numFmtId="0" fontId="52" fillId="3" borderId="0" applyNumberFormat="0" applyBorder="0" applyAlignment="0" applyProtection="0"/>
    <xf numFmtId="0" fontId="6" fillId="3" borderId="0" applyNumberFormat="0" applyBorder="0" applyAlignment="0" applyProtection="0"/>
    <xf numFmtId="0" fontId="52" fillId="4" borderId="0" applyNumberFormat="0" applyBorder="0" applyAlignment="0" applyProtection="0"/>
    <xf numFmtId="0" fontId="6" fillId="4" borderId="0" applyNumberFormat="0" applyBorder="0" applyAlignment="0" applyProtection="0"/>
    <xf numFmtId="0" fontId="52" fillId="5" borderId="0" applyNumberFormat="0" applyBorder="0" applyAlignment="0" applyProtection="0"/>
    <xf numFmtId="0" fontId="6" fillId="5" borderId="0" applyNumberFormat="0" applyBorder="0" applyAlignment="0" applyProtection="0"/>
    <xf numFmtId="0" fontId="52" fillId="6" borderId="0" applyNumberFormat="0" applyBorder="0" applyAlignment="0" applyProtection="0"/>
    <xf numFmtId="0" fontId="6" fillId="6" borderId="0" applyNumberFormat="0" applyBorder="0" applyAlignment="0" applyProtection="0"/>
    <xf numFmtId="0" fontId="52" fillId="7" borderId="0" applyNumberFormat="0" applyBorder="0" applyAlignment="0" applyProtection="0"/>
    <xf numFmtId="0" fontId="6" fillId="7" borderId="0" applyNumberFormat="0" applyBorder="0" applyAlignment="0" applyProtection="0"/>
    <xf numFmtId="0" fontId="52" fillId="2" borderId="0" applyNumberFormat="0" applyBorder="0" applyAlignment="0" applyProtection="0"/>
    <xf numFmtId="0" fontId="52" fillId="2" borderId="0" applyNumberFormat="0" applyBorder="0" applyAlignment="0" applyProtection="0"/>
    <xf numFmtId="0" fontId="52" fillId="3" borderId="0" applyNumberFormat="0" applyBorder="0" applyAlignment="0" applyProtection="0"/>
    <xf numFmtId="0" fontId="52" fillId="3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5" borderId="0" applyNumberFormat="0" applyBorder="0" applyAlignment="0" applyProtection="0"/>
    <xf numFmtId="0" fontId="52" fillId="5" borderId="0" applyNumberFormat="0" applyBorder="0" applyAlignment="0" applyProtection="0"/>
    <xf numFmtId="0" fontId="52" fillId="6" borderId="0" applyNumberFormat="0" applyBorder="0" applyAlignment="0" applyProtection="0"/>
    <xf numFmtId="0" fontId="52" fillId="6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8" borderId="0" applyNumberFormat="0" applyBorder="0" applyAlignment="0" applyProtection="0"/>
    <xf numFmtId="0" fontId="6" fillId="8" borderId="0" applyNumberFormat="0" applyBorder="0" applyAlignment="0" applyProtection="0"/>
    <xf numFmtId="0" fontId="52" fillId="9" borderId="0" applyNumberFormat="0" applyBorder="0" applyAlignment="0" applyProtection="0"/>
    <xf numFmtId="0" fontId="6" fillId="9" borderId="0" applyNumberFormat="0" applyBorder="0" applyAlignment="0" applyProtection="0"/>
    <xf numFmtId="0" fontId="52" fillId="10" borderId="0" applyNumberFormat="0" applyBorder="0" applyAlignment="0" applyProtection="0"/>
    <xf numFmtId="0" fontId="6" fillId="10" borderId="0" applyNumberFormat="0" applyBorder="0" applyAlignment="0" applyProtection="0"/>
    <xf numFmtId="0" fontId="52" fillId="5" borderId="0" applyNumberFormat="0" applyBorder="0" applyAlignment="0" applyProtection="0"/>
    <xf numFmtId="0" fontId="6" fillId="5" borderId="0" applyNumberFormat="0" applyBorder="0" applyAlignment="0" applyProtection="0"/>
    <xf numFmtId="0" fontId="52" fillId="8" borderId="0" applyNumberFormat="0" applyBorder="0" applyAlignment="0" applyProtection="0"/>
    <xf numFmtId="0" fontId="6" fillId="8" borderId="0" applyNumberFormat="0" applyBorder="0" applyAlignment="0" applyProtection="0"/>
    <xf numFmtId="0" fontId="52" fillId="11" borderId="0" applyNumberFormat="0" applyBorder="0" applyAlignment="0" applyProtection="0"/>
    <xf numFmtId="0" fontId="6" fillId="11" borderId="0" applyNumberFormat="0" applyBorder="0" applyAlignment="0" applyProtection="0"/>
    <xf numFmtId="0" fontId="52" fillId="8" borderId="0" applyNumberFormat="0" applyBorder="0" applyAlignment="0" applyProtection="0"/>
    <xf numFmtId="0" fontId="52" fillId="8" borderId="0" applyNumberFormat="0" applyBorder="0" applyAlignment="0" applyProtection="0"/>
    <xf numFmtId="0" fontId="52" fillId="9" borderId="0" applyNumberFormat="0" applyBorder="0" applyAlignment="0" applyProtection="0"/>
    <xf numFmtId="0" fontId="52" fillId="9" borderId="0" applyNumberFormat="0" applyBorder="0" applyAlignment="0" applyProtection="0"/>
    <xf numFmtId="0" fontId="52" fillId="10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5" borderId="0" applyNumberFormat="0" applyBorder="0" applyAlignment="0" applyProtection="0"/>
    <xf numFmtId="0" fontId="52" fillId="8" borderId="0" applyNumberFormat="0" applyBorder="0" applyAlignment="0" applyProtection="0"/>
    <xf numFmtId="0" fontId="52" fillId="8" borderId="0" applyNumberFormat="0" applyBorder="0" applyAlignment="0" applyProtection="0"/>
    <xf numFmtId="0" fontId="52" fillId="11" borderId="0" applyNumberFormat="0" applyBorder="0" applyAlignment="0" applyProtection="0"/>
    <xf numFmtId="0" fontId="52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53" fillId="12" borderId="0" applyNumberFormat="0" applyBorder="0" applyAlignment="0" applyProtection="0"/>
    <xf numFmtId="0" fontId="53" fillId="9" borderId="0" applyNumberFormat="0" applyBorder="0" applyAlignment="0" applyProtection="0"/>
    <xf numFmtId="0" fontId="53" fillId="10" borderId="0" applyNumberFormat="0" applyBorder="0" applyAlignment="0" applyProtection="0"/>
    <xf numFmtId="0" fontId="53" fillId="13" borderId="0" applyNumberFormat="0" applyBorder="0" applyAlignment="0" applyProtection="0"/>
    <xf numFmtId="0" fontId="53" fillId="14" borderId="0" applyNumberFormat="0" applyBorder="0" applyAlignment="0" applyProtection="0"/>
    <xf numFmtId="0" fontId="53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187" fontId="4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51" fillId="0" borderId="0"/>
    <xf numFmtId="0" fontId="1" fillId="0" borderId="0"/>
    <xf numFmtId="0" fontId="4" fillId="0" borderId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54" fillId="20" borderId="1" applyNumberFormat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21" borderId="2" applyNumberFormat="0" applyAlignment="0" applyProtection="0"/>
    <xf numFmtId="0" fontId="59" fillId="0" borderId="6" applyNumberFormat="0" applyFill="0" applyAlignment="0" applyProtection="0"/>
    <xf numFmtId="0" fontId="60" fillId="4" borderId="0" applyNumberFormat="0" applyBorder="0" applyAlignment="0" applyProtection="0"/>
    <xf numFmtId="0" fontId="61" fillId="7" borderId="1" applyNumberFormat="0" applyAlignment="0" applyProtection="0"/>
    <xf numFmtId="0" fontId="62" fillId="22" borderId="0" applyNumberFormat="0" applyBorder="0" applyAlignment="0" applyProtection="0"/>
    <xf numFmtId="0" fontId="63" fillId="0" borderId="10" applyNumberFormat="0" applyFill="0" applyAlignment="0" applyProtection="0"/>
    <xf numFmtId="0" fontId="64" fillId="3" borderId="0" applyNumberFormat="0" applyBorder="0" applyAlignment="0" applyProtection="0"/>
    <xf numFmtId="0" fontId="53" fillId="16" borderId="0" applyNumberFormat="0" applyBorder="0" applyAlignment="0" applyProtection="0"/>
    <xf numFmtId="0" fontId="53" fillId="17" borderId="0" applyNumberFormat="0" applyBorder="0" applyAlignment="0" applyProtection="0"/>
    <xf numFmtId="0" fontId="53" fillId="18" borderId="0" applyNumberFormat="0" applyBorder="0" applyAlignment="0" applyProtection="0"/>
    <xf numFmtId="0" fontId="53" fillId="13" borderId="0" applyNumberFormat="0" applyBorder="0" applyAlignment="0" applyProtection="0"/>
    <xf numFmtId="0" fontId="53" fillId="14" borderId="0" applyNumberFormat="0" applyBorder="0" applyAlignment="0" applyProtection="0"/>
    <xf numFmtId="0" fontId="53" fillId="19" borderId="0" applyNumberFormat="0" applyBorder="0" applyAlignment="0" applyProtection="0"/>
    <xf numFmtId="0" fontId="65" fillId="20" borderId="8" applyNumberFormat="0" applyAlignment="0" applyProtection="0"/>
    <xf numFmtId="0" fontId="51" fillId="23" borderId="7" applyNumberFormat="0" applyFont="0" applyAlignment="0" applyProtection="0"/>
    <xf numFmtId="0" fontId="51" fillId="23" borderId="7" applyNumberFormat="0" applyFont="0" applyAlignment="0" applyProtection="0"/>
    <xf numFmtId="0" fontId="66" fillId="0" borderId="3" applyNumberFormat="0" applyFill="0" applyAlignment="0" applyProtection="0"/>
    <xf numFmtId="0" fontId="67" fillId="0" borderId="4" applyNumberFormat="0" applyFill="0" applyAlignment="0" applyProtection="0"/>
    <xf numFmtId="0" fontId="68" fillId="0" borderId="5" applyNumberFormat="0" applyFill="0" applyAlignment="0" applyProtection="0"/>
    <xf numFmtId="0" fontId="68" fillId="0" borderId="0" applyNumberFormat="0" applyFill="0" applyBorder="0" applyAlignment="0" applyProtection="0"/>
    <xf numFmtId="0" fontId="70" fillId="0" borderId="0"/>
  </cellStyleXfs>
  <cellXfs count="557">
    <xf numFmtId="0" fontId="0" fillId="0" borderId="0" xfId="0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189" fontId="4" fillId="0" borderId="0" xfId="28" applyNumberFormat="1" applyFont="1" applyBorder="1" applyAlignment="1">
      <alignment horizontal="center" vertical="center"/>
    </xf>
    <xf numFmtId="0" fontId="5" fillId="24" borderId="9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8" fillId="0" borderId="9" xfId="43" applyFill="1" applyBorder="1" applyAlignment="1">
      <alignment horizontal="center"/>
    </xf>
    <xf numFmtId="0" fontId="0" fillId="24" borderId="14" xfId="0" applyFill="1" applyBorder="1" applyAlignment="1">
      <alignment horizontal="center" vertical="center"/>
    </xf>
    <xf numFmtId="189" fontId="4" fillId="24" borderId="14" xfId="28" applyNumberFormat="1" applyFont="1" applyFill="1" applyBorder="1" applyAlignment="1">
      <alignment horizontal="center" vertical="center"/>
    </xf>
    <xf numFmtId="192" fontId="25" fillId="24" borderId="0" xfId="0" applyNumberFormat="1" applyFont="1" applyFill="1" applyAlignment="1">
      <alignment horizontal="center" vertical="center"/>
    </xf>
    <xf numFmtId="1" fontId="26" fillId="0" borderId="0" xfId="0" applyNumberFormat="1" applyFont="1" applyAlignment="1">
      <alignment horizontal="center" vertical="center"/>
    </xf>
    <xf numFmtId="1" fontId="24" fillId="0" borderId="14" xfId="28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Continuous" vertical="center"/>
    </xf>
    <xf numFmtId="187" fontId="27" fillId="25" borderId="0" xfId="29" applyFont="1" applyFill="1" applyAlignment="1">
      <alignment horizontal="left" vertical="center"/>
    </xf>
    <xf numFmtId="187" fontId="27" fillId="25" borderId="12" xfId="29" applyFont="1" applyFill="1" applyBorder="1" applyAlignment="1">
      <alignment horizontal="center" vertical="center"/>
    </xf>
    <xf numFmtId="187" fontId="27" fillId="25" borderId="0" xfId="29" applyFont="1" applyFill="1" applyBorder="1" applyAlignment="1">
      <alignment horizontal="center" vertical="center"/>
    </xf>
    <xf numFmtId="189" fontId="4" fillId="0" borderId="0" xfId="28" applyNumberFormat="1" applyFont="1" applyFill="1" applyBorder="1" applyAlignment="1">
      <alignment horizontal="center" vertical="center"/>
    </xf>
    <xf numFmtId="0" fontId="5" fillId="0" borderId="0" xfId="40"/>
    <xf numFmtId="187" fontId="28" fillId="24" borderId="0" xfId="29" applyFont="1" applyFill="1" applyAlignment="1">
      <alignment horizontal="left" vertical="center"/>
    </xf>
    <xf numFmtId="187" fontId="28" fillId="24" borderId="12" xfId="29" applyFont="1" applyFill="1" applyBorder="1" applyAlignment="1">
      <alignment horizontal="center" vertical="center"/>
    </xf>
    <xf numFmtId="187" fontId="28" fillId="24" borderId="0" xfId="29" applyFont="1" applyFill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87" fontId="27" fillId="0" borderId="0" xfId="29" applyFont="1" applyFill="1" applyBorder="1" applyAlignment="1">
      <alignment horizontal="center" vertical="center"/>
    </xf>
    <xf numFmtId="187" fontId="28" fillId="0" borderId="0" xfId="29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right" vertical="center"/>
    </xf>
    <xf numFmtId="1" fontId="26" fillId="0" borderId="0" xfId="0" applyNumberFormat="1" applyFont="1" applyAlignment="1">
      <alignment horizontal="right" vertical="center"/>
    </xf>
    <xf numFmtId="188" fontId="25" fillId="0" borderId="0" xfId="28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88" fontId="25" fillId="0" borderId="0" xfId="28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4" fontId="5" fillId="0" borderId="0" xfId="29" applyNumberFormat="1" applyFont="1" applyFill="1" applyBorder="1" applyAlignment="1">
      <alignment horizontal="right" vertical="center"/>
    </xf>
    <xf numFmtId="191" fontId="5" fillId="0" borderId="0" xfId="29" applyNumberFormat="1" applyFont="1" applyFill="1" applyBorder="1" applyAlignment="1">
      <alignment horizontal="right" vertical="center"/>
    </xf>
    <xf numFmtId="191" fontId="4" fillId="0" borderId="0" xfId="29" applyNumberFormat="1" applyFont="1" applyFill="1" applyBorder="1" applyAlignment="1">
      <alignment horizontal="right" vertical="center"/>
    </xf>
    <xf numFmtId="187" fontId="4" fillId="0" borderId="0" xfId="29" applyFont="1" applyFill="1" applyBorder="1" applyAlignment="1">
      <alignment horizontal="center" vertical="center"/>
    </xf>
    <xf numFmtId="187" fontId="0" fillId="0" borderId="0" xfId="0" applyNumberFormat="1" applyAlignment="1">
      <alignment horizontal="center" vertical="center"/>
    </xf>
    <xf numFmtId="187" fontId="30" fillId="0" borderId="0" xfId="29" applyFont="1" applyFill="1" applyBorder="1" applyAlignment="1">
      <alignment horizontal="center" vertical="center"/>
    </xf>
    <xf numFmtId="190" fontId="0" fillId="0" borderId="0" xfId="0" quotePrefix="1" applyNumberFormat="1" applyAlignment="1">
      <alignment horizontal="center" vertical="center"/>
    </xf>
    <xf numFmtId="22" fontId="25" fillId="0" borderId="0" xfId="0" quotePrefix="1" applyNumberFormat="1" applyFont="1" applyAlignment="1">
      <alignment horizontal="center" vertical="center"/>
    </xf>
    <xf numFmtId="193" fontId="4" fillId="0" borderId="0" xfId="29" applyNumberFormat="1" applyFont="1" applyFill="1" applyBorder="1" applyAlignment="1">
      <alignment horizontal="center" vertical="center"/>
    </xf>
    <xf numFmtId="1" fontId="24" fillId="0" borderId="0" xfId="28" quotePrefix="1" applyNumberFormat="1" applyFont="1" applyFill="1" applyBorder="1" applyAlignment="1">
      <alignment vertical="center"/>
    </xf>
    <xf numFmtId="4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89" fontId="4" fillId="0" borderId="0" xfId="28" applyNumberFormat="1" applyFont="1" applyFill="1" applyBorder="1" applyAlignment="1">
      <alignment horizontal="left" vertical="center"/>
    </xf>
    <xf numFmtId="189" fontId="4" fillId="0" borderId="0" xfId="28" applyNumberFormat="1" applyFont="1" applyFill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189" fontId="29" fillId="0" borderId="0" xfId="28" applyNumberFormat="1" applyFont="1" applyFill="1" applyBorder="1" applyAlignment="1">
      <alignment horizontal="center" vertical="center"/>
    </xf>
    <xf numFmtId="189" fontId="25" fillId="0" borderId="9" xfId="28" applyNumberFormat="1" applyFont="1" applyFill="1" applyBorder="1" applyAlignment="1">
      <alignment horizontal="right" vertical="center"/>
    </xf>
    <xf numFmtId="187" fontId="36" fillId="24" borderId="0" xfId="29" applyFont="1" applyFill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4" fontId="4" fillId="0" borderId="0" xfId="0" applyNumberFormat="1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24" borderId="14" xfId="0" applyFont="1" applyFill="1" applyBorder="1" applyAlignment="1">
      <alignment horizontal="center" vertical="center"/>
    </xf>
    <xf numFmtId="188" fontId="4" fillId="0" borderId="0" xfId="28" applyFont="1" applyFill="1" applyBorder="1" applyAlignment="1">
      <alignment horizontal="right" vertical="center"/>
    </xf>
    <xf numFmtId="189" fontId="4" fillId="0" borderId="0" xfId="28" applyNumberFormat="1" applyFont="1" applyFill="1" applyBorder="1" applyAlignment="1">
      <alignment horizontal="right" vertical="center"/>
    </xf>
    <xf numFmtId="189" fontId="25" fillId="0" borderId="0" xfId="28" applyNumberFormat="1" applyFont="1" applyFill="1" applyBorder="1" applyAlignment="1">
      <alignment horizontal="right" vertical="center"/>
    </xf>
    <xf numFmtId="1" fontId="24" fillId="0" borderId="0" xfId="28" quotePrefix="1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189" fontId="4" fillId="0" borderId="0" xfId="29" applyNumberFormat="1" applyFont="1" applyFill="1" applyBorder="1" applyAlignment="1">
      <alignment horizontal="right" vertical="center"/>
    </xf>
    <xf numFmtId="0" fontId="29" fillId="0" borderId="0" xfId="0" applyFont="1"/>
    <xf numFmtId="188" fontId="4" fillId="0" borderId="0" xfId="29" applyNumberFormat="1" applyFont="1" applyFill="1" applyBorder="1" applyAlignment="1">
      <alignment horizontal="right" vertical="center"/>
    </xf>
    <xf numFmtId="0" fontId="34" fillId="0" borderId="0" xfId="43" applyFont="1" applyFill="1" applyBorder="1" applyAlignment="1">
      <alignment horizontal="center"/>
    </xf>
    <xf numFmtId="0" fontId="35" fillId="0" borderId="0" xfId="0" applyFont="1"/>
    <xf numFmtId="0" fontId="35" fillId="26" borderId="0" xfId="0" applyFont="1" applyFill="1"/>
    <xf numFmtId="0" fontId="4" fillId="0" borderId="0" xfId="0" quotePrefix="1" applyFont="1" applyAlignment="1">
      <alignment horizontal="center" vertical="center"/>
    </xf>
    <xf numFmtId="0" fontId="4" fillId="24" borderId="11" xfId="0" applyFont="1" applyFill="1" applyBorder="1" applyAlignment="1">
      <alignment horizontal="center" vertical="center"/>
    </xf>
    <xf numFmtId="190" fontId="4" fillId="0" borderId="0" xfId="0" quotePrefix="1" applyNumberFormat="1" applyFont="1" applyAlignment="1">
      <alignment horizontal="center" vertical="center"/>
    </xf>
    <xf numFmtId="0" fontId="4" fillId="24" borderId="9" xfId="0" applyFont="1" applyFill="1" applyBorder="1" applyAlignment="1">
      <alignment horizontal="center" vertical="center"/>
    </xf>
    <xf numFmtId="1" fontId="37" fillId="0" borderId="0" xfId="25" applyNumberFormat="1" applyFont="1" applyFill="1" applyBorder="1" applyAlignment="1">
      <alignment horizontal="center" vertical="center"/>
    </xf>
    <xf numFmtId="0" fontId="37" fillId="0" borderId="0" xfId="25" applyFont="1" applyFill="1" applyBorder="1" applyAlignment="1">
      <alignment vertical="center"/>
    </xf>
    <xf numFmtId="0" fontId="37" fillId="0" borderId="0" xfId="25" applyFont="1" applyFill="1" applyBorder="1" applyAlignment="1">
      <alignment horizontal="center" vertical="center"/>
    </xf>
    <xf numFmtId="0" fontId="4" fillId="0" borderId="0" xfId="40" applyFont="1"/>
    <xf numFmtId="0" fontId="38" fillId="0" borderId="0" xfId="43" applyFont="1" applyFill="1" applyBorder="1" applyAlignment="1">
      <alignment horizontal="center"/>
    </xf>
    <xf numFmtId="0" fontId="39" fillId="0" borderId="0" xfId="26" applyFont="1" applyFill="1" applyBorder="1" applyAlignment="1">
      <alignment horizontal="center"/>
    </xf>
    <xf numFmtId="0" fontId="38" fillId="0" borderId="0" xfId="43" quotePrefix="1" applyFont="1" applyFill="1" applyBorder="1" applyAlignment="1">
      <alignment horizontal="center"/>
    </xf>
    <xf numFmtId="0" fontId="38" fillId="0" borderId="0" xfId="39" applyFont="1" applyFill="1" applyBorder="1" applyAlignment="1">
      <alignment horizontal="center"/>
    </xf>
    <xf numFmtId="0" fontId="40" fillId="0" borderId="0" xfId="25" applyFont="1" applyFill="1" applyBorder="1" applyAlignment="1">
      <alignment horizontal="left" vertical="center"/>
    </xf>
    <xf numFmtId="0" fontId="41" fillId="0" borderId="0" xfId="0" applyFont="1"/>
    <xf numFmtId="0" fontId="42" fillId="0" borderId="0" xfId="25" applyFont="1" applyFill="1" applyBorder="1" applyAlignment="1">
      <alignment horizontal="center" vertical="center"/>
    </xf>
    <xf numFmtId="0" fontId="43" fillId="0" borderId="0" xfId="25" applyFont="1" applyFill="1" applyBorder="1" applyAlignment="1">
      <alignment horizontal="left" vertical="center"/>
    </xf>
    <xf numFmtId="0" fontId="35" fillId="0" borderId="0" xfId="25" applyFont="1" applyFill="1" applyBorder="1" applyAlignment="1">
      <alignment horizontal="center" vertical="center"/>
    </xf>
    <xf numFmtId="0" fontId="32" fillId="0" borderId="0" xfId="0" applyFont="1"/>
    <xf numFmtId="1" fontId="4" fillId="0" borderId="13" xfId="0" applyNumberFormat="1" applyFont="1" applyBorder="1" applyAlignment="1">
      <alignment horizontal="center" vertical="center"/>
    </xf>
    <xf numFmtId="0" fontId="44" fillId="0" borderId="13" xfId="0" applyFont="1" applyBorder="1" applyAlignment="1">
      <alignment vertical="center"/>
    </xf>
    <xf numFmtId="188" fontId="0" fillId="0" borderId="0" xfId="28" applyFont="1" applyFill="1" applyBorder="1" applyAlignment="1">
      <alignment horizontal="center" vertical="center"/>
    </xf>
    <xf numFmtId="0" fontId="45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8" fillId="0" borderId="13" xfId="43" applyFill="1" applyBorder="1" applyAlignment="1">
      <alignment horizontal="center"/>
    </xf>
    <xf numFmtId="0" fontId="0" fillId="0" borderId="13" xfId="0" applyBorder="1" applyAlignment="1">
      <alignment vertical="center"/>
    </xf>
    <xf numFmtId="0" fontId="47" fillId="0" borderId="0" xfId="0" applyFont="1" applyAlignment="1">
      <alignment horizontal="center" vertical="center"/>
    </xf>
    <xf numFmtId="0" fontId="46" fillId="0" borderId="0" xfId="48" applyFont="1" applyAlignment="1">
      <alignment horizontal="center" vertical="center"/>
    </xf>
    <xf numFmtId="187" fontId="48" fillId="0" borderId="0" xfId="29" applyFont="1" applyFill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187" fontId="47" fillId="0" borderId="0" xfId="0" applyNumberFormat="1" applyFont="1" applyAlignment="1">
      <alignment horizontal="center" vertical="center"/>
    </xf>
    <xf numFmtId="0" fontId="46" fillId="0" borderId="0" xfId="0" quotePrefix="1" applyFont="1" applyAlignment="1">
      <alignment horizontal="center" vertical="center"/>
    </xf>
    <xf numFmtId="0" fontId="46" fillId="0" borderId="0" xfId="0" applyFont="1" applyAlignment="1">
      <alignment vertical="center"/>
    </xf>
    <xf numFmtId="0" fontId="46" fillId="0" borderId="0" xfId="0" applyFont="1" applyAlignment="1">
      <alignment horizontal="left" vertical="center"/>
    </xf>
    <xf numFmtId="0" fontId="46" fillId="0" borderId="0" xfId="0" quotePrefix="1" applyFont="1" applyAlignment="1">
      <alignment horizontal="left" vertical="center"/>
    </xf>
    <xf numFmtId="0" fontId="49" fillId="0" borderId="9" xfId="25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4" fillId="0" borderId="9" xfId="43" applyFont="1" applyFill="1" applyBorder="1" applyAlignment="1">
      <alignment horizontal="center"/>
    </xf>
    <xf numFmtId="0" fontId="4" fillId="0" borderId="9" xfId="43" quotePrefix="1" applyFont="1" applyFill="1" applyBorder="1" applyAlignment="1">
      <alignment horizontal="center"/>
    </xf>
    <xf numFmtId="0" fontId="4" fillId="0" borderId="9" xfId="25" quotePrefix="1" applyFont="1" applyFill="1" applyBorder="1" applyAlignment="1">
      <alignment horizontal="center" vertical="center"/>
    </xf>
    <xf numFmtId="1" fontId="4" fillId="26" borderId="0" xfId="0" applyNumberFormat="1" applyFont="1" applyFill="1" applyAlignment="1">
      <alignment horizontal="center" vertical="center"/>
    </xf>
    <xf numFmtId="0" fontId="44" fillId="26" borderId="13" xfId="0" applyFont="1" applyFill="1" applyBorder="1" applyAlignment="1">
      <alignment vertical="center"/>
    </xf>
    <xf numFmtId="0" fontId="4" fillId="26" borderId="9" xfId="0" applyFont="1" applyFill="1" applyBorder="1" applyAlignment="1">
      <alignment horizontal="center" vertical="center"/>
    </xf>
    <xf numFmtId="189" fontId="25" fillId="26" borderId="9" xfId="28" applyNumberFormat="1" applyFont="1" applyFill="1" applyBorder="1" applyAlignment="1">
      <alignment horizontal="right" vertical="center"/>
    </xf>
    <xf numFmtId="0" fontId="4" fillId="26" borderId="9" xfId="43" applyFont="1" applyFill="1" applyBorder="1" applyAlignment="1">
      <alignment horizontal="center"/>
    </xf>
    <xf numFmtId="0" fontId="4" fillId="26" borderId="0" xfId="40" applyFont="1" applyFill="1"/>
    <xf numFmtId="0" fontId="4" fillId="26" borderId="9" xfId="0" quotePrefix="1" applyFont="1" applyFill="1" applyBorder="1" applyAlignment="1">
      <alignment horizontal="center" vertical="center"/>
    </xf>
    <xf numFmtId="1" fontId="4" fillId="26" borderId="13" xfId="0" applyNumberFormat="1" applyFont="1" applyFill="1" applyBorder="1" applyAlignment="1">
      <alignment horizontal="center" vertical="center"/>
    </xf>
    <xf numFmtId="1" fontId="24" fillId="26" borderId="14" xfId="28" applyNumberFormat="1" applyFont="1" applyFill="1" applyBorder="1" applyAlignment="1">
      <alignment horizontal="center" vertical="center"/>
    </xf>
    <xf numFmtId="0" fontId="50" fillId="0" borderId="13" xfId="43" applyFont="1" applyFill="1" applyBorder="1" applyAlignment="1">
      <alignment horizontal="center"/>
    </xf>
    <xf numFmtId="0" fontId="4" fillId="24" borderId="0" xfId="0" applyFont="1" applyFill="1" applyAlignment="1">
      <alignment horizontal="center" vertical="center"/>
    </xf>
    <xf numFmtId="189" fontId="4" fillId="24" borderId="0" xfId="28" applyNumberFormat="1" applyFont="1" applyFill="1" applyBorder="1" applyAlignment="1">
      <alignment horizontal="center" vertical="center"/>
    </xf>
    <xf numFmtId="187" fontId="4" fillId="0" borderId="0" xfId="0" applyNumberFormat="1" applyFont="1" applyAlignment="1">
      <alignment horizontal="center" vertical="center"/>
    </xf>
    <xf numFmtId="0" fontId="46" fillId="0" borderId="0" xfId="48" applyFont="1" applyAlignment="1">
      <alignment horizontal="center" vertical="center" wrapText="1"/>
    </xf>
    <xf numFmtId="189" fontId="25" fillId="26" borderId="9" xfId="28" applyNumberFormat="1" applyFont="1" applyFill="1" applyBorder="1" applyAlignment="1">
      <alignment horizontal="left" vertical="center"/>
    </xf>
    <xf numFmtId="0" fontId="49" fillId="0" borderId="0" xfId="48" applyFont="1" applyAlignment="1">
      <alignment horizontal="center" vertical="center"/>
    </xf>
    <xf numFmtId="0" fontId="4" fillId="0" borderId="0" xfId="48" applyFont="1" applyAlignment="1">
      <alignment vertical="center" wrapText="1"/>
    </xf>
    <xf numFmtId="0" fontId="4" fillId="0" borderId="0" xfId="48" applyFont="1" applyAlignment="1">
      <alignment horizontal="center" vertical="center"/>
    </xf>
    <xf numFmtId="0" fontId="4" fillId="0" borderId="0" xfId="48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4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189" fontId="48" fillId="0" borderId="0" xfId="28" applyNumberFormat="1" applyFont="1" applyFill="1" applyBorder="1" applyAlignment="1">
      <alignment horizontal="center" vertical="center"/>
    </xf>
    <xf numFmtId="4" fontId="48" fillId="0" borderId="0" xfId="0" applyNumberFormat="1" applyFont="1" applyAlignment="1">
      <alignment horizontal="center" vertical="center"/>
    </xf>
    <xf numFmtId="0" fontId="48" fillId="0" borderId="0" xfId="0" applyFont="1" applyAlignment="1">
      <alignment horizontal="right" vertical="center"/>
    </xf>
    <xf numFmtId="187" fontId="48" fillId="0" borderId="0" xfId="0" applyNumberFormat="1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3" fontId="0" fillId="0" borderId="13" xfId="0" applyNumberForma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1" fontId="4" fillId="0" borderId="14" xfId="28" applyNumberFormat="1" applyFont="1" applyFill="1" applyBorder="1" applyAlignment="1">
      <alignment horizontal="center" vertical="center"/>
    </xf>
    <xf numFmtId="4" fontId="4" fillId="0" borderId="14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9" fillId="0" borderId="0" xfId="0" applyFont="1" applyAlignment="1">
      <alignment horizontal="center" vertical="center"/>
    </xf>
    <xf numFmtId="0" fontId="69" fillId="0" borderId="0" xfId="0" applyFont="1" applyAlignment="1">
      <alignment vertical="center"/>
    </xf>
    <xf numFmtId="187" fontId="69" fillId="0" borderId="0" xfId="0" applyNumberFormat="1" applyFont="1" applyAlignment="1">
      <alignment horizontal="center" vertical="center"/>
    </xf>
    <xf numFmtId="0" fontId="50" fillId="0" borderId="9" xfId="25" applyFont="1" applyFill="1" applyBorder="1" applyAlignment="1">
      <alignment horizontal="center" vertical="center"/>
    </xf>
    <xf numFmtId="1" fontId="4" fillId="24" borderId="0" xfId="0" applyNumberFormat="1" applyFont="1" applyFill="1" applyAlignment="1">
      <alignment horizontal="center" vertical="center"/>
    </xf>
    <xf numFmtId="0" fontId="44" fillId="24" borderId="13" xfId="0" applyFont="1" applyFill="1" applyBorder="1" applyAlignment="1">
      <alignment vertical="center"/>
    </xf>
    <xf numFmtId="189" fontId="25" fillId="24" borderId="9" xfId="28" applyNumberFormat="1" applyFont="1" applyFill="1" applyBorder="1" applyAlignment="1">
      <alignment horizontal="right" vertical="center"/>
    </xf>
    <xf numFmtId="0" fontId="4" fillId="0" borderId="9" xfId="0" applyFont="1" applyBorder="1" applyAlignment="1">
      <alignment vertical="center"/>
    </xf>
    <xf numFmtId="43" fontId="28" fillId="24" borderId="0" xfId="29" applyNumberFormat="1" applyFont="1" applyFill="1" applyAlignment="1">
      <alignment horizontal="center" vertical="center"/>
    </xf>
    <xf numFmtId="0" fontId="50" fillId="0" borderId="0" xfId="25" applyFont="1" applyFill="1" applyBorder="1" applyAlignment="1">
      <alignment horizontal="center" vertical="center"/>
    </xf>
    <xf numFmtId="0" fontId="50" fillId="0" borderId="16" xfId="43" applyFont="1" applyFill="1" applyBorder="1" applyAlignment="1">
      <alignment horizontal="center"/>
    </xf>
    <xf numFmtId="4" fontId="71" fillId="0" borderId="0" xfId="29" applyNumberFormat="1" applyFont="1" applyFill="1" applyBorder="1" applyAlignment="1">
      <alignment horizontal="right" vertical="center"/>
    </xf>
    <xf numFmtId="1" fontId="71" fillId="0" borderId="0" xfId="0" applyNumberFormat="1" applyFont="1" applyAlignment="1">
      <alignment horizontal="right" vertical="center"/>
    </xf>
    <xf numFmtId="1" fontId="71" fillId="0" borderId="0" xfId="0" applyNumberFormat="1" applyFont="1" applyAlignment="1">
      <alignment horizontal="center" vertical="center"/>
    </xf>
    <xf numFmtId="4" fontId="72" fillId="24" borderId="0" xfId="29" applyNumberFormat="1" applyFont="1" applyFill="1" applyBorder="1" applyAlignment="1">
      <alignment horizontal="right" vertical="center"/>
    </xf>
    <xf numFmtId="187" fontId="72" fillId="0" borderId="0" xfId="29" applyFont="1" applyFill="1" applyBorder="1" applyAlignment="1">
      <alignment horizontal="center" vertical="center"/>
    </xf>
    <xf numFmtId="22" fontId="74" fillId="0" borderId="0" xfId="0" quotePrefix="1" applyNumberFormat="1" applyFont="1" applyAlignment="1">
      <alignment horizontal="center" vertical="center"/>
    </xf>
    <xf numFmtId="3" fontId="73" fillId="0" borderId="9" xfId="29" applyNumberFormat="1" applyFont="1" applyFill="1" applyBorder="1" applyAlignment="1">
      <alignment horizontal="right" vertical="center"/>
    </xf>
    <xf numFmtId="4" fontId="73" fillId="0" borderId="0" xfId="29" applyNumberFormat="1" applyFont="1" applyFill="1" applyBorder="1" applyAlignment="1">
      <alignment horizontal="right" vertical="center"/>
    </xf>
    <xf numFmtId="3" fontId="73" fillId="26" borderId="9" xfId="29" applyNumberFormat="1" applyFont="1" applyFill="1" applyBorder="1" applyAlignment="1">
      <alignment horizontal="right" vertical="center"/>
    </xf>
    <xf numFmtId="1" fontId="73" fillId="26" borderId="0" xfId="0" applyNumberFormat="1" applyFont="1" applyFill="1" applyAlignment="1">
      <alignment horizontal="center" vertical="center"/>
    </xf>
    <xf numFmtId="3" fontId="73" fillId="0" borderId="0" xfId="29" applyNumberFormat="1" applyFont="1" applyFill="1" applyBorder="1" applyAlignment="1">
      <alignment horizontal="right" vertical="center"/>
    </xf>
    <xf numFmtId="0" fontId="73" fillId="0" borderId="0" xfId="0" applyFont="1" applyAlignment="1">
      <alignment horizontal="center" vertical="center"/>
    </xf>
    <xf numFmtId="3" fontId="73" fillId="0" borderId="0" xfId="0" applyNumberFormat="1" applyFont="1" applyAlignment="1">
      <alignment horizontal="center" vertical="center"/>
    </xf>
    <xf numFmtId="4" fontId="73" fillId="0" borderId="0" xfId="0" applyNumberFormat="1" applyFont="1" applyAlignment="1">
      <alignment horizontal="center" vertical="center"/>
    </xf>
    <xf numFmtId="187" fontId="73" fillId="0" borderId="0" xfId="29" applyFont="1" applyFill="1" applyBorder="1" applyAlignment="1">
      <alignment horizontal="center" vertical="center"/>
    </xf>
    <xf numFmtId="187" fontId="75" fillId="0" borderId="0" xfId="29" applyFont="1" applyFill="1" applyBorder="1" applyAlignment="1">
      <alignment horizontal="center" vertical="center"/>
    </xf>
    <xf numFmtId="0" fontId="73" fillId="0" borderId="0" xfId="48" applyFont="1" applyAlignment="1">
      <alignment horizontal="center" vertical="center" wrapText="1"/>
    </xf>
    <xf numFmtId="2" fontId="73" fillId="0" borderId="0" xfId="48" applyNumberFormat="1" applyFont="1" applyAlignment="1">
      <alignment horizontal="center" vertical="center" wrapText="1"/>
    </xf>
    <xf numFmtId="0" fontId="73" fillId="0" borderId="0" xfId="48" applyFont="1" applyAlignment="1">
      <alignment horizontal="center" vertical="center"/>
    </xf>
    <xf numFmtId="187" fontId="73" fillId="0" borderId="0" xfId="0" applyNumberFormat="1" applyFont="1" applyAlignment="1">
      <alignment horizontal="center" vertical="center"/>
    </xf>
    <xf numFmtId="1" fontId="73" fillId="0" borderId="0" xfId="0" applyNumberFormat="1" applyFont="1" applyAlignment="1">
      <alignment horizontal="center" vertical="center"/>
    </xf>
    <xf numFmtId="43" fontId="73" fillId="0" borderId="0" xfId="0" applyNumberFormat="1" applyFont="1" applyAlignment="1">
      <alignment horizontal="center" vertical="center"/>
    </xf>
    <xf numFmtId="1" fontId="73" fillId="0" borderId="0" xfId="48" applyNumberFormat="1" applyFont="1" applyAlignment="1">
      <alignment horizontal="center" vertical="center"/>
    </xf>
    <xf numFmtId="194" fontId="73" fillId="0" borderId="0" xfId="0" applyNumberFormat="1" applyFont="1" applyAlignment="1">
      <alignment horizontal="right" vertical="center"/>
    </xf>
    <xf numFmtId="3" fontId="73" fillId="0" borderId="0" xfId="48" applyNumberFormat="1" applyFont="1" applyAlignment="1">
      <alignment horizontal="center" vertical="center" wrapText="1"/>
    </xf>
    <xf numFmtId="187" fontId="73" fillId="0" borderId="0" xfId="48" applyNumberFormat="1" applyFont="1" applyAlignment="1">
      <alignment horizontal="center" vertical="center" wrapText="1"/>
    </xf>
    <xf numFmtId="3" fontId="76" fillId="0" borderId="0" xfId="0" applyNumberFormat="1" applyFont="1" applyAlignment="1">
      <alignment horizontal="center" vertical="center"/>
    </xf>
    <xf numFmtId="4" fontId="76" fillId="0" borderId="0" xfId="0" applyNumberFormat="1" applyFont="1" applyAlignment="1">
      <alignment horizontal="center" vertical="center"/>
    </xf>
    <xf numFmtId="4" fontId="75" fillId="0" borderId="0" xfId="0" applyNumberFormat="1" applyFont="1" applyAlignment="1">
      <alignment horizontal="center" vertical="center"/>
    </xf>
    <xf numFmtId="1" fontId="75" fillId="0" borderId="0" xfId="0" applyNumberFormat="1" applyFont="1" applyAlignment="1">
      <alignment horizontal="center" vertical="center"/>
    </xf>
    <xf numFmtId="0" fontId="75" fillId="0" borderId="0" xfId="0" applyFont="1" applyAlignment="1">
      <alignment horizontal="center" vertical="center"/>
    </xf>
    <xf numFmtId="1" fontId="75" fillId="0" borderId="0" xfId="0" applyNumberFormat="1" applyFont="1" applyAlignment="1">
      <alignment vertical="center"/>
    </xf>
    <xf numFmtId="1" fontId="73" fillId="0" borderId="0" xfId="0" applyNumberFormat="1" applyFont="1" applyAlignment="1">
      <alignment vertical="center"/>
    </xf>
    <xf numFmtId="1" fontId="73" fillId="0" borderId="0" xfId="28" applyNumberFormat="1" applyFont="1" applyFill="1" applyBorder="1" applyAlignment="1">
      <alignment horizontal="center" vertical="center"/>
    </xf>
    <xf numFmtId="191" fontId="73" fillId="0" borderId="0" xfId="29" applyNumberFormat="1" applyFont="1" applyFill="1" applyBorder="1" applyAlignment="1">
      <alignment horizontal="right" vertical="center"/>
    </xf>
    <xf numFmtId="0" fontId="50" fillId="27" borderId="9" xfId="25" applyFont="1" applyFill="1" applyBorder="1" applyAlignment="1">
      <alignment horizontal="center" vertical="center"/>
    </xf>
    <xf numFmtId="0" fontId="71" fillId="27" borderId="9" xfId="0" applyFont="1" applyFill="1" applyBorder="1" applyAlignment="1">
      <alignment horizontal="center" vertical="center"/>
    </xf>
    <xf numFmtId="1" fontId="71" fillId="27" borderId="9" xfId="28" quotePrefix="1" applyNumberFormat="1" applyFont="1" applyFill="1" applyBorder="1" applyAlignment="1">
      <alignment horizontal="center" vertical="center"/>
    </xf>
    <xf numFmtId="3" fontId="73" fillId="27" borderId="9" xfId="29" applyNumberFormat="1" applyFont="1" applyFill="1" applyBorder="1" applyAlignment="1">
      <alignment horizontal="right" vertical="center"/>
    </xf>
    <xf numFmtId="3" fontId="78" fillId="24" borderId="0" xfId="29" applyNumberFormat="1" applyFont="1" applyFill="1" applyBorder="1" applyAlignment="1">
      <alignment horizontal="right" vertical="center"/>
    </xf>
    <xf numFmtId="3" fontId="71" fillId="0" borderId="9" xfId="29" applyNumberFormat="1" applyFont="1" applyFill="1" applyBorder="1" applyAlignment="1">
      <alignment horizontal="right" vertical="center"/>
    </xf>
    <xf numFmtId="3" fontId="71" fillId="26" borderId="9" xfId="29" applyNumberFormat="1" applyFont="1" applyFill="1" applyBorder="1" applyAlignment="1">
      <alignment horizontal="right" vertical="center"/>
    </xf>
    <xf numFmtId="3" fontId="71" fillId="27" borderId="9" xfId="29" applyNumberFormat="1" applyFont="1" applyFill="1" applyBorder="1" applyAlignment="1">
      <alignment horizontal="right" vertical="center"/>
    </xf>
    <xf numFmtId="3" fontId="71" fillId="0" borderId="0" xfId="29" applyNumberFormat="1" applyFont="1" applyFill="1" applyBorder="1" applyAlignment="1">
      <alignment horizontal="right" vertical="center"/>
    </xf>
    <xf numFmtId="0" fontId="71" fillId="0" borderId="0" xfId="0" applyFont="1" applyAlignment="1">
      <alignment horizontal="center" vertical="center"/>
    </xf>
    <xf numFmtId="3" fontId="71" fillId="0" borderId="0" xfId="0" applyNumberFormat="1" applyFont="1" applyAlignment="1">
      <alignment horizontal="center" vertical="center"/>
    </xf>
    <xf numFmtId="187" fontId="71" fillId="0" borderId="0" xfId="29" applyFont="1" applyFill="1" applyBorder="1" applyAlignment="1">
      <alignment horizontal="center" vertical="center"/>
    </xf>
    <xf numFmtId="187" fontId="79" fillId="0" borderId="0" xfId="29" applyFont="1" applyFill="1" applyBorder="1" applyAlignment="1">
      <alignment horizontal="center" vertical="center"/>
    </xf>
    <xf numFmtId="0" fontId="71" fillId="0" borderId="0" xfId="48" applyFont="1" applyAlignment="1">
      <alignment horizontal="center" vertical="center" wrapText="1"/>
    </xf>
    <xf numFmtId="2" fontId="71" fillId="0" borderId="0" xfId="48" applyNumberFormat="1" applyFont="1" applyAlignment="1">
      <alignment horizontal="center" vertical="center" wrapText="1"/>
    </xf>
    <xf numFmtId="0" fontId="71" fillId="0" borderId="0" xfId="48" applyFont="1" applyAlignment="1">
      <alignment horizontal="center" vertical="center"/>
    </xf>
    <xf numFmtId="43" fontId="71" fillId="0" borderId="0" xfId="0" applyNumberFormat="1" applyFont="1" applyAlignment="1">
      <alignment horizontal="center" vertical="center"/>
    </xf>
    <xf numFmtId="1" fontId="71" fillId="0" borderId="0" xfId="48" applyNumberFormat="1" applyFont="1" applyAlignment="1">
      <alignment horizontal="center" vertical="center"/>
    </xf>
    <xf numFmtId="3" fontId="71" fillId="0" borderId="0" xfId="48" applyNumberFormat="1" applyFont="1" applyAlignment="1">
      <alignment horizontal="center" vertical="center" wrapText="1"/>
    </xf>
    <xf numFmtId="187" fontId="71" fillId="0" borderId="0" xfId="48" applyNumberFormat="1" applyFont="1" applyAlignment="1">
      <alignment horizontal="center" vertical="center" wrapText="1"/>
    </xf>
    <xf numFmtId="4" fontId="71" fillId="0" borderId="0" xfId="0" applyNumberFormat="1" applyFont="1" applyAlignment="1">
      <alignment horizontal="center" vertical="center"/>
    </xf>
    <xf numFmtId="3" fontId="80" fillId="0" borderId="0" xfId="0" applyNumberFormat="1" applyFont="1" applyAlignment="1">
      <alignment horizontal="center" vertical="center"/>
    </xf>
    <xf numFmtId="4" fontId="79" fillId="0" borderId="0" xfId="0" applyNumberFormat="1" applyFont="1" applyAlignment="1">
      <alignment horizontal="center" vertical="center"/>
    </xf>
    <xf numFmtId="0" fontId="79" fillId="0" borderId="0" xfId="0" applyFont="1" applyAlignment="1">
      <alignment horizontal="center" vertical="center"/>
    </xf>
    <xf numFmtId="4" fontId="79" fillId="0" borderId="0" xfId="0" applyNumberFormat="1" applyFont="1" applyAlignment="1">
      <alignment vertical="center"/>
    </xf>
    <xf numFmtId="4" fontId="71" fillId="0" borderId="0" xfId="0" applyNumberFormat="1" applyFont="1" applyAlignment="1">
      <alignment vertical="center"/>
    </xf>
    <xf numFmtId="189" fontId="71" fillId="0" borderId="0" xfId="28" applyNumberFormat="1" applyFont="1" applyFill="1" applyBorder="1" applyAlignment="1">
      <alignment horizontal="center" vertical="center"/>
    </xf>
    <xf numFmtId="194" fontId="71" fillId="0" borderId="0" xfId="0" applyNumberFormat="1" applyFont="1" applyAlignment="1">
      <alignment horizontal="right" vertical="center"/>
    </xf>
    <xf numFmtId="4" fontId="78" fillId="24" borderId="0" xfId="29" applyNumberFormat="1" applyFont="1" applyFill="1" applyBorder="1" applyAlignment="1">
      <alignment horizontal="right" vertical="center"/>
    </xf>
    <xf numFmtId="1" fontId="79" fillId="0" borderId="0" xfId="0" applyNumberFormat="1" applyFont="1" applyAlignment="1">
      <alignment horizontal="center" vertical="center"/>
    </xf>
    <xf numFmtId="1" fontId="79" fillId="0" borderId="0" xfId="0" applyNumberFormat="1" applyFont="1" applyAlignment="1">
      <alignment vertical="center"/>
    </xf>
    <xf numFmtId="1" fontId="71" fillId="0" borderId="0" xfId="0" applyNumberFormat="1" applyFont="1" applyAlignment="1">
      <alignment vertical="center"/>
    </xf>
    <xf numFmtId="1" fontId="71" fillId="0" borderId="0" xfId="28" applyNumberFormat="1" applyFont="1" applyFill="1" applyBorder="1" applyAlignment="1">
      <alignment horizontal="center" vertical="center"/>
    </xf>
    <xf numFmtId="0" fontId="77" fillId="0" borderId="0" xfId="0" applyFont="1" applyAlignment="1">
      <alignment horizontal="center" vertical="center"/>
    </xf>
    <xf numFmtId="189" fontId="77" fillId="0" borderId="0" xfId="28" applyNumberFormat="1" applyFont="1" applyFill="1" applyBorder="1" applyAlignment="1">
      <alignment horizontal="right" vertical="center"/>
    </xf>
    <xf numFmtId="189" fontId="44" fillId="0" borderId="0" xfId="28" applyNumberFormat="1" applyFont="1" applyFill="1" applyBorder="1" applyAlignment="1">
      <alignment horizontal="center" vertical="center"/>
    </xf>
    <xf numFmtId="0" fontId="4" fillId="26" borderId="0" xfId="0" applyFont="1" applyFill="1" applyAlignment="1">
      <alignment horizontal="center" vertical="center"/>
    </xf>
    <xf numFmtId="189" fontId="4" fillId="26" borderId="0" xfId="28" applyNumberFormat="1" applyFont="1" applyFill="1" applyBorder="1" applyAlignment="1">
      <alignment horizontal="center" vertical="center"/>
    </xf>
    <xf numFmtId="43" fontId="45" fillId="0" borderId="0" xfId="29" applyNumberFormat="1" applyFont="1" applyFill="1" applyBorder="1" applyAlignment="1">
      <alignment horizontal="center" vertical="center"/>
    </xf>
    <xf numFmtId="187" fontId="84" fillId="0" borderId="0" xfId="29" applyFont="1" applyFill="1" applyBorder="1" applyAlignment="1">
      <alignment horizontal="center" vertical="center"/>
    </xf>
    <xf numFmtId="187" fontId="85" fillId="0" borderId="0" xfId="29" applyFont="1" applyFill="1" applyBorder="1" applyAlignment="1">
      <alignment horizontal="center" vertical="center"/>
    </xf>
    <xf numFmtId="189" fontId="83" fillId="0" borderId="0" xfId="28" applyNumberFormat="1" applyFont="1" applyBorder="1" applyAlignment="1">
      <alignment horizontal="center" vertical="center"/>
    </xf>
    <xf numFmtId="0" fontId="33" fillId="0" borderId="0" xfId="181" quotePrefix="1" applyFont="1" applyAlignment="1">
      <alignment horizontal="left"/>
    </xf>
    <xf numFmtId="0" fontId="4" fillId="0" borderId="0" xfId="181" applyFont="1"/>
    <xf numFmtId="0" fontId="4" fillId="0" borderId="0" xfId="181" applyFont="1" applyAlignment="1">
      <alignment horizontal="left"/>
    </xf>
    <xf numFmtId="194" fontId="73" fillId="0" borderId="0" xfId="48" applyNumberFormat="1" applyFont="1" applyAlignment="1">
      <alignment horizontal="center" vertical="center" wrapText="1"/>
    </xf>
    <xf numFmtId="194" fontId="71" fillId="0" borderId="0" xfId="48" applyNumberFormat="1" applyFont="1" applyAlignment="1">
      <alignment horizontal="center" vertical="center" wrapText="1"/>
    </xf>
    <xf numFmtId="3" fontId="73" fillId="0" borderId="0" xfId="48" applyNumberFormat="1" applyFont="1" applyAlignment="1">
      <alignment horizontal="center" vertical="center"/>
    </xf>
    <xf numFmtId="3" fontId="71" fillId="0" borderId="0" xfId="48" applyNumberFormat="1" applyFont="1" applyAlignment="1">
      <alignment horizontal="center" vertical="center"/>
    </xf>
    <xf numFmtId="0" fontId="0" fillId="24" borderId="13" xfId="0" applyFill="1" applyBorder="1" applyAlignment="1">
      <alignment horizontal="center" vertical="center"/>
    </xf>
    <xf numFmtId="0" fontId="50" fillId="24" borderId="13" xfId="43" applyFont="1" applyBorder="1" applyAlignment="1">
      <alignment horizontal="center"/>
    </xf>
    <xf numFmtId="0" fontId="0" fillId="24" borderId="13" xfId="0" applyFill="1" applyBorder="1" applyAlignment="1">
      <alignment vertical="center"/>
    </xf>
    <xf numFmtId="189" fontId="4" fillId="0" borderId="15" xfId="28" applyNumberFormat="1" applyFont="1" applyFill="1" applyBorder="1" applyAlignment="1">
      <alignment horizontal="right" vertical="center"/>
    </xf>
    <xf numFmtId="189" fontId="4" fillId="0" borderId="13" xfId="28" applyNumberFormat="1" applyFont="1" applyFill="1" applyBorder="1" applyAlignment="1">
      <alignment horizontal="right" vertical="center"/>
    </xf>
    <xf numFmtId="0" fontId="4" fillId="0" borderId="16" xfId="181" applyFont="1" applyBorder="1" applyAlignment="1">
      <alignment horizontal="right"/>
    </xf>
    <xf numFmtId="0" fontId="4" fillId="0" borderId="0" xfId="181" applyFont="1" applyAlignment="1">
      <alignment horizontal="right"/>
    </xf>
    <xf numFmtId="0" fontId="4" fillId="0" borderId="0" xfId="48" applyFont="1" applyAlignment="1">
      <alignment horizontal="right" vertical="center"/>
    </xf>
    <xf numFmtId="189" fontId="4" fillId="0" borderId="9" xfId="28" applyNumberFormat="1" applyFont="1" applyFill="1" applyBorder="1" applyAlignment="1">
      <alignment horizontal="right" vertical="center"/>
    </xf>
    <xf numFmtId="0" fontId="4" fillId="0" borderId="9" xfId="181" applyFont="1" applyBorder="1" applyAlignment="1">
      <alignment horizontal="right"/>
    </xf>
    <xf numFmtId="0" fontId="4" fillId="0" borderId="9" xfId="0" applyFont="1" applyBorder="1" applyAlignment="1">
      <alignment horizontal="right" vertical="center"/>
    </xf>
    <xf numFmtId="0" fontId="4" fillId="0" borderId="9" xfId="48" applyFont="1" applyBorder="1" applyAlignment="1">
      <alignment horizontal="right" vertical="center"/>
    </xf>
    <xf numFmtId="195" fontId="73" fillId="0" borderId="0" xfId="48" applyNumberFormat="1" applyFont="1" applyAlignment="1">
      <alignment horizontal="right" vertical="center" wrapText="1"/>
    </xf>
    <xf numFmtId="195" fontId="73" fillId="0" borderId="9" xfId="0" applyNumberFormat="1" applyFont="1" applyBorder="1" applyAlignment="1">
      <alignment horizontal="right" vertical="center"/>
    </xf>
    <xf numFmtId="195" fontId="73" fillId="0" borderId="9" xfId="48" applyNumberFormat="1" applyFont="1" applyBorder="1" applyAlignment="1">
      <alignment horizontal="right" vertical="center" wrapText="1"/>
    </xf>
    <xf numFmtId="195" fontId="73" fillId="0" borderId="9" xfId="29" applyNumberFormat="1" applyFont="1" applyFill="1" applyBorder="1" applyAlignment="1">
      <alignment horizontal="right" vertical="center"/>
    </xf>
    <xf numFmtId="195" fontId="4" fillId="0" borderId="9" xfId="0" applyNumberFormat="1" applyFont="1" applyBorder="1" applyAlignment="1">
      <alignment horizontal="right" vertical="center"/>
    </xf>
    <xf numFmtId="195" fontId="73" fillId="0" borderId="9" xfId="48" applyNumberFormat="1" applyFont="1" applyBorder="1" applyAlignment="1">
      <alignment horizontal="right" vertical="center"/>
    </xf>
    <xf numFmtId="195" fontId="73" fillId="28" borderId="0" xfId="48" applyNumberFormat="1" applyFont="1" applyFill="1" applyAlignment="1">
      <alignment horizontal="right" vertical="center" wrapText="1"/>
    </xf>
    <xf numFmtId="195" fontId="73" fillId="26" borderId="9" xfId="0" applyNumberFormat="1" applyFont="1" applyFill="1" applyBorder="1" applyAlignment="1">
      <alignment horizontal="right" vertical="center"/>
    </xf>
    <xf numFmtId="0" fontId="4" fillId="29" borderId="0" xfId="48" applyFont="1" applyFill="1" applyAlignment="1">
      <alignment horizontal="center" vertical="center"/>
    </xf>
    <xf numFmtId="189" fontId="4" fillId="29" borderId="9" xfId="28" applyNumberFormat="1" applyFont="1" applyFill="1" applyBorder="1" applyAlignment="1">
      <alignment horizontal="right" vertical="center"/>
    </xf>
    <xf numFmtId="0" fontId="73" fillId="29" borderId="0" xfId="48" applyFont="1" applyFill="1" applyAlignment="1">
      <alignment horizontal="center" vertical="center" wrapText="1"/>
    </xf>
    <xf numFmtId="0" fontId="71" fillId="29" borderId="0" xfId="48" applyFont="1" applyFill="1" applyAlignment="1">
      <alignment horizontal="center" vertical="center" wrapText="1"/>
    </xf>
    <xf numFmtId="195" fontId="73" fillId="29" borderId="9" xfId="48" applyNumberFormat="1" applyFont="1" applyFill="1" applyBorder="1" applyAlignment="1">
      <alignment horizontal="right" vertical="center"/>
    </xf>
    <xf numFmtId="0" fontId="33" fillId="0" borderId="0" xfId="181" quotePrefix="1" applyFont="1"/>
    <xf numFmtId="0" fontId="4" fillId="0" borderId="0" xfId="48" applyFont="1"/>
    <xf numFmtId="0" fontId="4" fillId="0" borderId="0" xfId="48" applyFont="1" applyAlignment="1">
      <alignment wrapText="1"/>
    </xf>
    <xf numFmtId="1" fontId="4" fillId="0" borderId="0" xfId="48" applyNumberFormat="1" applyFont="1" applyAlignment="1">
      <alignment wrapText="1"/>
    </xf>
    <xf numFmtId="0" fontId="4" fillId="0" borderId="0" xfId="0" applyFont="1"/>
    <xf numFmtId="189" fontId="4" fillId="0" borderId="0" xfId="28" applyNumberFormat="1" applyFont="1" applyFill="1" applyBorder="1" applyAlignment="1"/>
    <xf numFmtId="1" fontId="73" fillId="0" borderId="0" xfId="48" applyNumberFormat="1" applyFont="1"/>
    <xf numFmtId="187" fontId="73" fillId="0" borderId="0" xfId="29" applyFont="1" applyFill="1" applyBorder="1" applyAlignment="1"/>
    <xf numFmtId="187" fontId="4" fillId="0" borderId="0" xfId="29" applyFont="1" applyFill="1" applyBorder="1" applyAlignment="1"/>
    <xf numFmtId="43" fontId="73" fillId="0" borderId="0" xfId="0" applyNumberFormat="1" applyFont="1"/>
    <xf numFmtId="0" fontId="73" fillId="0" borderId="0" xfId="0" applyFont="1"/>
    <xf numFmtId="43" fontId="71" fillId="0" borderId="0" xfId="48" applyNumberFormat="1" applyFont="1" applyAlignment="1">
      <alignment horizontal="center" vertical="center" wrapText="1"/>
    </xf>
    <xf numFmtId="195" fontId="71" fillId="0" borderId="0" xfId="0" applyNumberFormat="1" applyFont="1" applyAlignment="1">
      <alignment horizontal="center" vertical="center"/>
    </xf>
    <xf numFmtId="0" fontId="50" fillId="0" borderId="0" xfId="43" applyFont="1" applyFill="1" applyBorder="1" applyAlignment="1">
      <alignment horizontal="center"/>
    </xf>
    <xf numFmtId="43" fontId="88" fillId="0" borderId="0" xfId="29" applyNumberFormat="1" applyFont="1" applyFill="1" applyBorder="1" applyAlignment="1">
      <alignment horizontal="center" vertical="center"/>
    </xf>
    <xf numFmtId="195" fontId="71" fillId="0" borderId="9" xfId="0" applyNumberFormat="1" applyFont="1" applyBorder="1" applyAlignment="1">
      <alignment horizontal="right" vertical="center"/>
    </xf>
    <xf numFmtId="195" fontId="71" fillId="0" borderId="9" xfId="48" applyNumberFormat="1" applyFont="1" applyBorder="1" applyAlignment="1">
      <alignment horizontal="right" vertical="center" wrapText="1"/>
    </xf>
    <xf numFmtId="195" fontId="71" fillId="0" borderId="9" xfId="29" applyNumberFormat="1" applyFont="1" applyFill="1" applyBorder="1" applyAlignment="1">
      <alignment horizontal="right" vertical="center"/>
    </xf>
    <xf numFmtId="195" fontId="71" fillId="0" borderId="9" xfId="48" applyNumberFormat="1" applyFont="1" applyBorder="1" applyAlignment="1">
      <alignment horizontal="right" vertical="center"/>
    </xf>
    <xf numFmtId="195" fontId="71" fillId="29" borderId="9" xfId="48" applyNumberFormat="1" applyFont="1" applyFill="1" applyBorder="1" applyAlignment="1">
      <alignment horizontal="right" vertical="center"/>
    </xf>
    <xf numFmtId="195" fontId="71" fillId="26" borderId="9" xfId="0" applyNumberFormat="1" applyFont="1" applyFill="1" applyBorder="1" applyAlignment="1">
      <alignment horizontal="right" vertical="center"/>
    </xf>
    <xf numFmtId="195" fontId="71" fillId="28" borderId="0" xfId="48" applyNumberFormat="1" applyFont="1" applyFill="1" applyAlignment="1">
      <alignment horizontal="right" vertical="center" wrapText="1"/>
    </xf>
    <xf numFmtId="195" fontId="71" fillId="0" borderId="0" xfId="48" applyNumberFormat="1" applyFont="1" applyAlignment="1">
      <alignment horizontal="right" vertical="center" wrapText="1"/>
    </xf>
    <xf numFmtId="1" fontId="71" fillId="0" borderId="0" xfId="48" applyNumberFormat="1" applyFont="1"/>
    <xf numFmtId="43" fontId="71" fillId="0" borderId="0" xfId="0" applyNumberFormat="1" applyFont="1"/>
    <xf numFmtId="4" fontId="89" fillId="24" borderId="0" xfId="29" applyNumberFormat="1" applyFont="1" applyFill="1" applyBorder="1" applyAlignment="1">
      <alignment horizontal="right" vertical="center"/>
    </xf>
    <xf numFmtId="3" fontId="87" fillId="0" borderId="9" xfId="29" applyNumberFormat="1" applyFont="1" applyFill="1" applyBorder="1" applyAlignment="1">
      <alignment horizontal="right" vertical="center"/>
    </xf>
    <xf numFmtId="3" fontId="87" fillId="26" borderId="9" xfId="29" applyNumberFormat="1" applyFont="1" applyFill="1" applyBorder="1" applyAlignment="1">
      <alignment horizontal="right" vertical="center"/>
    </xf>
    <xf numFmtId="3" fontId="87" fillId="27" borderId="9" xfId="29" applyNumberFormat="1" applyFont="1" applyFill="1" applyBorder="1" applyAlignment="1">
      <alignment horizontal="right" vertical="center"/>
    </xf>
    <xf numFmtId="4" fontId="87" fillId="0" borderId="0" xfId="29" applyNumberFormat="1" applyFont="1" applyFill="1" applyBorder="1" applyAlignment="1">
      <alignment horizontal="right" vertical="center"/>
    </xf>
    <xf numFmtId="0" fontId="87" fillId="0" borderId="0" xfId="0" applyFont="1" applyAlignment="1">
      <alignment horizontal="center" vertical="center"/>
    </xf>
    <xf numFmtId="3" fontId="87" fillId="0" borderId="0" xfId="0" applyNumberFormat="1" applyFont="1" applyAlignment="1">
      <alignment horizontal="center" vertical="center"/>
    </xf>
    <xf numFmtId="4" fontId="87" fillId="0" borderId="0" xfId="0" applyNumberFormat="1" applyFont="1" applyAlignment="1">
      <alignment horizontal="center" vertical="center"/>
    </xf>
    <xf numFmtId="43" fontId="91" fillId="0" borderId="0" xfId="29" applyNumberFormat="1" applyFont="1" applyFill="1" applyBorder="1" applyAlignment="1">
      <alignment horizontal="center" vertical="center"/>
    </xf>
    <xf numFmtId="187" fontId="87" fillId="0" borderId="0" xfId="29" applyFont="1" applyFill="1" applyBorder="1" applyAlignment="1">
      <alignment horizontal="center" vertical="center"/>
    </xf>
    <xf numFmtId="187" fontId="92" fillId="0" borderId="0" xfId="29" applyFont="1" applyFill="1" applyBorder="1" applyAlignment="1">
      <alignment horizontal="center" vertical="center"/>
    </xf>
    <xf numFmtId="187" fontId="93" fillId="0" borderId="0" xfId="29" applyFont="1" applyFill="1" applyBorder="1" applyAlignment="1">
      <alignment horizontal="center" vertical="center"/>
    </xf>
    <xf numFmtId="195" fontId="87" fillId="0" borderId="9" xfId="0" applyNumberFormat="1" applyFont="1" applyBorder="1" applyAlignment="1">
      <alignment horizontal="right" vertical="center"/>
    </xf>
    <xf numFmtId="195" fontId="87" fillId="0" borderId="9" xfId="48" applyNumberFormat="1" applyFont="1" applyBorder="1" applyAlignment="1">
      <alignment horizontal="right" vertical="center" wrapText="1"/>
    </xf>
    <xf numFmtId="195" fontId="87" fillId="0" borderId="9" xfId="29" applyNumberFormat="1" applyFont="1" applyFill="1" applyBorder="1" applyAlignment="1">
      <alignment horizontal="right" vertical="center"/>
    </xf>
    <xf numFmtId="195" fontId="87" fillId="0" borderId="9" xfId="48" applyNumberFormat="1" applyFont="1" applyBorder="1" applyAlignment="1">
      <alignment horizontal="right" vertical="center"/>
    </xf>
    <xf numFmtId="195" fontId="87" fillId="29" borderId="9" xfId="48" applyNumberFormat="1" applyFont="1" applyFill="1" applyBorder="1" applyAlignment="1">
      <alignment horizontal="right" vertical="center"/>
    </xf>
    <xf numFmtId="195" fontId="87" fillId="26" borderId="9" xfId="0" applyNumberFormat="1" applyFont="1" applyFill="1" applyBorder="1" applyAlignment="1">
      <alignment horizontal="right" vertical="center"/>
    </xf>
    <xf numFmtId="195" fontId="87" fillId="28" borderId="0" xfId="48" applyNumberFormat="1" applyFont="1" applyFill="1" applyAlignment="1">
      <alignment horizontal="right" vertical="center" wrapText="1"/>
    </xf>
    <xf numFmtId="195" fontId="87" fillId="0" borderId="0" xfId="48" applyNumberFormat="1" applyFont="1" applyAlignment="1">
      <alignment horizontal="right" vertical="center" wrapText="1"/>
    </xf>
    <xf numFmtId="0" fontId="87" fillId="0" borderId="0" xfId="48" applyFont="1" applyAlignment="1">
      <alignment horizontal="center" vertical="center" wrapText="1"/>
    </xf>
    <xf numFmtId="0" fontId="87" fillId="29" borderId="0" xfId="48" applyFont="1" applyFill="1" applyAlignment="1">
      <alignment horizontal="center" vertical="center" wrapText="1"/>
    </xf>
    <xf numFmtId="1" fontId="87" fillId="0" borderId="0" xfId="48" applyNumberFormat="1" applyFont="1"/>
    <xf numFmtId="43" fontId="87" fillId="0" borderId="0" xfId="0" applyNumberFormat="1" applyFont="1"/>
    <xf numFmtId="194" fontId="87" fillId="0" borderId="0" xfId="48" applyNumberFormat="1" applyFont="1" applyAlignment="1">
      <alignment horizontal="center" vertical="center" wrapText="1"/>
    </xf>
    <xf numFmtId="2" fontId="87" fillId="0" borderId="0" xfId="48" applyNumberFormat="1" applyFont="1" applyAlignment="1">
      <alignment horizontal="center" vertical="center" wrapText="1"/>
    </xf>
    <xf numFmtId="0" fontId="87" fillId="0" borderId="0" xfId="48" applyFont="1" applyAlignment="1">
      <alignment horizontal="center" vertical="center"/>
    </xf>
    <xf numFmtId="3" fontId="87" fillId="0" borderId="0" xfId="48" applyNumberFormat="1" applyFont="1" applyAlignment="1">
      <alignment horizontal="center" vertical="center"/>
    </xf>
    <xf numFmtId="3" fontId="87" fillId="0" borderId="0" xfId="48" applyNumberFormat="1" applyFont="1" applyAlignment="1">
      <alignment horizontal="center" vertical="center" wrapText="1"/>
    </xf>
    <xf numFmtId="43" fontId="87" fillId="0" borderId="0" xfId="0" applyNumberFormat="1" applyFont="1" applyAlignment="1">
      <alignment horizontal="center" vertical="center"/>
    </xf>
    <xf numFmtId="1" fontId="87" fillId="0" borderId="0" xfId="48" applyNumberFormat="1" applyFont="1" applyAlignment="1">
      <alignment horizontal="center" vertical="center"/>
    </xf>
    <xf numFmtId="194" fontId="87" fillId="0" borderId="0" xfId="0" applyNumberFormat="1" applyFont="1" applyAlignment="1">
      <alignment horizontal="right" vertical="center"/>
    </xf>
    <xf numFmtId="187" fontId="87" fillId="0" borderId="0" xfId="48" applyNumberFormat="1" applyFont="1" applyAlignment="1">
      <alignment horizontal="center" vertical="center" wrapText="1"/>
    </xf>
    <xf numFmtId="1" fontId="87" fillId="0" borderId="0" xfId="0" applyNumberFormat="1" applyFont="1" applyAlignment="1">
      <alignment horizontal="center" vertical="center"/>
    </xf>
    <xf numFmtId="3" fontId="94" fillId="0" borderId="0" xfId="0" applyNumberFormat="1" applyFont="1" applyAlignment="1">
      <alignment horizontal="center" vertical="center"/>
    </xf>
    <xf numFmtId="1" fontId="93" fillId="0" borderId="0" xfId="0" applyNumberFormat="1" applyFont="1" applyAlignment="1">
      <alignment horizontal="center" vertical="center"/>
    </xf>
    <xf numFmtId="1" fontId="93" fillId="0" borderId="0" xfId="0" applyNumberFormat="1" applyFont="1" applyAlignment="1">
      <alignment vertical="center"/>
    </xf>
    <xf numFmtId="1" fontId="87" fillId="0" borderId="0" xfId="0" applyNumberFormat="1" applyFont="1" applyAlignment="1">
      <alignment vertical="center"/>
    </xf>
    <xf numFmtId="1" fontId="87" fillId="0" borderId="0" xfId="28" applyNumberFormat="1" applyFont="1" applyFill="1" applyBorder="1" applyAlignment="1">
      <alignment horizontal="center" vertical="center"/>
    </xf>
    <xf numFmtId="3" fontId="87" fillId="0" borderId="0" xfId="29" applyNumberFormat="1" applyFont="1" applyFill="1" applyBorder="1" applyAlignment="1">
      <alignment horizontal="right" vertical="center"/>
    </xf>
    <xf numFmtId="3" fontId="89" fillId="24" borderId="0" xfId="29" applyNumberFormat="1" applyFont="1" applyFill="1" applyBorder="1" applyAlignment="1">
      <alignment horizontal="right" vertical="center"/>
    </xf>
    <xf numFmtId="43" fontId="96" fillId="0" borderId="0" xfId="29" applyNumberFormat="1" applyFont="1" applyFill="1" applyBorder="1" applyAlignment="1">
      <alignment horizontal="center" vertical="center"/>
    </xf>
    <xf numFmtId="187" fontId="87" fillId="26" borderId="0" xfId="29" applyFont="1" applyFill="1" applyBorder="1" applyAlignment="1">
      <alignment horizontal="center" vertical="center"/>
    </xf>
    <xf numFmtId="195" fontId="87" fillId="28" borderId="9" xfId="0" applyNumberFormat="1" applyFont="1" applyFill="1" applyBorder="1" applyAlignment="1">
      <alignment horizontal="right" vertical="center"/>
    </xf>
    <xf numFmtId="195" fontId="87" fillId="28" borderId="9" xfId="48" applyNumberFormat="1" applyFont="1" applyFill="1" applyBorder="1" applyAlignment="1">
      <alignment horizontal="right" vertical="center" wrapText="1"/>
    </xf>
    <xf numFmtId="195" fontId="87" fillId="28" borderId="9" xfId="29" applyNumberFormat="1" applyFont="1" applyFill="1" applyBorder="1" applyAlignment="1">
      <alignment horizontal="right" vertical="center"/>
    </xf>
    <xf numFmtId="195" fontId="82" fillId="28" borderId="9" xfId="0" applyNumberFormat="1" applyFont="1" applyFill="1" applyBorder="1" applyAlignment="1">
      <alignment horizontal="right" vertical="center"/>
    </xf>
    <xf numFmtId="195" fontId="87" fillId="28" borderId="9" xfId="48" applyNumberFormat="1" applyFont="1" applyFill="1" applyBorder="1" applyAlignment="1">
      <alignment horizontal="right" vertical="center"/>
    </xf>
    <xf numFmtId="0" fontId="97" fillId="0" borderId="0" xfId="0" applyFont="1" applyAlignment="1">
      <alignment horizontal="center" vertical="center"/>
    </xf>
    <xf numFmtId="0" fontId="97" fillId="0" borderId="0" xfId="48" applyFont="1" applyAlignment="1">
      <alignment horizontal="center" vertical="center"/>
    </xf>
    <xf numFmtId="0" fontId="97" fillId="0" borderId="0" xfId="0" quotePrefix="1" applyFont="1" applyAlignment="1">
      <alignment horizontal="center" vertical="center"/>
    </xf>
    <xf numFmtId="4" fontId="87" fillId="0" borderId="0" xfId="0" applyNumberFormat="1" applyFont="1" applyAlignment="1">
      <alignment vertical="center"/>
    </xf>
    <xf numFmtId="189" fontId="87" fillId="0" borderId="0" xfId="28" applyNumberFormat="1" applyFont="1" applyFill="1" applyBorder="1" applyAlignment="1">
      <alignment horizontal="center" vertical="center"/>
    </xf>
    <xf numFmtId="4" fontId="93" fillId="0" borderId="0" xfId="0" applyNumberFormat="1" applyFont="1" applyAlignment="1">
      <alignment horizontal="center" vertical="center"/>
    </xf>
    <xf numFmtId="0" fontId="93" fillId="0" borderId="0" xfId="0" applyFont="1" applyAlignment="1">
      <alignment horizontal="center" vertical="center"/>
    </xf>
    <xf numFmtId="4" fontId="93" fillId="0" borderId="0" xfId="0" applyNumberFormat="1" applyFont="1" applyAlignment="1">
      <alignment vertical="center"/>
    </xf>
    <xf numFmtId="187" fontId="71" fillId="0" borderId="0" xfId="0" applyNumberFormat="1" applyFont="1" applyAlignment="1">
      <alignment horizontal="center" vertical="center"/>
    </xf>
    <xf numFmtId="4" fontId="71" fillId="0" borderId="0" xfId="0" quotePrefix="1" applyNumberFormat="1" applyFont="1" applyAlignment="1">
      <alignment horizontal="center" vertical="center"/>
    </xf>
    <xf numFmtId="1" fontId="80" fillId="0" borderId="0" xfId="0" applyNumberFormat="1" applyFont="1" applyAlignment="1">
      <alignment horizontal="center" vertical="center"/>
    </xf>
    <xf numFmtId="3" fontId="71" fillId="0" borderId="0" xfId="0" applyNumberFormat="1" applyFont="1" applyAlignment="1">
      <alignment vertical="center"/>
    </xf>
    <xf numFmtId="3" fontId="71" fillId="0" borderId="0" xfId="28" applyNumberFormat="1" applyFont="1" applyFill="1" applyBorder="1" applyAlignment="1">
      <alignment horizontal="center" vertical="center"/>
    </xf>
    <xf numFmtId="187" fontId="73" fillId="0" borderId="9" xfId="29" applyFont="1" applyFill="1" applyBorder="1" applyAlignment="1">
      <alignment horizontal="center" vertical="center"/>
    </xf>
    <xf numFmtId="187" fontId="4" fillId="0" borderId="9" xfId="29" applyFont="1" applyFill="1" applyBorder="1" applyAlignment="1">
      <alignment horizontal="center" vertical="center"/>
    </xf>
    <xf numFmtId="195" fontId="73" fillId="0" borderId="9" xfId="0" applyNumberFormat="1" applyFont="1" applyBorder="1" applyAlignment="1">
      <alignment horizontal="center" vertical="center"/>
    </xf>
    <xf numFmtId="196" fontId="4" fillId="0" borderId="9" xfId="0" applyNumberFormat="1" applyFont="1" applyBorder="1" applyAlignment="1">
      <alignment horizontal="center" vertical="center"/>
    </xf>
    <xf numFmtId="0" fontId="73" fillId="0" borderId="9" xfId="0" applyFont="1" applyBorder="1" applyAlignment="1">
      <alignment horizontal="center" vertical="center"/>
    </xf>
    <xf numFmtId="0" fontId="0" fillId="26" borderId="0" xfId="0" applyFill="1" applyAlignment="1">
      <alignment horizontal="center" vertical="center"/>
    </xf>
    <xf numFmtId="4" fontId="0" fillId="26" borderId="0" xfId="0" applyNumberFormat="1" applyFill="1" applyAlignment="1">
      <alignment horizontal="center" vertical="center"/>
    </xf>
    <xf numFmtId="188" fontId="0" fillId="26" borderId="0" xfId="28" applyFont="1" applyFill="1" applyBorder="1" applyAlignment="1">
      <alignment horizontal="center" vertical="center"/>
    </xf>
    <xf numFmtId="187" fontId="71" fillId="26" borderId="0" xfId="29" applyFont="1" applyFill="1" applyBorder="1" applyAlignment="1">
      <alignment horizontal="center" vertical="center"/>
    </xf>
    <xf numFmtId="187" fontId="73" fillId="26" borderId="0" xfId="29" applyFont="1" applyFill="1" applyBorder="1" applyAlignment="1">
      <alignment horizontal="center" vertical="center"/>
    </xf>
    <xf numFmtId="187" fontId="4" fillId="26" borderId="0" xfId="29" applyFont="1" applyFill="1" applyBorder="1" applyAlignment="1">
      <alignment horizontal="center" vertical="center"/>
    </xf>
    <xf numFmtId="187" fontId="0" fillId="26" borderId="0" xfId="0" applyNumberFormat="1" applyFill="1" applyAlignment="1">
      <alignment horizontal="center" vertical="center"/>
    </xf>
    <xf numFmtId="0" fontId="47" fillId="30" borderId="9" xfId="0" applyFont="1" applyFill="1" applyBorder="1" applyAlignment="1">
      <alignment horizontal="center" vertical="center"/>
    </xf>
    <xf numFmtId="0" fontId="45" fillId="0" borderId="9" xfId="0" applyFont="1" applyBorder="1" applyAlignment="1">
      <alignment horizontal="center" vertical="center"/>
    </xf>
    <xf numFmtId="0" fontId="47" fillId="31" borderId="9" xfId="0" applyFont="1" applyFill="1" applyBorder="1" applyAlignment="1">
      <alignment horizontal="center" vertical="center"/>
    </xf>
    <xf numFmtId="3" fontId="89" fillId="32" borderId="0" xfId="29" applyNumberFormat="1" applyFont="1" applyFill="1" applyBorder="1" applyAlignment="1">
      <alignment horizontal="right" vertical="center"/>
    </xf>
    <xf numFmtId="190" fontId="87" fillId="32" borderId="0" xfId="0" quotePrefix="1" applyNumberFormat="1" applyFont="1" applyFill="1" applyAlignment="1">
      <alignment horizontal="center" vertical="center"/>
    </xf>
    <xf numFmtId="22" fontId="90" fillId="32" borderId="0" xfId="0" quotePrefix="1" applyNumberFormat="1" applyFont="1" applyFill="1" applyAlignment="1">
      <alignment horizontal="center" vertical="center"/>
    </xf>
    <xf numFmtId="3" fontId="87" fillId="32" borderId="9" xfId="29" applyNumberFormat="1" applyFont="1" applyFill="1" applyBorder="1" applyAlignment="1">
      <alignment horizontal="right" vertical="center"/>
    </xf>
    <xf numFmtId="3" fontId="87" fillId="32" borderId="0" xfId="29" applyNumberFormat="1" applyFont="1" applyFill="1" applyBorder="1" applyAlignment="1">
      <alignment horizontal="right" vertical="center"/>
    </xf>
    <xf numFmtId="0" fontId="87" fillId="32" borderId="0" xfId="0" applyFont="1" applyFill="1" applyAlignment="1">
      <alignment horizontal="center" vertical="center"/>
    </xf>
    <xf numFmtId="3" fontId="87" fillId="32" borderId="0" xfId="0" applyNumberFormat="1" applyFont="1" applyFill="1" applyAlignment="1">
      <alignment horizontal="center" vertical="center"/>
    </xf>
    <xf numFmtId="43" fontId="95" fillId="32" borderId="0" xfId="29" applyNumberFormat="1" applyFont="1" applyFill="1" applyBorder="1" applyAlignment="1">
      <alignment horizontal="center" vertical="center"/>
    </xf>
    <xf numFmtId="187" fontId="87" fillId="32" borderId="0" xfId="29" applyFont="1" applyFill="1" applyBorder="1" applyAlignment="1">
      <alignment horizontal="center" vertical="center"/>
    </xf>
    <xf numFmtId="187" fontId="92" fillId="32" borderId="0" xfId="29" applyFont="1" applyFill="1" applyBorder="1" applyAlignment="1">
      <alignment horizontal="center" vertical="center"/>
    </xf>
    <xf numFmtId="187" fontId="93" fillId="32" borderId="0" xfId="29" applyFont="1" applyFill="1" applyBorder="1" applyAlignment="1">
      <alignment horizontal="center" vertical="center"/>
    </xf>
    <xf numFmtId="195" fontId="87" fillId="32" borderId="9" xfId="0" applyNumberFormat="1" applyFont="1" applyFill="1" applyBorder="1" applyAlignment="1">
      <alignment horizontal="right" vertical="center"/>
    </xf>
    <xf numFmtId="195" fontId="87" fillId="32" borderId="9" xfId="48" applyNumberFormat="1" applyFont="1" applyFill="1" applyBorder="1" applyAlignment="1">
      <alignment horizontal="right" vertical="center" wrapText="1"/>
    </xf>
    <xf numFmtId="195" fontId="87" fillId="32" borderId="9" xfId="29" applyNumberFormat="1" applyFont="1" applyFill="1" applyBorder="1" applyAlignment="1">
      <alignment horizontal="right" vertical="center"/>
    </xf>
    <xf numFmtId="195" fontId="82" fillId="32" borderId="9" xfId="0" applyNumberFormat="1" applyFont="1" applyFill="1" applyBorder="1" applyAlignment="1">
      <alignment horizontal="right" vertical="center"/>
    </xf>
    <xf numFmtId="195" fontId="87" fillId="32" borderId="9" xfId="48" applyNumberFormat="1" applyFont="1" applyFill="1" applyBorder="1" applyAlignment="1">
      <alignment horizontal="right" vertical="center"/>
    </xf>
    <xf numFmtId="195" fontId="87" fillId="32" borderId="0" xfId="48" applyNumberFormat="1" applyFont="1" applyFill="1" applyAlignment="1">
      <alignment horizontal="right" vertical="center" wrapText="1"/>
    </xf>
    <xf numFmtId="0" fontId="87" fillId="32" borderId="0" xfId="48" applyFont="1" applyFill="1" applyAlignment="1">
      <alignment horizontal="center" vertical="center" wrapText="1"/>
    </xf>
    <xf numFmtId="1" fontId="87" fillId="32" borderId="0" xfId="48" applyNumberFormat="1" applyFont="1" applyFill="1"/>
    <xf numFmtId="43" fontId="87" fillId="32" borderId="0" xfId="0" applyNumberFormat="1" applyFont="1" applyFill="1"/>
    <xf numFmtId="194" fontId="87" fillId="32" borderId="0" xfId="48" applyNumberFormat="1" applyFont="1" applyFill="1" applyAlignment="1">
      <alignment horizontal="center" vertical="center" wrapText="1"/>
    </xf>
    <xf numFmtId="2" fontId="87" fillId="32" borderId="0" xfId="48" applyNumberFormat="1" applyFont="1" applyFill="1" applyAlignment="1">
      <alignment horizontal="center" vertical="center" wrapText="1"/>
    </xf>
    <xf numFmtId="0" fontId="87" fillId="32" borderId="0" xfId="48" applyFont="1" applyFill="1" applyAlignment="1">
      <alignment horizontal="center" vertical="center"/>
    </xf>
    <xf numFmtId="3" fontId="87" fillId="32" borderId="0" xfId="48" applyNumberFormat="1" applyFont="1" applyFill="1" applyAlignment="1">
      <alignment horizontal="center" vertical="center"/>
    </xf>
    <xf numFmtId="3" fontId="87" fillId="32" borderId="0" xfId="48" applyNumberFormat="1" applyFont="1" applyFill="1" applyAlignment="1">
      <alignment horizontal="center" vertical="center" wrapText="1"/>
    </xf>
    <xf numFmtId="1" fontId="87" fillId="32" borderId="0" xfId="48" applyNumberFormat="1" applyFont="1" applyFill="1" applyAlignment="1">
      <alignment horizontal="center" vertical="center"/>
    </xf>
    <xf numFmtId="187" fontId="87" fillId="32" borderId="0" xfId="48" applyNumberFormat="1" applyFont="1" applyFill="1" applyAlignment="1">
      <alignment horizontal="center" vertical="center" wrapText="1"/>
    </xf>
    <xf numFmtId="3" fontId="94" fillId="32" borderId="0" xfId="0" applyNumberFormat="1" applyFont="1" applyFill="1" applyAlignment="1">
      <alignment horizontal="center" vertical="center"/>
    </xf>
    <xf numFmtId="0" fontId="97" fillId="32" borderId="0" xfId="0" applyFont="1" applyFill="1" applyAlignment="1">
      <alignment horizontal="center" vertical="center"/>
    </xf>
    <xf numFmtId="0" fontId="97" fillId="32" borderId="0" xfId="48" applyFont="1" applyFill="1" applyAlignment="1">
      <alignment horizontal="center" vertical="center"/>
    </xf>
    <xf numFmtId="0" fontId="97" fillId="32" borderId="0" xfId="48" applyFont="1" applyFill="1" applyAlignment="1">
      <alignment horizontal="center" vertical="center" wrapText="1"/>
    </xf>
    <xf numFmtId="0" fontId="97" fillId="32" borderId="0" xfId="0" quotePrefix="1" applyFont="1" applyFill="1" applyAlignment="1">
      <alignment horizontal="center" vertical="center"/>
    </xf>
    <xf numFmtId="4" fontId="87" fillId="32" borderId="0" xfId="0" applyNumberFormat="1" applyFont="1" applyFill="1" applyAlignment="1">
      <alignment horizontal="center" vertical="center"/>
    </xf>
    <xf numFmtId="4" fontId="87" fillId="32" borderId="0" xfId="0" applyNumberFormat="1" applyFont="1" applyFill="1" applyAlignment="1">
      <alignment vertical="center"/>
    </xf>
    <xf numFmtId="189" fontId="87" fillId="32" borderId="0" xfId="28" applyNumberFormat="1" applyFont="1" applyFill="1" applyBorder="1" applyAlignment="1">
      <alignment horizontal="center" vertical="center"/>
    </xf>
    <xf numFmtId="3" fontId="78" fillId="32" borderId="0" xfId="29" applyNumberFormat="1" applyFont="1" applyFill="1" applyBorder="1" applyAlignment="1">
      <alignment horizontal="right" vertical="center"/>
    </xf>
    <xf numFmtId="4" fontId="71" fillId="32" borderId="0" xfId="29" applyNumberFormat="1" applyFont="1" applyFill="1" applyBorder="1" applyAlignment="1">
      <alignment horizontal="right" vertical="center"/>
    </xf>
    <xf numFmtId="4" fontId="87" fillId="32" borderId="0" xfId="29" applyNumberFormat="1" applyFont="1" applyFill="1" applyBorder="1" applyAlignment="1">
      <alignment horizontal="right" vertical="center"/>
    </xf>
    <xf numFmtId="0" fontId="71" fillId="32" borderId="0" xfId="0" applyFont="1" applyFill="1" applyAlignment="1">
      <alignment horizontal="center" vertical="center"/>
    </xf>
    <xf numFmtId="3" fontId="71" fillId="32" borderId="0" xfId="0" applyNumberFormat="1" applyFont="1" applyFill="1" applyAlignment="1">
      <alignment horizontal="center" vertical="center"/>
    </xf>
    <xf numFmtId="43" fontId="88" fillId="32" borderId="0" xfId="29" applyNumberFormat="1" applyFont="1" applyFill="1" applyBorder="1" applyAlignment="1">
      <alignment horizontal="center" vertical="center"/>
    </xf>
    <xf numFmtId="43" fontId="91" fillId="32" borderId="0" xfId="29" applyNumberFormat="1" applyFont="1" applyFill="1" applyBorder="1" applyAlignment="1">
      <alignment horizontal="center" vertical="center"/>
    </xf>
    <xf numFmtId="187" fontId="71" fillId="32" borderId="0" xfId="29" applyFont="1" applyFill="1" applyBorder="1" applyAlignment="1">
      <alignment horizontal="center" vertical="center"/>
    </xf>
    <xf numFmtId="187" fontId="85" fillId="32" borderId="0" xfId="29" applyFont="1" applyFill="1" applyBorder="1" applyAlignment="1">
      <alignment horizontal="center" vertical="center"/>
    </xf>
    <xf numFmtId="187" fontId="87" fillId="32" borderId="0" xfId="29" applyFont="1" applyFill="1" applyBorder="1" applyAlignment="1">
      <alignment horizontal="center"/>
    </xf>
    <xf numFmtId="187" fontId="79" fillId="32" borderId="0" xfId="29" applyFont="1" applyFill="1" applyBorder="1" applyAlignment="1">
      <alignment horizontal="center" vertical="center"/>
    </xf>
    <xf numFmtId="195" fontId="71" fillId="32" borderId="9" xfId="0" applyNumberFormat="1" applyFont="1" applyFill="1" applyBorder="1" applyAlignment="1">
      <alignment horizontal="right" vertical="center"/>
    </xf>
    <xf numFmtId="195" fontId="71" fillId="32" borderId="9" xfId="48" applyNumberFormat="1" applyFont="1" applyFill="1" applyBorder="1" applyAlignment="1">
      <alignment horizontal="right" vertical="center" wrapText="1"/>
    </xf>
    <xf numFmtId="195" fontId="71" fillId="32" borderId="9" xfId="29" applyNumberFormat="1" applyFont="1" applyFill="1" applyBorder="1" applyAlignment="1">
      <alignment horizontal="right" vertical="center"/>
    </xf>
    <xf numFmtId="195" fontId="71" fillId="32" borderId="9" xfId="48" applyNumberFormat="1" applyFont="1" applyFill="1" applyBorder="1" applyAlignment="1">
      <alignment horizontal="right" vertical="center"/>
    </xf>
    <xf numFmtId="195" fontId="71" fillId="32" borderId="0" xfId="48" applyNumberFormat="1" applyFont="1" applyFill="1" applyAlignment="1">
      <alignment horizontal="right" vertical="center" wrapText="1"/>
    </xf>
    <xf numFmtId="0" fontId="71" fillId="32" borderId="0" xfId="48" applyFont="1" applyFill="1" applyAlignment="1">
      <alignment horizontal="center" vertical="center" wrapText="1"/>
    </xf>
    <xf numFmtId="1" fontId="71" fillId="32" borderId="0" xfId="48" applyNumberFormat="1" applyFont="1" applyFill="1"/>
    <xf numFmtId="43" fontId="71" fillId="32" borderId="0" xfId="0" applyNumberFormat="1" applyFont="1" applyFill="1"/>
    <xf numFmtId="194" fontId="71" fillId="32" borderId="0" xfId="48" applyNumberFormat="1" applyFont="1" applyFill="1" applyAlignment="1">
      <alignment horizontal="center" vertical="center" wrapText="1"/>
    </xf>
    <xf numFmtId="2" fontId="71" fillId="32" borderId="0" xfId="48" applyNumberFormat="1" applyFont="1" applyFill="1" applyAlignment="1">
      <alignment horizontal="center" vertical="center" wrapText="1"/>
    </xf>
    <xf numFmtId="0" fontId="71" fillId="32" borderId="0" xfId="48" applyFont="1" applyFill="1" applyAlignment="1">
      <alignment horizontal="center" vertical="center"/>
    </xf>
    <xf numFmtId="3" fontId="71" fillId="32" borderId="0" xfId="48" applyNumberFormat="1" applyFont="1" applyFill="1" applyAlignment="1">
      <alignment horizontal="center" vertical="center"/>
    </xf>
    <xf numFmtId="3" fontId="71" fillId="32" borderId="0" xfId="48" applyNumberFormat="1" applyFont="1" applyFill="1" applyAlignment="1">
      <alignment horizontal="center" vertical="center" wrapText="1"/>
    </xf>
    <xf numFmtId="43" fontId="71" fillId="32" borderId="0" xfId="0" applyNumberFormat="1" applyFont="1" applyFill="1" applyAlignment="1">
      <alignment horizontal="center" vertical="center"/>
    </xf>
    <xf numFmtId="43" fontId="87" fillId="32" borderId="0" xfId="0" applyNumberFormat="1" applyFont="1" applyFill="1" applyAlignment="1">
      <alignment horizontal="center" vertical="center"/>
    </xf>
    <xf numFmtId="1" fontId="71" fillId="32" borderId="0" xfId="48" applyNumberFormat="1" applyFont="1" applyFill="1" applyAlignment="1">
      <alignment horizontal="center" vertical="center"/>
    </xf>
    <xf numFmtId="194" fontId="71" fillId="32" borderId="0" xfId="0" applyNumberFormat="1" applyFont="1" applyFill="1" applyAlignment="1">
      <alignment horizontal="right" vertical="center"/>
    </xf>
    <xf numFmtId="194" fontId="87" fillId="32" borderId="0" xfId="0" applyNumberFormat="1" applyFont="1" applyFill="1" applyAlignment="1">
      <alignment horizontal="right" vertical="center"/>
    </xf>
    <xf numFmtId="187" fontId="71" fillId="32" borderId="0" xfId="48" applyNumberFormat="1" applyFont="1" applyFill="1" applyAlignment="1">
      <alignment horizontal="center" vertical="center" wrapText="1"/>
    </xf>
    <xf numFmtId="4" fontId="71" fillId="32" borderId="0" xfId="0" applyNumberFormat="1" applyFont="1" applyFill="1" applyAlignment="1">
      <alignment horizontal="center" vertical="center"/>
    </xf>
    <xf numFmtId="3" fontId="80" fillId="32" borderId="0" xfId="0" applyNumberFormat="1" applyFont="1" applyFill="1" applyAlignment="1">
      <alignment horizontal="center" vertical="center"/>
    </xf>
    <xf numFmtId="4" fontId="79" fillId="32" borderId="0" xfId="0" applyNumberFormat="1" applyFont="1" applyFill="1" applyAlignment="1">
      <alignment horizontal="center" vertical="center"/>
    </xf>
    <xf numFmtId="4" fontId="93" fillId="32" borderId="0" xfId="0" applyNumberFormat="1" applyFont="1" applyFill="1" applyAlignment="1">
      <alignment horizontal="center" vertical="center"/>
    </xf>
    <xf numFmtId="0" fontId="79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4" fontId="79" fillId="32" borderId="0" xfId="0" applyNumberFormat="1" applyFont="1" applyFill="1" applyAlignment="1">
      <alignment vertical="center"/>
    </xf>
    <xf numFmtId="4" fontId="93" fillId="32" borderId="0" xfId="0" applyNumberFormat="1" applyFont="1" applyFill="1" applyAlignment="1">
      <alignment vertical="center"/>
    </xf>
    <xf numFmtId="4" fontId="71" fillId="32" borderId="0" xfId="0" applyNumberFormat="1" applyFont="1" applyFill="1" applyAlignment="1">
      <alignment vertical="center"/>
    </xf>
    <xf numFmtId="189" fontId="71" fillId="32" borderId="0" xfId="28" applyNumberFormat="1" applyFont="1" applyFill="1" applyBorder="1" applyAlignment="1">
      <alignment horizontal="center" vertical="center"/>
    </xf>
    <xf numFmtId="3" fontId="71" fillId="32" borderId="0" xfId="29" applyNumberFormat="1" applyFont="1" applyFill="1" applyBorder="1" applyAlignment="1">
      <alignment horizontal="right" vertical="center"/>
    </xf>
    <xf numFmtId="4" fontId="89" fillId="32" borderId="0" xfId="29" applyNumberFormat="1" applyFont="1" applyFill="1" applyBorder="1" applyAlignment="1">
      <alignment horizontal="right" vertical="center"/>
    </xf>
    <xf numFmtId="1" fontId="87" fillId="32" borderId="0" xfId="0" applyNumberFormat="1" applyFont="1" applyFill="1" applyAlignment="1">
      <alignment horizontal="center" vertical="center"/>
    </xf>
    <xf numFmtId="1" fontId="93" fillId="32" borderId="0" xfId="0" applyNumberFormat="1" applyFont="1" applyFill="1" applyAlignment="1">
      <alignment horizontal="center" vertical="center"/>
    </xf>
    <xf numFmtId="1" fontId="93" fillId="32" borderId="0" xfId="0" applyNumberFormat="1" applyFont="1" applyFill="1" applyAlignment="1">
      <alignment vertical="center"/>
    </xf>
    <xf numFmtId="1" fontId="87" fillId="32" borderId="0" xfId="0" applyNumberFormat="1" applyFont="1" applyFill="1" applyAlignment="1">
      <alignment vertical="center"/>
    </xf>
    <xf numFmtId="1" fontId="87" fillId="32" borderId="0" xfId="28" applyNumberFormat="1" applyFont="1" applyFill="1" applyBorder="1" applyAlignment="1">
      <alignment horizontal="center" vertical="center"/>
    </xf>
    <xf numFmtId="4" fontId="72" fillId="32" borderId="0" xfId="29" applyNumberFormat="1" applyFont="1" applyFill="1" applyBorder="1" applyAlignment="1">
      <alignment horizontal="right" vertical="center"/>
    </xf>
    <xf numFmtId="3" fontId="73" fillId="32" borderId="9" xfId="29" applyNumberFormat="1" applyFont="1" applyFill="1" applyBorder="1" applyAlignment="1">
      <alignment horizontal="right" vertical="center"/>
    </xf>
    <xf numFmtId="4" fontId="73" fillId="32" borderId="0" xfId="29" applyNumberFormat="1" applyFont="1" applyFill="1" applyBorder="1" applyAlignment="1">
      <alignment horizontal="right" vertical="center"/>
    </xf>
    <xf numFmtId="0" fontId="73" fillId="32" borderId="0" xfId="0" applyFont="1" applyFill="1" applyAlignment="1">
      <alignment horizontal="center" vertical="center"/>
    </xf>
    <xf numFmtId="3" fontId="73" fillId="32" borderId="0" xfId="0" applyNumberFormat="1" applyFont="1" applyFill="1" applyAlignment="1">
      <alignment horizontal="center" vertical="center"/>
    </xf>
    <xf numFmtId="4" fontId="73" fillId="32" borderId="0" xfId="0" applyNumberFormat="1" applyFont="1" applyFill="1" applyAlignment="1">
      <alignment horizontal="center" vertical="center"/>
    </xf>
    <xf numFmtId="43" fontId="45" fillId="32" borderId="0" xfId="29" applyNumberFormat="1" applyFont="1" applyFill="1" applyBorder="1" applyAlignment="1">
      <alignment horizontal="center" vertical="center"/>
    </xf>
    <xf numFmtId="187" fontId="73" fillId="32" borderId="0" xfId="29" applyFont="1" applyFill="1" applyBorder="1" applyAlignment="1">
      <alignment horizontal="center" vertical="center"/>
    </xf>
    <xf numFmtId="187" fontId="84" fillId="32" borderId="0" xfId="29" applyFont="1" applyFill="1" applyBorder="1" applyAlignment="1">
      <alignment horizontal="center" vertical="center"/>
    </xf>
    <xf numFmtId="187" fontId="75" fillId="32" borderId="0" xfId="29" applyFont="1" applyFill="1" applyBorder="1" applyAlignment="1">
      <alignment horizontal="center" vertical="center"/>
    </xf>
    <xf numFmtId="195" fontId="73" fillId="32" borderId="9" xfId="0" applyNumberFormat="1" applyFont="1" applyFill="1" applyBorder="1" applyAlignment="1">
      <alignment horizontal="right" vertical="center"/>
    </xf>
    <xf numFmtId="195" fontId="73" fillId="32" borderId="9" xfId="48" applyNumberFormat="1" applyFont="1" applyFill="1" applyBorder="1" applyAlignment="1">
      <alignment horizontal="right" vertical="center" wrapText="1"/>
    </xf>
    <xf numFmtId="195" fontId="73" fillId="32" borderId="9" xfId="29" applyNumberFormat="1" applyFont="1" applyFill="1" applyBorder="1" applyAlignment="1">
      <alignment horizontal="right" vertical="center"/>
    </xf>
    <xf numFmtId="195" fontId="4" fillId="32" borderId="9" xfId="0" applyNumberFormat="1" applyFont="1" applyFill="1" applyBorder="1" applyAlignment="1">
      <alignment horizontal="right" vertical="center"/>
    </xf>
    <xf numFmtId="195" fontId="73" fillId="32" borderId="9" xfId="48" applyNumberFormat="1" applyFont="1" applyFill="1" applyBorder="1" applyAlignment="1">
      <alignment horizontal="right" vertical="center"/>
    </xf>
    <xf numFmtId="195" fontId="73" fillId="32" borderId="0" xfId="48" applyNumberFormat="1" applyFont="1" applyFill="1" applyAlignment="1">
      <alignment horizontal="right" vertical="center" wrapText="1"/>
    </xf>
    <xf numFmtId="0" fontId="73" fillId="32" borderId="0" xfId="48" applyFont="1" applyFill="1" applyAlignment="1">
      <alignment horizontal="center" vertical="center" wrapText="1"/>
    </xf>
    <xf numFmtId="1" fontId="73" fillId="32" borderId="0" xfId="48" applyNumberFormat="1" applyFont="1" applyFill="1"/>
    <xf numFmtId="43" fontId="73" fillId="32" borderId="0" xfId="0" applyNumberFormat="1" applyFont="1" applyFill="1"/>
    <xf numFmtId="194" fontId="73" fillId="32" borderId="0" xfId="48" applyNumberFormat="1" applyFont="1" applyFill="1" applyAlignment="1">
      <alignment horizontal="center" vertical="center" wrapText="1"/>
    </xf>
    <xf numFmtId="2" fontId="73" fillId="32" borderId="0" xfId="48" applyNumberFormat="1" applyFont="1" applyFill="1" applyAlignment="1">
      <alignment horizontal="center" vertical="center" wrapText="1"/>
    </xf>
    <xf numFmtId="0" fontId="73" fillId="32" borderId="0" xfId="48" applyFont="1" applyFill="1" applyAlignment="1">
      <alignment horizontal="center" vertical="center"/>
    </xf>
    <xf numFmtId="3" fontId="73" fillId="32" borderId="0" xfId="48" applyNumberFormat="1" applyFont="1" applyFill="1" applyAlignment="1">
      <alignment horizontal="center" vertical="center"/>
    </xf>
    <xf numFmtId="3" fontId="73" fillId="32" borderId="0" xfId="48" applyNumberFormat="1" applyFont="1" applyFill="1" applyAlignment="1">
      <alignment horizontal="center" vertical="center" wrapText="1"/>
    </xf>
    <xf numFmtId="43" fontId="73" fillId="32" borderId="0" xfId="0" applyNumberFormat="1" applyFont="1" applyFill="1" applyAlignment="1">
      <alignment horizontal="center" vertical="center"/>
    </xf>
    <xf numFmtId="1" fontId="73" fillId="32" borderId="0" xfId="48" applyNumberFormat="1" applyFont="1" applyFill="1" applyAlignment="1">
      <alignment horizontal="center" vertical="center"/>
    </xf>
    <xf numFmtId="194" fontId="73" fillId="32" borderId="0" xfId="0" applyNumberFormat="1" applyFont="1" applyFill="1" applyAlignment="1">
      <alignment horizontal="right" vertical="center"/>
    </xf>
    <xf numFmtId="187" fontId="73" fillId="32" borderId="0" xfId="48" applyNumberFormat="1" applyFont="1" applyFill="1" applyAlignment="1">
      <alignment horizontal="center" vertical="center" wrapText="1"/>
    </xf>
    <xf numFmtId="1" fontId="73" fillId="32" borderId="0" xfId="0" applyNumberFormat="1" applyFont="1" applyFill="1" applyAlignment="1">
      <alignment horizontal="center" vertical="center"/>
    </xf>
    <xf numFmtId="3" fontId="76" fillId="32" borderId="0" xfId="0" applyNumberFormat="1" applyFont="1" applyFill="1" applyAlignment="1">
      <alignment horizontal="center" vertical="center"/>
    </xf>
    <xf numFmtId="1" fontId="75" fillId="32" borderId="0" xfId="0" applyNumberFormat="1" applyFont="1" applyFill="1" applyAlignment="1">
      <alignment horizontal="center" vertical="center"/>
    </xf>
    <xf numFmtId="1" fontId="75" fillId="32" borderId="0" xfId="0" applyNumberFormat="1" applyFont="1" applyFill="1" applyAlignment="1">
      <alignment vertical="center"/>
    </xf>
    <xf numFmtId="1" fontId="73" fillId="32" borderId="0" xfId="0" applyNumberFormat="1" applyFont="1" applyFill="1" applyAlignment="1">
      <alignment vertical="center"/>
    </xf>
    <xf numFmtId="1" fontId="73" fillId="32" borderId="0" xfId="28" applyNumberFormat="1" applyFont="1" applyFill="1" applyBorder="1" applyAlignment="1">
      <alignment horizontal="center" vertical="center"/>
    </xf>
    <xf numFmtId="3" fontId="73" fillId="32" borderId="0" xfId="29" applyNumberFormat="1" applyFont="1" applyFill="1" applyBorder="1" applyAlignment="1">
      <alignment horizontal="right" vertical="center"/>
    </xf>
    <xf numFmtId="4" fontId="78" fillId="32" borderId="0" xfId="29" applyNumberFormat="1" applyFont="1" applyFill="1" applyBorder="1" applyAlignment="1">
      <alignment horizontal="right" vertical="center"/>
    </xf>
    <xf numFmtId="43" fontId="71" fillId="32" borderId="0" xfId="48" applyNumberFormat="1" applyFont="1" applyFill="1" applyAlignment="1">
      <alignment horizontal="center" vertical="center" wrapText="1"/>
    </xf>
    <xf numFmtId="0" fontId="79" fillId="32" borderId="0" xfId="0" applyFont="1" applyFill="1" applyAlignment="1">
      <alignment vertical="center"/>
    </xf>
    <xf numFmtId="0" fontId="0" fillId="33" borderId="15" xfId="0" applyFill="1" applyBorder="1" applyAlignment="1">
      <alignment vertical="center"/>
    </xf>
    <xf numFmtId="0" fontId="49" fillId="33" borderId="9" xfId="0" applyFont="1" applyFill="1" applyBorder="1" applyAlignment="1">
      <alignment horizontal="center" vertical="center"/>
    </xf>
    <xf numFmtId="0" fontId="5" fillId="33" borderId="14" xfId="0" applyFont="1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1" fontId="24" fillId="33" borderId="14" xfId="28" applyNumberFormat="1" applyFont="1" applyFill="1" applyBorder="1" applyAlignment="1">
      <alignment horizontal="center" vertical="center"/>
    </xf>
    <xf numFmtId="3" fontId="87" fillId="33" borderId="9" xfId="29" applyNumberFormat="1" applyFont="1" applyFill="1" applyBorder="1" applyAlignment="1">
      <alignment horizontal="right" vertical="center"/>
    </xf>
    <xf numFmtId="3" fontId="71" fillId="33" borderId="9" xfId="29" applyNumberFormat="1" applyFont="1" applyFill="1" applyBorder="1" applyAlignment="1">
      <alignment horizontal="right" vertical="center"/>
    </xf>
    <xf numFmtId="3" fontId="73" fillId="33" borderId="9" xfId="29" applyNumberFormat="1" applyFont="1" applyFill="1" applyBorder="1" applyAlignment="1">
      <alignment horizontal="right" vertical="center"/>
    </xf>
    <xf numFmtId="4" fontId="73" fillId="33" borderId="0" xfId="29" applyNumberFormat="1" applyFont="1" applyFill="1" applyBorder="1" applyAlignment="1">
      <alignment horizontal="right" vertical="center"/>
    </xf>
    <xf numFmtId="4" fontId="5" fillId="33" borderId="0" xfId="29" applyNumberFormat="1" applyFont="1" applyFill="1" applyBorder="1" applyAlignment="1">
      <alignment horizontal="right" vertical="center"/>
    </xf>
    <xf numFmtId="188" fontId="0" fillId="33" borderId="0" xfId="28" quotePrefix="1" applyFont="1" applyFill="1" applyBorder="1" applyAlignment="1">
      <alignment horizontal="right" vertical="center"/>
    </xf>
    <xf numFmtId="1" fontId="0" fillId="33" borderId="0" xfId="0" applyNumberFormat="1" applyFill="1" applyAlignment="1">
      <alignment horizontal="right" vertical="center"/>
    </xf>
    <xf numFmtId="1" fontId="0" fillId="33" borderId="0" xfId="0" applyNumberFormat="1" applyFill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4" fillId="33" borderId="9" xfId="0" applyFont="1" applyFill="1" applyBorder="1" applyAlignment="1">
      <alignment horizontal="center" vertical="center"/>
    </xf>
    <xf numFmtId="0" fontId="8" fillId="33" borderId="14" xfId="25" applyFill="1" applyBorder="1" applyAlignment="1">
      <alignment horizontal="left" vertical="center"/>
    </xf>
    <xf numFmtId="4" fontId="4" fillId="33" borderId="14" xfId="0" applyNumberFormat="1" applyFont="1" applyFill="1" applyBorder="1" applyAlignment="1">
      <alignment horizontal="center" vertical="center"/>
    </xf>
    <xf numFmtId="1" fontId="4" fillId="33" borderId="14" xfId="28" applyNumberFormat="1" applyFont="1" applyFill="1" applyBorder="1" applyAlignment="1">
      <alignment horizontal="center" vertical="center"/>
    </xf>
    <xf numFmtId="0" fontId="0" fillId="33" borderId="13" xfId="0" applyFill="1" applyBorder="1" applyAlignment="1">
      <alignment vertical="center"/>
    </xf>
    <xf numFmtId="0" fontId="4" fillId="33" borderId="14" xfId="0" applyFont="1" applyFill="1" applyBorder="1" applyAlignment="1">
      <alignment horizontal="left" vertical="center"/>
    </xf>
    <xf numFmtId="0" fontId="4" fillId="33" borderId="14" xfId="0" applyFont="1" applyFill="1" applyBorder="1" applyAlignment="1">
      <alignment horizontal="center" vertical="center"/>
    </xf>
    <xf numFmtId="0" fontId="49" fillId="33" borderId="9" xfId="25" applyFont="1" applyFill="1" applyBorder="1" applyAlignment="1">
      <alignment horizontal="center" vertical="center"/>
    </xf>
    <xf numFmtId="0" fontId="5" fillId="33" borderId="14" xfId="0" applyFont="1" applyFill="1" applyBorder="1" applyAlignment="1">
      <alignment horizontal="left" vertical="center"/>
    </xf>
    <xf numFmtId="0" fontId="8" fillId="33" borderId="13" xfId="25" applyFill="1" applyBorder="1" applyAlignment="1">
      <alignment vertical="center"/>
    </xf>
    <xf numFmtId="0" fontId="8" fillId="33" borderId="14" xfId="25" applyFill="1" applyBorder="1" applyAlignment="1">
      <alignment horizontal="center" vertical="center"/>
    </xf>
    <xf numFmtId="1" fontId="8" fillId="33" borderId="0" xfId="25" applyNumberFormat="1" applyFill="1" applyBorder="1" applyAlignment="1">
      <alignment horizontal="right" vertical="center"/>
    </xf>
    <xf numFmtId="1" fontId="8" fillId="33" borderId="0" xfId="25" applyNumberFormat="1" applyFill="1" applyBorder="1" applyAlignment="1">
      <alignment horizontal="center" vertical="center"/>
    </xf>
    <xf numFmtId="0" fontId="4" fillId="33" borderId="9" xfId="43" applyFont="1" applyFill="1" applyBorder="1" applyAlignment="1">
      <alignment horizontal="center"/>
    </xf>
    <xf numFmtId="0" fontId="81" fillId="33" borderId="14" xfId="0" applyFont="1" applyFill="1" applyBorder="1" applyAlignment="1">
      <alignment horizontal="left" vertical="center"/>
    </xf>
    <xf numFmtId="0" fontId="18" fillId="33" borderId="13" xfId="43" applyFill="1" applyBorder="1" applyAlignment="1">
      <alignment horizontal="center"/>
    </xf>
    <xf numFmtId="0" fontId="18" fillId="33" borderId="9" xfId="43" applyFill="1" applyBorder="1" applyAlignment="1">
      <alignment horizontal="left"/>
    </xf>
    <xf numFmtId="0" fontId="18" fillId="33" borderId="9" xfId="43" applyFill="1" applyBorder="1" applyAlignment="1">
      <alignment horizontal="center"/>
    </xf>
    <xf numFmtId="0" fontId="5" fillId="33" borderId="0" xfId="40" applyFill="1"/>
    <xf numFmtId="0" fontId="23" fillId="33" borderId="13" xfId="25" applyFont="1" applyFill="1" applyBorder="1" applyAlignment="1">
      <alignment vertical="center"/>
    </xf>
    <xf numFmtId="0" fontId="4" fillId="33" borderId="9" xfId="0" quotePrefix="1" applyFont="1" applyFill="1" applyBorder="1" applyAlignment="1">
      <alignment horizontal="center" vertical="center"/>
    </xf>
    <xf numFmtId="0" fontId="8" fillId="33" borderId="9" xfId="25" applyFill="1" applyBorder="1" applyAlignment="1">
      <alignment horizontal="center" vertical="center"/>
    </xf>
    <xf numFmtId="49" fontId="99" fillId="0" borderId="17" xfId="49" applyNumberFormat="1" applyFont="1" applyBorder="1" applyAlignment="1">
      <alignment horizontal="center" vertical="center" wrapText="1"/>
    </xf>
    <xf numFmtId="22" fontId="99" fillId="0" borderId="11" xfId="49" applyNumberFormat="1" applyFont="1" applyBorder="1" applyAlignment="1">
      <alignment horizontal="center" vertical="center"/>
    </xf>
    <xf numFmtId="49" fontId="99" fillId="0" borderId="18" xfId="49" applyNumberFormat="1" applyFont="1" applyBorder="1" applyAlignment="1">
      <alignment horizontal="center" vertical="center"/>
    </xf>
    <xf numFmtId="4" fontId="99" fillId="0" borderId="0" xfId="49" applyNumberFormat="1" applyFont="1" applyAlignment="1">
      <alignment horizontal="center" vertical="center"/>
    </xf>
    <xf numFmtId="0" fontId="99" fillId="0" borderId="0" xfId="49" applyFont="1" applyAlignment="1">
      <alignment horizontal="center" vertical="center"/>
    </xf>
    <xf numFmtId="49" fontId="99" fillId="0" borderId="19" xfId="49" applyNumberFormat="1" applyFont="1" applyBorder="1" applyAlignment="1">
      <alignment horizontal="center" vertical="center"/>
    </xf>
    <xf numFmtId="0" fontId="50" fillId="0" borderId="9" xfId="25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195" fontId="87" fillId="0" borderId="9" xfId="0" applyNumberFormat="1" applyFont="1" applyBorder="1" applyAlignment="1">
      <alignment horizontal="right" vertical="center"/>
    </xf>
    <xf numFmtId="195" fontId="71" fillId="0" borderId="9" xfId="0" applyNumberFormat="1" applyFont="1" applyBorder="1" applyAlignment="1">
      <alignment horizontal="right" vertical="center"/>
    </xf>
    <xf numFmtId="0" fontId="8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195" fontId="87" fillId="0" borderId="9" xfId="29" applyNumberFormat="1" applyFont="1" applyFill="1" applyBorder="1" applyAlignment="1">
      <alignment horizontal="right" vertical="center"/>
    </xf>
    <xf numFmtId="195" fontId="87" fillId="32" borderId="9" xfId="29" applyNumberFormat="1" applyFont="1" applyFill="1" applyBorder="1" applyAlignment="1">
      <alignment horizontal="right" vertical="center"/>
    </xf>
    <xf numFmtId="195" fontId="87" fillId="28" borderId="9" xfId="29" applyNumberFormat="1" applyFont="1" applyFill="1" applyBorder="1" applyAlignment="1">
      <alignment horizontal="right" vertical="center"/>
    </xf>
    <xf numFmtId="195" fontId="71" fillId="0" borderId="9" xfId="29" applyNumberFormat="1" applyFont="1" applyFill="1" applyBorder="1" applyAlignment="1">
      <alignment horizontal="right" vertical="center"/>
    </xf>
    <xf numFmtId="195" fontId="71" fillId="32" borderId="9" xfId="29" applyNumberFormat="1" applyFont="1" applyFill="1" applyBorder="1" applyAlignment="1">
      <alignment horizontal="right" vertical="center"/>
    </xf>
    <xf numFmtId="195" fontId="87" fillId="32" borderId="9" xfId="0" applyNumberFormat="1" applyFont="1" applyFill="1" applyBorder="1" applyAlignment="1">
      <alignment horizontal="right" vertical="center"/>
    </xf>
    <xf numFmtId="195" fontId="87" fillId="32" borderId="9" xfId="48" applyNumberFormat="1" applyFont="1" applyFill="1" applyBorder="1" applyAlignment="1">
      <alignment horizontal="right" vertical="center" wrapText="1"/>
    </xf>
    <xf numFmtId="195" fontId="87" fillId="28" borderId="9" xfId="48" applyNumberFormat="1" applyFont="1" applyFill="1" applyBorder="1" applyAlignment="1">
      <alignment horizontal="right" vertical="center" wrapText="1"/>
    </xf>
    <xf numFmtId="195" fontId="73" fillId="32" borderId="9" xfId="48" applyNumberFormat="1" applyFont="1" applyFill="1" applyBorder="1" applyAlignment="1">
      <alignment horizontal="right" vertical="center" wrapText="1"/>
    </xf>
    <xf numFmtId="195" fontId="73" fillId="0" borderId="9" xfId="48" applyNumberFormat="1" applyFont="1" applyBorder="1" applyAlignment="1">
      <alignment horizontal="right" vertical="center" wrapText="1"/>
    </xf>
    <xf numFmtId="195" fontId="73" fillId="32" borderId="9" xfId="29" applyNumberFormat="1" applyFont="1" applyFill="1" applyBorder="1" applyAlignment="1">
      <alignment horizontal="right" vertical="center"/>
    </xf>
    <xf numFmtId="195" fontId="87" fillId="28" borderId="9" xfId="0" applyNumberFormat="1" applyFont="1" applyFill="1" applyBorder="1" applyAlignment="1">
      <alignment horizontal="right" vertical="center"/>
    </xf>
    <xf numFmtId="195" fontId="71" fillId="32" borderId="9" xfId="0" applyNumberFormat="1" applyFont="1" applyFill="1" applyBorder="1" applyAlignment="1">
      <alignment horizontal="right" vertical="center"/>
    </xf>
    <xf numFmtId="195" fontId="87" fillId="0" borderId="9" xfId="48" applyNumberFormat="1" applyFont="1" applyBorder="1" applyAlignment="1">
      <alignment horizontal="right" vertical="center" wrapText="1"/>
    </xf>
    <xf numFmtId="195" fontId="73" fillId="0" borderId="9" xfId="0" applyNumberFormat="1" applyFont="1" applyBorder="1" applyAlignment="1">
      <alignment horizontal="right" vertical="center"/>
    </xf>
    <xf numFmtId="195" fontId="73" fillId="32" borderId="9" xfId="0" applyNumberFormat="1" applyFont="1" applyFill="1" applyBorder="1" applyAlignment="1">
      <alignment horizontal="right" vertical="center"/>
    </xf>
    <xf numFmtId="195" fontId="71" fillId="0" borderId="9" xfId="48" applyNumberFormat="1" applyFont="1" applyBorder="1" applyAlignment="1">
      <alignment horizontal="right" vertical="center" wrapText="1"/>
    </xf>
    <xf numFmtId="195" fontId="73" fillId="0" borderId="9" xfId="29" applyNumberFormat="1" applyFont="1" applyFill="1" applyBorder="1" applyAlignment="1">
      <alignment horizontal="right" vertical="center"/>
    </xf>
    <xf numFmtId="195" fontId="71" fillId="32" borderId="9" xfId="48" applyNumberFormat="1" applyFont="1" applyFill="1" applyBorder="1" applyAlignment="1">
      <alignment horizontal="right" vertical="center" wrapText="1"/>
    </xf>
    <xf numFmtId="187" fontId="4" fillId="0" borderId="9" xfId="29" applyFont="1" applyFill="1" applyBorder="1" applyAlignment="1">
      <alignment horizontal="center" vertical="center"/>
    </xf>
    <xf numFmtId="196" fontId="4" fillId="0" borderId="9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87" fontId="73" fillId="0" borderId="9" xfId="29" applyFont="1" applyFill="1" applyBorder="1" applyAlignment="1">
      <alignment horizontal="center" vertical="center"/>
    </xf>
    <xf numFmtId="195" fontId="73" fillId="0" borderId="9" xfId="0" applyNumberFormat="1" applyFont="1" applyBorder="1" applyAlignment="1">
      <alignment horizontal="center" vertical="center"/>
    </xf>
    <xf numFmtId="0" fontId="73" fillId="0" borderId="9" xfId="0" applyFont="1" applyBorder="1" applyAlignment="1">
      <alignment horizontal="center" vertical="center"/>
    </xf>
    <xf numFmtId="0" fontId="98" fillId="24" borderId="9" xfId="0" applyFont="1" applyFill="1" applyBorder="1" applyAlignment="1">
      <alignment horizontal="center" vertical="center"/>
    </xf>
  </cellXfs>
  <cellStyles count="182">
    <cellStyle name="20% - Accent1" xfId="1" builtinId="30" customBuiltin="1"/>
    <cellStyle name="20% - Accent1 2" xfId="55" xr:uid="{00000000-0005-0000-0000-000001000000}"/>
    <cellStyle name="20% - Accent1 3" xfId="56" xr:uid="{00000000-0005-0000-0000-000002000000}"/>
    <cellStyle name="20% - Accent2" xfId="2" builtinId="34" customBuiltin="1"/>
    <cellStyle name="20% - Accent2 2" xfId="57" xr:uid="{00000000-0005-0000-0000-000004000000}"/>
    <cellStyle name="20% - Accent2 3" xfId="58" xr:uid="{00000000-0005-0000-0000-000005000000}"/>
    <cellStyle name="20% - Accent3" xfId="3" builtinId="38" customBuiltin="1"/>
    <cellStyle name="20% - Accent3 2" xfId="59" xr:uid="{00000000-0005-0000-0000-000007000000}"/>
    <cellStyle name="20% - Accent3 3" xfId="60" xr:uid="{00000000-0005-0000-0000-000008000000}"/>
    <cellStyle name="20% - Accent4" xfId="4" builtinId="42" customBuiltin="1"/>
    <cellStyle name="20% - Accent4 2" xfId="61" xr:uid="{00000000-0005-0000-0000-00000A000000}"/>
    <cellStyle name="20% - Accent4 3" xfId="62" xr:uid="{00000000-0005-0000-0000-00000B000000}"/>
    <cellStyle name="20% - Accent5" xfId="5" builtinId="46" customBuiltin="1"/>
    <cellStyle name="20% - Accent5 2" xfId="63" xr:uid="{00000000-0005-0000-0000-00000D000000}"/>
    <cellStyle name="20% - Accent5 3" xfId="64" xr:uid="{00000000-0005-0000-0000-00000E000000}"/>
    <cellStyle name="20% - Accent6" xfId="6" builtinId="50" customBuiltin="1"/>
    <cellStyle name="20% - Accent6 2" xfId="65" xr:uid="{00000000-0005-0000-0000-000010000000}"/>
    <cellStyle name="20% - Accent6 3" xfId="66" xr:uid="{00000000-0005-0000-0000-000011000000}"/>
    <cellStyle name="20% - ส่วนที่ถูกเน้น1" xfId="67" xr:uid="{00000000-0005-0000-0000-000012000000}"/>
    <cellStyle name="20% - ส่วนที่ถูกเน้น1 2" xfId="68" xr:uid="{00000000-0005-0000-0000-000013000000}"/>
    <cellStyle name="20% - ส่วนที่ถูกเน้น2" xfId="69" xr:uid="{00000000-0005-0000-0000-000014000000}"/>
    <cellStyle name="20% - ส่วนที่ถูกเน้น2 2" xfId="70" xr:uid="{00000000-0005-0000-0000-000015000000}"/>
    <cellStyle name="20% - ส่วนที่ถูกเน้น3" xfId="71" xr:uid="{00000000-0005-0000-0000-000016000000}"/>
    <cellStyle name="20% - ส่วนที่ถูกเน้น3 2" xfId="72" xr:uid="{00000000-0005-0000-0000-000017000000}"/>
    <cellStyle name="20% - ส่วนที่ถูกเน้น4" xfId="73" xr:uid="{00000000-0005-0000-0000-000018000000}"/>
    <cellStyle name="20% - ส่วนที่ถูกเน้น4 2" xfId="74" xr:uid="{00000000-0005-0000-0000-000019000000}"/>
    <cellStyle name="20% - ส่วนที่ถูกเน้น5" xfId="75" xr:uid="{00000000-0005-0000-0000-00001A000000}"/>
    <cellStyle name="20% - ส่วนที่ถูกเน้น5 2" xfId="76" xr:uid="{00000000-0005-0000-0000-00001B000000}"/>
    <cellStyle name="20% - ส่วนที่ถูกเน้น6" xfId="77" xr:uid="{00000000-0005-0000-0000-00001C000000}"/>
    <cellStyle name="20% - ส่วนที่ถูกเน้น6 2" xfId="78" xr:uid="{00000000-0005-0000-0000-00001D000000}"/>
    <cellStyle name="40% - Accent1" xfId="7" builtinId="31" customBuiltin="1"/>
    <cellStyle name="40% - Accent1 2" xfId="79" xr:uid="{00000000-0005-0000-0000-00001F000000}"/>
    <cellStyle name="40% - Accent1 3" xfId="80" xr:uid="{00000000-0005-0000-0000-000020000000}"/>
    <cellStyle name="40% - Accent2" xfId="8" builtinId="35" customBuiltin="1"/>
    <cellStyle name="40% - Accent2 2" xfId="81" xr:uid="{00000000-0005-0000-0000-000022000000}"/>
    <cellStyle name="40% - Accent2 3" xfId="82" xr:uid="{00000000-0005-0000-0000-000023000000}"/>
    <cellStyle name="40% - Accent3" xfId="9" builtinId="39" customBuiltin="1"/>
    <cellStyle name="40% - Accent3 2" xfId="83" xr:uid="{00000000-0005-0000-0000-000025000000}"/>
    <cellStyle name="40% - Accent3 3" xfId="84" xr:uid="{00000000-0005-0000-0000-000026000000}"/>
    <cellStyle name="40% - Accent4" xfId="10" builtinId="43" customBuiltin="1"/>
    <cellStyle name="40% - Accent4 2" xfId="85" xr:uid="{00000000-0005-0000-0000-000028000000}"/>
    <cellStyle name="40% - Accent4 3" xfId="86" xr:uid="{00000000-0005-0000-0000-000029000000}"/>
    <cellStyle name="40% - Accent5" xfId="11" builtinId="47" customBuiltin="1"/>
    <cellStyle name="40% - Accent5 2" xfId="87" xr:uid="{00000000-0005-0000-0000-00002B000000}"/>
    <cellStyle name="40% - Accent5 3" xfId="88" xr:uid="{00000000-0005-0000-0000-00002C000000}"/>
    <cellStyle name="40% - Accent6" xfId="12" builtinId="51" customBuiltin="1"/>
    <cellStyle name="40% - Accent6 2" xfId="89" xr:uid="{00000000-0005-0000-0000-00002E000000}"/>
    <cellStyle name="40% - Accent6 3" xfId="90" xr:uid="{00000000-0005-0000-0000-00002F000000}"/>
    <cellStyle name="40% - ส่วนที่ถูกเน้น1" xfId="91" xr:uid="{00000000-0005-0000-0000-000030000000}"/>
    <cellStyle name="40% - ส่วนที่ถูกเน้น1 2" xfId="92" xr:uid="{00000000-0005-0000-0000-000031000000}"/>
    <cellStyle name="40% - ส่วนที่ถูกเน้น2" xfId="93" xr:uid="{00000000-0005-0000-0000-000032000000}"/>
    <cellStyle name="40% - ส่วนที่ถูกเน้น2 2" xfId="94" xr:uid="{00000000-0005-0000-0000-000033000000}"/>
    <cellStyle name="40% - ส่วนที่ถูกเน้น3" xfId="95" xr:uid="{00000000-0005-0000-0000-000034000000}"/>
    <cellStyle name="40% - ส่วนที่ถูกเน้น3 2" xfId="96" xr:uid="{00000000-0005-0000-0000-000035000000}"/>
    <cellStyle name="40% - ส่วนที่ถูกเน้น4" xfId="97" xr:uid="{00000000-0005-0000-0000-000036000000}"/>
    <cellStyle name="40% - ส่วนที่ถูกเน้น4 2" xfId="98" xr:uid="{00000000-0005-0000-0000-000037000000}"/>
    <cellStyle name="40% - ส่วนที่ถูกเน้น5" xfId="99" xr:uid="{00000000-0005-0000-0000-000038000000}"/>
    <cellStyle name="40% - ส่วนที่ถูกเน้น5 2" xfId="100" xr:uid="{00000000-0005-0000-0000-000039000000}"/>
    <cellStyle name="40% - ส่วนที่ถูกเน้น6" xfId="101" xr:uid="{00000000-0005-0000-0000-00003A000000}"/>
    <cellStyle name="40% - ส่วนที่ถูกเน้น6 2" xfId="102" xr:uid="{00000000-0005-0000-0000-00003B000000}"/>
    <cellStyle name="60% - Accent1" xfId="13" builtinId="32" customBuiltin="1"/>
    <cellStyle name="60% - Accent1 2" xfId="103" xr:uid="{00000000-0005-0000-0000-00003D000000}"/>
    <cellStyle name="60% - Accent2" xfId="14" builtinId="36" customBuiltin="1"/>
    <cellStyle name="60% - Accent2 2" xfId="104" xr:uid="{00000000-0005-0000-0000-00003F000000}"/>
    <cellStyle name="60% - Accent3" xfId="15" builtinId="40" customBuiltin="1"/>
    <cellStyle name="60% - Accent3 2" xfId="105" xr:uid="{00000000-0005-0000-0000-000041000000}"/>
    <cellStyle name="60% - Accent4" xfId="16" builtinId="44" customBuiltin="1"/>
    <cellStyle name="60% - Accent4 2" xfId="106" xr:uid="{00000000-0005-0000-0000-000043000000}"/>
    <cellStyle name="60% - Accent5" xfId="17" builtinId="48" customBuiltin="1"/>
    <cellStyle name="60% - Accent5 2" xfId="107" xr:uid="{00000000-0005-0000-0000-000045000000}"/>
    <cellStyle name="60% - Accent6" xfId="18" builtinId="52" customBuiltin="1"/>
    <cellStyle name="60% - Accent6 2" xfId="108" xr:uid="{00000000-0005-0000-0000-000047000000}"/>
    <cellStyle name="60% - ส่วนที่ถูกเน้น1" xfId="109" xr:uid="{00000000-0005-0000-0000-000048000000}"/>
    <cellStyle name="60% - ส่วนที่ถูกเน้น2" xfId="110" xr:uid="{00000000-0005-0000-0000-000049000000}"/>
    <cellStyle name="60% - ส่วนที่ถูกเน้น3" xfId="111" xr:uid="{00000000-0005-0000-0000-00004A000000}"/>
    <cellStyle name="60% - ส่วนที่ถูกเน้น4" xfId="112" xr:uid="{00000000-0005-0000-0000-00004B000000}"/>
    <cellStyle name="60% - ส่วนที่ถูกเน้น5" xfId="113" xr:uid="{00000000-0005-0000-0000-00004C000000}"/>
    <cellStyle name="60% - ส่วนที่ถูกเน้น6" xfId="114" xr:uid="{00000000-0005-0000-0000-00004D000000}"/>
    <cellStyle name="Accent1" xfId="19" builtinId="29" customBuiltin="1"/>
    <cellStyle name="Accent1 2" xfId="115" xr:uid="{00000000-0005-0000-0000-00004F000000}"/>
    <cellStyle name="Accent2" xfId="20" builtinId="33" customBuiltin="1"/>
    <cellStyle name="Accent2 2" xfId="116" xr:uid="{00000000-0005-0000-0000-000051000000}"/>
    <cellStyle name="Accent3" xfId="21" builtinId="37" customBuiltin="1"/>
    <cellStyle name="Accent3 2" xfId="117" xr:uid="{00000000-0005-0000-0000-000053000000}"/>
    <cellStyle name="Accent4" xfId="22" builtinId="41" customBuiltin="1"/>
    <cellStyle name="Accent4 2" xfId="118" xr:uid="{00000000-0005-0000-0000-000055000000}"/>
    <cellStyle name="Accent5" xfId="23" builtinId="45" customBuiltin="1"/>
    <cellStyle name="Accent5 2" xfId="119" xr:uid="{00000000-0005-0000-0000-000057000000}"/>
    <cellStyle name="Accent6" xfId="24" builtinId="49" customBuiltin="1"/>
    <cellStyle name="Accent6 2" xfId="120" xr:uid="{00000000-0005-0000-0000-000059000000}"/>
    <cellStyle name="Bad" xfId="25" builtinId="27" customBuiltin="1"/>
    <cellStyle name="Bad 2" xfId="121" xr:uid="{00000000-0005-0000-0000-00005B000000}"/>
    <cellStyle name="Calculation" xfId="26" builtinId="22" customBuiltin="1"/>
    <cellStyle name="Calculation 2" xfId="122" xr:uid="{00000000-0005-0000-0000-00005D000000}"/>
    <cellStyle name="Check Cell" xfId="27" builtinId="23" customBuiltin="1"/>
    <cellStyle name="Check Cell 2" xfId="123" xr:uid="{00000000-0005-0000-0000-00005F000000}"/>
    <cellStyle name="Comma" xfId="28" builtinId="3"/>
    <cellStyle name="Comma [0]" xfId="29" builtinId="6"/>
    <cellStyle name="Comma [0] 2" xfId="124" xr:uid="{00000000-0005-0000-0000-000062000000}"/>
    <cellStyle name="Comma 2" xfId="30" xr:uid="{00000000-0005-0000-0000-000063000000}"/>
    <cellStyle name="Comma 2 2" xfId="125" xr:uid="{00000000-0005-0000-0000-000064000000}"/>
    <cellStyle name="Comma 2 3" xfId="126" xr:uid="{00000000-0005-0000-0000-000065000000}"/>
    <cellStyle name="Comma 3" xfId="51" xr:uid="{00000000-0005-0000-0000-000066000000}"/>
    <cellStyle name="Comma 3 2" xfId="127" xr:uid="{00000000-0005-0000-0000-000067000000}"/>
    <cellStyle name="Comma 3 3" xfId="128" xr:uid="{00000000-0005-0000-0000-000068000000}"/>
    <cellStyle name="Comma 4" xfId="129" xr:uid="{00000000-0005-0000-0000-000069000000}"/>
    <cellStyle name="Comma 4 2" xfId="130" xr:uid="{00000000-0005-0000-0000-00006A000000}"/>
    <cellStyle name="Comma 5" xfId="131" xr:uid="{00000000-0005-0000-0000-00006B000000}"/>
    <cellStyle name="Comma 5 2" xfId="132" xr:uid="{00000000-0005-0000-0000-00006C000000}"/>
    <cellStyle name="Comma 6" xfId="133" xr:uid="{00000000-0005-0000-0000-00006D000000}"/>
    <cellStyle name="Comma 6 2" xfId="134" xr:uid="{00000000-0005-0000-0000-00006E000000}"/>
    <cellStyle name="Comma 7" xfId="135" xr:uid="{00000000-0005-0000-0000-00006F000000}"/>
    <cellStyle name="Comma 7 2" xfId="136" xr:uid="{00000000-0005-0000-0000-000070000000}"/>
    <cellStyle name="Comma 8" xfId="137" xr:uid="{00000000-0005-0000-0000-000071000000}"/>
    <cellStyle name="Comma 8 2" xfId="53" xr:uid="{00000000-0005-0000-0000-000072000000}"/>
    <cellStyle name="Comma 8 3" xfId="138" xr:uid="{00000000-0005-0000-0000-000073000000}"/>
    <cellStyle name="Comma 9" xfId="139" xr:uid="{00000000-0005-0000-0000-000074000000}"/>
    <cellStyle name="Explanatory Text" xfId="31" builtinId="53" customBuiltin="1"/>
    <cellStyle name="Explanatory Text 2" xfId="140" xr:uid="{00000000-0005-0000-0000-000076000000}"/>
    <cellStyle name="Good" xfId="32" builtinId="26" customBuiltin="1"/>
    <cellStyle name="Good 2" xfId="141" xr:uid="{00000000-0005-0000-0000-000078000000}"/>
    <cellStyle name="gs]_x000d__x000a_Window=23,56,584,348, , ,1_x000d__x000a_dir1=0,0,491,191,-1,-1,1,30,201,1905,245,H:\WINDOWS\*.*_x000d__x000a_dir10=44,44,544,323," xfId="54" xr:uid="{00000000-0005-0000-0000-000079000000}"/>
    <cellStyle name="Heading 1" xfId="33" builtinId="16" customBuiltin="1"/>
    <cellStyle name="Heading 1 2" xfId="142" xr:uid="{00000000-0005-0000-0000-00007B000000}"/>
    <cellStyle name="Heading 2" xfId="34" builtinId="17" customBuiltin="1"/>
    <cellStyle name="Heading 2 2" xfId="143" xr:uid="{00000000-0005-0000-0000-00007D000000}"/>
    <cellStyle name="Heading 3" xfId="35" builtinId="18" customBuiltin="1"/>
    <cellStyle name="Heading 3 2" xfId="144" xr:uid="{00000000-0005-0000-0000-00007F000000}"/>
    <cellStyle name="Heading 4" xfId="36" builtinId="19" customBuiltin="1"/>
    <cellStyle name="Heading 4 2" xfId="145" xr:uid="{00000000-0005-0000-0000-000081000000}"/>
    <cellStyle name="Input" xfId="37" builtinId="20" customBuiltin="1"/>
    <cellStyle name="Input 2" xfId="146" xr:uid="{00000000-0005-0000-0000-000083000000}"/>
    <cellStyle name="Linked Cell" xfId="38" builtinId="24" customBuiltin="1"/>
    <cellStyle name="Linked Cell 2" xfId="147" xr:uid="{00000000-0005-0000-0000-000085000000}"/>
    <cellStyle name="Neutral" xfId="39" builtinId="28" customBuiltin="1"/>
    <cellStyle name="Neutral 2" xfId="148" xr:uid="{00000000-0005-0000-0000-000087000000}"/>
    <cellStyle name="Normal" xfId="0" builtinId="0"/>
    <cellStyle name="Normal 2" xfId="47" xr:uid="{00000000-0005-0000-0000-000089000000}"/>
    <cellStyle name="Normal 2 2" xfId="149" xr:uid="{00000000-0005-0000-0000-00008A000000}"/>
    <cellStyle name="Normal 2 3" xfId="150" xr:uid="{00000000-0005-0000-0000-00008B000000}"/>
    <cellStyle name="Normal 3" xfId="49" xr:uid="{00000000-0005-0000-0000-00008C000000}"/>
    <cellStyle name="Normal 3 2" xfId="151" xr:uid="{00000000-0005-0000-0000-00008D000000}"/>
    <cellStyle name="Normal 4" xfId="50" xr:uid="{00000000-0005-0000-0000-00008E000000}"/>
    <cellStyle name="Normal 5" xfId="52" xr:uid="{00000000-0005-0000-0000-00008F000000}"/>
    <cellStyle name="Normal 6" xfId="181" xr:uid="{00000000-0005-0000-0000-000090000000}"/>
    <cellStyle name="Normal_MC_01" xfId="48" xr:uid="{00000000-0005-0000-0000-000091000000}"/>
    <cellStyle name="Normal_water record_1_ใบจดมิเตอร" xfId="40" xr:uid="{00000000-0005-0000-0000-000092000000}"/>
    <cellStyle name="Note" xfId="41" builtinId="10" customBuiltin="1"/>
    <cellStyle name="Note 2" xfId="152" xr:uid="{00000000-0005-0000-0000-000094000000}"/>
    <cellStyle name="Output" xfId="42" builtinId="21" customBuiltin="1"/>
    <cellStyle name="Output 2" xfId="153" xr:uid="{00000000-0005-0000-0000-000096000000}"/>
    <cellStyle name="Style 1" xfId="43" xr:uid="{00000000-0005-0000-0000-000097000000}"/>
    <cellStyle name="Title" xfId="44" builtinId="15" customBuiltin="1"/>
    <cellStyle name="Title 2" xfId="154" xr:uid="{00000000-0005-0000-0000-000099000000}"/>
    <cellStyle name="Total" xfId="45" builtinId="25" customBuiltin="1"/>
    <cellStyle name="Total 2" xfId="155" xr:uid="{00000000-0005-0000-0000-00009B000000}"/>
    <cellStyle name="Warning Text" xfId="46" builtinId="11" customBuiltin="1"/>
    <cellStyle name="Warning Text 2" xfId="156" xr:uid="{00000000-0005-0000-0000-00009D000000}"/>
    <cellStyle name="การคำนวณ" xfId="157" xr:uid="{00000000-0005-0000-0000-00009E000000}"/>
    <cellStyle name="ข้อความเตือน" xfId="158" xr:uid="{00000000-0005-0000-0000-00009F000000}"/>
    <cellStyle name="ข้อความอธิบาย" xfId="159" xr:uid="{00000000-0005-0000-0000-0000A0000000}"/>
    <cellStyle name="ชื่อเรื่อง" xfId="160" xr:uid="{00000000-0005-0000-0000-0000A1000000}"/>
    <cellStyle name="เซลล์ตรวจสอบ" xfId="161" xr:uid="{00000000-0005-0000-0000-0000A2000000}"/>
    <cellStyle name="เซลล์ที่มีการเชื่อมโยง" xfId="162" xr:uid="{00000000-0005-0000-0000-0000A3000000}"/>
    <cellStyle name="ดี" xfId="163" xr:uid="{00000000-0005-0000-0000-0000A4000000}"/>
    <cellStyle name="ป้อนค่า" xfId="164" xr:uid="{00000000-0005-0000-0000-0000A5000000}"/>
    <cellStyle name="ปานกลาง" xfId="165" xr:uid="{00000000-0005-0000-0000-0000A6000000}"/>
    <cellStyle name="ผลรวม" xfId="166" xr:uid="{00000000-0005-0000-0000-0000A7000000}"/>
    <cellStyle name="แย่" xfId="167" xr:uid="{00000000-0005-0000-0000-0000A8000000}"/>
    <cellStyle name="ส่วนที่ถูกเน้น1" xfId="168" xr:uid="{00000000-0005-0000-0000-0000A9000000}"/>
    <cellStyle name="ส่วนที่ถูกเน้น2" xfId="169" xr:uid="{00000000-0005-0000-0000-0000AA000000}"/>
    <cellStyle name="ส่วนที่ถูกเน้น3" xfId="170" xr:uid="{00000000-0005-0000-0000-0000AB000000}"/>
    <cellStyle name="ส่วนที่ถูกเน้น4" xfId="171" xr:uid="{00000000-0005-0000-0000-0000AC000000}"/>
    <cellStyle name="ส่วนที่ถูกเน้น5" xfId="172" xr:uid="{00000000-0005-0000-0000-0000AD000000}"/>
    <cellStyle name="ส่วนที่ถูกเน้น6" xfId="173" xr:uid="{00000000-0005-0000-0000-0000AE000000}"/>
    <cellStyle name="แสดงผล" xfId="174" xr:uid="{00000000-0005-0000-0000-0000AF000000}"/>
    <cellStyle name="หมายเหตุ" xfId="175" xr:uid="{00000000-0005-0000-0000-0000B0000000}"/>
    <cellStyle name="หมายเหตุ 2" xfId="176" xr:uid="{00000000-0005-0000-0000-0000B1000000}"/>
    <cellStyle name="หัวเรื่อง 1" xfId="177" xr:uid="{00000000-0005-0000-0000-0000B2000000}"/>
    <cellStyle name="หัวเรื่อง 2" xfId="178" xr:uid="{00000000-0005-0000-0000-0000B3000000}"/>
    <cellStyle name="หัวเรื่อง 3" xfId="179" xr:uid="{00000000-0005-0000-0000-0000B4000000}"/>
    <cellStyle name="หัวเรื่อง 4" xfId="180" xr:uid="{00000000-0005-0000-0000-0000B5000000}"/>
  </cellStyles>
  <dxfs count="37"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rgb="FF00B0F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9933FF"/>
      <color rgb="FF00FF00"/>
      <color rgb="FFFFCCFF"/>
      <color rgb="FFFFFFFF"/>
      <color rgb="FF00FFFF"/>
      <color rgb="FFCCFFCC"/>
      <color rgb="FFFF00FF"/>
      <color rgb="FF660066"/>
      <color rgb="FF0066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11756262494271E-2"/>
          <c:y val="0.12530508874552662"/>
          <c:w val="0.88586705707708124"/>
          <c:h val="0.75549358935752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'LOAD DEMAND DC3 รายวัน'!$F$65</c:f>
              <c:strCache>
                <c:ptCount val="1"/>
                <c:pt idx="0">
                  <c:v> DC3 </c:v>
                </c:pt>
              </c:strCache>
            </c:strRef>
          </c:tx>
          <c:invertIfNegative val="0"/>
          <c:dLbls>
            <c:dLbl>
              <c:idx val="1"/>
              <c:layout>
                <c:manualLayout>
                  <c:x val="-2.596559824022758E-3"/>
                  <c:y val="1.78571386723990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DAB-4D12-A48C-6A256267DBDF}"/>
                </c:ext>
              </c:extLst>
            </c:dLbl>
            <c:dLbl>
              <c:idx val="3"/>
              <c:layout>
                <c:manualLayout>
                  <c:x val="2.596559824022758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DAB-4D12-A48C-6A256267DBDF}"/>
                </c:ext>
              </c:extLst>
            </c:dLbl>
            <c:dLbl>
              <c:idx val="4"/>
              <c:layout>
                <c:manualLayout>
                  <c:x val="0"/>
                  <c:y val="1.19047591149327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DAB-4D12-A48C-6A256267DB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th-TH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'LOAD DEMAND DC3 รายวัน'!$G$65:$AJ$65</c:f>
              <c:numCache>
                <c:formatCode>_(* #,##0_);_(* \(#,##0\);_(* "-"_);_(@_)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AB-4D12-A48C-6A256267D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461708608"/>
        <c:axId val="461703904"/>
      </c:barChart>
      <c:lineChart>
        <c:grouping val="standard"/>
        <c:varyColors val="0"/>
        <c:ser>
          <c:idx val="1"/>
          <c:order val="1"/>
          <c:tx>
            <c:strRef>
              <c:f>'LOAD DEMAND DC3 รายวัน'!$F$66</c:f>
              <c:strCache>
                <c:ptCount val="1"/>
                <c:pt idx="0">
                  <c:v> ACC DC3 </c:v>
                </c:pt>
              </c:strCache>
            </c:strRef>
          </c:tx>
          <c:val>
            <c:numRef>
              <c:f>'LOAD DEMAND DC3 รายวัน'!$G$66:$AJ$66</c:f>
              <c:numCache>
                <c:formatCode>_(* #,##0_);_(* \(#,##0\);_(* "-"_);_(@_)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AB-4D12-A48C-6A256267D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709000"/>
        <c:axId val="461705080"/>
      </c:lineChart>
      <c:catAx>
        <c:axId val="46170860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th-TH"/>
          </a:p>
        </c:txPr>
        <c:crossAx val="461703904"/>
        <c:crosses val="autoZero"/>
        <c:auto val="1"/>
        <c:lblAlgn val="ctr"/>
        <c:lblOffset val="100"/>
        <c:noMultiLvlLbl val="0"/>
      </c:catAx>
      <c:valAx>
        <c:axId val="461703904"/>
        <c:scaling>
          <c:orientation val="minMax"/>
        </c:scaling>
        <c:delete val="0"/>
        <c:axPos val="l"/>
        <c:majorGridlines/>
        <c:numFmt formatCode="_(* #,##0_);_(* \(#,##0\);_(* &quot;-&quot;_);_(@_)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th-TH"/>
          </a:p>
        </c:txPr>
        <c:crossAx val="461708608"/>
        <c:crosses val="autoZero"/>
        <c:crossBetween val="between"/>
      </c:valAx>
      <c:valAx>
        <c:axId val="461705080"/>
        <c:scaling>
          <c:orientation val="minMax"/>
          <c:max val="500000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th-TH"/>
          </a:p>
        </c:txPr>
        <c:crossAx val="461709000"/>
        <c:crosses val="max"/>
        <c:crossBetween val="between"/>
      </c:valAx>
      <c:catAx>
        <c:axId val="461709000"/>
        <c:scaling>
          <c:orientation val="minMax"/>
        </c:scaling>
        <c:delete val="1"/>
        <c:axPos val="b"/>
        <c:majorTickMark val="out"/>
        <c:minorTickMark val="none"/>
        <c:tickLblPos val="nextTo"/>
        <c:crossAx val="461705080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31406277249290077"/>
          <c:y val="0.928324444993334"/>
          <c:w val="0.34791547190873673"/>
          <c:h val="5.108875818129963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'LOAD DEMAND DC3 รายวัน'!$F$294</c:f>
              <c:strCache>
                <c:ptCount val="1"/>
              </c:strCache>
            </c:strRef>
          </c:tx>
          <c:invertIfNegative val="0"/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รายวัน'!$G$294:$AJ$294</c:f>
              <c:numCache>
                <c:formatCode>#,##0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0-FC19-4CE4-B42B-7594C846E550}"/>
            </c:ext>
          </c:extLst>
        </c:ser>
        <c:ser>
          <c:idx val="1"/>
          <c:order val="1"/>
          <c:tx>
            <c:strRef>
              <c:f>'LOAD DEMAND DC3 รายวัน'!$F$295</c:f>
              <c:strCache>
                <c:ptCount val="1"/>
              </c:strCache>
            </c:strRef>
          </c:tx>
          <c:invertIfNegative val="0"/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รายวัน'!$G$295:$AJ$295</c:f>
              <c:numCache>
                <c:formatCode>#,##0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1-FC19-4CE4-B42B-7594C846E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706648"/>
        <c:axId val="461705864"/>
      </c:barChart>
      <c:lineChart>
        <c:grouping val="standard"/>
        <c:varyColors val="0"/>
        <c:ser>
          <c:idx val="2"/>
          <c:order val="2"/>
          <c:tx>
            <c:strRef>
              <c:f>'LOAD DEMAND DC3 รายวัน'!$F$296</c:f>
              <c:strCache>
                <c:ptCount val="1"/>
              </c:strCache>
            </c:strRef>
          </c:tx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รายวัน'!$G$296:$AJ$296</c:f>
              <c:numCache>
                <c:formatCode>#,##0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19-4CE4-B42B-7594C846E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706648"/>
        <c:axId val="461705864"/>
      </c:lineChart>
      <c:catAx>
        <c:axId val="461706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1705864"/>
        <c:crosses val="autoZero"/>
        <c:auto val="1"/>
        <c:lblAlgn val="ctr"/>
        <c:lblOffset val="100"/>
        <c:noMultiLvlLbl val="0"/>
      </c:catAx>
      <c:valAx>
        <c:axId val="46170586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461706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'LOAD DEMAND DC3 รายวัน'!$F$294</c:f>
              <c:strCache>
                <c:ptCount val="1"/>
              </c:strCache>
            </c:strRef>
          </c:tx>
          <c:invertIfNegative val="0"/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รายวัน'!$G$294:$AJ$294</c:f>
              <c:numCache>
                <c:formatCode>#,##0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0-4986-45D6-A32F-B282D8F51B79}"/>
            </c:ext>
          </c:extLst>
        </c:ser>
        <c:ser>
          <c:idx val="1"/>
          <c:order val="1"/>
          <c:tx>
            <c:strRef>
              <c:f>'LOAD DEMAND DC3 รายวัน'!$F$295</c:f>
              <c:strCache>
                <c:ptCount val="1"/>
              </c:strCache>
            </c:strRef>
          </c:tx>
          <c:invertIfNegative val="0"/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รายวัน'!$G$295:$AJ$295</c:f>
              <c:numCache>
                <c:formatCode>#,##0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1-4986-45D6-A32F-B282D8F51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701944"/>
        <c:axId val="461702336"/>
      </c:barChart>
      <c:lineChart>
        <c:grouping val="standard"/>
        <c:varyColors val="0"/>
        <c:ser>
          <c:idx val="2"/>
          <c:order val="2"/>
          <c:tx>
            <c:strRef>
              <c:f>'LOAD DEMAND DC3 รายวัน'!$F$296</c:f>
              <c:strCache>
                <c:ptCount val="1"/>
              </c:strCache>
            </c:strRef>
          </c:tx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รายวัน'!$G$296:$AJ$296</c:f>
              <c:numCache>
                <c:formatCode>#,##0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86-45D6-A32F-B282D8F51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701944"/>
        <c:axId val="461702336"/>
      </c:lineChart>
      <c:catAx>
        <c:axId val="461701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1702336"/>
        <c:crosses val="autoZero"/>
        <c:auto val="1"/>
        <c:lblAlgn val="ctr"/>
        <c:lblOffset val="100"/>
        <c:noMultiLvlLbl val="0"/>
      </c:catAx>
      <c:valAx>
        <c:axId val="46170233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461701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'LOAD DEMAND DC3 รายวัน'!$F$294</c:f>
              <c:strCache>
                <c:ptCount val="1"/>
              </c:strCache>
            </c:strRef>
          </c:tx>
          <c:invertIfNegative val="0"/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รายวัน'!$G$294:$AJ$294</c:f>
              <c:numCache>
                <c:formatCode>#,##0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0-6292-47D5-9ADF-3CB2A4978E3B}"/>
            </c:ext>
          </c:extLst>
        </c:ser>
        <c:ser>
          <c:idx val="1"/>
          <c:order val="1"/>
          <c:tx>
            <c:strRef>
              <c:f>'LOAD DEMAND DC3 รายวัน'!$F$295</c:f>
              <c:strCache>
                <c:ptCount val="1"/>
              </c:strCache>
            </c:strRef>
          </c:tx>
          <c:invertIfNegative val="0"/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รายวัน'!$G$295:$AJ$295</c:f>
              <c:numCache>
                <c:formatCode>#,##0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1-6292-47D5-9ADF-3CB2A4978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703120"/>
        <c:axId val="461703512"/>
      </c:barChart>
      <c:lineChart>
        <c:grouping val="standard"/>
        <c:varyColors val="0"/>
        <c:ser>
          <c:idx val="2"/>
          <c:order val="2"/>
          <c:tx>
            <c:strRef>
              <c:f>'LOAD DEMAND DC3 รายวัน'!$F$296</c:f>
              <c:strCache>
                <c:ptCount val="1"/>
              </c:strCache>
            </c:strRef>
          </c:tx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รายวัน'!$G$296:$AJ$296</c:f>
              <c:numCache>
                <c:formatCode>#,##0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92-47D5-9ADF-3CB2A4978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703120"/>
        <c:axId val="461703512"/>
      </c:lineChart>
      <c:catAx>
        <c:axId val="461703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1703512"/>
        <c:crosses val="autoZero"/>
        <c:auto val="1"/>
        <c:lblAlgn val="ctr"/>
        <c:lblOffset val="100"/>
        <c:noMultiLvlLbl val="0"/>
      </c:catAx>
      <c:valAx>
        <c:axId val="46170351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461703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'LOAD DEMAND DC3 รายวัน'!$F$294</c:f>
              <c:strCache>
                <c:ptCount val="1"/>
              </c:strCache>
            </c:strRef>
          </c:tx>
          <c:invertIfNegative val="0"/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รายวัน'!$G$294:$AJ$294</c:f>
              <c:numCache>
                <c:formatCode>#,##0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0-670B-4E0F-93CE-4A27B5842759}"/>
            </c:ext>
          </c:extLst>
        </c:ser>
        <c:ser>
          <c:idx val="1"/>
          <c:order val="1"/>
          <c:tx>
            <c:strRef>
              <c:f>'LOAD DEMAND DC3 รายวัน'!$F$295</c:f>
              <c:strCache>
                <c:ptCount val="1"/>
              </c:strCache>
            </c:strRef>
          </c:tx>
          <c:invertIfNegative val="0"/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รายวัน'!$G$295:$AJ$295</c:f>
              <c:numCache>
                <c:formatCode>#,##0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1-670B-4E0F-93CE-4A27B5842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2376848"/>
        <c:axId val="462378808"/>
      </c:barChart>
      <c:lineChart>
        <c:grouping val="standard"/>
        <c:varyColors val="0"/>
        <c:ser>
          <c:idx val="2"/>
          <c:order val="2"/>
          <c:tx>
            <c:strRef>
              <c:f>'LOAD DEMAND DC3 รายวัน'!$F$296</c:f>
              <c:strCache>
                <c:ptCount val="1"/>
              </c:strCache>
            </c:strRef>
          </c:tx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รายวัน'!$G$296:$AJ$296</c:f>
              <c:numCache>
                <c:formatCode>#,##0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0B-4E0F-93CE-4A27B5842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2376848"/>
        <c:axId val="462378808"/>
      </c:lineChart>
      <c:catAx>
        <c:axId val="462376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2378808"/>
        <c:crosses val="autoZero"/>
        <c:auto val="1"/>
        <c:lblAlgn val="ctr"/>
        <c:lblOffset val="100"/>
        <c:noMultiLvlLbl val="0"/>
      </c:catAx>
      <c:valAx>
        <c:axId val="46237880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462376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'LOAD DEMAND DC3 รายวัน'!$F$294</c:f>
              <c:strCache>
                <c:ptCount val="1"/>
              </c:strCache>
            </c:strRef>
          </c:tx>
          <c:invertIfNegative val="0"/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รายวัน'!$G$294:$AJ$294</c:f>
              <c:numCache>
                <c:formatCode>#,##0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0-EF3C-4A12-B8ED-1721A567B115}"/>
            </c:ext>
          </c:extLst>
        </c:ser>
        <c:ser>
          <c:idx val="1"/>
          <c:order val="1"/>
          <c:tx>
            <c:strRef>
              <c:f>'LOAD DEMAND DC3 รายวัน'!$F$295</c:f>
              <c:strCache>
                <c:ptCount val="1"/>
              </c:strCache>
            </c:strRef>
          </c:tx>
          <c:invertIfNegative val="0"/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รายวัน'!$G$295:$AJ$295</c:f>
              <c:numCache>
                <c:formatCode>#,##0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1-EF3C-4A12-B8ED-1721A567B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1747376"/>
        <c:axId val="186659856"/>
      </c:barChart>
      <c:lineChart>
        <c:grouping val="standard"/>
        <c:varyColors val="0"/>
        <c:ser>
          <c:idx val="2"/>
          <c:order val="2"/>
          <c:tx>
            <c:strRef>
              <c:f>'LOAD DEMAND DC3 รายวัน'!$F$296</c:f>
              <c:strCache>
                <c:ptCount val="1"/>
              </c:strCache>
            </c:strRef>
          </c:tx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รายวัน'!$G$296:$AJ$296</c:f>
              <c:numCache>
                <c:formatCode>#,##0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3C-4A12-B8ED-1721A567B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747376"/>
        <c:axId val="186659856"/>
      </c:lineChart>
      <c:catAx>
        <c:axId val="161747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6659856"/>
        <c:crosses val="autoZero"/>
        <c:auto val="1"/>
        <c:lblAlgn val="ctr"/>
        <c:lblOffset val="100"/>
        <c:noMultiLvlLbl val="0"/>
      </c:catAx>
      <c:valAx>
        <c:axId val="18665985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61747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'LOAD DEMAND DC3 รายวัน'!$F$294</c:f>
              <c:strCache>
                <c:ptCount val="1"/>
              </c:strCache>
            </c:strRef>
          </c:tx>
          <c:invertIfNegative val="0"/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รายวัน'!$G$294:$AJ$294</c:f>
              <c:numCache>
                <c:formatCode>#,##0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0-8519-45C1-BCB6-B634F42B2A5B}"/>
            </c:ext>
          </c:extLst>
        </c:ser>
        <c:ser>
          <c:idx val="1"/>
          <c:order val="1"/>
          <c:tx>
            <c:strRef>
              <c:f>'LOAD DEMAND DC3 รายวัน'!$F$295</c:f>
              <c:strCache>
                <c:ptCount val="1"/>
              </c:strCache>
            </c:strRef>
          </c:tx>
          <c:invertIfNegative val="0"/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รายวัน'!$G$295:$AJ$295</c:f>
              <c:numCache>
                <c:formatCode>#,##0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1-8519-45C1-BCB6-B634F42B2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642128"/>
        <c:axId val="207360400"/>
      </c:barChart>
      <c:lineChart>
        <c:grouping val="standard"/>
        <c:varyColors val="0"/>
        <c:ser>
          <c:idx val="2"/>
          <c:order val="2"/>
          <c:tx>
            <c:strRef>
              <c:f>'LOAD DEMAND DC3 รายวัน'!$F$296</c:f>
              <c:strCache>
                <c:ptCount val="1"/>
              </c:strCache>
            </c:strRef>
          </c:tx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รายวัน'!$G$296:$AJ$296</c:f>
              <c:numCache>
                <c:formatCode>#,##0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19-45C1-BCB6-B634F42B2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642128"/>
        <c:axId val="207360400"/>
      </c:lineChart>
      <c:catAx>
        <c:axId val="209642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360400"/>
        <c:crosses val="autoZero"/>
        <c:auto val="1"/>
        <c:lblAlgn val="ctr"/>
        <c:lblOffset val="100"/>
        <c:noMultiLvlLbl val="0"/>
      </c:catAx>
      <c:valAx>
        <c:axId val="20736040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096421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1628425</xdr:colOff>
      <xdr:row>54</xdr:row>
      <xdr:rowOff>114300</xdr:rowOff>
    </xdr:from>
    <xdr:to>
      <xdr:col>3</xdr:col>
      <xdr:colOff>452032</xdr:colOff>
      <xdr:row>60</xdr:row>
      <xdr:rowOff>95862</xdr:rowOff>
    </xdr:to>
    <xdr:sp macro="" textlink="">
      <xdr:nvSpPr>
        <xdr:cNvPr id="3" name="Cloud 2">
          <a:extLst>
            <a:ext uri="{FF2B5EF4-FFF2-40B4-BE49-F238E27FC236}">
              <a16:creationId xmlns:a16="http://schemas.microsoft.com/office/drawing/2014/main" id="{98997A70-5F9D-44ED-8FBF-B6B2FC187D12}"/>
            </a:ext>
          </a:extLst>
        </xdr:cNvPr>
        <xdr:cNvSpPr/>
      </xdr:nvSpPr>
      <xdr:spPr>
        <a:xfrm rot="270754">
          <a:off x="2060225" y="10629900"/>
          <a:ext cx="2138307" cy="1124562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787400</xdr:colOff>
      <xdr:row>57</xdr:row>
      <xdr:rowOff>190500</xdr:rowOff>
    </xdr:from>
    <xdr:to>
      <xdr:col>4</xdr:col>
      <xdr:colOff>419100</xdr:colOff>
      <xdr:row>57</xdr:row>
      <xdr:rowOff>190500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D0B552F-9A8A-4ED5-959D-3D9FE8E9DB8A}"/>
            </a:ext>
          </a:extLst>
        </xdr:cNvPr>
        <xdr:cNvCxnSpPr/>
      </xdr:nvCxnSpPr>
      <xdr:spPr>
        <a:xfrm>
          <a:off x="4533900" y="11303000"/>
          <a:ext cx="876300" cy="0"/>
        </a:xfrm>
        <a:prstGeom prst="straightConnector1">
          <a:avLst/>
        </a:prstGeom>
        <a:ln w="730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28574</xdr:rowOff>
    </xdr:from>
    <xdr:to>
      <xdr:col>15</xdr:col>
      <xdr:colOff>638174</xdr:colOff>
      <xdr:row>27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28</xdr:row>
      <xdr:rowOff>47624</xdr:rowOff>
    </xdr:from>
    <xdr:to>
      <xdr:col>8</xdr:col>
      <xdr:colOff>165130</xdr:colOff>
      <xdr:row>48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400051</xdr:colOff>
      <xdr:row>0</xdr:row>
      <xdr:rowOff>114300</xdr:rowOff>
    </xdr:from>
    <xdr:to>
      <xdr:col>10</xdr:col>
      <xdr:colOff>561975</xdr:colOff>
      <xdr:row>3</xdr:row>
      <xdr:rowOff>57150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3448051" y="114300"/>
          <a:ext cx="3209924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DC 3 KWH VC : Nov'20</a:t>
          </a:r>
          <a:endParaRPr lang="th-TH" sz="2400" b="1"/>
        </a:p>
      </xdr:txBody>
    </xdr:sp>
    <xdr:clientData/>
  </xdr:twoCellAnchor>
  <xdr:twoCellAnchor>
    <xdr:from>
      <xdr:col>8</xdr:col>
      <xdr:colOff>209551</xdr:colOff>
      <xdr:row>28</xdr:row>
      <xdr:rowOff>47624</xdr:rowOff>
    </xdr:from>
    <xdr:to>
      <xdr:col>15</xdr:col>
      <xdr:colOff>638175</xdr:colOff>
      <xdr:row>48</xdr:row>
      <xdr:rowOff>28575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49</xdr:row>
      <xdr:rowOff>9524</xdr:rowOff>
    </xdr:from>
    <xdr:to>
      <xdr:col>8</xdr:col>
      <xdr:colOff>165130</xdr:colOff>
      <xdr:row>73</xdr:row>
      <xdr:rowOff>16184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209551</xdr:colOff>
      <xdr:row>49</xdr:row>
      <xdr:rowOff>9524</xdr:rowOff>
    </xdr:from>
    <xdr:to>
      <xdr:col>15</xdr:col>
      <xdr:colOff>638175</xdr:colOff>
      <xdr:row>73</xdr:row>
      <xdr:rowOff>16184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73</xdr:row>
      <xdr:rowOff>161924</xdr:rowOff>
    </xdr:from>
    <xdr:to>
      <xdr:col>8</xdr:col>
      <xdr:colOff>165130</xdr:colOff>
      <xdr:row>93</xdr:row>
      <xdr:rowOff>142875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209551</xdr:colOff>
      <xdr:row>73</xdr:row>
      <xdr:rowOff>161924</xdr:rowOff>
    </xdr:from>
    <xdr:to>
      <xdr:col>15</xdr:col>
      <xdr:colOff>638175</xdr:colOff>
      <xdr:row>93</xdr:row>
      <xdr:rowOff>142875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RA-SERVER\Data\KZ-Kaizen\KZ-ReadWrite\00.&#3588;&#3637;&#3618;&#3660;&#3588;&#3656;&#3634;&#3652;&#3615;&#3611;&#3619;&#3632;&#3592;&#3635;&#3623;&#3633;&#3609;\2.%20DC1%20OK%20&#3649;&#3621;&#3657;&#3623;\Monthl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mandData"/>
      <sheetName val="Demand"/>
      <sheetName val="Kwhr"/>
      <sheetName val="Energy by Period (TOD)"/>
      <sheetName val="Energy by Period (TOU)"/>
      <sheetName val="Energy Cost by Period (TOU)"/>
      <sheetName val="Holiday"/>
    </sheetNames>
    <sheetDataSet>
      <sheetData sheetId="0">
        <row r="2">
          <cell r="B2">
            <v>8929310.8553778082</v>
          </cell>
        </row>
        <row r="3">
          <cell r="B3">
            <v>8929410</v>
          </cell>
        </row>
        <row r="4">
          <cell r="B4">
            <v>8929508.2881417181</v>
          </cell>
        </row>
        <row r="5">
          <cell r="B5">
            <v>8929613.9375277907</v>
          </cell>
        </row>
        <row r="6">
          <cell r="B6">
            <v>8929720.0866444912</v>
          </cell>
        </row>
        <row r="7">
          <cell r="B7">
            <v>8929835.007041689</v>
          </cell>
        </row>
        <row r="8">
          <cell r="B8">
            <v>8929950</v>
          </cell>
        </row>
        <row r="9">
          <cell r="B9">
            <v>8930048.4437194765</v>
          </cell>
        </row>
        <row r="10">
          <cell r="B10">
            <v>8930123.5907833353</v>
          </cell>
        </row>
        <row r="11">
          <cell r="B11">
            <v>8930199.2037806045</v>
          </cell>
        </row>
        <row r="12">
          <cell r="B12">
            <v>8930273.1309360806</v>
          </cell>
        </row>
        <row r="13">
          <cell r="B13">
            <v>8930367.5481000282</v>
          </cell>
        </row>
        <row r="14">
          <cell r="B14">
            <v>8930476.4030888733</v>
          </cell>
        </row>
        <row r="15">
          <cell r="B15">
            <v>8930583.5304444209</v>
          </cell>
        </row>
        <row r="16">
          <cell r="B16">
            <v>8930693.1341388822</v>
          </cell>
        </row>
        <row r="17">
          <cell r="B17">
            <v>8930796.1319973879</v>
          </cell>
        </row>
        <row r="18">
          <cell r="B18">
            <v>8930900.2233333327</v>
          </cell>
        </row>
        <row r="19">
          <cell r="B19">
            <v>8931000.0967055596</v>
          </cell>
        </row>
        <row r="20">
          <cell r="B20">
            <v>8931100.1079166662</v>
          </cell>
        </row>
        <row r="21">
          <cell r="B21">
            <v>8931202.5160278007</v>
          </cell>
        </row>
        <row r="22">
          <cell r="B22">
            <v>8931306.4787083324</v>
          </cell>
        </row>
        <row r="23">
          <cell r="B23">
            <v>8931410.3592583649</v>
          </cell>
        </row>
        <row r="24">
          <cell r="B24">
            <v>8931505.9603639357</v>
          </cell>
        </row>
        <row r="25">
          <cell r="B25">
            <v>8931590.6265000179</v>
          </cell>
        </row>
        <row r="26">
          <cell r="B26">
            <v>8931667.9131528605</v>
          </cell>
        </row>
        <row r="27">
          <cell r="B27">
            <v>8931716.2327222731</v>
          </cell>
        </row>
        <row r="28">
          <cell r="B28">
            <v>8931745.0525602568</v>
          </cell>
        </row>
        <row r="29">
          <cell r="B29">
            <v>8931764.8191518616</v>
          </cell>
        </row>
        <row r="30">
          <cell r="B30">
            <v>8931797.5482597612</v>
          </cell>
        </row>
        <row r="31">
          <cell r="B31">
            <v>8931817.0712829884</v>
          </cell>
        </row>
        <row r="32">
          <cell r="B32">
            <v>8931859.3035279773</v>
          </cell>
        </row>
        <row r="33">
          <cell r="B33">
            <v>8931948.9695445132</v>
          </cell>
        </row>
        <row r="34">
          <cell r="B34">
            <v>8932041.4523666464</v>
          </cell>
        </row>
        <row r="35">
          <cell r="B35">
            <v>8932129.6466362756</v>
          </cell>
        </row>
        <row r="36">
          <cell r="B36">
            <v>8932213.8059083186</v>
          </cell>
        </row>
        <row r="37">
          <cell r="B37">
            <v>8932308.9232667089</v>
          </cell>
        </row>
        <row r="38">
          <cell r="B38">
            <v>8932394.2133944742</v>
          </cell>
        </row>
        <row r="39">
          <cell r="B39">
            <v>8932483.3481222857</v>
          </cell>
        </row>
        <row r="40">
          <cell r="B40">
            <v>8932573.0941860843</v>
          </cell>
        </row>
        <row r="41">
          <cell r="B41">
            <v>8932675.1865889579</v>
          </cell>
        </row>
        <row r="42">
          <cell r="B42">
            <v>8932764.9589666799</v>
          </cell>
        </row>
        <row r="43">
          <cell r="B43">
            <v>8932851.3739194106</v>
          </cell>
        </row>
        <row r="44">
          <cell r="B44">
            <v>8932952.2865111269</v>
          </cell>
        </row>
        <row r="45">
          <cell r="B45">
            <v>8933060.6735666879</v>
          </cell>
        </row>
        <row r="46">
          <cell r="B46">
            <v>8933167.8935722057</v>
          </cell>
        </row>
        <row r="47">
          <cell r="B47">
            <v>8933263.8718667217</v>
          </cell>
        </row>
        <row r="48">
          <cell r="B48">
            <v>8933341.7750833798</v>
          </cell>
        </row>
        <row r="49">
          <cell r="B49">
            <v>8933416.4194555711</v>
          </cell>
        </row>
        <row r="50">
          <cell r="B50">
            <v>8933491.5844000094</v>
          </cell>
        </row>
        <row r="51">
          <cell r="B51">
            <v>8933567.947013963</v>
          </cell>
        </row>
        <row r="52">
          <cell r="B52">
            <v>8933668.4296305906</v>
          </cell>
        </row>
        <row r="53">
          <cell r="B53">
            <v>8933775.1310805567</v>
          </cell>
        </row>
        <row r="54">
          <cell r="B54">
            <v>8933881.7916944772</v>
          </cell>
        </row>
        <row r="55">
          <cell r="B55">
            <v>8933995.0183639023</v>
          </cell>
        </row>
        <row r="56">
          <cell r="B56">
            <v>8934107.7728722133</v>
          </cell>
        </row>
        <row r="57">
          <cell r="B57">
            <v>8934220.7044166513</v>
          </cell>
        </row>
        <row r="58">
          <cell r="B58">
            <v>8934337.4412474036</v>
          </cell>
        </row>
        <row r="59">
          <cell r="B59">
            <v>8934446.733155733</v>
          </cell>
        </row>
        <row r="60">
          <cell r="B60">
            <v>8934559.2669277545</v>
          </cell>
        </row>
        <row r="61">
          <cell r="B61">
            <v>8934672.4502138682</v>
          </cell>
        </row>
        <row r="62">
          <cell r="B62">
            <v>8934788.8876971323</v>
          </cell>
        </row>
        <row r="63">
          <cell r="B63">
            <v>8934902.778008325</v>
          </cell>
        </row>
        <row r="64">
          <cell r="B64">
            <v>8935016.3371333927</v>
          </cell>
        </row>
        <row r="65">
          <cell r="B65">
            <v>8935123.8334833588</v>
          </cell>
        </row>
        <row r="66">
          <cell r="B66">
            <v>8935228.2361999601</v>
          </cell>
        </row>
        <row r="67">
          <cell r="B67">
            <v>8935331.5024388805</v>
          </cell>
        </row>
        <row r="68">
          <cell r="B68">
            <v>8935435.7782333959</v>
          </cell>
        </row>
        <row r="69">
          <cell r="B69">
            <v>8935528.5524501577</v>
          </cell>
        </row>
        <row r="70">
          <cell r="B70">
            <v>8935637.0029222965</v>
          </cell>
        </row>
        <row r="71">
          <cell r="B71">
            <v>8935754.0711610727</v>
          </cell>
        </row>
        <row r="72">
          <cell r="B72">
            <v>8935872.6153611541</v>
          </cell>
        </row>
        <row r="73">
          <cell r="B73">
            <v>8935992.9235694036</v>
          </cell>
        </row>
        <row r="74">
          <cell r="B74">
            <v>8936116.961936364</v>
          </cell>
        </row>
        <row r="75">
          <cell r="B75">
            <v>8936236.4958251584</v>
          </cell>
        </row>
        <row r="76">
          <cell r="B76">
            <v>8936358.4316223431</v>
          </cell>
        </row>
        <row r="77">
          <cell r="B77">
            <v>8936475.3688944932</v>
          </cell>
        </row>
        <row r="78">
          <cell r="B78">
            <v>8936575.8200416677</v>
          </cell>
        </row>
        <row r="79">
          <cell r="B79">
            <v>8936657.8406001609</v>
          </cell>
        </row>
        <row r="80">
          <cell r="B80">
            <v>8936737.7572749667</v>
          </cell>
        </row>
        <row r="81">
          <cell r="B81">
            <v>8936829.090641709</v>
          </cell>
        </row>
        <row r="82">
          <cell r="B82">
            <v>8936924.1167693976</v>
          </cell>
        </row>
        <row r="83">
          <cell r="B83">
            <v>8937023.4078583624</v>
          </cell>
        </row>
        <row r="84">
          <cell r="B84">
            <v>8937130.3776252735</v>
          </cell>
        </row>
        <row r="85">
          <cell r="B85">
            <v>8937237.2917000037</v>
          </cell>
        </row>
        <row r="86">
          <cell r="B86">
            <v>8937341.7933333088</v>
          </cell>
        </row>
        <row r="87">
          <cell r="B87">
            <v>8937446.296561135</v>
          </cell>
        </row>
        <row r="88">
          <cell r="B88">
            <v>8937550.2645388953</v>
          </cell>
        </row>
        <row r="89">
          <cell r="B89">
            <v>8937652.7636499815</v>
          </cell>
        </row>
        <row r="90">
          <cell r="B90">
            <v>8937749.9645861574</v>
          </cell>
        </row>
        <row r="91">
          <cell r="B91">
            <v>8937843.3122665994</v>
          </cell>
        </row>
        <row r="92">
          <cell r="B92">
            <v>8937937.587025037</v>
          </cell>
        </row>
        <row r="93">
          <cell r="B93">
            <v>8938032.5786555652</v>
          </cell>
        </row>
        <row r="94">
          <cell r="B94">
            <v>8938128.6996862572</v>
          </cell>
        </row>
        <row r="95">
          <cell r="B95">
            <v>8938226.6320861299</v>
          </cell>
        </row>
        <row r="96">
          <cell r="B96">
            <v>8938324.4194722921</v>
          </cell>
        </row>
        <row r="97">
          <cell r="B97">
            <v>8938423.3936611339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0AF6-CCC0-4A7C-9088-91FAE7D0BFE4}">
  <dimension ref="A1:BU90"/>
  <sheetViews>
    <sheetView tabSelected="1" workbookViewId="0"/>
  </sheetViews>
  <sheetFormatPr defaultColWidth="18.77734375" defaultRowHeight="16.2" customHeight="1"/>
  <cols>
    <col min="1" max="1" width="22.77734375" style="524" customWidth="1"/>
    <col min="2" max="16384" width="18.77734375" style="523"/>
  </cols>
  <sheetData>
    <row r="1" spans="1:73" s="520" customFormat="1" ht="40.799999999999997" customHeight="1">
      <c r="A1" s="519" t="s">
        <v>122</v>
      </c>
    </row>
    <row r="2" spans="1:73" ht="21" customHeight="1">
      <c r="A2" s="521"/>
      <c r="B2" s="522"/>
      <c r="C2" s="522"/>
      <c r="D2" s="522"/>
      <c r="E2" s="522"/>
      <c r="F2" s="522"/>
      <c r="G2" s="522"/>
      <c r="H2" s="522"/>
      <c r="I2" s="522"/>
      <c r="J2" s="522"/>
      <c r="K2" s="522"/>
      <c r="L2" s="522"/>
      <c r="M2" s="522"/>
      <c r="N2" s="522"/>
      <c r="O2" s="522"/>
      <c r="P2" s="522"/>
      <c r="Q2" s="522"/>
      <c r="R2" s="522"/>
      <c r="S2" s="522"/>
      <c r="T2" s="522"/>
      <c r="U2" s="522"/>
      <c r="V2" s="522"/>
      <c r="W2" s="522"/>
      <c r="X2" s="522"/>
      <c r="Y2" s="522"/>
      <c r="Z2" s="522"/>
      <c r="AA2" s="522"/>
      <c r="AB2" s="522"/>
      <c r="AC2" s="522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2"/>
      <c r="AZ2" s="522"/>
      <c r="BA2" s="522"/>
      <c r="BB2" s="522"/>
      <c r="BC2" s="522"/>
      <c r="BD2" s="522"/>
      <c r="BE2" s="522"/>
      <c r="BF2" s="522"/>
      <c r="BG2" s="522"/>
      <c r="BH2" s="522"/>
      <c r="BI2" s="522"/>
      <c r="BJ2" s="522"/>
      <c r="BK2" s="522"/>
      <c r="BL2" s="522"/>
      <c r="BM2" s="522"/>
      <c r="BN2" s="522"/>
      <c r="BO2" s="522"/>
      <c r="BP2" s="522"/>
      <c r="BQ2" s="522"/>
      <c r="BR2" s="522"/>
      <c r="BS2" s="522"/>
      <c r="BT2" s="522"/>
      <c r="BU2" s="522"/>
    </row>
    <row r="3" spans="1:73" ht="21" customHeight="1">
      <c r="B3" s="522"/>
      <c r="C3" s="522"/>
      <c r="D3" s="522"/>
      <c r="E3" s="522"/>
      <c r="F3" s="522"/>
      <c r="G3" s="522"/>
      <c r="H3" s="522"/>
      <c r="I3" s="522"/>
      <c r="J3" s="522"/>
      <c r="K3" s="522"/>
      <c r="L3" s="522"/>
      <c r="M3" s="522"/>
      <c r="N3" s="522"/>
      <c r="O3" s="522"/>
      <c r="P3" s="522"/>
      <c r="Q3" s="522"/>
      <c r="R3" s="522"/>
      <c r="S3" s="522"/>
      <c r="T3" s="522"/>
      <c r="U3" s="522"/>
      <c r="V3" s="522"/>
      <c r="W3" s="522"/>
      <c r="X3" s="522"/>
      <c r="Y3" s="522"/>
      <c r="Z3" s="522"/>
      <c r="AA3" s="522"/>
      <c r="AB3" s="522"/>
      <c r="AC3" s="522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2"/>
      <c r="AZ3" s="522"/>
      <c r="BA3" s="522"/>
      <c r="BB3" s="522"/>
      <c r="BC3" s="522"/>
      <c r="BD3" s="522"/>
      <c r="BE3" s="522"/>
      <c r="BF3" s="522"/>
      <c r="BG3" s="522"/>
      <c r="BH3" s="522"/>
      <c r="BI3" s="522"/>
      <c r="BJ3" s="522"/>
      <c r="BK3" s="522"/>
      <c r="BL3" s="522"/>
      <c r="BM3" s="522"/>
      <c r="BN3" s="522"/>
      <c r="BO3" s="522"/>
      <c r="BP3" s="522"/>
      <c r="BQ3" s="522"/>
      <c r="BR3" s="522"/>
      <c r="BS3" s="522"/>
      <c r="BT3" s="522"/>
      <c r="BU3" s="522"/>
    </row>
    <row r="4" spans="1:73" ht="21" customHeight="1">
      <c r="B4" s="522"/>
      <c r="C4" s="522"/>
      <c r="D4" s="522"/>
      <c r="E4" s="522"/>
      <c r="F4" s="522"/>
      <c r="G4" s="522"/>
      <c r="H4" s="522"/>
      <c r="I4" s="522"/>
      <c r="J4" s="522"/>
      <c r="K4" s="522"/>
      <c r="L4" s="522"/>
      <c r="M4" s="522"/>
      <c r="N4" s="522"/>
      <c r="O4" s="522"/>
      <c r="P4" s="522"/>
      <c r="Q4" s="522"/>
      <c r="R4" s="522"/>
      <c r="S4" s="522"/>
      <c r="T4" s="522"/>
      <c r="U4" s="522"/>
      <c r="V4" s="522"/>
      <c r="W4" s="522"/>
      <c r="X4" s="522"/>
      <c r="Y4" s="522"/>
      <c r="Z4" s="522"/>
      <c r="AA4" s="522"/>
      <c r="AB4" s="522"/>
      <c r="AC4" s="522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2"/>
      <c r="AZ4" s="522"/>
      <c r="BA4" s="522"/>
      <c r="BB4" s="522"/>
      <c r="BC4" s="522"/>
      <c r="BD4" s="522"/>
      <c r="BE4" s="522"/>
      <c r="BF4" s="522"/>
      <c r="BG4" s="522"/>
      <c r="BH4" s="522"/>
      <c r="BI4" s="522"/>
      <c r="BJ4" s="522"/>
      <c r="BK4" s="522"/>
      <c r="BL4" s="522"/>
      <c r="BM4" s="522"/>
      <c r="BN4" s="522"/>
      <c r="BO4" s="522"/>
      <c r="BP4" s="522"/>
      <c r="BQ4" s="522"/>
      <c r="BR4" s="522"/>
      <c r="BS4" s="522"/>
      <c r="BT4" s="522"/>
      <c r="BU4" s="522"/>
    </row>
    <row r="5" spans="1:73" ht="21" customHeight="1">
      <c r="B5" s="522"/>
      <c r="C5" s="522"/>
      <c r="D5" s="522"/>
      <c r="E5" s="522"/>
      <c r="F5" s="522"/>
      <c r="G5" s="522"/>
      <c r="H5" s="522"/>
      <c r="I5" s="522"/>
      <c r="J5" s="522"/>
      <c r="K5" s="522"/>
      <c r="L5" s="522"/>
      <c r="M5" s="522"/>
      <c r="N5" s="522"/>
      <c r="O5" s="522"/>
      <c r="P5" s="522"/>
      <c r="Q5" s="522"/>
      <c r="R5" s="522"/>
      <c r="S5" s="522"/>
      <c r="T5" s="522"/>
      <c r="U5" s="522"/>
      <c r="V5" s="522"/>
      <c r="W5" s="522"/>
      <c r="X5" s="522"/>
      <c r="Y5" s="522"/>
      <c r="Z5" s="522"/>
      <c r="AA5" s="522"/>
      <c r="AB5" s="522"/>
      <c r="AC5" s="522"/>
      <c r="AD5" s="522"/>
      <c r="AE5" s="522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2"/>
      <c r="AZ5" s="522"/>
      <c r="BA5" s="522"/>
      <c r="BB5" s="522"/>
      <c r="BC5" s="522"/>
      <c r="BD5" s="522"/>
      <c r="BE5" s="522"/>
      <c r="BF5" s="522"/>
      <c r="BG5" s="522"/>
      <c r="BH5" s="522"/>
      <c r="BI5" s="522"/>
      <c r="BJ5" s="522"/>
      <c r="BK5" s="522"/>
      <c r="BL5" s="522"/>
      <c r="BM5" s="522"/>
      <c r="BN5" s="522"/>
      <c r="BO5" s="522"/>
      <c r="BP5" s="522"/>
      <c r="BQ5" s="522"/>
      <c r="BR5" s="522"/>
      <c r="BS5" s="522"/>
      <c r="BT5" s="522"/>
      <c r="BU5" s="522"/>
    </row>
    <row r="6" spans="1:73" ht="21" customHeight="1">
      <c r="B6" s="522"/>
      <c r="C6" s="522"/>
      <c r="D6" s="522"/>
      <c r="E6" s="522"/>
      <c r="F6" s="522"/>
      <c r="G6" s="522"/>
      <c r="H6" s="522"/>
      <c r="I6" s="522"/>
      <c r="J6" s="522"/>
      <c r="K6" s="522"/>
      <c r="L6" s="522"/>
      <c r="M6" s="522"/>
      <c r="N6" s="522"/>
      <c r="O6" s="522"/>
      <c r="P6" s="522"/>
      <c r="Q6" s="522"/>
      <c r="R6" s="522"/>
      <c r="S6" s="522"/>
      <c r="T6" s="522"/>
      <c r="U6" s="522"/>
      <c r="V6" s="522"/>
      <c r="W6" s="522"/>
      <c r="X6" s="522"/>
      <c r="Y6" s="522"/>
      <c r="Z6" s="522"/>
      <c r="AA6" s="522"/>
      <c r="AB6" s="522"/>
      <c r="AC6" s="522"/>
      <c r="AD6" s="522"/>
      <c r="AE6" s="522"/>
      <c r="AF6" s="522"/>
      <c r="AG6" s="522"/>
      <c r="AH6" s="522"/>
      <c r="AI6" s="522"/>
      <c r="AJ6" s="522"/>
      <c r="AK6" s="522"/>
      <c r="AL6" s="522"/>
      <c r="AM6" s="522"/>
      <c r="AN6" s="522"/>
      <c r="AO6" s="522"/>
      <c r="AP6" s="522"/>
      <c r="AQ6" s="522"/>
      <c r="AR6" s="522"/>
      <c r="AS6" s="522"/>
      <c r="AT6" s="522"/>
      <c r="AU6" s="522"/>
      <c r="AV6" s="522"/>
      <c r="AW6" s="522"/>
      <c r="AX6" s="522"/>
      <c r="AY6" s="522"/>
      <c r="AZ6" s="522"/>
      <c r="BA6" s="522"/>
      <c r="BB6" s="522"/>
      <c r="BC6" s="522"/>
      <c r="BD6" s="522"/>
      <c r="BE6" s="522"/>
      <c r="BF6" s="522"/>
      <c r="BG6" s="522"/>
      <c r="BH6" s="522"/>
      <c r="BI6" s="522"/>
      <c r="BJ6" s="522"/>
      <c r="BK6" s="522"/>
      <c r="BL6" s="522"/>
      <c r="BM6" s="522"/>
      <c r="BN6" s="522"/>
      <c r="BO6" s="522"/>
      <c r="BP6" s="522"/>
      <c r="BQ6" s="522"/>
      <c r="BR6" s="522"/>
      <c r="BS6" s="522"/>
      <c r="BT6" s="522"/>
      <c r="BU6" s="522"/>
    </row>
    <row r="7" spans="1:73" ht="21" customHeight="1">
      <c r="B7" s="522"/>
      <c r="C7" s="522"/>
      <c r="D7" s="522"/>
      <c r="E7" s="522"/>
      <c r="F7" s="522"/>
      <c r="G7" s="522"/>
      <c r="H7" s="522"/>
      <c r="I7" s="522"/>
      <c r="J7" s="522"/>
      <c r="K7" s="522"/>
      <c r="L7" s="522"/>
      <c r="M7" s="522"/>
      <c r="N7" s="522"/>
      <c r="O7" s="522"/>
      <c r="P7" s="522"/>
      <c r="Q7" s="522"/>
      <c r="R7" s="522"/>
      <c r="S7" s="522"/>
      <c r="T7" s="522"/>
      <c r="U7" s="522"/>
      <c r="V7" s="522"/>
      <c r="W7" s="522"/>
      <c r="X7" s="522"/>
      <c r="Y7" s="522"/>
      <c r="Z7" s="522"/>
      <c r="AA7" s="522"/>
      <c r="AB7" s="522"/>
      <c r="AC7" s="522"/>
      <c r="AD7" s="522"/>
      <c r="AE7" s="522"/>
      <c r="AF7" s="522"/>
      <c r="AG7" s="522"/>
      <c r="AH7" s="522"/>
      <c r="AI7" s="522"/>
      <c r="AJ7" s="522"/>
      <c r="AK7" s="522"/>
      <c r="AL7" s="522"/>
      <c r="AM7" s="522"/>
      <c r="AN7" s="522"/>
      <c r="AO7" s="522"/>
      <c r="AP7" s="522"/>
      <c r="AQ7" s="522"/>
      <c r="AR7" s="522"/>
      <c r="AS7" s="522"/>
      <c r="AT7" s="522"/>
      <c r="AU7" s="522"/>
      <c r="AV7" s="522"/>
      <c r="AW7" s="522"/>
      <c r="AX7" s="522"/>
      <c r="AY7" s="522"/>
      <c r="AZ7" s="522"/>
      <c r="BA7" s="522"/>
      <c r="BB7" s="522"/>
      <c r="BC7" s="522"/>
      <c r="BD7" s="522"/>
      <c r="BE7" s="522"/>
      <c r="BF7" s="522"/>
      <c r="BG7" s="522"/>
      <c r="BH7" s="522"/>
      <c r="BI7" s="522"/>
      <c r="BJ7" s="522"/>
      <c r="BK7" s="522"/>
      <c r="BL7" s="522"/>
      <c r="BM7" s="522"/>
      <c r="BN7" s="522"/>
      <c r="BO7" s="522"/>
      <c r="BP7" s="522"/>
      <c r="BQ7" s="522"/>
      <c r="BR7" s="522"/>
      <c r="BS7" s="522"/>
      <c r="BT7" s="522"/>
      <c r="BU7" s="522"/>
    </row>
    <row r="8" spans="1:73" ht="21" customHeight="1">
      <c r="B8" s="522"/>
      <c r="C8" s="522"/>
      <c r="D8" s="522"/>
      <c r="E8" s="522"/>
      <c r="F8" s="522"/>
      <c r="G8" s="522"/>
      <c r="H8" s="522"/>
      <c r="I8" s="522"/>
      <c r="J8" s="522"/>
      <c r="K8" s="522"/>
      <c r="L8" s="522"/>
      <c r="M8" s="522"/>
      <c r="N8" s="522"/>
      <c r="O8" s="522"/>
      <c r="P8" s="522"/>
      <c r="Q8" s="522"/>
      <c r="R8" s="522"/>
      <c r="S8" s="522"/>
      <c r="T8" s="522"/>
      <c r="U8" s="522"/>
      <c r="V8" s="522"/>
      <c r="W8" s="522"/>
      <c r="X8" s="522"/>
      <c r="Y8" s="522"/>
      <c r="Z8" s="522"/>
      <c r="AA8" s="522"/>
      <c r="AB8" s="522"/>
      <c r="AC8" s="522"/>
      <c r="AD8" s="522"/>
      <c r="AE8" s="522"/>
      <c r="AF8" s="522"/>
      <c r="AG8" s="522"/>
      <c r="AH8" s="522"/>
      <c r="AI8" s="522"/>
      <c r="AJ8" s="522"/>
      <c r="AK8" s="522"/>
      <c r="AL8" s="522"/>
      <c r="AM8" s="522"/>
      <c r="AN8" s="522"/>
      <c r="AO8" s="522"/>
      <c r="AP8" s="522"/>
      <c r="AQ8" s="522"/>
      <c r="AR8" s="522"/>
      <c r="AS8" s="522"/>
      <c r="AT8" s="522"/>
      <c r="AU8" s="522"/>
      <c r="AV8" s="522"/>
      <c r="AW8" s="522"/>
      <c r="AX8" s="522"/>
      <c r="AY8" s="522"/>
      <c r="AZ8" s="522"/>
      <c r="BA8" s="522"/>
      <c r="BB8" s="522"/>
      <c r="BC8" s="522"/>
      <c r="BD8" s="522"/>
      <c r="BE8" s="522"/>
      <c r="BF8" s="522"/>
      <c r="BG8" s="522"/>
      <c r="BH8" s="522"/>
      <c r="BI8" s="522"/>
      <c r="BJ8" s="522"/>
      <c r="BK8" s="522"/>
      <c r="BL8" s="522"/>
      <c r="BM8" s="522"/>
      <c r="BN8" s="522"/>
      <c r="BO8" s="522"/>
      <c r="BP8" s="522"/>
      <c r="BQ8" s="522"/>
      <c r="BR8" s="522"/>
      <c r="BS8" s="522"/>
      <c r="BT8" s="522"/>
      <c r="BU8" s="522"/>
    </row>
    <row r="9" spans="1:73" ht="21" customHeight="1">
      <c r="B9" s="522"/>
      <c r="C9" s="522"/>
      <c r="D9" s="522"/>
      <c r="E9" s="522"/>
      <c r="F9" s="522"/>
      <c r="G9" s="522"/>
      <c r="H9" s="522"/>
      <c r="I9" s="522"/>
      <c r="J9" s="522"/>
      <c r="K9" s="522"/>
      <c r="L9" s="522"/>
      <c r="M9" s="522"/>
      <c r="N9" s="522"/>
      <c r="O9" s="522"/>
      <c r="P9" s="522"/>
      <c r="Q9" s="522"/>
      <c r="R9" s="522"/>
      <c r="S9" s="522"/>
      <c r="T9" s="522"/>
      <c r="U9" s="522"/>
      <c r="V9" s="522"/>
      <c r="W9" s="522"/>
      <c r="X9" s="522"/>
      <c r="Y9" s="522"/>
      <c r="Z9" s="522"/>
      <c r="AA9" s="522"/>
      <c r="AB9" s="522"/>
      <c r="AC9" s="522"/>
      <c r="AD9" s="522"/>
      <c r="AE9" s="522"/>
      <c r="AF9" s="522"/>
      <c r="AG9" s="522"/>
      <c r="AH9" s="522"/>
      <c r="AI9" s="522"/>
      <c r="AJ9" s="522"/>
      <c r="AK9" s="522"/>
      <c r="AL9" s="522"/>
      <c r="AM9" s="522"/>
      <c r="AN9" s="522"/>
      <c r="AO9" s="522"/>
      <c r="AP9" s="522"/>
      <c r="AQ9" s="522"/>
      <c r="AR9" s="522"/>
      <c r="AS9" s="522"/>
      <c r="AT9" s="522"/>
      <c r="AU9" s="522"/>
      <c r="AV9" s="522"/>
      <c r="AW9" s="522"/>
      <c r="AX9" s="522"/>
      <c r="AY9" s="522"/>
      <c r="AZ9" s="522"/>
      <c r="BA9" s="522"/>
      <c r="BB9" s="522"/>
      <c r="BC9" s="522"/>
      <c r="BD9" s="522"/>
      <c r="BE9" s="522"/>
      <c r="BF9" s="522"/>
      <c r="BG9" s="522"/>
      <c r="BH9" s="522"/>
      <c r="BI9" s="522"/>
      <c r="BJ9" s="522"/>
      <c r="BK9" s="522"/>
      <c r="BL9" s="522"/>
      <c r="BM9" s="522"/>
      <c r="BN9" s="522"/>
      <c r="BO9" s="522"/>
      <c r="BP9" s="522"/>
      <c r="BQ9" s="522"/>
      <c r="BR9" s="522"/>
      <c r="BS9" s="522"/>
      <c r="BT9" s="522"/>
      <c r="BU9" s="522"/>
    </row>
    <row r="10" spans="1:73" ht="21" customHeight="1">
      <c r="B10" s="522"/>
      <c r="C10" s="522"/>
      <c r="D10" s="522"/>
      <c r="E10" s="522"/>
      <c r="F10" s="522"/>
      <c r="G10" s="522"/>
      <c r="H10" s="522"/>
      <c r="I10" s="522"/>
      <c r="J10" s="522"/>
      <c r="K10" s="522"/>
      <c r="L10" s="522"/>
      <c r="M10" s="522"/>
      <c r="N10" s="522"/>
      <c r="O10" s="522"/>
      <c r="P10" s="522"/>
      <c r="Q10" s="522"/>
      <c r="R10" s="522"/>
      <c r="S10" s="522"/>
      <c r="T10" s="522"/>
      <c r="U10" s="522"/>
      <c r="V10" s="522"/>
      <c r="W10" s="522"/>
      <c r="X10" s="522"/>
      <c r="Y10" s="522"/>
      <c r="Z10" s="522"/>
      <c r="AA10" s="522"/>
      <c r="AB10" s="522"/>
      <c r="AC10" s="522"/>
      <c r="AD10" s="522"/>
      <c r="AE10" s="522"/>
      <c r="AF10" s="522"/>
      <c r="AG10" s="522"/>
      <c r="AH10" s="522"/>
      <c r="AI10" s="522"/>
      <c r="AJ10" s="522"/>
      <c r="AK10" s="522"/>
      <c r="AL10" s="522"/>
      <c r="AM10" s="522"/>
      <c r="AN10" s="522"/>
      <c r="AO10" s="522"/>
      <c r="AP10" s="522"/>
      <c r="AQ10" s="522"/>
      <c r="AR10" s="522"/>
      <c r="AS10" s="522"/>
      <c r="AT10" s="522"/>
      <c r="AU10" s="522"/>
      <c r="AV10" s="522"/>
      <c r="AW10" s="522"/>
      <c r="AX10" s="522"/>
      <c r="AY10" s="522"/>
      <c r="AZ10" s="522"/>
      <c r="BA10" s="522"/>
      <c r="BB10" s="522"/>
      <c r="BC10" s="522"/>
      <c r="BD10" s="522"/>
      <c r="BE10" s="522"/>
      <c r="BF10" s="522"/>
      <c r="BG10" s="522"/>
      <c r="BH10" s="522"/>
      <c r="BI10" s="522"/>
      <c r="BJ10" s="522"/>
      <c r="BK10" s="522"/>
      <c r="BL10" s="522"/>
      <c r="BM10" s="522"/>
      <c r="BN10" s="522"/>
      <c r="BO10" s="522"/>
      <c r="BP10" s="522"/>
      <c r="BQ10" s="522"/>
      <c r="BR10" s="522"/>
      <c r="BS10" s="522"/>
      <c r="BT10" s="522"/>
      <c r="BU10" s="522"/>
    </row>
    <row r="11" spans="1:73" ht="21" customHeight="1">
      <c r="B11" s="522"/>
      <c r="C11" s="522"/>
      <c r="D11" s="522"/>
      <c r="E11" s="522"/>
      <c r="F11" s="522"/>
      <c r="G11" s="522"/>
      <c r="H11" s="522"/>
      <c r="I11" s="522"/>
      <c r="J11" s="522"/>
      <c r="K11" s="522"/>
      <c r="L11" s="522"/>
      <c r="M11" s="522"/>
      <c r="N11" s="522"/>
      <c r="O11" s="522"/>
      <c r="P11" s="522"/>
      <c r="Q11" s="522"/>
      <c r="R11" s="522"/>
      <c r="S11" s="522"/>
      <c r="T11" s="522"/>
      <c r="U11" s="522"/>
      <c r="V11" s="522"/>
      <c r="W11" s="522"/>
      <c r="X11" s="522"/>
      <c r="Y11" s="522"/>
      <c r="Z11" s="522"/>
      <c r="AA11" s="522"/>
      <c r="AB11" s="522"/>
      <c r="AC11" s="522"/>
      <c r="AD11" s="522"/>
      <c r="AE11" s="522"/>
      <c r="AF11" s="522"/>
      <c r="AG11" s="522"/>
      <c r="AH11" s="522"/>
      <c r="AI11" s="522"/>
      <c r="AJ11" s="522"/>
      <c r="AK11" s="522"/>
      <c r="AL11" s="522"/>
      <c r="AM11" s="522"/>
      <c r="AN11" s="522"/>
      <c r="AO11" s="522"/>
      <c r="AP11" s="522"/>
      <c r="AQ11" s="522"/>
      <c r="AR11" s="522"/>
      <c r="AS11" s="522"/>
      <c r="AT11" s="522"/>
      <c r="AU11" s="522"/>
      <c r="AV11" s="522"/>
      <c r="AW11" s="522"/>
      <c r="AX11" s="522"/>
      <c r="AY11" s="522"/>
      <c r="AZ11" s="522"/>
      <c r="BA11" s="522"/>
      <c r="BB11" s="522"/>
      <c r="BC11" s="522"/>
      <c r="BD11" s="522"/>
      <c r="BE11" s="522"/>
      <c r="BF11" s="522"/>
      <c r="BG11" s="522"/>
      <c r="BH11" s="522"/>
      <c r="BI11" s="522"/>
      <c r="BJ11" s="522"/>
      <c r="BK11" s="522"/>
      <c r="BL11" s="522"/>
      <c r="BM11" s="522"/>
      <c r="BN11" s="522"/>
      <c r="BO11" s="522"/>
      <c r="BP11" s="522"/>
      <c r="BQ11" s="522"/>
      <c r="BR11" s="522"/>
      <c r="BS11" s="522"/>
      <c r="BT11" s="522"/>
      <c r="BU11" s="522"/>
    </row>
    <row r="12" spans="1:73" ht="21" customHeight="1">
      <c r="B12" s="522"/>
      <c r="C12" s="522"/>
      <c r="D12" s="522"/>
      <c r="E12" s="522"/>
      <c r="F12" s="522"/>
      <c r="G12" s="522"/>
      <c r="H12" s="522"/>
      <c r="I12" s="522"/>
      <c r="J12" s="522"/>
      <c r="K12" s="522"/>
      <c r="L12" s="522"/>
      <c r="M12" s="522"/>
      <c r="N12" s="522"/>
      <c r="O12" s="522"/>
      <c r="P12" s="522"/>
      <c r="Q12" s="522"/>
      <c r="R12" s="522"/>
      <c r="S12" s="522"/>
      <c r="T12" s="522"/>
      <c r="U12" s="522"/>
      <c r="V12" s="522"/>
      <c r="W12" s="522"/>
      <c r="X12" s="522"/>
      <c r="Y12" s="522"/>
      <c r="Z12" s="522"/>
      <c r="AA12" s="522"/>
      <c r="AB12" s="522"/>
      <c r="AC12" s="522"/>
      <c r="AD12" s="522"/>
      <c r="AE12" s="522"/>
      <c r="AF12" s="522"/>
      <c r="AG12" s="522"/>
      <c r="AH12" s="522"/>
      <c r="AI12" s="522"/>
      <c r="AJ12" s="522"/>
      <c r="AK12" s="522"/>
      <c r="AL12" s="522"/>
      <c r="AM12" s="522"/>
      <c r="AN12" s="522"/>
      <c r="AO12" s="522"/>
      <c r="AP12" s="522"/>
      <c r="AQ12" s="522"/>
      <c r="AR12" s="522"/>
      <c r="AS12" s="522"/>
      <c r="AT12" s="522"/>
      <c r="AU12" s="522"/>
      <c r="AV12" s="522"/>
      <c r="AW12" s="522"/>
      <c r="AX12" s="522"/>
      <c r="AY12" s="522"/>
      <c r="AZ12" s="522"/>
      <c r="BA12" s="522"/>
      <c r="BB12" s="522"/>
      <c r="BC12" s="522"/>
      <c r="BD12" s="522"/>
      <c r="BE12" s="522"/>
      <c r="BF12" s="522"/>
      <c r="BG12" s="522"/>
      <c r="BH12" s="522"/>
      <c r="BI12" s="522"/>
      <c r="BJ12" s="522"/>
      <c r="BK12" s="522"/>
      <c r="BL12" s="522"/>
      <c r="BM12" s="522"/>
      <c r="BN12" s="522"/>
      <c r="BO12" s="522"/>
      <c r="BP12" s="522"/>
      <c r="BQ12" s="522"/>
      <c r="BR12" s="522"/>
      <c r="BS12" s="522"/>
      <c r="BT12" s="522"/>
      <c r="BU12" s="522"/>
    </row>
    <row r="13" spans="1:73" ht="21" customHeight="1">
      <c r="B13" s="522"/>
      <c r="C13" s="522"/>
      <c r="D13" s="522"/>
      <c r="E13" s="522"/>
      <c r="F13" s="522"/>
      <c r="G13" s="522"/>
      <c r="H13" s="522"/>
      <c r="I13" s="522"/>
      <c r="J13" s="522"/>
      <c r="K13" s="522"/>
      <c r="L13" s="522"/>
      <c r="M13" s="522"/>
      <c r="N13" s="522"/>
      <c r="O13" s="522"/>
      <c r="P13" s="522"/>
      <c r="Q13" s="522"/>
      <c r="R13" s="522"/>
      <c r="S13" s="522"/>
      <c r="T13" s="522"/>
      <c r="U13" s="522"/>
      <c r="V13" s="522"/>
      <c r="W13" s="522"/>
      <c r="X13" s="522"/>
      <c r="Y13" s="522"/>
      <c r="Z13" s="522"/>
      <c r="AA13" s="522"/>
      <c r="AB13" s="522"/>
      <c r="AC13" s="522"/>
      <c r="AD13" s="522"/>
      <c r="AE13" s="522"/>
      <c r="AF13" s="522"/>
      <c r="AG13" s="522"/>
      <c r="AH13" s="522"/>
      <c r="AI13" s="522"/>
      <c r="AJ13" s="522"/>
      <c r="AK13" s="522"/>
      <c r="AL13" s="522"/>
      <c r="AM13" s="522"/>
      <c r="AN13" s="522"/>
      <c r="AO13" s="522"/>
      <c r="AP13" s="522"/>
      <c r="AQ13" s="522"/>
      <c r="AR13" s="522"/>
      <c r="AS13" s="522"/>
      <c r="AT13" s="522"/>
      <c r="AU13" s="522"/>
      <c r="AV13" s="522"/>
      <c r="AW13" s="522"/>
      <c r="AX13" s="522"/>
      <c r="AY13" s="522"/>
      <c r="AZ13" s="522"/>
      <c r="BA13" s="522"/>
      <c r="BB13" s="522"/>
      <c r="BC13" s="522"/>
      <c r="BD13" s="522"/>
      <c r="BE13" s="522"/>
      <c r="BF13" s="522"/>
      <c r="BG13" s="522"/>
      <c r="BH13" s="522"/>
      <c r="BI13" s="522"/>
      <c r="BJ13" s="522"/>
      <c r="BK13" s="522"/>
      <c r="BL13" s="522"/>
      <c r="BM13" s="522"/>
      <c r="BN13" s="522"/>
      <c r="BO13" s="522"/>
      <c r="BP13" s="522"/>
      <c r="BQ13" s="522"/>
      <c r="BR13" s="522"/>
      <c r="BS13" s="522"/>
      <c r="BT13" s="522"/>
      <c r="BU13" s="522"/>
    </row>
    <row r="14" spans="1:73" ht="21" customHeight="1">
      <c r="B14" s="522"/>
      <c r="C14" s="522"/>
      <c r="D14" s="522"/>
      <c r="E14" s="522"/>
      <c r="F14" s="522"/>
      <c r="G14" s="522"/>
      <c r="H14" s="522"/>
      <c r="I14" s="522"/>
      <c r="J14" s="522"/>
      <c r="K14" s="522"/>
      <c r="L14" s="522"/>
      <c r="M14" s="522"/>
      <c r="N14" s="522"/>
      <c r="O14" s="522"/>
      <c r="P14" s="522"/>
      <c r="Q14" s="522"/>
      <c r="R14" s="522"/>
      <c r="S14" s="522"/>
      <c r="T14" s="522"/>
      <c r="U14" s="522"/>
      <c r="V14" s="522"/>
      <c r="W14" s="522"/>
      <c r="X14" s="522"/>
      <c r="Y14" s="522"/>
      <c r="Z14" s="522"/>
      <c r="AA14" s="522"/>
      <c r="AB14" s="522"/>
      <c r="AC14" s="522"/>
      <c r="AD14" s="522"/>
      <c r="AE14" s="522"/>
      <c r="AF14" s="522"/>
      <c r="AG14" s="522"/>
      <c r="AH14" s="522"/>
      <c r="AI14" s="522"/>
      <c r="AJ14" s="522"/>
      <c r="AK14" s="522"/>
      <c r="AL14" s="522"/>
      <c r="AM14" s="522"/>
      <c r="AN14" s="522"/>
      <c r="AO14" s="522"/>
      <c r="AP14" s="522"/>
      <c r="AQ14" s="522"/>
      <c r="AR14" s="522"/>
      <c r="AS14" s="522"/>
      <c r="AT14" s="522"/>
      <c r="AU14" s="522"/>
      <c r="AV14" s="522"/>
      <c r="AW14" s="522"/>
      <c r="AX14" s="522"/>
      <c r="AY14" s="522"/>
      <c r="AZ14" s="522"/>
      <c r="BA14" s="522"/>
      <c r="BB14" s="522"/>
      <c r="BC14" s="522"/>
      <c r="BD14" s="522"/>
      <c r="BE14" s="522"/>
      <c r="BF14" s="522"/>
      <c r="BG14" s="522"/>
      <c r="BH14" s="522"/>
      <c r="BI14" s="522"/>
      <c r="BJ14" s="522"/>
      <c r="BK14" s="522"/>
      <c r="BL14" s="522"/>
      <c r="BM14" s="522"/>
      <c r="BN14" s="522"/>
      <c r="BO14" s="522"/>
      <c r="BP14" s="522"/>
      <c r="BQ14" s="522"/>
      <c r="BR14" s="522"/>
      <c r="BS14" s="522"/>
      <c r="BT14" s="522"/>
      <c r="BU14" s="522"/>
    </row>
    <row r="15" spans="1:73" ht="21" customHeight="1">
      <c r="B15" s="522"/>
      <c r="C15" s="522"/>
      <c r="D15" s="522"/>
      <c r="E15" s="522"/>
      <c r="F15" s="522"/>
      <c r="G15" s="522"/>
      <c r="H15" s="522"/>
      <c r="I15" s="522"/>
      <c r="J15" s="522"/>
      <c r="K15" s="522"/>
      <c r="L15" s="522"/>
      <c r="M15" s="522"/>
      <c r="N15" s="522"/>
      <c r="O15" s="522"/>
      <c r="P15" s="522"/>
      <c r="Q15" s="522"/>
      <c r="R15" s="522"/>
      <c r="S15" s="522"/>
      <c r="T15" s="522"/>
      <c r="U15" s="522"/>
      <c r="V15" s="522"/>
      <c r="W15" s="522"/>
      <c r="X15" s="522"/>
      <c r="Y15" s="522"/>
      <c r="Z15" s="522"/>
      <c r="AA15" s="522"/>
      <c r="AB15" s="522"/>
      <c r="AC15" s="522"/>
      <c r="AD15" s="522"/>
      <c r="AE15" s="522"/>
      <c r="AF15" s="522"/>
      <c r="AG15" s="522"/>
      <c r="AH15" s="522"/>
      <c r="AI15" s="522"/>
      <c r="AJ15" s="522"/>
      <c r="AK15" s="522"/>
      <c r="AL15" s="522"/>
      <c r="AM15" s="522"/>
      <c r="AN15" s="522"/>
      <c r="AO15" s="522"/>
      <c r="AP15" s="522"/>
      <c r="AQ15" s="522"/>
      <c r="AR15" s="522"/>
      <c r="AS15" s="522"/>
      <c r="AT15" s="522"/>
      <c r="AU15" s="522"/>
      <c r="AV15" s="522"/>
      <c r="AW15" s="522"/>
      <c r="AX15" s="522"/>
      <c r="AY15" s="522"/>
      <c r="AZ15" s="522"/>
      <c r="BA15" s="522"/>
      <c r="BB15" s="522"/>
      <c r="BC15" s="522"/>
      <c r="BD15" s="522"/>
      <c r="BE15" s="522"/>
      <c r="BF15" s="522"/>
      <c r="BG15" s="522"/>
      <c r="BH15" s="522"/>
      <c r="BI15" s="522"/>
      <c r="BJ15" s="522"/>
      <c r="BK15" s="522"/>
      <c r="BL15" s="522"/>
      <c r="BM15" s="522"/>
      <c r="BN15" s="522"/>
      <c r="BO15" s="522"/>
      <c r="BP15" s="522"/>
      <c r="BQ15" s="522"/>
      <c r="BR15" s="522"/>
      <c r="BS15" s="522"/>
      <c r="BT15" s="522"/>
      <c r="BU15" s="522"/>
    </row>
    <row r="16" spans="1:73" ht="21" customHeight="1">
      <c r="B16" s="522"/>
      <c r="C16" s="522"/>
      <c r="D16" s="522"/>
      <c r="E16" s="522"/>
      <c r="F16" s="522"/>
      <c r="G16" s="522"/>
      <c r="H16" s="522"/>
      <c r="I16" s="522"/>
      <c r="J16" s="522"/>
      <c r="K16" s="522"/>
      <c r="L16" s="522"/>
      <c r="M16" s="522"/>
      <c r="N16" s="522"/>
      <c r="O16" s="522"/>
      <c r="P16" s="522"/>
      <c r="Q16" s="522"/>
      <c r="R16" s="522"/>
      <c r="S16" s="522"/>
      <c r="T16" s="522"/>
      <c r="U16" s="522"/>
      <c r="V16" s="522"/>
      <c r="W16" s="522"/>
      <c r="X16" s="522"/>
      <c r="Y16" s="522"/>
      <c r="Z16" s="522"/>
      <c r="AA16" s="522"/>
      <c r="AB16" s="522"/>
      <c r="AC16" s="522"/>
      <c r="AD16" s="522"/>
      <c r="AE16" s="522"/>
      <c r="AF16" s="522"/>
      <c r="AG16" s="522"/>
      <c r="AH16" s="522"/>
      <c r="AI16" s="522"/>
      <c r="AJ16" s="522"/>
      <c r="AK16" s="522"/>
      <c r="AL16" s="522"/>
      <c r="AM16" s="522"/>
      <c r="AN16" s="522"/>
      <c r="AO16" s="522"/>
      <c r="AP16" s="522"/>
      <c r="AQ16" s="522"/>
      <c r="AR16" s="522"/>
      <c r="AS16" s="522"/>
      <c r="AT16" s="522"/>
      <c r="AU16" s="522"/>
      <c r="AV16" s="522"/>
      <c r="AW16" s="522"/>
      <c r="AX16" s="522"/>
      <c r="AY16" s="522"/>
      <c r="AZ16" s="522"/>
      <c r="BA16" s="522"/>
      <c r="BB16" s="522"/>
      <c r="BC16" s="522"/>
      <c r="BD16" s="522"/>
      <c r="BE16" s="522"/>
      <c r="BF16" s="522"/>
      <c r="BG16" s="522"/>
      <c r="BH16" s="522"/>
      <c r="BI16" s="522"/>
      <c r="BJ16" s="522"/>
      <c r="BK16" s="522"/>
      <c r="BL16" s="522"/>
      <c r="BM16" s="522"/>
      <c r="BN16" s="522"/>
      <c r="BO16" s="522"/>
      <c r="BP16" s="522"/>
      <c r="BQ16" s="522"/>
      <c r="BR16" s="522"/>
      <c r="BS16" s="522"/>
      <c r="BT16" s="522"/>
      <c r="BU16" s="522"/>
    </row>
    <row r="17" spans="2:73" ht="21" customHeight="1">
      <c r="B17" s="522"/>
      <c r="C17" s="522"/>
      <c r="D17" s="522"/>
      <c r="E17" s="522"/>
      <c r="F17" s="522"/>
      <c r="G17" s="522"/>
      <c r="H17" s="522"/>
      <c r="I17" s="522"/>
      <c r="J17" s="522"/>
      <c r="K17" s="522"/>
      <c r="L17" s="522"/>
      <c r="M17" s="522"/>
      <c r="N17" s="522"/>
      <c r="O17" s="522"/>
      <c r="P17" s="522"/>
      <c r="Q17" s="522"/>
      <c r="R17" s="522"/>
      <c r="S17" s="522"/>
      <c r="T17" s="522"/>
      <c r="U17" s="522"/>
      <c r="V17" s="522"/>
      <c r="W17" s="522"/>
      <c r="X17" s="522"/>
      <c r="Y17" s="522"/>
      <c r="Z17" s="522"/>
      <c r="AA17" s="522"/>
      <c r="AB17" s="522"/>
      <c r="AC17" s="522"/>
      <c r="AD17" s="522"/>
      <c r="AE17" s="522"/>
      <c r="AF17" s="522"/>
      <c r="AG17" s="522"/>
      <c r="AH17" s="522"/>
      <c r="AI17" s="522"/>
      <c r="AJ17" s="522"/>
      <c r="AK17" s="522"/>
      <c r="AL17" s="522"/>
      <c r="AM17" s="522"/>
      <c r="AN17" s="522"/>
      <c r="AO17" s="522"/>
      <c r="AP17" s="522"/>
      <c r="AQ17" s="522"/>
      <c r="AR17" s="522"/>
      <c r="AS17" s="522"/>
      <c r="AT17" s="522"/>
      <c r="AU17" s="522"/>
      <c r="AV17" s="522"/>
      <c r="AW17" s="522"/>
      <c r="AX17" s="522"/>
      <c r="AY17" s="522"/>
      <c r="AZ17" s="522"/>
      <c r="BA17" s="522"/>
      <c r="BB17" s="522"/>
      <c r="BC17" s="522"/>
      <c r="BD17" s="522"/>
      <c r="BE17" s="522"/>
      <c r="BF17" s="522"/>
      <c r="BG17" s="522"/>
      <c r="BH17" s="522"/>
      <c r="BI17" s="522"/>
      <c r="BJ17" s="522"/>
      <c r="BK17" s="522"/>
      <c r="BL17" s="522"/>
      <c r="BM17" s="522"/>
      <c r="BN17" s="522"/>
      <c r="BO17" s="522"/>
      <c r="BP17" s="522"/>
      <c r="BQ17" s="522"/>
      <c r="BR17" s="522"/>
      <c r="BS17" s="522"/>
      <c r="BT17" s="522"/>
      <c r="BU17" s="522"/>
    </row>
    <row r="18" spans="2:73" ht="21" customHeight="1">
      <c r="B18" s="522"/>
      <c r="C18" s="522"/>
      <c r="D18" s="522"/>
      <c r="E18" s="522"/>
      <c r="F18" s="522"/>
      <c r="G18" s="522"/>
      <c r="H18" s="522"/>
      <c r="I18" s="522"/>
      <c r="J18" s="522"/>
      <c r="K18" s="522"/>
      <c r="L18" s="522"/>
      <c r="M18" s="522"/>
      <c r="N18" s="522"/>
      <c r="O18" s="522"/>
      <c r="P18" s="522"/>
      <c r="Q18" s="522"/>
      <c r="R18" s="522"/>
      <c r="S18" s="522"/>
      <c r="T18" s="522"/>
      <c r="U18" s="522"/>
      <c r="V18" s="522"/>
      <c r="W18" s="522"/>
      <c r="X18" s="522"/>
      <c r="Y18" s="522"/>
      <c r="Z18" s="522"/>
      <c r="AA18" s="522"/>
      <c r="AB18" s="522"/>
      <c r="AC18" s="522"/>
      <c r="AD18" s="522"/>
      <c r="AE18" s="522"/>
      <c r="AF18" s="522"/>
      <c r="AG18" s="522"/>
      <c r="AH18" s="522"/>
      <c r="AI18" s="522"/>
      <c r="AJ18" s="522"/>
      <c r="AK18" s="522"/>
      <c r="AL18" s="522"/>
      <c r="AM18" s="522"/>
      <c r="AN18" s="522"/>
      <c r="AO18" s="522"/>
      <c r="AP18" s="522"/>
      <c r="AQ18" s="522"/>
      <c r="AR18" s="522"/>
      <c r="AS18" s="522"/>
      <c r="AT18" s="522"/>
      <c r="AU18" s="522"/>
      <c r="AV18" s="522"/>
      <c r="AW18" s="522"/>
      <c r="AX18" s="522"/>
      <c r="AY18" s="522"/>
      <c r="AZ18" s="522"/>
      <c r="BA18" s="522"/>
      <c r="BB18" s="522"/>
      <c r="BC18" s="522"/>
      <c r="BD18" s="522"/>
      <c r="BE18" s="522"/>
      <c r="BF18" s="522"/>
      <c r="BG18" s="522"/>
      <c r="BH18" s="522"/>
      <c r="BI18" s="522"/>
      <c r="BJ18" s="522"/>
      <c r="BK18" s="522"/>
      <c r="BL18" s="522"/>
      <c r="BM18" s="522"/>
      <c r="BN18" s="522"/>
      <c r="BO18" s="522"/>
      <c r="BP18" s="522"/>
      <c r="BQ18" s="522"/>
      <c r="BR18" s="522"/>
      <c r="BS18" s="522"/>
      <c r="BT18" s="522"/>
      <c r="BU18" s="522"/>
    </row>
    <row r="19" spans="2:73" ht="21" customHeight="1">
      <c r="B19" s="522"/>
      <c r="C19" s="522"/>
      <c r="D19" s="522"/>
      <c r="E19" s="522"/>
      <c r="F19" s="522"/>
      <c r="G19" s="522"/>
      <c r="H19" s="522"/>
      <c r="I19" s="522"/>
      <c r="J19" s="522"/>
      <c r="K19" s="522"/>
      <c r="L19" s="522"/>
      <c r="M19" s="522"/>
      <c r="N19" s="522"/>
      <c r="O19" s="522"/>
      <c r="P19" s="522"/>
      <c r="Q19" s="522"/>
      <c r="R19" s="522"/>
      <c r="S19" s="522"/>
      <c r="T19" s="522"/>
      <c r="U19" s="522"/>
      <c r="V19" s="522"/>
      <c r="W19" s="522"/>
      <c r="X19" s="522"/>
      <c r="Y19" s="522"/>
      <c r="Z19" s="522"/>
      <c r="AA19" s="522"/>
      <c r="AB19" s="522"/>
      <c r="AC19" s="522"/>
      <c r="AD19" s="522"/>
      <c r="AE19" s="522"/>
      <c r="AF19" s="522"/>
      <c r="AG19" s="522"/>
      <c r="AH19" s="522"/>
      <c r="AI19" s="522"/>
      <c r="AJ19" s="522"/>
      <c r="AK19" s="522"/>
      <c r="AL19" s="522"/>
      <c r="AM19" s="522"/>
      <c r="AN19" s="522"/>
      <c r="AO19" s="522"/>
      <c r="AP19" s="522"/>
      <c r="AQ19" s="522"/>
      <c r="AR19" s="522"/>
      <c r="AS19" s="522"/>
      <c r="AT19" s="522"/>
      <c r="AU19" s="522"/>
      <c r="AV19" s="522"/>
      <c r="AW19" s="522"/>
      <c r="AX19" s="522"/>
      <c r="AY19" s="522"/>
      <c r="AZ19" s="522"/>
      <c r="BA19" s="522"/>
      <c r="BB19" s="522"/>
      <c r="BC19" s="522"/>
      <c r="BD19" s="522"/>
      <c r="BE19" s="522"/>
      <c r="BF19" s="522"/>
      <c r="BG19" s="522"/>
      <c r="BH19" s="522"/>
      <c r="BI19" s="522"/>
      <c r="BJ19" s="522"/>
      <c r="BK19" s="522"/>
      <c r="BL19" s="522"/>
      <c r="BM19" s="522"/>
      <c r="BN19" s="522"/>
      <c r="BO19" s="522"/>
      <c r="BP19" s="522"/>
      <c r="BQ19" s="522"/>
      <c r="BR19" s="522"/>
      <c r="BS19" s="522"/>
      <c r="BT19" s="522"/>
      <c r="BU19" s="522"/>
    </row>
    <row r="20" spans="2:73" ht="21" customHeight="1">
      <c r="B20" s="522"/>
      <c r="C20" s="522"/>
      <c r="D20" s="522"/>
      <c r="E20" s="522"/>
      <c r="F20" s="522"/>
      <c r="G20" s="522"/>
      <c r="H20" s="522"/>
      <c r="I20" s="522"/>
      <c r="J20" s="522"/>
      <c r="K20" s="522"/>
      <c r="L20" s="522"/>
      <c r="M20" s="522"/>
      <c r="N20" s="522"/>
      <c r="O20" s="522"/>
      <c r="P20" s="522"/>
      <c r="Q20" s="522"/>
      <c r="R20" s="522"/>
      <c r="S20" s="522"/>
      <c r="T20" s="522"/>
      <c r="U20" s="522"/>
      <c r="V20" s="522"/>
      <c r="W20" s="522"/>
      <c r="X20" s="522"/>
      <c r="Y20" s="522"/>
      <c r="Z20" s="522"/>
      <c r="AA20" s="522"/>
      <c r="AB20" s="522"/>
      <c r="AC20" s="522"/>
      <c r="AD20" s="522"/>
      <c r="AE20" s="522"/>
      <c r="AF20" s="522"/>
      <c r="AG20" s="522"/>
      <c r="AH20" s="522"/>
      <c r="AI20" s="522"/>
      <c r="AJ20" s="522"/>
      <c r="AK20" s="522"/>
      <c r="AL20" s="522"/>
      <c r="AM20" s="522"/>
      <c r="AN20" s="522"/>
      <c r="AO20" s="522"/>
      <c r="AP20" s="522"/>
      <c r="AQ20" s="522"/>
      <c r="AR20" s="522"/>
      <c r="AS20" s="522"/>
      <c r="AT20" s="522"/>
      <c r="AU20" s="522"/>
      <c r="AV20" s="522"/>
      <c r="AW20" s="522"/>
      <c r="AX20" s="522"/>
      <c r="AY20" s="522"/>
      <c r="AZ20" s="522"/>
      <c r="BA20" s="522"/>
      <c r="BB20" s="522"/>
      <c r="BC20" s="522"/>
      <c r="BD20" s="522"/>
      <c r="BE20" s="522"/>
      <c r="BF20" s="522"/>
      <c r="BG20" s="522"/>
      <c r="BH20" s="522"/>
      <c r="BI20" s="522"/>
      <c r="BJ20" s="522"/>
      <c r="BK20" s="522"/>
      <c r="BL20" s="522"/>
      <c r="BM20" s="522"/>
      <c r="BN20" s="522"/>
      <c r="BO20" s="522"/>
      <c r="BP20" s="522"/>
      <c r="BQ20" s="522"/>
      <c r="BR20" s="522"/>
      <c r="BS20" s="522"/>
      <c r="BT20" s="522"/>
      <c r="BU20" s="522"/>
    </row>
    <row r="21" spans="2:73" ht="21" customHeight="1">
      <c r="B21" s="522"/>
      <c r="C21" s="522"/>
      <c r="D21" s="522"/>
      <c r="E21" s="522"/>
      <c r="F21" s="522"/>
      <c r="G21" s="522"/>
      <c r="H21" s="522"/>
      <c r="I21" s="522"/>
      <c r="J21" s="522"/>
      <c r="K21" s="522"/>
      <c r="L21" s="522"/>
      <c r="M21" s="522"/>
      <c r="N21" s="522"/>
      <c r="O21" s="522"/>
      <c r="P21" s="522"/>
      <c r="Q21" s="522"/>
      <c r="R21" s="522"/>
      <c r="S21" s="522"/>
      <c r="T21" s="522"/>
      <c r="U21" s="522"/>
      <c r="V21" s="522"/>
      <c r="W21" s="522"/>
      <c r="X21" s="522"/>
      <c r="Y21" s="522"/>
      <c r="Z21" s="522"/>
      <c r="AA21" s="522"/>
      <c r="AB21" s="522"/>
      <c r="AC21" s="522"/>
      <c r="AD21" s="522"/>
      <c r="AE21" s="522"/>
      <c r="AF21" s="522"/>
      <c r="AG21" s="522"/>
      <c r="AH21" s="522"/>
      <c r="AI21" s="522"/>
      <c r="AJ21" s="522"/>
      <c r="AK21" s="522"/>
      <c r="AL21" s="522"/>
      <c r="AM21" s="522"/>
      <c r="AN21" s="522"/>
      <c r="AO21" s="522"/>
      <c r="AP21" s="522"/>
      <c r="AQ21" s="522"/>
      <c r="AR21" s="522"/>
      <c r="AS21" s="522"/>
      <c r="AT21" s="522"/>
      <c r="AU21" s="522"/>
      <c r="AV21" s="522"/>
      <c r="AW21" s="522"/>
      <c r="AX21" s="522"/>
      <c r="AY21" s="522"/>
      <c r="AZ21" s="522"/>
      <c r="BA21" s="522"/>
      <c r="BB21" s="522"/>
      <c r="BC21" s="522"/>
      <c r="BD21" s="522"/>
      <c r="BE21" s="522"/>
      <c r="BF21" s="522"/>
      <c r="BG21" s="522"/>
      <c r="BH21" s="522"/>
      <c r="BI21" s="522"/>
      <c r="BJ21" s="522"/>
      <c r="BK21" s="522"/>
      <c r="BL21" s="522"/>
      <c r="BM21" s="522"/>
      <c r="BN21" s="522"/>
      <c r="BO21" s="522"/>
      <c r="BP21" s="522"/>
      <c r="BQ21" s="522"/>
      <c r="BR21" s="522"/>
      <c r="BS21" s="522"/>
      <c r="BT21" s="522"/>
      <c r="BU21" s="522"/>
    </row>
    <row r="22" spans="2:73" ht="21" customHeight="1">
      <c r="B22" s="522"/>
      <c r="C22" s="522"/>
      <c r="D22" s="522"/>
      <c r="E22" s="522"/>
      <c r="F22" s="522"/>
      <c r="G22" s="522"/>
      <c r="H22" s="522"/>
      <c r="I22" s="522"/>
      <c r="J22" s="522"/>
      <c r="K22" s="522"/>
      <c r="L22" s="522"/>
      <c r="M22" s="522"/>
      <c r="N22" s="522"/>
      <c r="O22" s="522"/>
      <c r="P22" s="522"/>
      <c r="Q22" s="522"/>
      <c r="R22" s="522"/>
      <c r="S22" s="522"/>
      <c r="T22" s="522"/>
      <c r="U22" s="522"/>
      <c r="V22" s="522"/>
      <c r="W22" s="522"/>
      <c r="X22" s="522"/>
      <c r="Y22" s="522"/>
      <c r="Z22" s="522"/>
      <c r="AA22" s="522"/>
      <c r="AB22" s="522"/>
      <c r="AC22" s="522"/>
      <c r="AD22" s="522"/>
      <c r="AE22" s="522"/>
      <c r="AF22" s="522"/>
      <c r="AG22" s="522"/>
      <c r="AH22" s="522"/>
      <c r="AI22" s="522"/>
      <c r="AJ22" s="522"/>
      <c r="AK22" s="522"/>
      <c r="AL22" s="522"/>
      <c r="AM22" s="522"/>
      <c r="AN22" s="522"/>
      <c r="AO22" s="522"/>
      <c r="AP22" s="522"/>
      <c r="AQ22" s="522"/>
      <c r="AR22" s="522"/>
      <c r="AS22" s="522"/>
      <c r="AT22" s="522"/>
      <c r="AU22" s="522"/>
      <c r="AV22" s="522"/>
      <c r="AW22" s="522"/>
      <c r="AX22" s="522"/>
      <c r="AY22" s="522"/>
      <c r="AZ22" s="522"/>
      <c r="BA22" s="522"/>
      <c r="BB22" s="522"/>
      <c r="BC22" s="522"/>
      <c r="BD22" s="522"/>
      <c r="BE22" s="522"/>
      <c r="BF22" s="522"/>
      <c r="BG22" s="522"/>
      <c r="BH22" s="522"/>
      <c r="BI22" s="522"/>
      <c r="BJ22" s="522"/>
      <c r="BK22" s="522"/>
      <c r="BL22" s="522"/>
      <c r="BM22" s="522"/>
      <c r="BN22" s="522"/>
      <c r="BO22" s="522"/>
      <c r="BP22" s="522"/>
      <c r="BQ22" s="522"/>
      <c r="BR22" s="522"/>
      <c r="BS22" s="522"/>
      <c r="BT22" s="522"/>
      <c r="BU22" s="522"/>
    </row>
    <row r="23" spans="2:73" ht="21" customHeight="1">
      <c r="B23" s="522"/>
      <c r="C23" s="522"/>
      <c r="D23" s="522"/>
      <c r="E23" s="522"/>
      <c r="F23" s="522"/>
      <c r="G23" s="522"/>
      <c r="H23" s="522"/>
      <c r="I23" s="522"/>
      <c r="J23" s="522"/>
      <c r="K23" s="522"/>
      <c r="L23" s="522"/>
      <c r="M23" s="522"/>
      <c r="N23" s="522"/>
      <c r="O23" s="522"/>
      <c r="P23" s="522"/>
      <c r="Q23" s="522"/>
      <c r="R23" s="522"/>
      <c r="S23" s="522"/>
      <c r="T23" s="522"/>
      <c r="U23" s="522"/>
      <c r="V23" s="522"/>
      <c r="W23" s="522"/>
      <c r="X23" s="522"/>
      <c r="Y23" s="522"/>
      <c r="Z23" s="522"/>
      <c r="AA23" s="522"/>
      <c r="AB23" s="522"/>
      <c r="AC23" s="522"/>
      <c r="AD23" s="522"/>
      <c r="AE23" s="522"/>
      <c r="AF23" s="522"/>
      <c r="AG23" s="522"/>
      <c r="AH23" s="522"/>
      <c r="AI23" s="522"/>
      <c r="AJ23" s="522"/>
      <c r="AK23" s="522"/>
      <c r="AL23" s="522"/>
      <c r="AM23" s="522"/>
      <c r="AN23" s="522"/>
      <c r="AO23" s="522"/>
      <c r="AP23" s="522"/>
      <c r="AQ23" s="522"/>
      <c r="AR23" s="522"/>
      <c r="AS23" s="522"/>
      <c r="AT23" s="522"/>
      <c r="AU23" s="522"/>
      <c r="AV23" s="522"/>
      <c r="AW23" s="522"/>
      <c r="AX23" s="522"/>
      <c r="AY23" s="522"/>
      <c r="AZ23" s="522"/>
      <c r="BA23" s="522"/>
      <c r="BB23" s="522"/>
      <c r="BC23" s="522"/>
      <c r="BD23" s="522"/>
      <c r="BE23" s="522"/>
      <c r="BF23" s="522"/>
      <c r="BG23" s="522"/>
      <c r="BH23" s="522"/>
      <c r="BI23" s="522"/>
      <c r="BJ23" s="522"/>
      <c r="BK23" s="522"/>
      <c r="BL23" s="522"/>
      <c r="BM23" s="522"/>
      <c r="BN23" s="522"/>
      <c r="BO23" s="522"/>
      <c r="BP23" s="522"/>
      <c r="BQ23" s="522"/>
      <c r="BR23" s="522"/>
      <c r="BS23" s="522"/>
      <c r="BT23" s="522"/>
      <c r="BU23" s="522"/>
    </row>
    <row r="24" spans="2:73" ht="21" customHeight="1">
      <c r="B24" s="522"/>
      <c r="C24" s="522"/>
      <c r="D24" s="522"/>
      <c r="E24" s="522"/>
      <c r="F24" s="522"/>
      <c r="G24" s="522"/>
      <c r="H24" s="522"/>
      <c r="I24" s="522"/>
      <c r="J24" s="522"/>
      <c r="K24" s="522"/>
      <c r="L24" s="522"/>
      <c r="M24" s="522"/>
      <c r="N24" s="522"/>
      <c r="O24" s="522"/>
      <c r="P24" s="522"/>
      <c r="Q24" s="522"/>
      <c r="R24" s="522"/>
      <c r="S24" s="522"/>
      <c r="T24" s="522"/>
      <c r="U24" s="522"/>
      <c r="V24" s="522"/>
      <c r="W24" s="522"/>
      <c r="X24" s="522"/>
      <c r="Y24" s="522"/>
      <c r="Z24" s="522"/>
      <c r="AA24" s="522"/>
      <c r="AB24" s="522"/>
      <c r="AC24" s="522"/>
      <c r="AD24" s="522"/>
      <c r="AE24" s="522"/>
      <c r="AF24" s="522"/>
      <c r="AG24" s="522"/>
      <c r="AH24" s="522"/>
      <c r="AI24" s="522"/>
      <c r="AJ24" s="522"/>
      <c r="AK24" s="522"/>
      <c r="AL24" s="522"/>
      <c r="AM24" s="522"/>
      <c r="AN24" s="522"/>
      <c r="AO24" s="522"/>
      <c r="AP24" s="522"/>
      <c r="AQ24" s="522"/>
      <c r="AR24" s="522"/>
      <c r="AS24" s="522"/>
      <c r="AT24" s="522"/>
      <c r="AU24" s="522"/>
      <c r="AV24" s="522"/>
      <c r="AW24" s="522"/>
      <c r="AX24" s="522"/>
      <c r="AY24" s="522"/>
      <c r="AZ24" s="522"/>
      <c r="BA24" s="522"/>
      <c r="BB24" s="522"/>
      <c r="BC24" s="522"/>
      <c r="BD24" s="522"/>
      <c r="BE24" s="522"/>
      <c r="BF24" s="522"/>
      <c r="BG24" s="522"/>
      <c r="BH24" s="522"/>
      <c r="BI24" s="522"/>
      <c r="BJ24" s="522"/>
      <c r="BK24" s="522"/>
      <c r="BL24" s="522"/>
      <c r="BM24" s="522"/>
      <c r="BN24" s="522"/>
      <c r="BO24" s="522"/>
      <c r="BP24" s="522"/>
      <c r="BQ24" s="522"/>
      <c r="BR24" s="522"/>
      <c r="BS24" s="522"/>
      <c r="BT24" s="522"/>
      <c r="BU24" s="522"/>
    </row>
    <row r="25" spans="2:73" ht="21" customHeight="1">
      <c r="B25" s="522"/>
      <c r="C25" s="522"/>
      <c r="D25" s="522"/>
      <c r="E25" s="522"/>
      <c r="F25" s="522"/>
      <c r="G25" s="522"/>
      <c r="H25" s="522"/>
      <c r="I25" s="522"/>
      <c r="J25" s="522"/>
      <c r="K25" s="522"/>
      <c r="L25" s="522"/>
      <c r="M25" s="522"/>
      <c r="N25" s="522"/>
      <c r="O25" s="522"/>
      <c r="P25" s="522"/>
      <c r="Q25" s="522"/>
      <c r="R25" s="522"/>
      <c r="S25" s="522"/>
      <c r="T25" s="522"/>
      <c r="U25" s="522"/>
      <c r="V25" s="522"/>
      <c r="W25" s="522"/>
      <c r="X25" s="522"/>
      <c r="Y25" s="522"/>
      <c r="Z25" s="522"/>
      <c r="AA25" s="522"/>
      <c r="AB25" s="522"/>
      <c r="AC25" s="522"/>
      <c r="AD25" s="522"/>
      <c r="AE25" s="522"/>
      <c r="AF25" s="522"/>
      <c r="AG25" s="522"/>
      <c r="AH25" s="522"/>
      <c r="AI25" s="522"/>
      <c r="AJ25" s="522"/>
      <c r="AK25" s="522"/>
      <c r="AL25" s="522"/>
      <c r="AM25" s="522"/>
      <c r="AN25" s="522"/>
      <c r="AO25" s="522"/>
      <c r="AP25" s="522"/>
      <c r="AQ25" s="522"/>
      <c r="AR25" s="522"/>
      <c r="AS25" s="522"/>
      <c r="AT25" s="522"/>
      <c r="AU25" s="522"/>
      <c r="AV25" s="522"/>
      <c r="AW25" s="522"/>
      <c r="AX25" s="522"/>
      <c r="AY25" s="522"/>
      <c r="AZ25" s="522"/>
      <c r="BA25" s="522"/>
      <c r="BB25" s="522"/>
      <c r="BC25" s="522"/>
      <c r="BD25" s="522"/>
      <c r="BE25" s="522"/>
      <c r="BF25" s="522"/>
      <c r="BG25" s="522"/>
      <c r="BH25" s="522"/>
      <c r="BI25" s="522"/>
      <c r="BJ25" s="522"/>
      <c r="BK25" s="522"/>
      <c r="BL25" s="522"/>
      <c r="BM25" s="522"/>
      <c r="BN25" s="522"/>
      <c r="BO25" s="522"/>
      <c r="BP25" s="522"/>
      <c r="BQ25" s="522"/>
      <c r="BR25" s="522"/>
      <c r="BS25" s="522"/>
      <c r="BT25" s="522"/>
      <c r="BU25" s="522"/>
    </row>
    <row r="26" spans="2:73" ht="21" customHeight="1">
      <c r="B26" s="522"/>
      <c r="C26" s="522"/>
      <c r="D26" s="522"/>
      <c r="E26" s="522"/>
      <c r="F26" s="522"/>
      <c r="G26" s="522"/>
      <c r="H26" s="522"/>
      <c r="I26" s="522"/>
      <c r="J26" s="522"/>
      <c r="K26" s="522"/>
      <c r="L26" s="522"/>
      <c r="M26" s="522"/>
      <c r="N26" s="522"/>
      <c r="O26" s="522"/>
      <c r="P26" s="522"/>
      <c r="Q26" s="522"/>
      <c r="R26" s="522"/>
      <c r="S26" s="522"/>
      <c r="T26" s="522"/>
      <c r="U26" s="522"/>
      <c r="V26" s="522"/>
      <c r="W26" s="522"/>
      <c r="X26" s="522"/>
      <c r="Y26" s="522"/>
      <c r="Z26" s="522"/>
      <c r="AA26" s="522"/>
      <c r="AB26" s="522"/>
      <c r="AC26" s="522"/>
      <c r="AD26" s="522"/>
      <c r="AE26" s="522"/>
      <c r="AF26" s="522"/>
      <c r="AG26" s="522"/>
      <c r="AH26" s="522"/>
      <c r="AI26" s="522"/>
      <c r="AJ26" s="522"/>
      <c r="AK26" s="522"/>
      <c r="AL26" s="522"/>
      <c r="AM26" s="522"/>
      <c r="AN26" s="522"/>
      <c r="AO26" s="522"/>
      <c r="AP26" s="522"/>
      <c r="AQ26" s="522"/>
      <c r="AR26" s="522"/>
      <c r="AS26" s="522"/>
      <c r="AT26" s="522"/>
      <c r="AU26" s="522"/>
      <c r="AV26" s="522"/>
      <c r="AW26" s="522"/>
      <c r="AX26" s="522"/>
      <c r="AY26" s="522"/>
      <c r="AZ26" s="522"/>
      <c r="BA26" s="522"/>
      <c r="BB26" s="522"/>
      <c r="BC26" s="522"/>
      <c r="BD26" s="522"/>
      <c r="BE26" s="522"/>
      <c r="BF26" s="522"/>
      <c r="BG26" s="522"/>
      <c r="BH26" s="522"/>
      <c r="BI26" s="522"/>
      <c r="BJ26" s="522"/>
      <c r="BK26" s="522"/>
      <c r="BL26" s="522"/>
      <c r="BM26" s="522"/>
      <c r="BN26" s="522"/>
      <c r="BO26" s="522"/>
      <c r="BP26" s="522"/>
      <c r="BQ26" s="522"/>
      <c r="BR26" s="522"/>
      <c r="BS26" s="522"/>
      <c r="BT26" s="522"/>
      <c r="BU26" s="522"/>
    </row>
    <row r="27" spans="2:73" ht="21" customHeight="1">
      <c r="B27" s="522"/>
      <c r="C27" s="522"/>
      <c r="D27" s="522"/>
      <c r="E27" s="522"/>
      <c r="F27" s="522"/>
      <c r="G27" s="522"/>
      <c r="H27" s="522"/>
      <c r="I27" s="522"/>
      <c r="J27" s="522"/>
      <c r="K27" s="522"/>
      <c r="L27" s="522"/>
      <c r="M27" s="522"/>
      <c r="N27" s="522"/>
      <c r="O27" s="522"/>
      <c r="P27" s="522"/>
      <c r="Q27" s="522"/>
      <c r="R27" s="522"/>
      <c r="S27" s="522"/>
      <c r="T27" s="522"/>
      <c r="U27" s="522"/>
      <c r="V27" s="522"/>
      <c r="W27" s="522"/>
      <c r="X27" s="522"/>
      <c r="Y27" s="522"/>
      <c r="Z27" s="522"/>
      <c r="AA27" s="522"/>
      <c r="AB27" s="522"/>
      <c r="AC27" s="522"/>
      <c r="AD27" s="522"/>
      <c r="AE27" s="522"/>
      <c r="AF27" s="522"/>
      <c r="AG27" s="522"/>
      <c r="AH27" s="522"/>
      <c r="AI27" s="522"/>
      <c r="AJ27" s="522"/>
      <c r="AK27" s="522"/>
      <c r="AL27" s="522"/>
      <c r="AM27" s="522"/>
      <c r="AN27" s="522"/>
      <c r="AO27" s="522"/>
      <c r="AP27" s="522"/>
      <c r="AQ27" s="522"/>
      <c r="AR27" s="522"/>
      <c r="AS27" s="522"/>
      <c r="AT27" s="522"/>
      <c r="AU27" s="522"/>
      <c r="AV27" s="522"/>
      <c r="AW27" s="522"/>
      <c r="AX27" s="522"/>
      <c r="AY27" s="522"/>
      <c r="AZ27" s="522"/>
      <c r="BA27" s="522"/>
      <c r="BB27" s="522"/>
      <c r="BC27" s="522"/>
      <c r="BD27" s="522"/>
      <c r="BE27" s="522"/>
      <c r="BF27" s="522"/>
      <c r="BG27" s="522"/>
      <c r="BH27" s="522"/>
      <c r="BI27" s="522"/>
      <c r="BJ27" s="522"/>
      <c r="BK27" s="522"/>
      <c r="BL27" s="522"/>
      <c r="BM27" s="522"/>
      <c r="BN27" s="522"/>
      <c r="BO27" s="522"/>
      <c r="BP27" s="522"/>
      <c r="BQ27" s="522"/>
      <c r="BR27" s="522"/>
      <c r="BS27" s="522"/>
      <c r="BT27" s="522"/>
      <c r="BU27" s="522"/>
    </row>
    <row r="28" spans="2:73" ht="21" customHeight="1">
      <c r="B28" s="522"/>
      <c r="C28" s="522"/>
      <c r="D28" s="522"/>
      <c r="E28" s="522"/>
      <c r="F28" s="522"/>
      <c r="G28" s="522"/>
      <c r="H28" s="522"/>
      <c r="I28" s="522"/>
      <c r="J28" s="522"/>
      <c r="K28" s="522"/>
      <c r="L28" s="522"/>
      <c r="M28" s="522"/>
      <c r="N28" s="522"/>
      <c r="O28" s="522"/>
      <c r="P28" s="522"/>
      <c r="Q28" s="522"/>
      <c r="R28" s="522"/>
      <c r="S28" s="522"/>
      <c r="T28" s="522"/>
      <c r="U28" s="522"/>
      <c r="V28" s="522"/>
      <c r="W28" s="522"/>
      <c r="X28" s="522"/>
      <c r="Y28" s="522"/>
      <c r="Z28" s="522"/>
      <c r="AA28" s="522"/>
      <c r="AB28" s="522"/>
      <c r="AC28" s="522"/>
      <c r="AD28" s="522"/>
      <c r="AE28" s="522"/>
      <c r="AF28" s="522"/>
      <c r="AG28" s="522"/>
      <c r="AH28" s="522"/>
      <c r="AI28" s="522"/>
      <c r="AJ28" s="522"/>
      <c r="AK28" s="522"/>
      <c r="AL28" s="522"/>
      <c r="AM28" s="522"/>
      <c r="AN28" s="522"/>
      <c r="AO28" s="522"/>
      <c r="AP28" s="522"/>
      <c r="AQ28" s="522"/>
      <c r="AR28" s="522"/>
      <c r="AS28" s="522"/>
      <c r="AT28" s="522"/>
      <c r="AU28" s="522"/>
      <c r="AV28" s="522"/>
      <c r="AW28" s="522"/>
      <c r="AX28" s="522"/>
      <c r="AY28" s="522"/>
      <c r="AZ28" s="522"/>
      <c r="BA28" s="522"/>
      <c r="BB28" s="522"/>
      <c r="BC28" s="522"/>
      <c r="BD28" s="522"/>
      <c r="BE28" s="522"/>
      <c r="BF28" s="522"/>
      <c r="BG28" s="522"/>
      <c r="BH28" s="522"/>
      <c r="BI28" s="522"/>
      <c r="BJ28" s="522"/>
      <c r="BK28" s="522"/>
      <c r="BL28" s="522"/>
      <c r="BM28" s="522"/>
      <c r="BN28" s="522"/>
      <c r="BO28" s="522"/>
      <c r="BP28" s="522"/>
      <c r="BQ28" s="522"/>
      <c r="BR28" s="522"/>
      <c r="BS28" s="522"/>
      <c r="BT28" s="522"/>
      <c r="BU28" s="522"/>
    </row>
    <row r="29" spans="2:73" ht="21" customHeight="1">
      <c r="B29" s="522"/>
      <c r="C29" s="522"/>
      <c r="D29" s="522"/>
      <c r="E29" s="522"/>
      <c r="F29" s="522"/>
      <c r="G29" s="522"/>
      <c r="H29" s="522"/>
      <c r="I29" s="522"/>
      <c r="J29" s="522"/>
      <c r="K29" s="522"/>
      <c r="L29" s="522"/>
      <c r="M29" s="522"/>
      <c r="N29" s="522"/>
      <c r="O29" s="522"/>
      <c r="P29" s="522"/>
      <c r="Q29" s="522"/>
      <c r="R29" s="522"/>
      <c r="S29" s="522"/>
      <c r="T29" s="522"/>
      <c r="U29" s="522"/>
      <c r="V29" s="522"/>
      <c r="W29" s="522"/>
      <c r="X29" s="522"/>
      <c r="Y29" s="522"/>
      <c r="Z29" s="522"/>
      <c r="AA29" s="522"/>
      <c r="AB29" s="522"/>
      <c r="AC29" s="522"/>
      <c r="AD29" s="522"/>
      <c r="AE29" s="522"/>
      <c r="AF29" s="522"/>
      <c r="AG29" s="522"/>
      <c r="AH29" s="522"/>
      <c r="AI29" s="522"/>
      <c r="AJ29" s="522"/>
      <c r="AK29" s="522"/>
      <c r="AL29" s="522"/>
      <c r="AM29" s="522"/>
      <c r="AN29" s="522"/>
      <c r="AO29" s="522"/>
      <c r="AP29" s="522"/>
      <c r="AQ29" s="522"/>
      <c r="AR29" s="522"/>
      <c r="AS29" s="522"/>
      <c r="AT29" s="522"/>
      <c r="AU29" s="522"/>
      <c r="AV29" s="522"/>
      <c r="AW29" s="522"/>
      <c r="AX29" s="522"/>
      <c r="AY29" s="522"/>
      <c r="AZ29" s="522"/>
      <c r="BA29" s="522"/>
      <c r="BB29" s="522"/>
      <c r="BC29" s="522"/>
      <c r="BD29" s="522"/>
      <c r="BE29" s="522"/>
      <c r="BF29" s="522"/>
      <c r="BG29" s="522"/>
      <c r="BH29" s="522"/>
      <c r="BI29" s="522"/>
      <c r="BJ29" s="522"/>
      <c r="BK29" s="522"/>
      <c r="BL29" s="522"/>
      <c r="BM29" s="522"/>
      <c r="BN29" s="522"/>
      <c r="BO29" s="522"/>
      <c r="BP29" s="522"/>
      <c r="BQ29" s="522"/>
      <c r="BR29" s="522"/>
      <c r="BS29" s="522"/>
      <c r="BT29" s="522"/>
      <c r="BU29" s="522"/>
    </row>
    <row r="30" spans="2:73" ht="21" customHeight="1">
      <c r="B30" s="522"/>
      <c r="C30" s="522"/>
      <c r="D30" s="522"/>
      <c r="E30" s="522"/>
      <c r="F30" s="522"/>
      <c r="G30" s="522"/>
      <c r="H30" s="522"/>
      <c r="I30" s="522"/>
      <c r="J30" s="522"/>
      <c r="K30" s="522"/>
      <c r="L30" s="522"/>
      <c r="M30" s="522"/>
      <c r="N30" s="522"/>
      <c r="O30" s="522"/>
      <c r="P30" s="522"/>
      <c r="Q30" s="522"/>
      <c r="R30" s="522"/>
      <c r="S30" s="522"/>
      <c r="T30" s="522"/>
      <c r="U30" s="522"/>
      <c r="V30" s="522"/>
      <c r="W30" s="522"/>
      <c r="X30" s="522"/>
      <c r="Y30" s="522"/>
      <c r="Z30" s="522"/>
      <c r="AA30" s="522"/>
      <c r="AB30" s="522"/>
      <c r="AC30" s="522"/>
      <c r="AD30" s="522"/>
      <c r="AE30" s="522"/>
      <c r="AF30" s="522"/>
      <c r="AG30" s="522"/>
      <c r="AH30" s="522"/>
      <c r="AI30" s="522"/>
      <c r="AJ30" s="522"/>
      <c r="AK30" s="522"/>
      <c r="AL30" s="522"/>
      <c r="AM30" s="522"/>
      <c r="AN30" s="522"/>
      <c r="AO30" s="522"/>
      <c r="AP30" s="522"/>
      <c r="AQ30" s="522"/>
      <c r="AR30" s="522"/>
      <c r="AS30" s="522"/>
      <c r="AT30" s="522"/>
      <c r="AU30" s="522"/>
      <c r="AV30" s="522"/>
      <c r="AW30" s="522"/>
      <c r="AX30" s="522"/>
      <c r="AY30" s="522"/>
      <c r="AZ30" s="522"/>
      <c r="BA30" s="522"/>
      <c r="BB30" s="522"/>
      <c r="BC30" s="522"/>
      <c r="BD30" s="522"/>
      <c r="BE30" s="522"/>
      <c r="BF30" s="522"/>
      <c r="BG30" s="522"/>
      <c r="BH30" s="522"/>
      <c r="BI30" s="522"/>
      <c r="BJ30" s="522"/>
      <c r="BK30" s="522"/>
      <c r="BL30" s="522"/>
      <c r="BM30" s="522"/>
      <c r="BN30" s="522"/>
      <c r="BO30" s="522"/>
      <c r="BP30" s="522"/>
      <c r="BQ30" s="522"/>
      <c r="BR30" s="522"/>
      <c r="BS30" s="522"/>
      <c r="BT30" s="522"/>
      <c r="BU30" s="522"/>
    </row>
    <row r="31" spans="2:73" ht="21" customHeight="1">
      <c r="B31" s="522"/>
      <c r="C31" s="522"/>
      <c r="D31" s="522"/>
      <c r="E31" s="522"/>
      <c r="F31" s="522"/>
      <c r="G31" s="522"/>
      <c r="H31" s="522"/>
      <c r="I31" s="522"/>
      <c r="J31" s="522"/>
      <c r="K31" s="522"/>
      <c r="L31" s="522"/>
      <c r="M31" s="522"/>
      <c r="N31" s="522"/>
      <c r="O31" s="522"/>
      <c r="P31" s="522"/>
      <c r="Q31" s="522"/>
      <c r="R31" s="522"/>
      <c r="S31" s="522"/>
      <c r="T31" s="522"/>
      <c r="U31" s="522"/>
      <c r="V31" s="522"/>
      <c r="W31" s="522"/>
      <c r="X31" s="522"/>
      <c r="Y31" s="522"/>
      <c r="Z31" s="522"/>
      <c r="AA31" s="522"/>
      <c r="AB31" s="522"/>
      <c r="AC31" s="522"/>
      <c r="AD31" s="522"/>
      <c r="AE31" s="522"/>
      <c r="AF31" s="522"/>
      <c r="AG31" s="522"/>
      <c r="AH31" s="522"/>
      <c r="AI31" s="522"/>
      <c r="AJ31" s="522"/>
      <c r="AK31" s="522"/>
      <c r="AL31" s="522"/>
      <c r="AM31" s="522"/>
      <c r="AN31" s="522"/>
      <c r="AO31" s="522"/>
      <c r="AP31" s="522"/>
      <c r="AQ31" s="522"/>
      <c r="AR31" s="522"/>
      <c r="AS31" s="522"/>
      <c r="AT31" s="522"/>
      <c r="AU31" s="522"/>
      <c r="AV31" s="522"/>
      <c r="AW31" s="522"/>
      <c r="AX31" s="522"/>
      <c r="AY31" s="522"/>
      <c r="AZ31" s="522"/>
      <c r="BA31" s="522"/>
      <c r="BB31" s="522"/>
      <c r="BC31" s="522"/>
      <c r="BD31" s="522"/>
      <c r="BE31" s="522"/>
      <c r="BF31" s="522"/>
      <c r="BG31" s="522"/>
      <c r="BH31" s="522"/>
      <c r="BI31" s="522"/>
      <c r="BJ31" s="522"/>
      <c r="BK31" s="522"/>
      <c r="BL31" s="522"/>
      <c r="BM31" s="522"/>
      <c r="BN31" s="522"/>
      <c r="BO31" s="522"/>
      <c r="BP31" s="522"/>
      <c r="BQ31" s="522"/>
      <c r="BR31" s="522"/>
      <c r="BS31" s="522"/>
      <c r="BT31" s="522"/>
      <c r="BU31" s="522"/>
    </row>
    <row r="32" spans="2:73" ht="21" customHeight="1">
      <c r="B32" s="522"/>
      <c r="C32" s="522"/>
      <c r="D32" s="522"/>
      <c r="E32" s="522"/>
      <c r="F32" s="522"/>
      <c r="G32" s="522"/>
      <c r="H32" s="522"/>
      <c r="I32" s="522"/>
      <c r="J32" s="522"/>
      <c r="K32" s="522"/>
      <c r="L32" s="522"/>
      <c r="M32" s="522"/>
      <c r="N32" s="522"/>
      <c r="O32" s="522"/>
      <c r="P32" s="522"/>
      <c r="Q32" s="522"/>
      <c r="R32" s="522"/>
      <c r="S32" s="522"/>
      <c r="T32" s="522"/>
      <c r="U32" s="522"/>
      <c r="V32" s="522"/>
      <c r="W32" s="522"/>
      <c r="X32" s="522"/>
      <c r="Y32" s="522"/>
      <c r="Z32" s="522"/>
      <c r="AA32" s="522"/>
      <c r="AB32" s="522"/>
      <c r="AC32" s="522"/>
      <c r="AD32" s="522"/>
      <c r="AE32" s="522"/>
      <c r="AF32" s="522"/>
      <c r="AG32" s="522"/>
      <c r="AH32" s="522"/>
      <c r="AI32" s="522"/>
      <c r="AJ32" s="522"/>
      <c r="AK32" s="522"/>
      <c r="AL32" s="522"/>
      <c r="AM32" s="522"/>
      <c r="AN32" s="522"/>
      <c r="AO32" s="522"/>
      <c r="AP32" s="522"/>
      <c r="AQ32" s="522"/>
      <c r="AR32" s="522"/>
      <c r="AS32" s="522"/>
      <c r="AT32" s="522"/>
      <c r="AU32" s="522"/>
      <c r="AV32" s="522"/>
      <c r="AW32" s="522"/>
      <c r="AX32" s="522"/>
      <c r="AY32" s="522"/>
      <c r="AZ32" s="522"/>
      <c r="BA32" s="522"/>
      <c r="BB32" s="522"/>
      <c r="BC32" s="522"/>
      <c r="BD32" s="522"/>
      <c r="BE32" s="522"/>
      <c r="BF32" s="522"/>
      <c r="BG32" s="522"/>
      <c r="BH32" s="522"/>
      <c r="BI32" s="522"/>
      <c r="BJ32" s="522"/>
      <c r="BK32" s="522"/>
      <c r="BL32" s="522"/>
      <c r="BM32" s="522"/>
      <c r="BN32" s="522"/>
      <c r="BO32" s="522"/>
      <c r="BP32" s="522"/>
      <c r="BQ32" s="522"/>
      <c r="BR32" s="522"/>
      <c r="BS32" s="522"/>
      <c r="BT32" s="522"/>
      <c r="BU32" s="522"/>
    </row>
    <row r="33" spans="2:73" ht="21" customHeight="1">
      <c r="B33" s="522"/>
      <c r="C33" s="522"/>
      <c r="D33" s="522"/>
      <c r="E33" s="522"/>
      <c r="F33" s="522"/>
      <c r="G33" s="522"/>
      <c r="H33" s="522"/>
      <c r="I33" s="522"/>
      <c r="J33" s="522"/>
      <c r="K33" s="522"/>
      <c r="L33" s="522"/>
      <c r="M33" s="522"/>
      <c r="N33" s="522"/>
      <c r="O33" s="522"/>
      <c r="P33" s="522"/>
      <c r="Q33" s="522"/>
      <c r="R33" s="522"/>
      <c r="S33" s="522"/>
      <c r="T33" s="522"/>
      <c r="U33" s="522"/>
      <c r="V33" s="522"/>
      <c r="W33" s="522"/>
      <c r="X33" s="522"/>
      <c r="Y33" s="522"/>
      <c r="Z33" s="522"/>
      <c r="AA33" s="522"/>
      <c r="AB33" s="522"/>
      <c r="AC33" s="522"/>
      <c r="AD33" s="522"/>
      <c r="AE33" s="522"/>
      <c r="AF33" s="522"/>
      <c r="AG33" s="522"/>
      <c r="AH33" s="522"/>
      <c r="AI33" s="522"/>
      <c r="AJ33" s="522"/>
      <c r="AK33" s="522"/>
      <c r="AL33" s="522"/>
      <c r="AM33" s="522"/>
      <c r="AN33" s="522"/>
      <c r="AO33" s="522"/>
      <c r="AP33" s="522"/>
      <c r="AQ33" s="522"/>
      <c r="AR33" s="522"/>
      <c r="AS33" s="522"/>
      <c r="AT33" s="522"/>
      <c r="AU33" s="522"/>
      <c r="AV33" s="522"/>
      <c r="AW33" s="522"/>
      <c r="AX33" s="522"/>
      <c r="AY33" s="522"/>
      <c r="AZ33" s="522"/>
      <c r="BA33" s="522"/>
      <c r="BB33" s="522"/>
      <c r="BC33" s="522"/>
      <c r="BD33" s="522"/>
      <c r="BE33" s="522"/>
      <c r="BF33" s="522"/>
      <c r="BG33" s="522"/>
      <c r="BH33" s="522"/>
      <c r="BI33" s="522"/>
      <c r="BJ33" s="522"/>
      <c r="BK33" s="522"/>
      <c r="BL33" s="522"/>
      <c r="BM33" s="522"/>
      <c r="BN33" s="522"/>
      <c r="BO33" s="522"/>
      <c r="BP33" s="522"/>
      <c r="BQ33" s="522"/>
      <c r="BR33" s="522"/>
      <c r="BS33" s="522"/>
      <c r="BT33" s="522"/>
      <c r="BU33" s="522"/>
    </row>
    <row r="34" spans="2:73" ht="21" customHeight="1">
      <c r="B34" s="522"/>
      <c r="C34" s="522"/>
      <c r="D34" s="522"/>
      <c r="E34" s="522"/>
      <c r="F34" s="522"/>
      <c r="G34" s="522"/>
      <c r="H34" s="522"/>
      <c r="I34" s="522"/>
      <c r="J34" s="522"/>
      <c r="K34" s="522"/>
      <c r="L34" s="522"/>
      <c r="M34" s="522"/>
      <c r="N34" s="522"/>
      <c r="O34" s="522"/>
      <c r="P34" s="522"/>
      <c r="Q34" s="522"/>
      <c r="R34" s="522"/>
      <c r="S34" s="522"/>
      <c r="T34" s="522"/>
      <c r="U34" s="522"/>
      <c r="V34" s="522"/>
      <c r="W34" s="522"/>
      <c r="X34" s="522"/>
      <c r="Y34" s="522"/>
      <c r="Z34" s="522"/>
      <c r="AA34" s="522"/>
      <c r="AB34" s="522"/>
      <c r="AC34" s="522"/>
      <c r="AD34" s="522"/>
      <c r="AE34" s="522"/>
      <c r="AF34" s="522"/>
      <c r="AG34" s="522"/>
      <c r="AH34" s="522"/>
      <c r="AI34" s="522"/>
      <c r="AJ34" s="522"/>
      <c r="AK34" s="522"/>
      <c r="AL34" s="522"/>
      <c r="AM34" s="522"/>
      <c r="AN34" s="522"/>
      <c r="AO34" s="522"/>
      <c r="AP34" s="522"/>
      <c r="AQ34" s="522"/>
      <c r="AR34" s="522"/>
      <c r="AS34" s="522"/>
      <c r="AT34" s="522"/>
      <c r="AU34" s="522"/>
      <c r="AV34" s="522"/>
      <c r="AW34" s="522"/>
      <c r="AX34" s="522"/>
      <c r="AY34" s="522"/>
      <c r="AZ34" s="522"/>
      <c r="BA34" s="522"/>
      <c r="BB34" s="522"/>
      <c r="BC34" s="522"/>
      <c r="BD34" s="522"/>
      <c r="BE34" s="522"/>
      <c r="BF34" s="522"/>
      <c r="BG34" s="522"/>
      <c r="BH34" s="522"/>
      <c r="BI34" s="522"/>
      <c r="BJ34" s="522"/>
      <c r="BK34" s="522"/>
      <c r="BL34" s="522"/>
      <c r="BM34" s="522"/>
      <c r="BN34" s="522"/>
      <c r="BO34" s="522"/>
      <c r="BP34" s="522"/>
      <c r="BQ34" s="522"/>
      <c r="BR34" s="522"/>
      <c r="BS34" s="522"/>
      <c r="BT34" s="522"/>
      <c r="BU34" s="522"/>
    </row>
    <row r="35" spans="2:73" ht="21" customHeight="1">
      <c r="B35" s="522"/>
      <c r="C35" s="522"/>
      <c r="D35" s="522"/>
      <c r="E35" s="522"/>
      <c r="F35" s="522"/>
      <c r="G35" s="522"/>
      <c r="H35" s="522"/>
      <c r="I35" s="522"/>
      <c r="J35" s="522"/>
      <c r="K35" s="522"/>
      <c r="L35" s="522"/>
      <c r="M35" s="522"/>
      <c r="N35" s="522"/>
      <c r="O35" s="522"/>
      <c r="P35" s="522"/>
      <c r="Q35" s="522"/>
      <c r="R35" s="522"/>
      <c r="S35" s="522"/>
      <c r="T35" s="522"/>
      <c r="U35" s="522"/>
      <c r="V35" s="522"/>
      <c r="W35" s="522"/>
      <c r="X35" s="522"/>
      <c r="Y35" s="522"/>
      <c r="Z35" s="522"/>
      <c r="AA35" s="522"/>
      <c r="AB35" s="522"/>
      <c r="AC35" s="522"/>
      <c r="AD35" s="522"/>
      <c r="AE35" s="522"/>
      <c r="AF35" s="522"/>
      <c r="AG35" s="522"/>
      <c r="AH35" s="522"/>
      <c r="AI35" s="522"/>
      <c r="AJ35" s="522"/>
      <c r="AK35" s="522"/>
      <c r="AL35" s="522"/>
      <c r="AM35" s="522"/>
      <c r="AN35" s="522"/>
      <c r="AO35" s="522"/>
      <c r="AP35" s="522"/>
      <c r="AQ35" s="522"/>
      <c r="AR35" s="522"/>
      <c r="AS35" s="522"/>
      <c r="AT35" s="522"/>
      <c r="AU35" s="522"/>
      <c r="AV35" s="522"/>
      <c r="AW35" s="522"/>
      <c r="AX35" s="522"/>
      <c r="AY35" s="522"/>
      <c r="AZ35" s="522"/>
      <c r="BA35" s="522"/>
      <c r="BB35" s="522"/>
      <c r="BC35" s="522"/>
      <c r="BD35" s="522"/>
      <c r="BE35" s="522"/>
      <c r="BF35" s="522"/>
      <c r="BG35" s="522"/>
      <c r="BH35" s="522"/>
      <c r="BI35" s="522"/>
      <c r="BJ35" s="522"/>
      <c r="BK35" s="522"/>
      <c r="BL35" s="522"/>
      <c r="BM35" s="522"/>
      <c r="BN35" s="522"/>
      <c r="BO35" s="522"/>
      <c r="BP35" s="522"/>
      <c r="BQ35" s="522"/>
      <c r="BR35" s="522"/>
      <c r="BS35" s="522"/>
      <c r="BT35" s="522"/>
      <c r="BU35" s="522"/>
    </row>
    <row r="36" spans="2:73" ht="21" customHeight="1">
      <c r="B36" s="522"/>
      <c r="C36" s="522"/>
      <c r="D36" s="522"/>
      <c r="E36" s="522"/>
      <c r="F36" s="522"/>
      <c r="G36" s="522"/>
      <c r="H36" s="522"/>
      <c r="I36" s="522"/>
      <c r="J36" s="522"/>
      <c r="K36" s="522"/>
      <c r="L36" s="522"/>
      <c r="M36" s="522"/>
      <c r="N36" s="522"/>
      <c r="O36" s="522"/>
      <c r="P36" s="522"/>
      <c r="Q36" s="522"/>
      <c r="R36" s="522"/>
      <c r="S36" s="522"/>
      <c r="T36" s="522"/>
      <c r="U36" s="522"/>
      <c r="V36" s="522"/>
      <c r="W36" s="522"/>
      <c r="X36" s="522"/>
      <c r="Y36" s="522"/>
      <c r="Z36" s="522"/>
      <c r="AA36" s="522"/>
      <c r="AB36" s="522"/>
      <c r="AC36" s="522"/>
      <c r="AD36" s="522"/>
      <c r="AE36" s="522"/>
      <c r="AF36" s="522"/>
      <c r="AG36" s="522"/>
      <c r="AH36" s="522"/>
      <c r="AI36" s="522"/>
      <c r="AJ36" s="522"/>
      <c r="AK36" s="522"/>
      <c r="AL36" s="522"/>
      <c r="AM36" s="522"/>
      <c r="AN36" s="522"/>
      <c r="AO36" s="522"/>
      <c r="AP36" s="522"/>
      <c r="AQ36" s="522"/>
      <c r="AR36" s="522"/>
      <c r="AS36" s="522"/>
      <c r="AT36" s="522"/>
      <c r="AU36" s="522"/>
      <c r="AV36" s="522"/>
      <c r="AW36" s="522"/>
      <c r="AX36" s="522"/>
      <c r="AY36" s="522"/>
      <c r="AZ36" s="522"/>
      <c r="BA36" s="522"/>
      <c r="BB36" s="522"/>
      <c r="BC36" s="522"/>
      <c r="BD36" s="522"/>
      <c r="BE36" s="522"/>
      <c r="BF36" s="522"/>
      <c r="BG36" s="522"/>
      <c r="BH36" s="522"/>
      <c r="BI36" s="522"/>
      <c r="BJ36" s="522"/>
      <c r="BK36" s="522"/>
      <c r="BL36" s="522"/>
      <c r="BM36" s="522"/>
      <c r="BN36" s="522"/>
      <c r="BO36" s="522"/>
      <c r="BP36" s="522"/>
      <c r="BQ36" s="522"/>
      <c r="BR36" s="522"/>
      <c r="BS36" s="522"/>
      <c r="BT36" s="522"/>
      <c r="BU36" s="522"/>
    </row>
    <row r="37" spans="2:73" ht="21" customHeight="1">
      <c r="B37" s="522"/>
      <c r="C37" s="522"/>
      <c r="D37" s="522"/>
      <c r="E37" s="522"/>
      <c r="F37" s="522"/>
      <c r="G37" s="522"/>
      <c r="H37" s="522"/>
      <c r="I37" s="522"/>
      <c r="J37" s="522"/>
      <c r="K37" s="522"/>
      <c r="L37" s="522"/>
      <c r="M37" s="522"/>
      <c r="N37" s="522"/>
      <c r="O37" s="522"/>
      <c r="P37" s="522"/>
      <c r="Q37" s="522"/>
      <c r="R37" s="522"/>
      <c r="S37" s="522"/>
      <c r="T37" s="522"/>
      <c r="U37" s="522"/>
      <c r="V37" s="522"/>
      <c r="W37" s="522"/>
      <c r="X37" s="522"/>
      <c r="Y37" s="522"/>
      <c r="Z37" s="522"/>
      <c r="AA37" s="522"/>
      <c r="AB37" s="522"/>
      <c r="AC37" s="522"/>
      <c r="AD37" s="522"/>
      <c r="AE37" s="522"/>
      <c r="AF37" s="522"/>
      <c r="AG37" s="522"/>
      <c r="AH37" s="522"/>
      <c r="AI37" s="522"/>
      <c r="AJ37" s="522"/>
      <c r="AK37" s="522"/>
      <c r="AL37" s="522"/>
      <c r="AM37" s="522"/>
      <c r="AN37" s="522"/>
      <c r="AO37" s="522"/>
      <c r="AP37" s="522"/>
      <c r="AQ37" s="522"/>
      <c r="AR37" s="522"/>
      <c r="AS37" s="522"/>
      <c r="AT37" s="522"/>
      <c r="AU37" s="522"/>
      <c r="AV37" s="522"/>
      <c r="AW37" s="522"/>
      <c r="AX37" s="522"/>
      <c r="AY37" s="522"/>
      <c r="AZ37" s="522"/>
      <c r="BA37" s="522"/>
      <c r="BB37" s="522"/>
      <c r="BC37" s="522"/>
      <c r="BD37" s="522"/>
      <c r="BE37" s="522"/>
      <c r="BF37" s="522"/>
      <c r="BG37" s="522"/>
      <c r="BH37" s="522"/>
      <c r="BI37" s="522"/>
      <c r="BJ37" s="522"/>
      <c r="BK37" s="522"/>
      <c r="BL37" s="522"/>
      <c r="BM37" s="522"/>
      <c r="BN37" s="522"/>
      <c r="BO37" s="522"/>
      <c r="BP37" s="522"/>
      <c r="BQ37" s="522"/>
      <c r="BR37" s="522"/>
      <c r="BS37" s="522"/>
      <c r="BT37" s="522"/>
      <c r="BU37" s="522"/>
    </row>
    <row r="38" spans="2:73" ht="21" customHeight="1">
      <c r="B38" s="522"/>
      <c r="C38" s="522"/>
      <c r="D38" s="522"/>
      <c r="E38" s="522"/>
      <c r="F38" s="522"/>
      <c r="G38" s="522"/>
      <c r="H38" s="522"/>
      <c r="I38" s="522"/>
      <c r="J38" s="522"/>
      <c r="K38" s="522"/>
      <c r="L38" s="522"/>
      <c r="M38" s="522"/>
      <c r="N38" s="522"/>
      <c r="O38" s="522"/>
      <c r="P38" s="522"/>
      <c r="Q38" s="522"/>
      <c r="R38" s="522"/>
      <c r="S38" s="522"/>
      <c r="T38" s="522"/>
      <c r="U38" s="522"/>
      <c r="V38" s="522"/>
      <c r="W38" s="522"/>
      <c r="X38" s="522"/>
      <c r="Y38" s="522"/>
      <c r="Z38" s="522"/>
      <c r="AA38" s="522"/>
      <c r="AB38" s="522"/>
      <c r="AC38" s="522"/>
      <c r="AD38" s="522"/>
      <c r="AE38" s="522"/>
      <c r="AF38" s="522"/>
      <c r="AG38" s="522"/>
      <c r="AH38" s="522"/>
      <c r="AI38" s="522"/>
      <c r="AJ38" s="522"/>
      <c r="AK38" s="522"/>
      <c r="AL38" s="522"/>
      <c r="AM38" s="522"/>
      <c r="AN38" s="522"/>
      <c r="AO38" s="522"/>
      <c r="AP38" s="522"/>
      <c r="AQ38" s="522"/>
      <c r="AR38" s="522"/>
      <c r="AS38" s="522"/>
      <c r="AT38" s="522"/>
      <c r="AU38" s="522"/>
      <c r="AV38" s="522"/>
      <c r="AW38" s="522"/>
      <c r="AX38" s="522"/>
      <c r="AY38" s="522"/>
      <c r="AZ38" s="522"/>
      <c r="BA38" s="522"/>
      <c r="BB38" s="522"/>
      <c r="BC38" s="522"/>
      <c r="BD38" s="522"/>
      <c r="BE38" s="522"/>
      <c r="BF38" s="522"/>
      <c r="BG38" s="522"/>
      <c r="BH38" s="522"/>
      <c r="BI38" s="522"/>
      <c r="BJ38" s="522"/>
      <c r="BK38" s="522"/>
      <c r="BL38" s="522"/>
      <c r="BM38" s="522"/>
      <c r="BN38" s="522"/>
      <c r="BO38" s="522"/>
      <c r="BP38" s="522"/>
      <c r="BQ38" s="522"/>
      <c r="BR38" s="522"/>
      <c r="BS38" s="522"/>
      <c r="BT38" s="522"/>
      <c r="BU38" s="522"/>
    </row>
    <row r="39" spans="2:73" ht="21" customHeight="1">
      <c r="B39" s="522"/>
      <c r="C39" s="522"/>
      <c r="D39" s="522"/>
      <c r="E39" s="522"/>
      <c r="F39" s="522"/>
      <c r="G39" s="522"/>
      <c r="H39" s="522"/>
      <c r="I39" s="522"/>
      <c r="J39" s="522"/>
      <c r="K39" s="522"/>
      <c r="L39" s="522"/>
      <c r="M39" s="522"/>
      <c r="N39" s="522"/>
      <c r="O39" s="522"/>
      <c r="P39" s="522"/>
      <c r="Q39" s="522"/>
      <c r="R39" s="522"/>
      <c r="S39" s="522"/>
      <c r="T39" s="522"/>
      <c r="U39" s="522"/>
      <c r="V39" s="522"/>
      <c r="W39" s="522"/>
      <c r="X39" s="522"/>
      <c r="Y39" s="522"/>
      <c r="Z39" s="522"/>
      <c r="AA39" s="522"/>
      <c r="AB39" s="522"/>
      <c r="AC39" s="522"/>
      <c r="AD39" s="522"/>
      <c r="AE39" s="522"/>
      <c r="AF39" s="522"/>
      <c r="AG39" s="522"/>
      <c r="AH39" s="522"/>
      <c r="AI39" s="522"/>
      <c r="AJ39" s="522"/>
      <c r="AK39" s="522"/>
      <c r="AL39" s="522"/>
      <c r="AM39" s="522"/>
      <c r="AN39" s="522"/>
      <c r="AO39" s="522"/>
      <c r="AP39" s="522"/>
      <c r="AQ39" s="522"/>
      <c r="AR39" s="522"/>
      <c r="AS39" s="522"/>
      <c r="AT39" s="522"/>
      <c r="AU39" s="522"/>
      <c r="AV39" s="522"/>
      <c r="AW39" s="522"/>
      <c r="AX39" s="522"/>
      <c r="AY39" s="522"/>
      <c r="AZ39" s="522"/>
      <c r="BA39" s="522"/>
      <c r="BB39" s="522"/>
      <c r="BC39" s="522"/>
      <c r="BD39" s="522"/>
      <c r="BE39" s="522"/>
      <c r="BF39" s="522"/>
      <c r="BG39" s="522"/>
      <c r="BH39" s="522"/>
      <c r="BI39" s="522"/>
      <c r="BJ39" s="522"/>
      <c r="BK39" s="522"/>
      <c r="BL39" s="522"/>
      <c r="BM39" s="522"/>
      <c r="BN39" s="522"/>
      <c r="BO39" s="522"/>
      <c r="BP39" s="522"/>
      <c r="BQ39" s="522"/>
      <c r="BR39" s="522"/>
      <c r="BS39" s="522"/>
      <c r="BT39" s="522"/>
      <c r="BU39" s="522"/>
    </row>
    <row r="40" spans="2:73" ht="21" customHeight="1">
      <c r="B40" s="522"/>
      <c r="C40" s="522"/>
      <c r="D40" s="522"/>
      <c r="E40" s="522"/>
      <c r="F40" s="522"/>
      <c r="G40" s="522"/>
      <c r="H40" s="522"/>
      <c r="I40" s="522"/>
      <c r="J40" s="522"/>
      <c r="K40" s="522"/>
      <c r="L40" s="522"/>
      <c r="M40" s="522"/>
      <c r="N40" s="522"/>
      <c r="O40" s="522"/>
      <c r="P40" s="522"/>
      <c r="Q40" s="522"/>
      <c r="R40" s="522"/>
      <c r="S40" s="522"/>
      <c r="T40" s="522"/>
      <c r="U40" s="522"/>
      <c r="V40" s="522"/>
      <c r="W40" s="522"/>
      <c r="X40" s="522"/>
      <c r="Y40" s="522"/>
      <c r="Z40" s="522"/>
      <c r="AA40" s="522"/>
      <c r="AB40" s="522"/>
      <c r="AC40" s="522"/>
      <c r="AD40" s="522"/>
      <c r="AE40" s="522"/>
      <c r="AF40" s="522"/>
      <c r="AG40" s="522"/>
      <c r="AH40" s="522"/>
      <c r="AI40" s="522"/>
      <c r="AJ40" s="522"/>
      <c r="AK40" s="522"/>
      <c r="AL40" s="522"/>
      <c r="AM40" s="522"/>
      <c r="AN40" s="522"/>
      <c r="AO40" s="522"/>
      <c r="AP40" s="522"/>
      <c r="AQ40" s="522"/>
      <c r="AR40" s="522"/>
      <c r="AS40" s="522"/>
      <c r="AT40" s="522"/>
      <c r="AU40" s="522"/>
      <c r="AV40" s="522"/>
      <c r="AW40" s="522"/>
      <c r="AX40" s="522"/>
      <c r="AY40" s="522"/>
      <c r="AZ40" s="522"/>
      <c r="BA40" s="522"/>
      <c r="BB40" s="522"/>
      <c r="BC40" s="522"/>
      <c r="BD40" s="522"/>
      <c r="BE40" s="522"/>
      <c r="BF40" s="522"/>
      <c r="BG40" s="522"/>
      <c r="BH40" s="522"/>
      <c r="BI40" s="522"/>
      <c r="BJ40" s="522"/>
      <c r="BK40" s="522"/>
      <c r="BL40" s="522"/>
      <c r="BM40" s="522"/>
      <c r="BN40" s="522"/>
      <c r="BO40" s="522"/>
      <c r="BP40" s="522"/>
      <c r="BQ40" s="522"/>
      <c r="BR40" s="522"/>
      <c r="BS40" s="522"/>
      <c r="BT40" s="522"/>
      <c r="BU40" s="522"/>
    </row>
    <row r="41" spans="2:73" ht="21" customHeight="1">
      <c r="B41" s="522"/>
      <c r="C41" s="522"/>
      <c r="D41" s="522"/>
      <c r="E41" s="522"/>
      <c r="F41" s="522"/>
      <c r="G41" s="522"/>
      <c r="H41" s="522"/>
      <c r="I41" s="522"/>
      <c r="J41" s="522"/>
      <c r="K41" s="522"/>
      <c r="L41" s="522"/>
      <c r="M41" s="522"/>
      <c r="N41" s="522"/>
      <c r="O41" s="522"/>
      <c r="P41" s="522"/>
      <c r="Q41" s="522"/>
      <c r="R41" s="522"/>
      <c r="S41" s="522"/>
      <c r="T41" s="522"/>
      <c r="U41" s="522"/>
      <c r="V41" s="522"/>
      <c r="W41" s="522"/>
      <c r="X41" s="522"/>
      <c r="Y41" s="522"/>
      <c r="Z41" s="522"/>
      <c r="AA41" s="522"/>
      <c r="AB41" s="522"/>
      <c r="AC41" s="522"/>
      <c r="AD41" s="522"/>
      <c r="AE41" s="522"/>
      <c r="AF41" s="522"/>
      <c r="AG41" s="522"/>
      <c r="AH41" s="522"/>
      <c r="AI41" s="522"/>
      <c r="AJ41" s="522"/>
      <c r="AK41" s="522"/>
      <c r="AL41" s="522"/>
      <c r="AM41" s="522"/>
      <c r="AN41" s="522"/>
      <c r="AO41" s="522"/>
      <c r="AP41" s="522"/>
      <c r="AQ41" s="522"/>
      <c r="AR41" s="522"/>
      <c r="AS41" s="522"/>
      <c r="AT41" s="522"/>
      <c r="AU41" s="522"/>
      <c r="AV41" s="522"/>
      <c r="AW41" s="522"/>
      <c r="AX41" s="522"/>
      <c r="AY41" s="522"/>
      <c r="AZ41" s="522"/>
      <c r="BA41" s="522"/>
      <c r="BB41" s="522"/>
      <c r="BC41" s="522"/>
      <c r="BD41" s="522"/>
      <c r="BE41" s="522"/>
      <c r="BF41" s="522"/>
      <c r="BG41" s="522"/>
      <c r="BH41" s="522"/>
      <c r="BI41" s="522"/>
      <c r="BJ41" s="522"/>
      <c r="BK41" s="522"/>
      <c r="BL41" s="522"/>
      <c r="BM41" s="522"/>
      <c r="BN41" s="522"/>
      <c r="BO41" s="522"/>
      <c r="BP41" s="522"/>
      <c r="BQ41" s="522"/>
      <c r="BR41" s="522"/>
      <c r="BS41" s="522"/>
      <c r="BT41" s="522"/>
      <c r="BU41" s="522"/>
    </row>
    <row r="42" spans="2:73" ht="21" customHeight="1">
      <c r="B42" s="522"/>
      <c r="C42" s="522"/>
      <c r="D42" s="522"/>
      <c r="E42" s="522"/>
      <c r="F42" s="522"/>
      <c r="G42" s="522"/>
      <c r="H42" s="522"/>
      <c r="I42" s="522"/>
      <c r="J42" s="522"/>
      <c r="K42" s="522"/>
      <c r="L42" s="522"/>
      <c r="M42" s="522"/>
      <c r="N42" s="522"/>
      <c r="O42" s="522"/>
      <c r="P42" s="522"/>
      <c r="Q42" s="522"/>
      <c r="R42" s="522"/>
      <c r="S42" s="522"/>
      <c r="T42" s="522"/>
      <c r="U42" s="522"/>
      <c r="V42" s="522"/>
      <c r="W42" s="522"/>
      <c r="X42" s="522"/>
      <c r="Y42" s="522"/>
      <c r="Z42" s="522"/>
      <c r="AA42" s="522"/>
      <c r="AB42" s="522"/>
      <c r="AC42" s="522"/>
      <c r="AD42" s="522"/>
      <c r="AE42" s="522"/>
      <c r="AF42" s="522"/>
      <c r="AG42" s="522"/>
      <c r="AH42" s="522"/>
      <c r="AI42" s="522"/>
      <c r="AJ42" s="522"/>
      <c r="AK42" s="522"/>
      <c r="AL42" s="522"/>
      <c r="AM42" s="522"/>
      <c r="AN42" s="522"/>
      <c r="AO42" s="522"/>
      <c r="AP42" s="522"/>
      <c r="AQ42" s="522"/>
      <c r="AR42" s="522"/>
      <c r="AS42" s="522"/>
      <c r="AT42" s="522"/>
      <c r="AU42" s="522"/>
      <c r="AV42" s="522"/>
      <c r="AW42" s="522"/>
      <c r="AX42" s="522"/>
      <c r="AY42" s="522"/>
      <c r="AZ42" s="522"/>
      <c r="BA42" s="522"/>
      <c r="BB42" s="522"/>
      <c r="BC42" s="522"/>
      <c r="BD42" s="522"/>
      <c r="BE42" s="522"/>
      <c r="BF42" s="522"/>
      <c r="BG42" s="522"/>
      <c r="BH42" s="522"/>
      <c r="BI42" s="522"/>
      <c r="BJ42" s="522"/>
      <c r="BK42" s="522"/>
      <c r="BL42" s="522"/>
      <c r="BM42" s="522"/>
      <c r="BN42" s="522"/>
      <c r="BO42" s="522"/>
      <c r="BP42" s="522"/>
      <c r="BQ42" s="522"/>
      <c r="BR42" s="522"/>
      <c r="BS42" s="522"/>
      <c r="BT42" s="522"/>
      <c r="BU42" s="522"/>
    </row>
    <row r="43" spans="2:73" ht="21" customHeight="1">
      <c r="B43" s="522"/>
      <c r="C43" s="522"/>
      <c r="D43" s="522"/>
      <c r="E43" s="522"/>
      <c r="F43" s="522"/>
      <c r="G43" s="522"/>
      <c r="H43" s="522"/>
      <c r="I43" s="522"/>
      <c r="J43" s="522"/>
      <c r="K43" s="522"/>
      <c r="L43" s="522"/>
      <c r="M43" s="522"/>
      <c r="N43" s="522"/>
      <c r="O43" s="522"/>
      <c r="P43" s="522"/>
      <c r="Q43" s="522"/>
      <c r="R43" s="522"/>
      <c r="S43" s="522"/>
      <c r="T43" s="522"/>
      <c r="U43" s="522"/>
      <c r="V43" s="522"/>
      <c r="W43" s="522"/>
      <c r="X43" s="522"/>
      <c r="Y43" s="522"/>
      <c r="Z43" s="522"/>
      <c r="AA43" s="522"/>
      <c r="AB43" s="522"/>
      <c r="AC43" s="522"/>
      <c r="AD43" s="522"/>
      <c r="AE43" s="522"/>
      <c r="AF43" s="522"/>
      <c r="AG43" s="522"/>
      <c r="AH43" s="522"/>
      <c r="AI43" s="522"/>
      <c r="AJ43" s="522"/>
      <c r="AK43" s="522"/>
      <c r="AL43" s="522"/>
      <c r="AM43" s="522"/>
      <c r="AN43" s="522"/>
      <c r="AO43" s="522"/>
      <c r="AP43" s="522"/>
      <c r="AQ43" s="522"/>
      <c r="AR43" s="522"/>
      <c r="AS43" s="522"/>
      <c r="AT43" s="522"/>
      <c r="AU43" s="522"/>
      <c r="AV43" s="522"/>
      <c r="AW43" s="522"/>
      <c r="AX43" s="522"/>
      <c r="AY43" s="522"/>
      <c r="AZ43" s="522"/>
      <c r="BA43" s="522"/>
      <c r="BB43" s="522"/>
      <c r="BC43" s="522"/>
      <c r="BD43" s="522"/>
      <c r="BE43" s="522"/>
      <c r="BF43" s="522"/>
      <c r="BG43" s="522"/>
      <c r="BH43" s="522"/>
      <c r="BI43" s="522"/>
      <c r="BJ43" s="522"/>
      <c r="BK43" s="522"/>
      <c r="BL43" s="522"/>
      <c r="BM43" s="522"/>
      <c r="BN43" s="522"/>
      <c r="BO43" s="522"/>
      <c r="BP43" s="522"/>
      <c r="BQ43" s="522"/>
      <c r="BR43" s="522"/>
      <c r="BS43" s="522"/>
      <c r="BT43" s="522"/>
      <c r="BU43" s="522"/>
    </row>
    <row r="44" spans="2:73" ht="21" customHeight="1">
      <c r="B44" s="522"/>
      <c r="C44" s="522"/>
      <c r="D44" s="522"/>
      <c r="E44" s="522"/>
      <c r="F44" s="522"/>
      <c r="G44" s="522"/>
      <c r="H44" s="522"/>
      <c r="I44" s="522"/>
      <c r="J44" s="522"/>
      <c r="K44" s="522"/>
      <c r="L44" s="522"/>
      <c r="M44" s="522"/>
      <c r="N44" s="522"/>
      <c r="O44" s="522"/>
      <c r="P44" s="522"/>
      <c r="Q44" s="522"/>
      <c r="R44" s="522"/>
      <c r="S44" s="522"/>
      <c r="T44" s="522"/>
      <c r="U44" s="522"/>
      <c r="V44" s="522"/>
      <c r="W44" s="522"/>
      <c r="X44" s="522"/>
      <c r="Y44" s="522"/>
      <c r="Z44" s="522"/>
      <c r="AA44" s="522"/>
      <c r="AB44" s="522"/>
      <c r="AC44" s="522"/>
      <c r="AD44" s="522"/>
      <c r="AE44" s="522"/>
      <c r="AF44" s="522"/>
      <c r="AG44" s="522"/>
      <c r="AH44" s="522"/>
      <c r="AI44" s="522"/>
      <c r="AJ44" s="522"/>
      <c r="AK44" s="522"/>
      <c r="AL44" s="522"/>
      <c r="AM44" s="522"/>
      <c r="AN44" s="522"/>
      <c r="AO44" s="522"/>
      <c r="AP44" s="522"/>
      <c r="AQ44" s="522"/>
      <c r="AR44" s="522"/>
      <c r="AS44" s="522"/>
      <c r="AT44" s="522"/>
      <c r="AU44" s="522"/>
      <c r="AV44" s="522"/>
      <c r="AW44" s="522"/>
      <c r="AX44" s="522"/>
      <c r="AY44" s="522"/>
      <c r="AZ44" s="522"/>
      <c r="BA44" s="522"/>
      <c r="BB44" s="522"/>
      <c r="BC44" s="522"/>
      <c r="BD44" s="522"/>
      <c r="BE44" s="522"/>
      <c r="BF44" s="522"/>
      <c r="BG44" s="522"/>
      <c r="BH44" s="522"/>
      <c r="BI44" s="522"/>
      <c r="BJ44" s="522"/>
      <c r="BK44" s="522"/>
      <c r="BL44" s="522"/>
      <c r="BM44" s="522"/>
      <c r="BN44" s="522"/>
      <c r="BO44" s="522"/>
      <c r="BP44" s="522"/>
      <c r="BQ44" s="522"/>
      <c r="BR44" s="522"/>
      <c r="BS44" s="522"/>
      <c r="BT44" s="522"/>
      <c r="BU44" s="522"/>
    </row>
    <row r="45" spans="2:73" ht="21" customHeight="1">
      <c r="B45" s="522"/>
      <c r="C45" s="522"/>
      <c r="D45" s="522"/>
      <c r="E45" s="522"/>
      <c r="F45" s="522"/>
      <c r="G45" s="522"/>
      <c r="H45" s="522"/>
      <c r="I45" s="522"/>
      <c r="J45" s="522"/>
      <c r="K45" s="522"/>
      <c r="L45" s="522"/>
      <c r="M45" s="522"/>
      <c r="N45" s="522"/>
      <c r="O45" s="522"/>
      <c r="P45" s="522"/>
      <c r="Q45" s="522"/>
      <c r="R45" s="522"/>
      <c r="S45" s="522"/>
      <c r="T45" s="522"/>
      <c r="U45" s="522"/>
      <c r="V45" s="522"/>
      <c r="W45" s="522"/>
      <c r="X45" s="522"/>
      <c r="Y45" s="522"/>
      <c r="Z45" s="522"/>
      <c r="AA45" s="522"/>
      <c r="AB45" s="522"/>
      <c r="AC45" s="522"/>
      <c r="AD45" s="522"/>
      <c r="AE45" s="522"/>
      <c r="AF45" s="522"/>
      <c r="AG45" s="522"/>
      <c r="AH45" s="522"/>
      <c r="AI45" s="522"/>
      <c r="AJ45" s="522"/>
      <c r="AK45" s="522"/>
      <c r="AL45" s="522"/>
      <c r="AM45" s="522"/>
      <c r="AN45" s="522"/>
      <c r="AO45" s="522"/>
      <c r="AP45" s="522"/>
      <c r="AQ45" s="522"/>
      <c r="AR45" s="522"/>
      <c r="AS45" s="522"/>
      <c r="AT45" s="522"/>
      <c r="AU45" s="522"/>
      <c r="AV45" s="522"/>
      <c r="AW45" s="522"/>
      <c r="AX45" s="522"/>
      <c r="AY45" s="522"/>
      <c r="AZ45" s="522"/>
      <c r="BA45" s="522"/>
      <c r="BB45" s="522"/>
      <c r="BC45" s="522"/>
      <c r="BD45" s="522"/>
      <c r="BE45" s="522"/>
      <c r="BF45" s="522"/>
      <c r="BG45" s="522"/>
      <c r="BH45" s="522"/>
      <c r="BI45" s="522"/>
      <c r="BJ45" s="522"/>
      <c r="BK45" s="522"/>
      <c r="BL45" s="522"/>
      <c r="BM45" s="522"/>
      <c r="BN45" s="522"/>
      <c r="BO45" s="522"/>
      <c r="BP45" s="522"/>
      <c r="BQ45" s="522"/>
      <c r="BR45" s="522"/>
      <c r="BS45" s="522"/>
      <c r="BT45" s="522"/>
      <c r="BU45" s="522"/>
    </row>
    <row r="46" spans="2:73" ht="21" customHeight="1">
      <c r="B46" s="522"/>
      <c r="C46" s="522"/>
      <c r="D46" s="522"/>
      <c r="E46" s="522"/>
      <c r="F46" s="522"/>
      <c r="G46" s="522"/>
      <c r="H46" s="522"/>
      <c r="I46" s="522"/>
      <c r="J46" s="522"/>
      <c r="K46" s="522"/>
      <c r="L46" s="522"/>
      <c r="M46" s="522"/>
      <c r="N46" s="522"/>
      <c r="O46" s="522"/>
      <c r="P46" s="522"/>
      <c r="Q46" s="522"/>
      <c r="R46" s="522"/>
      <c r="S46" s="522"/>
      <c r="T46" s="522"/>
      <c r="U46" s="522"/>
      <c r="V46" s="522"/>
      <c r="W46" s="522"/>
      <c r="X46" s="522"/>
      <c r="Y46" s="522"/>
      <c r="Z46" s="522"/>
      <c r="AA46" s="522"/>
      <c r="AB46" s="522"/>
      <c r="AC46" s="522"/>
      <c r="AD46" s="522"/>
      <c r="AE46" s="522"/>
      <c r="AF46" s="522"/>
      <c r="AG46" s="522"/>
      <c r="AH46" s="522"/>
      <c r="AI46" s="522"/>
      <c r="AJ46" s="522"/>
      <c r="AK46" s="522"/>
      <c r="AL46" s="522"/>
      <c r="AM46" s="522"/>
      <c r="AN46" s="522"/>
      <c r="AO46" s="522"/>
      <c r="AP46" s="522"/>
      <c r="AQ46" s="522"/>
      <c r="AR46" s="522"/>
      <c r="AS46" s="522"/>
      <c r="AT46" s="522"/>
      <c r="AU46" s="522"/>
      <c r="AV46" s="522"/>
      <c r="AW46" s="522"/>
      <c r="AX46" s="522"/>
      <c r="AY46" s="522"/>
      <c r="AZ46" s="522"/>
      <c r="BA46" s="522"/>
      <c r="BB46" s="522"/>
      <c r="BC46" s="522"/>
      <c r="BD46" s="522"/>
      <c r="BE46" s="522"/>
      <c r="BF46" s="522"/>
      <c r="BG46" s="522"/>
      <c r="BH46" s="522"/>
      <c r="BI46" s="522"/>
      <c r="BJ46" s="522"/>
      <c r="BK46" s="522"/>
      <c r="BL46" s="522"/>
      <c r="BM46" s="522"/>
      <c r="BN46" s="522"/>
      <c r="BO46" s="522"/>
      <c r="BP46" s="522"/>
      <c r="BQ46" s="522"/>
      <c r="BR46" s="522"/>
      <c r="BS46" s="522"/>
      <c r="BT46" s="522"/>
      <c r="BU46" s="522"/>
    </row>
    <row r="47" spans="2:73" ht="21" customHeight="1">
      <c r="B47" s="522"/>
      <c r="C47" s="522"/>
      <c r="D47" s="522"/>
      <c r="E47" s="522"/>
      <c r="F47" s="522"/>
      <c r="G47" s="522"/>
      <c r="H47" s="522"/>
      <c r="I47" s="522"/>
      <c r="J47" s="522"/>
      <c r="K47" s="522"/>
      <c r="L47" s="522"/>
      <c r="M47" s="522"/>
      <c r="N47" s="522"/>
      <c r="O47" s="522"/>
      <c r="P47" s="522"/>
      <c r="Q47" s="522"/>
      <c r="R47" s="522"/>
      <c r="S47" s="522"/>
      <c r="T47" s="522"/>
      <c r="U47" s="522"/>
      <c r="V47" s="522"/>
      <c r="W47" s="522"/>
      <c r="X47" s="522"/>
      <c r="Y47" s="522"/>
      <c r="Z47" s="522"/>
      <c r="AA47" s="522"/>
      <c r="AB47" s="522"/>
      <c r="AC47" s="522"/>
      <c r="AD47" s="522"/>
      <c r="AE47" s="522"/>
      <c r="AF47" s="522"/>
      <c r="AG47" s="522"/>
      <c r="AH47" s="522"/>
      <c r="AI47" s="522"/>
      <c r="AJ47" s="522"/>
      <c r="AK47" s="522"/>
      <c r="AL47" s="522"/>
      <c r="AM47" s="522"/>
      <c r="AN47" s="522"/>
      <c r="AO47" s="522"/>
      <c r="AP47" s="522"/>
      <c r="AQ47" s="522"/>
      <c r="AR47" s="522"/>
      <c r="AS47" s="522"/>
      <c r="AT47" s="522"/>
      <c r="AU47" s="522"/>
      <c r="AV47" s="522"/>
      <c r="AW47" s="522"/>
      <c r="AX47" s="522"/>
      <c r="AY47" s="522"/>
      <c r="AZ47" s="522"/>
      <c r="BA47" s="522"/>
      <c r="BB47" s="522"/>
      <c r="BC47" s="522"/>
      <c r="BD47" s="522"/>
      <c r="BE47" s="522"/>
      <c r="BF47" s="522"/>
      <c r="BG47" s="522"/>
      <c r="BH47" s="522"/>
      <c r="BI47" s="522"/>
      <c r="BJ47" s="522"/>
      <c r="BK47" s="522"/>
      <c r="BL47" s="522"/>
      <c r="BM47" s="522"/>
      <c r="BN47" s="522"/>
      <c r="BO47" s="522"/>
      <c r="BP47" s="522"/>
      <c r="BQ47" s="522"/>
      <c r="BR47" s="522"/>
      <c r="BS47" s="522"/>
      <c r="BT47" s="522"/>
      <c r="BU47" s="522"/>
    </row>
    <row r="48" spans="2:73" ht="21" customHeight="1">
      <c r="B48" s="522"/>
      <c r="C48" s="522"/>
      <c r="D48" s="522"/>
      <c r="E48" s="522"/>
      <c r="F48" s="522"/>
      <c r="G48" s="522"/>
      <c r="H48" s="522"/>
      <c r="I48" s="522"/>
      <c r="J48" s="522"/>
      <c r="K48" s="522"/>
      <c r="L48" s="522"/>
      <c r="M48" s="522"/>
      <c r="N48" s="522"/>
      <c r="O48" s="522"/>
      <c r="P48" s="522"/>
      <c r="Q48" s="522"/>
      <c r="R48" s="522"/>
      <c r="S48" s="522"/>
      <c r="T48" s="522"/>
      <c r="U48" s="522"/>
      <c r="V48" s="522"/>
      <c r="W48" s="522"/>
      <c r="X48" s="522"/>
      <c r="Y48" s="522"/>
      <c r="Z48" s="522"/>
      <c r="AA48" s="522"/>
      <c r="AB48" s="522"/>
      <c r="AC48" s="522"/>
      <c r="AD48" s="522"/>
      <c r="AE48" s="522"/>
      <c r="AF48" s="522"/>
      <c r="AG48" s="522"/>
      <c r="AH48" s="522"/>
      <c r="AI48" s="522"/>
      <c r="AJ48" s="522"/>
      <c r="AK48" s="522"/>
      <c r="AL48" s="522"/>
      <c r="AM48" s="522"/>
      <c r="AN48" s="522"/>
      <c r="AO48" s="522"/>
      <c r="AP48" s="522"/>
      <c r="AQ48" s="522"/>
      <c r="AR48" s="522"/>
      <c r="AS48" s="522"/>
      <c r="AT48" s="522"/>
      <c r="AU48" s="522"/>
      <c r="AV48" s="522"/>
      <c r="AW48" s="522"/>
      <c r="AX48" s="522"/>
      <c r="AY48" s="522"/>
      <c r="AZ48" s="522"/>
      <c r="BA48" s="522"/>
      <c r="BB48" s="522"/>
      <c r="BC48" s="522"/>
      <c r="BD48" s="522"/>
      <c r="BE48" s="522"/>
      <c r="BF48" s="522"/>
      <c r="BG48" s="522"/>
      <c r="BH48" s="522"/>
      <c r="BI48" s="522"/>
      <c r="BJ48" s="522"/>
      <c r="BK48" s="522"/>
      <c r="BL48" s="522"/>
      <c r="BM48" s="522"/>
      <c r="BN48" s="522"/>
      <c r="BO48" s="522"/>
      <c r="BP48" s="522"/>
      <c r="BQ48" s="522"/>
      <c r="BR48" s="522"/>
      <c r="BS48" s="522"/>
      <c r="BT48" s="522"/>
      <c r="BU48" s="522"/>
    </row>
    <row r="49" spans="2:73" ht="21" customHeight="1">
      <c r="B49" s="522"/>
      <c r="C49" s="522"/>
      <c r="D49" s="522"/>
      <c r="E49" s="522"/>
      <c r="F49" s="522"/>
      <c r="G49" s="522"/>
      <c r="H49" s="522"/>
      <c r="I49" s="522"/>
      <c r="J49" s="522"/>
      <c r="K49" s="522"/>
      <c r="L49" s="522"/>
      <c r="M49" s="522"/>
      <c r="N49" s="522"/>
      <c r="O49" s="522"/>
      <c r="P49" s="522"/>
      <c r="Q49" s="522"/>
      <c r="R49" s="522"/>
      <c r="S49" s="522"/>
      <c r="T49" s="522"/>
      <c r="U49" s="522"/>
      <c r="V49" s="522"/>
      <c r="W49" s="522"/>
      <c r="X49" s="522"/>
      <c r="Y49" s="522"/>
      <c r="Z49" s="522"/>
      <c r="AA49" s="522"/>
      <c r="AB49" s="522"/>
      <c r="AC49" s="522"/>
      <c r="AD49" s="522"/>
      <c r="AE49" s="522"/>
      <c r="AF49" s="522"/>
      <c r="AG49" s="522"/>
      <c r="AH49" s="522"/>
      <c r="AI49" s="522"/>
      <c r="AJ49" s="522"/>
      <c r="AK49" s="522"/>
      <c r="AL49" s="522"/>
      <c r="AM49" s="522"/>
      <c r="AN49" s="522"/>
      <c r="AO49" s="522"/>
      <c r="AP49" s="522"/>
      <c r="AQ49" s="522"/>
      <c r="AR49" s="522"/>
      <c r="AS49" s="522"/>
      <c r="AT49" s="522"/>
      <c r="AU49" s="522"/>
      <c r="AV49" s="522"/>
      <c r="AW49" s="522"/>
      <c r="AX49" s="522"/>
      <c r="AY49" s="522"/>
      <c r="AZ49" s="522"/>
      <c r="BA49" s="522"/>
      <c r="BB49" s="522"/>
      <c r="BC49" s="522"/>
      <c r="BD49" s="522"/>
      <c r="BE49" s="522"/>
      <c r="BF49" s="522"/>
      <c r="BG49" s="522"/>
      <c r="BH49" s="522"/>
      <c r="BI49" s="522"/>
      <c r="BJ49" s="522"/>
      <c r="BK49" s="522"/>
      <c r="BL49" s="522"/>
      <c r="BM49" s="522"/>
      <c r="BN49" s="522"/>
      <c r="BO49" s="522"/>
      <c r="BP49" s="522"/>
      <c r="BQ49" s="522"/>
      <c r="BR49" s="522"/>
      <c r="BS49" s="522"/>
      <c r="BT49" s="522"/>
      <c r="BU49" s="522"/>
    </row>
    <row r="50" spans="2:73" ht="21" customHeight="1">
      <c r="B50" s="522"/>
      <c r="C50" s="522"/>
      <c r="D50" s="522"/>
      <c r="E50" s="522"/>
      <c r="F50" s="522"/>
      <c r="G50" s="522"/>
      <c r="H50" s="522"/>
      <c r="I50" s="522"/>
      <c r="J50" s="522"/>
      <c r="K50" s="522"/>
      <c r="L50" s="522"/>
      <c r="M50" s="522"/>
      <c r="N50" s="522"/>
      <c r="O50" s="522"/>
      <c r="P50" s="522"/>
      <c r="Q50" s="522"/>
      <c r="R50" s="522"/>
      <c r="S50" s="522"/>
      <c r="T50" s="522"/>
      <c r="U50" s="522"/>
      <c r="V50" s="522"/>
      <c r="W50" s="522"/>
      <c r="X50" s="522"/>
      <c r="Y50" s="522"/>
      <c r="Z50" s="522"/>
      <c r="AA50" s="522"/>
      <c r="AB50" s="522"/>
      <c r="AC50" s="522"/>
      <c r="AD50" s="522"/>
      <c r="AE50" s="522"/>
      <c r="AF50" s="522"/>
      <c r="AG50" s="522"/>
      <c r="AH50" s="522"/>
      <c r="AI50" s="522"/>
      <c r="AJ50" s="522"/>
      <c r="AK50" s="522"/>
      <c r="AL50" s="522"/>
      <c r="AM50" s="522"/>
      <c r="AN50" s="522"/>
      <c r="AO50" s="522"/>
      <c r="AP50" s="522"/>
      <c r="AQ50" s="522"/>
      <c r="AR50" s="522"/>
      <c r="AS50" s="522"/>
      <c r="AT50" s="522"/>
      <c r="AU50" s="522"/>
      <c r="AV50" s="522"/>
      <c r="AW50" s="522"/>
      <c r="AX50" s="522"/>
      <c r="AY50" s="522"/>
      <c r="AZ50" s="522"/>
      <c r="BA50" s="522"/>
      <c r="BB50" s="522"/>
      <c r="BC50" s="522"/>
      <c r="BD50" s="522"/>
      <c r="BE50" s="522"/>
      <c r="BF50" s="522"/>
      <c r="BG50" s="522"/>
      <c r="BH50" s="522"/>
      <c r="BI50" s="522"/>
      <c r="BJ50" s="522"/>
      <c r="BK50" s="522"/>
      <c r="BL50" s="522"/>
      <c r="BM50" s="522"/>
      <c r="BN50" s="522"/>
      <c r="BO50" s="522"/>
      <c r="BP50" s="522"/>
      <c r="BQ50" s="522"/>
      <c r="BR50" s="522"/>
      <c r="BS50" s="522"/>
      <c r="BT50" s="522"/>
      <c r="BU50" s="522"/>
    </row>
    <row r="51" spans="2:73" ht="21" customHeight="1">
      <c r="B51" s="522"/>
      <c r="C51" s="522"/>
      <c r="D51" s="522"/>
      <c r="E51" s="522"/>
      <c r="F51" s="522"/>
      <c r="G51" s="522"/>
      <c r="H51" s="522"/>
      <c r="I51" s="522"/>
      <c r="J51" s="522"/>
      <c r="K51" s="522"/>
      <c r="L51" s="522"/>
      <c r="M51" s="522"/>
      <c r="N51" s="522"/>
      <c r="O51" s="522"/>
      <c r="P51" s="522"/>
      <c r="Q51" s="522"/>
      <c r="R51" s="522"/>
      <c r="S51" s="522"/>
      <c r="T51" s="522"/>
      <c r="U51" s="522"/>
      <c r="V51" s="522"/>
      <c r="W51" s="522"/>
      <c r="X51" s="522"/>
      <c r="Y51" s="522"/>
      <c r="Z51" s="522"/>
      <c r="AA51" s="522"/>
      <c r="AB51" s="522"/>
      <c r="AC51" s="522"/>
      <c r="AD51" s="522"/>
      <c r="AE51" s="522"/>
      <c r="AF51" s="522"/>
      <c r="AG51" s="522"/>
      <c r="AH51" s="522"/>
      <c r="AI51" s="522"/>
      <c r="AJ51" s="522"/>
      <c r="AK51" s="522"/>
      <c r="AL51" s="522"/>
      <c r="AM51" s="522"/>
      <c r="AN51" s="522"/>
      <c r="AO51" s="522"/>
      <c r="AP51" s="522"/>
      <c r="AQ51" s="522"/>
      <c r="AR51" s="522"/>
      <c r="AS51" s="522"/>
      <c r="AT51" s="522"/>
      <c r="AU51" s="522"/>
      <c r="AV51" s="522"/>
      <c r="AW51" s="522"/>
      <c r="AX51" s="522"/>
      <c r="AY51" s="522"/>
      <c r="AZ51" s="522"/>
      <c r="BA51" s="522"/>
      <c r="BB51" s="522"/>
      <c r="BC51" s="522"/>
      <c r="BD51" s="522"/>
      <c r="BE51" s="522"/>
      <c r="BF51" s="522"/>
      <c r="BG51" s="522"/>
      <c r="BH51" s="522"/>
      <c r="BI51" s="522"/>
      <c r="BJ51" s="522"/>
      <c r="BK51" s="522"/>
      <c r="BL51" s="522"/>
      <c r="BM51" s="522"/>
      <c r="BN51" s="522"/>
      <c r="BO51" s="522"/>
      <c r="BP51" s="522"/>
      <c r="BQ51" s="522"/>
      <c r="BR51" s="522"/>
      <c r="BS51" s="522"/>
      <c r="BT51" s="522"/>
      <c r="BU51" s="522"/>
    </row>
    <row r="52" spans="2:73" ht="21" customHeight="1">
      <c r="B52" s="522"/>
      <c r="C52" s="522"/>
      <c r="D52" s="522"/>
      <c r="E52" s="522"/>
      <c r="F52" s="522"/>
      <c r="G52" s="522"/>
      <c r="H52" s="522"/>
      <c r="I52" s="522"/>
      <c r="J52" s="522"/>
      <c r="K52" s="522"/>
      <c r="L52" s="522"/>
      <c r="M52" s="522"/>
      <c r="N52" s="522"/>
      <c r="O52" s="522"/>
      <c r="P52" s="522"/>
      <c r="Q52" s="522"/>
      <c r="R52" s="522"/>
      <c r="S52" s="522"/>
      <c r="T52" s="522"/>
      <c r="U52" s="522"/>
      <c r="V52" s="522"/>
      <c r="W52" s="522"/>
      <c r="X52" s="522"/>
      <c r="Y52" s="522"/>
      <c r="Z52" s="522"/>
      <c r="AA52" s="522"/>
      <c r="AB52" s="522"/>
      <c r="AC52" s="522"/>
      <c r="AD52" s="522"/>
      <c r="AE52" s="522"/>
      <c r="AF52" s="522"/>
      <c r="AG52" s="522"/>
      <c r="AH52" s="522"/>
      <c r="AI52" s="522"/>
      <c r="AJ52" s="522"/>
      <c r="AK52" s="522"/>
      <c r="AL52" s="522"/>
      <c r="AM52" s="522"/>
      <c r="AN52" s="522"/>
      <c r="AO52" s="522"/>
      <c r="AP52" s="522"/>
      <c r="AQ52" s="522"/>
      <c r="AR52" s="522"/>
      <c r="AS52" s="522"/>
      <c r="AT52" s="522"/>
      <c r="AU52" s="522"/>
      <c r="AV52" s="522"/>
      <c r="AW52" s="522"/>
      <c r="AX52" s="522"/>
      <c r="AY52" s="522"/>
      <c r="AZ52" s="522"/>
      <c r="BA52" s="522"/>
      <c r="BB52" s="522"/>
      <c r="BC52" s="522"/>
      <c r="BD52" s="522"/>
      <c r="BE52" s="522"/>
      <c r="BF52" s="522"/>
      <c r="BG52" s="522"/>
      <c r="BH52" s="522"/>
      <c r="BI52" s="522"/>
      <c r="BJ52" s="522"/>
      <c r="BK52" s="522"/>
      <c r="BL52" s="522"/>
      <c r="BM52" s="522"/>
      <c r="BN52" s="522"/>
      <c r="BO52" s="522"/>
      <c r="BP52" s="522"/>
      <c r="BQ52" s="522"/>
      <c r="BR52" s="522"/>
      <c r="BS52" s="522"/>
      <c r="BT52" s="522"/>
      <c r="BU52" s="522"/>
    </row>
    <row r="53" spans="2:73" ht="21" customHeight="1">
      <c r="B53" s="522"/>
      <c r="C53" s="522"/>
      <c r="D53" s="522"/>
      <c r="E53" s="522"/>
      <c r="F53" s="522"/>
      <c r="G53" s="522"/>
      <c r="H53" s="522"/>
      <c r="I53" s="522"/>
      <c r="J53" s="522"/>
      <c r="K53" s="522"/>
      <c r="L53" s="522"/>
      <c r="M53" s="522"/>
      <c r="N53" s="522"/>
      <c r="O53" s="522"/>
      <c r="P53" s="522"/>
      <c r="Q53" s="522"/>
      <c r="R53" s="522"/>
      <c r="S53" s="522"/>
      <c r="T53" s="522"/>
      <c r="U53" s="522"/>
      <c r="V53" s="522"/>
      <c r="W53" s="522"/>
      <c r="X53" s="522"/>
      <c r="Y53" s="522"/>
      <c r="Z53" s="522"/>
      <c r="AA53" s="522"/>
      <c r="AB53" s="522"/>
      <c r="AC53" s="522"/>
      <c r="AD53" s="522"/>
      <c r="AE53" s="522"/>
      <c r="AF53" s="522"/>
      <c r="AG53" s="522"/>
      <c r="AH53" s="522"/>
      <c r="AI53" s="522"/>
      <c r="AJ53" s="522"/>
      <c r="AK53" s="522"/>
      <c r="AL53" s="522"/>
      <c r="AM53" s="522"/>
      <c r="AN53" s="522"/>
      <c r="AO53" s="522"/>
      <c r="AP53" s="522"/>
      <c r="AQ53" s="522"/>
      <c r="AR53" s="522"/>
      <c r="AS53" s="522"/>
      <c r="AT53" s="522"/>
      <c r="AU53" s="522"/>
      <c r="AV53" s="522"/>
      <c r="AW53" s="522"/>
      <c r="AX53" s="522"/>
      <c r="AY53" s="522"/>
      <c r="AZ53" s="522"/>
      <c r="BA53" s="522"/>
      <c r="BB53" s="522"/>
      <c r="BC53" s="522"/>
      <c r="BD53" s="522"/>
      <c r="BE53" s="522"/>
      <c r="BF53" s="522"/>
      <c r="BG53" s="522"/>
      <c r="BH53" s="522"/>
      <c r="BI53" s="522"/>
      <c r="BJ53" s="522"/>
      <c r="BK53" s="522"/>
      <c r="BL53" s="522"/>
      <c r="BM53" s="522"/>
      <c r="BN53" s="522"/>
      <c r="BO53" s="522"/>
      <c r="BP53" s="522"/>
      <c r="BQ53" s="522"/>
      <c r="BR53" s="522"/>
      <c r="BS53" s="522"/>
      <c r="BT53" s="522"/>
      <c r="BU53" s="522"/>
    </row>
    <row r="54" spans="2:73" ht="21" customHeight="1">
      <c r="B54" s="522"/>
      <c r="C54" s="522"/>
      <c r="D54" s="522"/>
      <c r="E54" s="522"/>
      <c r="F54" s="522"/>
      <c r="G54" s="522"/>
      <c r="H54" s="522"/>
      <c r="I54" s="522"/>
      <c r="J54" s="522"/>
      <c r="K54" s="522"/>
      <c r="L54" s="522"/>
      <c r="M54" s="522"/>
      <c r="N54" s="522"/>
      <c r="O54" s="522"/>
      <c r="P54" s="522"/>
      <c r="Q54" s="522"/>
      <c r="R54" s="522"/>
      <c r="S54" s="522"/>
      <c r="T54" s="522"/>
      <c r="U54" s="522"/>
      <c r="V54" s="522"/>
      <c r="W54" s="522"/>
      <c r="X54" s="522"/>
      <c r="Y54" s="522"/>
      <c r="Z54" s="522"/>
      <c r="AA54" s="522"/>
      <c r="AB54" s="522"/>
      <c r="AC54" s="522"/>
      <c r="AD54" s="522"/>
      <c r="AE54" s="522"/>
      <c r="AF54" s="522"/>
      <c r="AG54" s="522"/>
      <c r="AH54" s="522"/>
      <c r="AI54" s="522"/>
      <c r="AJ54" s="522"/>
      <c r="AK54" s="522"/>
      <c r="AL54" s="522"/>
      <c r="AM54" s="522"/>
      <c r="AN54" s="522"/>
      <c r="AO54" s="522"/>
      <c r="AP54" s="522"/>
      <c r="AQ54" s="522"/>
      <c r="AR54" s="522"/>
      <c r="AS54" s="522"/>
      <c r="AT54" s="522"/>
      <c r="AU54" s="522"/>
      <c r="AV54" s="522"/>
      <c r="AW54" s="522"/>
      <c r="AX54" s="522"/>
      <c r="AY54" s="522"/>
      <c r="AZ54" s="522"/>
      <c r="BA54" s="522"/>
      <c r="BB54" s="522"/>
      <c r="BC54" s="522"/>
      <c r="BD54" s="522"/>
      <c r="BE54" s="522"/>
      <c r="BF54" s="522"/>
      <c r="BG54" s="522"/>
      <c r="BH54" s="522"/>
      <c r="BI54" s="522"/>
      <c r="BJ54" s="522"/>
      <c r="BK54" s="522"/>
      <c r="BL54" s="522"/>
      <c r="BM54" s="522"/>
      <c r="BN54" s="522"/>
      <c r="BO54" s="522"/>
      <c r="BP54" s="522"/>
      <c r="BQ54" s="522"/>
      <c r="BR54" s="522"/>
      <c r="BS54" s="522"/>
      <c r="BT54" s="522"/>
      <c r="BU54" s="522"/>
    </row>
    <row r="55" spans="2:73" ht="21" customHeight="1">
      <c r="B55" s="522"/>
      <c r="C55" s="522"/>
      <c r="D55" s="522"/>
      <c r="E55" s="522"/>
      <c r="F55" s="522"/>
      <c r="G55" s="522"/>
      <c r="H55" s="522"/>
      <c r="I55" s="522"/>
      <c r="J55" s="522"/>
      <c r="K55" s="522"/>
      <c r="L55" s="522"/>
      <c r="M55" s="522"/>
      <c r="N55" s="522"/>
      <c r="O55" s="522"/>
      <c r="P55" s="522"/>
      <c r="Q55" s="522"/>
      <c r="R55" s="522"/>
      <c r="S55" s="522"/>
      <c r="T55" s="522"/>
      <c r="U55" s="522"/>
      <c r="V55" s="522"/>
      <c r="W55" s="522"/>
      <c r="X55" s="522"/>
      <c r="Y55" s="522"/>
      <c r="Z55" s="522"/>
      <c r="AA55" s="522"/>
      <c r="AB55" s="522"/>
      <c r="AC55" s="522"/>
      <c r="AD55" s="522"/>
      <c r="AE55" s="522"/>
      <c r="AF55" s="522"/>
      <c r="AG55" s="522"/>
      <c r="AH55" s="522"/>
      <c r="AI55" s="522"/>
      <c r="AJ55" s="522"/>
      <c r="AK55" s="522"/>
      <c r="AL55" s="522"/>
      <c r="AM55" s="522"/>
      <c r="AN55" s="522"/>
      <c r="AO55" s="522"/>
      <c r="AP55" s="522"/>
      <c r="AQ55" s="522"/>
      <c r="AR55" s="522"/>
      <c r="AS55" s="522"/>
      <c r="AT55" s="522"/>
      <c r="AU55" s="522"/>
      <c r="AV55" s="522"/>
      <c r="AW55" s="522"/>
      <c r="AX55" s="522"/>
      <c r="AY55" s="522"/>
      <c r="AZ55" s="522"/>
      <c r="BA55" s="522"/>
      <c r="BB55" s="522"/>
      <c r="BC55" s="522"/>
      <c r="BD55" s="522"/>
      <c r="BE55" s="522"/>
      <c r="BF55" s="522"/>
      <c r="BG55" s="522"/>
      <c r="BH55" s="522"/>
      <c r="BI55" s="522"/>
      <c r="BJ55" s="522"/>
      <c r="BK55" s="522"/>
      <c r="BL55" s="522"/>
      <c r="BM55" s="522"/>
      <c r="BN55" s="522"/>
      <c r="BO55" s="522"/>
      <c r="BP55" s="522"/>
      <c r="BQ55" s="522"/>
      <c r="BR55" s="522"/>
      <c r="BS55" s="522"/>
      <c r="BT55" s="522"/>
      <c r="BU55" s="522"/>
    </row>
    <row r="56" spans="2:73" ht="21" customHeight="1">
      <c r="B56" s="522"/>
      <c r="C56" s="522"/>
      <c r="D56" s="522"/>
      <c r="E56" s="522"/>
      <c r="F56" s="522"/>
      <c r="G56" s="522"/>
      <c r="H56" s="522"/>
      <c r="I56" s="522"/>
      <c r="J56" s="522"/>
      <c r="K56" s="522"/>
      <c r="L56" s="522"/>
      <c r="M56" s="522"/>
      <c r="N56" s="522"/>
      <c r="O56" s="522"/>
      <c r="P56" s="522"/>
      <c r="Q56" s="522"/>
      <c r="R56" s="522"/>
      <c r="S56" s="522"/>
      <c r="T56" s="522"/>
      <c r="U56" s="522"/>
      <c r="V56" s="522"/>
      <c r="W56" s="522"/>
      <c r="X56" s="522"/>
      <c r="Y56" s="522"/>
      <c r="Z56" s="522"/>
      <c r="AA56" s="522"/>
      <c r="AB56" s="522"/>
      <c r="AC56" s="522"/>
      <c r="AD56" s="522"/>
      <c r="AE56" s="522"/>
      <c r="AF56" s="522"/>
      <c r="AG56" s="522"/>
      <c r="AH56" s="522"/>
      <c r="AI56" s="522"/>
      <c r="AJ56" s="522"/>
      <c r="AK56" s="522"/>
      <c r="AL56" s="522"/>
      <c r="AM56" s="522"/>
      <c r="AN56" s="522"/>
      <c r="AO56" s="522"/>
      <c r="AP56" s="522"/>
      <c r="AQ56" s="522"/>
      <c r="AR56" s="522"/>
      <c r="AS56" s="522"/>
      <c r="AT56" s="522"/>
      <c r="AU56" s="522"/>
      <c r="AV56" s="522"/>
      <c r="AW56" s="522"/>
      <c r="AX56" s="522"/>
      <c r="AY56" s="522"/>
      <c r="AZ56" s="522"/>
      <c r="BA56" s="522"/>
      <c r="BB56" s="522"/>
      <c r="BC56" s="522"/>
      <c r="BD56" s="522"/>
      <c r="BE56" s="522"/>
      <c r="BF56" s="522"/>
      <c r="BG56" s="522"/>
      <c r="BH56" s="522"/>
      <c r="BI56" s="522"/>
      <c r="BJ56" s="522"/>
      <c r="BK56" s="522"/>
      <c r="BL56" s="522"/>
      <c r="BM56" s="522"/>
      <c r="BN56" s="522"/>
      <c r="BO56" s="522"/>
      <c r="BP56" s="522"/>
      <c r="BQ56" s="522"/>
      <c r="BR56" s="522"/>
      <c r="BS56" s="522"/>
      <c r="BT56" s="522"/>
      <c r="BU56" s="522"/>
    </row>
    <row r="57" spans="2:73" ht="21" customHeight="1">
      <c r="B57" s="522"/>
      <c r="C57" s="522"/>
      <c r="D57" s="522"/>
      <c r="E57" s="522"/>
      <c r="F57" s="522"/>
      <c r="G57" s="522"/>
      <c r="H57" s="522"/>
      <c r="I57" s="522"/>
      <c r="J57" s="522"/>
      <c r="K57" s="522"/>
      <c r="L57" s="522"/>
      <c r="M57" s="522"/>
      <c r="N57" s="522"/>
      <c r="O57" s="522"/>
      <c r="P57" s="522"/>
      <c r="Q57" s="522"/>
      <c r="R57" s="522"/>
      <c r="S57" s="522"/>
      <c r="T57" s="522"/>
      <c r="U57" s="522"/>
      <c r="V57" s="522"/>
      <c r="W57" s="522"/>
      <c r="X57" s="522"/>
      <c r="Y57" s="522"/>
      <c r="Z57" s="522"/>
      <c r="AA57" s="522"/>
      <c r="AB57" s="522"/>
      <c r="AC57" s="522"/>
      <c r="AD57" s="522"/>
      <c r="AE57" s="522"/>
      <c r="AF57" s="522"/>
      <c r="AG57" s="522"/>
      <c r="AH57" s="522"/>
      <c r="AI57" s="522"/>
      <c r="AJ57" s="522"/>
      <c r="AK57" s="522"/>
      <c r="AL57" s="522"/>
      <c r="AM57" s="522"/>
      <c r="AN57" s="522"/>
      <c r="AO57" s="522"/>
      <c r="AP57" s="522"/>
      <c r="AQ57" s="522"/>
      <c r="AR57" s="522"/>
      <c r="AS57" s="522"/>
      <c r="AT57" s="522"/>
      <c r="AU57" s="522"/>
      <c r="AV57" s="522"/>
      <c r="AW57" s="522"/>
      <c r="AX57" s="522"/>
      <c r="AY57" s="522"/>
      <c r="AZ57" s="522"/>
      <c r="BA57" s="522"/>
      <c r="BB57" s="522"/>
      <c r="BC57" s="522"/>
      <c r="BD57" s="522"/>
      <c r="BE57" s="522"/>
      <c r="BF57" s="522"/>
      <c r="BG57" s="522"/>
      <c r="BH57" s="522"/>
      <c r="BI57" s="522"/>
      <c r="BJ57" s="522"/>
      <c r="BK57" s="522"/>
      <c r="BL57" s="522"/>
      <c r="BM57" s="522"/>
      <c r="BN57" s="522"/>
      <c r="BO57" s="522"/>
      <c r="BP57" s="522"/>
      <c r="BQ57" s="522"/>
      <c r="BR57" s="522"/>
      <c r="BS57" s="522"/>
      <c r="BT57" s="522"/>
      <c r="BU57" s="522"/>
    </row>
    <row r="58" spans="2:73" ht="21" customHeight="1">
      <c r="B58" s="522"/>
      <c r="C58" s="522"/>
      <c r="D58" s="522"/>
      <c r="E58" s="522"/>
      <c r="F58" s="522"/>
      <c r="G58" s="522"/>
      <c r="H58" s="522"/>
      <c r="I58" s="522"/>
      <c r="J58" s="522"/>
      <c r="K58" s="522"/>
      <c r="L58" s="522"/>
      <c r="M58" s="522"/>
      <c r="N58" s="522"/>
      <c r="O58" s="522"/>
      <c r="P58" s="522"/>
      <c r="Q58" s="522"/>
      <c r="R58" s="522"/>
      <c r="S58" s="522"/>
      <c r="T58" s="522"/>
      <c r="U58" s="522"/>
      <c r="V58" s="522"/>
      <c r="W58" s="522"/>
      <c r="X58" s="522"/>
      <c r="Y58" s="522"/>
      <c r="Z58" s="522"/>
      <c r="AA58" s="522"/>
      <c r="AB58" s="522"/>
      <c r="AC58" s="522"/>
      <c r="AD58" s="522"/>
      <c r="AE58" s="522"/>
      <c r="AF58" s="522"/>
      <c r="AG58" s="522"/>
      <c r="AH58" s="522"/>
      <c r="AI58" s="522"/>
      <c r="AJ58" s="522"/>
      <c r="AK58" s="522"/>
      <c r="AL58" s="522"/>
      <c r="AM58" s="522"/>
      <c r="AN58" s="522"/>
      <c r="AO58" s="522"/>
      <c r="AP58" s="522"/>
      <c r="AQ58" s="522"/>
      <c r="AR58" s="522"/>
      <c r="AS58" s="522"/>
      <c r="AT58" s="522"/>
      <c r="AU58" s="522"/>
      <c r="AV58" s="522"/>
      <c r="AW58" s="522"/>
      <c r="AX58" s="522"/>
      <c r="AY58" s="522"/>
      <c r="AZ58" s="522"/>
      <c r="BA58" s="522"/>
      <c r="BB58" s="522"/>
      <c r="BC58" s="522"/>
      <c r="BD58" s="522"/>
      <c r="BE58" s="522"/>
      <c r="BF58" s="522"/>
      <c r="BG58" s="522"/>
      <c r="BH58" s="522"/>
      <c r="BI58" s="522"/>
      <c r="BJ58" s="522"/>
      <c r="BK58" s="522"/>
      <c r="BL58" s="522"/>
      <c r="BM58" s="522"/>
      <c r="BN58" s="522"/>
      <c r="BO58" s="522"/>
      <c r="BP58" s="522"/>
      <c r="BQ58" s="522"/>
      <c r="BR58" s="522"/>
      <c r="BS58" s="522"/>
      <c r="BT58" s="522"/>
      <c r="BU58" s="522"/>
    </row>
    <row r="59" spans="2:73" ht="21" customHeight="1">
      <c r="B59" s="522"/>
      <c r="C59" s="522"/>
      <c r="D59" s="522"/>
      <c r="E59" s="522"/>
      <c r="F59" s="522"/>
      <c r="G59" s="522"/>
      <c r="H59" s="522"/>
      <c r="I59" s="522"/>
      <c r="J59" s="522"/>
      <c r="K59" s="522"/>
      <c r="L59" s="522"/>
      <c r="M59" s="522"/>
      <c r="N59" s="522"/>
      <c r="O59" s="522"/>
      <c r="P59" s="522"/>
      <c r="Q59" s="522"/>
      <c r="R59" s="522"/>
      <c r="S59" s="522"/>
      <c r="T59" s="522"/>
      <c r="U59" s="522"/>
      <c r="V59" s="522"/>
      <c r="W59" s="522"/>
      <c r="X59" s="522"/>
      <c r="Y59" s="522"/>
      <c r="Z59" s="522"/>
      <c r="AA59" s="522"/>
      <c r="AB59" s="522"/>
      <c r="AC59" s="522"/>
      <c r="AD59" s="522"/>
      <c r="AE59" s="522"/>
      <c r="AF59" s="522"/>
      <c r="AG59" s="522"/>
      <c r="AH59" s="522"/>
      <c r="AI59" s="522"/>
      <c r="AJ59" s="522"/>
      <c r="AK59" s="522"/>
      <c r="AL59" s="522"/>
      <c r="AM59" s="522"/>
      <c r="AN59" s="522"/>
      <c r="AO59" s="522"/>
      <c r="AP59" s="522"/>
      <c r="AQ59" s="522"/>
      <c r="AR59" s="522"/>
      <c r="AS59" s="522"/>
      <c r="AT59" s="522"/>
      <c r="AU59" s="522"/>
      <c r="AV59" s="522"/>
      <c r="AW59" s="522"/>
      <c r="AX59" s="522"/>
      <c r="AY59" s="522"/>
      <c r="AZ59" s="522"/>
      <c r="BA59" s="522"/>
      <c r="BB59" s="522"/>
      <c r="BC59" s="522"/>
      <c r="BD59" s="522"/>
      <c r="BE59" s="522"/>
      <c r="BF59" s="522"/>
      <c r="BG59" s="522"/>
      <c r="BH59" s="522"/>
      <c r="BI59" s="522"/>
      <c r="BJ59" s="522"/>
      <c r="BK59" s="522"/>
      <c r="BL59" s="522"/>
      <c r="BM59" s="522"/>
      <c r="BN59" s="522"/>
      <c r="BO59" s="522"/>
      <c r="BP59" s="522"/>
      <c r="BQ59" s="522"/>
      <c r="BR59" s="522"/>
      <c r="BS59" s="522"/>
      <c r="BT59" s="522"/>
      <c r="BU59" s="522"/>
    </row>
    <row r="60" spans="2:73" ht="21" customHeight="1">
      <c r="B60" s="522"/>
      <c r="C60" s="522"/>
      <c r="D60" s="522"/>
      <c r="E60" s="522"/>
      <c r="F60" s="522"/>
      <c r="G60" s="522"/>
      <c r="H60" s="522"/>
      <c r="I60" s="522"/>
      <c r="J60" s="522"/>
      <c r="K60" s="522"/>
      <c r="L60" s="522"/>
      <c r="M60" s="522"/>
      <c r="N60" s="522"/>
      <c r="O60" s="522"/>
      <c r="P60" s="522"/>
      <c r="Q60" s="522"/>
      <c r="R60" s="522"/>
      <c r="S60" s="522"/>
      <c r="T60" s="522"/>
      <c r="U60" s="522"/>
      <c r="V60" s="522"/>
      <c r="W60" s="522"/>
      <c r="X60" s="522"/>
      <c r="Y60" s="522"/>
      <c r="Z60" s="522"/>
      <c r="AA60" s="522"/>
      <c r="AB60" s="522"/>
      <c r="AC60" s="522"/>
      <c r="AD60" s="522"/>
      <c r="AE60" s="522"/>
      <c r="AF60" s="522"/>
      <c r="AG60" s="522"/>
      <c r="AH60" s="522"/>
      <c r="AI60" s="522"/>
      <c r="AJ60" s="522"/>
      <c r="AK60" s="522"/>
      <c r="AL60" s="522"/>
      <c r="AM60" s="522"/>
      <c r="AN60" s="522"/>
      <c r="AO60" s="522"/>
      <c r="AP60" s="522"/>
      <c r="AQ60" s="522"/>
      <c r="AR60" s="522"/>
      <c r="AS60" s="522"/>
      <c r="AT60" s="522"/>
      <c r="AU60" s="522"/>
      <c r="AV60" s="522"/>
      <c r="AW60" s="522"/>
      <c r="AX60" s="522"/>
      <c r="AY60" s="522"/>
      <c r="AZ60" s="522"/>
      <c r="BA60" s="522"/>
      <c r="BB60" s="522"/>
      <c r="BC60" s="522"/>
      <c r="BD60" s="522"/>
      <c r="BE60" s="522"/>
      <c r="BF60" s="522"/>
      <c r="BG60" s="522"/>
      <c r="BH60" s="522"/>
      <c r="BI60" s="522"/>
      <c r="BJ60" s="522"/>
      <c r="BK60" s="522"/>
      <c r="BL60" s="522"/>
      <c r="BM60" s="522"/>
      <c r="BN60" s="522"/>
      <c r="BO60" s="522"/>
      <c r="BP60" s="522"/>
      <c r="BQ60" s="522"/>
      <c r="BR60" s="522"/>
      <c r="BS60" s="522"/>
      <c r="BT60" s="522"/>
      <c r="BU60" s="522"/>
    </row>
    <row r="61" spans="2:73" ht="21" customHeight="1">
      <c r="B61" s="522"/>
      <c r="C61" s="522"/>
      <c r="D61" s="522"/>
      <c r="E61" s="522"/>
      <c r="F61" s="522"/>
      <c r="G61" s="522"/>
      <c r="H61" s="522"/>
      <c r="I61" s="522"/>
      <c r="J61" s="522"/>
      <c r="K61" s="522"/>
      <c r="L61" s="522"/>
      <c r="M61" s="522"/>
      <c r="N61" s="522"/>
      <c r="O61" s="522"/>
      <c r="P61" s="522"/>
      <c r="Q61" s="522"/>
      <c r="R61" s="522"/>
      <c r="S61" s="522"/>
      <c r="T61" s="522"/>
      <c r="U61" s="522"/>
      <c r="V61" s="522"/>
      <c r="W61" s="522"/>
      <c r="X61" s="522"/>
      <c r="Y61" s="522"/>
      <c r="Z61" s="522"/>
      <c r="AA61" s="522"/>
      <c r="AB61" s="522"/>
      <c r="AC61" s="522"/>
      <c r="AD61" s="522"/>
      <c r="AE61" s="522"/>
      <c r="AF61" s="522"/>
      <c r="AG61" s="522"/>
      <c r="AH61" s="522"/>
      <c r="AI61" s="522"/>
      <c r="AJ61" s="522"/>
      <c r="AK61" s="522"/>
      <c r="AL61" s="522"/>
      <c r="AM61" s="522"/>
      <c r="AN61" s="522"/>
      <c r="AO61" s="522"/>
      <c r="AP61" s="522"/>
      <c r="AQ61" s="522"/>
      <c r="AR61" s="522"/>
      <c r="AS61" s="522"/>
      <c r="AT61" s="522"/>
      <c r="AU61" s="522"/>
      <c r="AV61" s="522"/>
      <c r="AW61" s="522"/>
      <c r="AX61" s="522"/>
      <c r="AY61" s="522"/>
      <c r="AZ61" s="522"/>
      <c r="BA61" s="522"/>
      <c r="BB61" s="522"/>
      <c r="BC61" s="522"/>
      <c r="BD61" s="522"/>
      <c r="BE61" s="522"/>
      <c r="BF61" s="522"/>
      <c r="BG61" s="522"/>
      <c r="BH61" s="522"/>
      <c r="BI61" s="522"/>
      <c r="BJ61" s="522"/>
      <c r="BK61" s="522"/>
      <c r="BL61" s="522"/>
      <c r="BM61" s="522"/>
      <c r="BN61" s="522"/>
      <c r="BO61" s="522"/>
      <c r="BP61" s="522"/>
      <c r="BQ61" s="522"/>
      <c r="BR61" s="522"/>
      <c r="BS61" s="522"/>
      <c r="BT61" s="522"/>
      <c r="BU61" s="522"/>
    </row>
    <row r="62" spans="2:73" ht="21" customHeight="1">
      <c r="B62" s="522"/>
      <c r="C62" s="522"/>
      <c r="D62" s="522"/>
      <c r="E62" s="522"/>
      <c r="F62" s="522"/>
      <c r="G62" s="522"/>
      <c r="H62" s="522"/>
      <c r="I62" s="522"/>
      <c r="J62" s="522"/>
      <c r="K62" s="522"/>
      <c r="L62" s="522"/>
      <c r="M62" s="522"/>
      <c r="N62" s="522"/>
      <c r="O62" s="522"/>
      <c r="P62" s="522"/>
      <c r="Q62" s="522"/>
      <c r="R62" s="522"/>
      <c r="S62" s="522"/>
      <c r="T62" s="522"/>
      <c r="U62" s="522"/>
      <c r="V62" s="522"/>
      <c r="W62" s="522"/>
      <c r="X62" s="522"/>
      <c r="Y62" s="522"/>
      <c r="Z62" s="522"/>
      <c r="AA62" s="522"/>
      <c r="AB62" s="522"/>
      <c r="AC62" s="522"/>
      <c r="AD62" s="522"/>
      <c r="AE62" s="522"/>
      <c r="AF62" s="522"/>
      <c r="AG62" s="522"/>
      <c r="AH62" s="522"/>
      <c r="AI62" s="522"/>
      <c r="AJ62" s="522"/>
      <c r="AK62" s="522"/>
      <c r="AL62" s="522"/>
      <c r="AM62" s="522"/>
      <c r="AN62" s="522"/>
      <c r="AO62" s="522"/>
      <c r="AP62" s="522"/>
      <c r="AQ62" s="522"/>
      <c r="AR62" s="522"/>
      <c r="AS62" s="522"/>
      <c r="AT62" s="522"/>
      <c r="AU62" s="522"/>
      <c r="AV62" s="522"/>
      <c r="AW62" s="522"/>
      <c r="AX62" s="522"/>
      <c r="AY62" s="522"/>
      <c r="AZ62" s="522"/>
      <c r="BA62" s="522"/>
      <c r="BB62" s="522"/>
      <c r="BC62" s="522"/>
      <c r="BD62" s="522"/>
      <c r="BE62" s="522"/>
      <c r="BF62" s="522"/>
      <c r="BG62" s="522"/>
      <c r="BH62" s="522"/>
      <c r="BI62" s="522"/>
      <c r="BJ62" s="522"/>
      <c r="BK62" s="522"/>
      <c r="BL62" s="522"/>
      <c r="BM62" s="522"/>
      <c r="BN62" s="522"/>
      <c r="BO62" s="522"/>
      <c r="BP62" s="522"/>
      <c r="BQ62" s="522"/>
      <c r="BR62" s="522"/>
      <c r="BS62" s="522"/>
      <c r="BT62" s="522"/>
      <c r="BU62" s="522"/>
    </row>
    <row r="63" spans="2:73" ht="21" customHeight="1">
      <c r="B63" s="522"/>
      <c r="C63" s="522"/>
      <c r="D63" s="522"/>
      <c r="E63" s="522"/>
      <c r="F63" s="522"/>
      <c r="G63" s="522"/>
      <c r="H63" s="522"/>
      <c r="I63" s="522"/>
      <c r="J63" s="522"/>
      <c r="K63" s="522"/>
      <c r="L63" s="522"/>
      <c r="M63" s="522"/>
      <c r="N63" s="522"/>
      <c r="O63" s="522"/>
      <c r="P63" s="522"/>
      <c r="Q63" s="522"/>
      <c r="R63" s="522"/>
      <c r="S63" s="522"/>
      <c r="T63" s="522"/>
      <c r="U63" s="522"/>
      <c r="V63" s="522"/>
      <c r="W63" s="522"/>
      <c r="X63" s="522"/>
      <c r="Y63" s="522"/>
      <c r="Z63" s="522"/>
      <c r="AA63" s="522"/>
      <c r="AB63" s="522"/>
      <c r="AC63" s="522"/>
      <c r="AD63" s="522"/>
      <c r="AE63" s="522"/>
      <c r="AF63" s="522"/>
      <c r="AG63" s="522"/>
      <c r="AH63" s="522"/>
      <c r="AI63" s="522"/>
      <c r="AJ63" s="522"/>
      <c r="AK63" s="522"/>
      <c r="AL63" s="522"/>
      <c r="AM63" s="522"/>
      <c r="AN63" s="522"/>
      <c r="AO63" s="522"/>
      <c r="AP63" s="522"/>
      <c r="AQ63" s="522"/>
      <c r="AR63" s="522"/>
      <c r="AS63" s="522"/>
      <c r="AT63" s="522"/>
      <c r="AU63" s="522"/>
      <c r="AV63" s="522"/>
      <c r="AW63" s="522"/>
      <c r="AX63" s="522"/>
      <c r="AY63" s="522"/>
      <c r="AZ63" s="522"/>
      <c r="BA63" s="522"/>
      <c r="BB63" s="522"/>
      <c r="BC63" s="522"/>
      <c r="BD63" s="522"/>
      <c r="BE63" s="522"/>
      <c r="BF63" s="522"/>
      <c r="BG63" s="522"/>
      <c r="BH63" s="522"/>
      <c r="BI63" s="522"/>
      <c r="BJ63" s="522"/>
      <c r="BK63" s="522"/>
      <c r="BL63" s="522"/>
      <c r="BM63" s="522"/>
      <c r="BN63" s="522"/>
      <c r="BO63" s="522"/>
      <c r="BP63" s="522"/>
      <c r="BQ63" s="522"/>
      <c r="BR63" s="522"/>
      <c r="BS63" s="522"/>
      <c r="BT63" s="522"/>
      <c r="BU63" s="522"/>
    </row>
    <row r="64" spans="2:73" ht="21" customHeight="1">
      <c r="B64" s="522"/>
      <c r="C64" s="522"/>
      <c r="D64" s="522"/>
      <c r="E64" s="522"/>
      <c r="F64" s="522"/>
      <c r="G64" s="522"/>
      <c r="H64" s="522"/>
      <c r="I64" s="522"/>
      <c r="J64" s="522"/>
      <c r="K64" s="522"/>
      <c r="L64" s="522"/>
      <c r="M64" s="522"/>
      <c r="N64" s="522"/>
      <c r="O64" s="522"/>
      <c r="P64" s="522"/>
      <c r="Q64" s="522"/>
      <c r="R64" s="522"/>
      <c r="S64" s="522"/>
      <c r="T64" s="522"/>
      <c r="U64" s="522"/>
      <c r="V64" s="522"/>
      <c r="W64" s="522"/>
      <c r="X64" s="522"/>
      <c r="Y64" s="522"/>
      <c r="Z64" s="522"/>
      <c r="AA64" s="522"/>
      <c r="AB64" s="522"/>
      <c r="AC64" s="522"/>
      <c r="AD64" s="522"/>
      <c r="AE64" s="522"/>
      <c r="AF64" s="522"/>
      <c r="AG64" s="522"/>
      <c r="AH64" s="522"/>
      <c r="AI64" s="522"/>
      <c r="AJ64" s="522"/>
      <c r="AK64" s="522"/>
      <c r="AL64" s="522"/>
      <c r="AM64" s="522"/>
      <c r="AN64" s="522"/>
      <c r="AO64" s="522"/>
      <c r="AP64" s="522"/>
      <c r="AQ64" s="522"/>
      <c r="AR64" s="522"/>
      <c r="AS64" s="522"/>
      <c r="AT64" s="522"/>
      <c r="AU64" s="522"/>
      <c r="AV64" s="522"/>
      <c r="AW64" s="522"/>
      <c r="AX64" s="522"/>
      <c r="AY64" s="522"/>
      <c r="AZ64" s="522"/>
      <c r="BA64" s="522"/>
      <c r="BB64" s="522"/>
      <c r="BC64" s="522"/>
      <c r="BD64" s="522"/>
      <c r="BE64" s="522"/>
      <c r="BF64" s="522"/>
      <c r="BG64" s="522"/>
      <c r="BH64" s="522"/>
      <c r="BI64" s="522"/>
      <c r="BJ64" s="522"/>
      <c r="BK64" s="522"/>
      <c r="BL64" s="522"/>
      <c r="BM64" s="522"/>
      <c r="BN64" s="522"/>
      <c r="BO64" s="522"/>
      <c r="BP64" s="522"/>
      <c r="BQ64" s="522"/>
      <c r="BR64" s="522"/>
      <c r="BS64" s="522"/>
      <c r="BT64" s="522"/>
      <c r="BU64" s="522"/>
    </row>
    <row r="65" spans="2:73" ht="21" customHeight="1">
      <c r="B65" s="522"/>
      <c r="C65" s="522"/>
      <c r="D65" s="522"/>
      <c r="E65" s="522"/>
      <c r="F65" s="522"/>
      <c r="G65" s="522"/>
      <c r="H65" s="522"/>
      <c r="I65" s="522"/>
      <c r="J65" s="522"/>
      <c r="K65" s="522"/>
      <c r="L65" s="522"/>
      <c r="M65" s="522"/>
      <c r="N65" s="522"/>
      <c r="O65" s="522"/>
      <c r="P65" s="522"/>
      <c r="Q65" s="522"/>
      <c r="R65" s="522"/>
      <c r="S65" s="522"/>
      <c r="T65" s="522"/>
      <c r="U65" s="522"/>
      <c r="V65" s="522"/>
      <c r="W65" s="522"/>
      <c r="X65" s="522"/>
      <c r="Y65" s="522"/>
      <c r="Z65" s="522"/>
      <c r="AA65" s="522"/>
      <c r="AB65" s="522"/>
      <c r="AC65" s="522"/>
      <c r="AD65" s="522"/>
      <c r="AE65" s="522"/>
      <c r="AF65" s="522"/>
      <c r="AG65" s="522"/>
      <c r="AH65" s="522"/>
      <c r="AI65" s="522"/>
      <c r="AJ65" s="522"/>
      <c r="AK65" s="522"/>
      <c r="AL65" s="522"/>
      <c r="AM65" s="522"/>
      <c r="AN65" s="522"/>
      <c r="AO65" s="522"/>
      <c r="AP65" s="522"/>
      <c r="AQ65" s="522"/>
      <c r="AR65" s="522"/>
      <c r="AS65" s="522"/>
      <c r="AT65" s="522"/>
      <c r="AU65" s="522"/>
      <c r="AV65" s="522"/>
      <c r="AW65" s="522"/>
      <c r="AX65" s="522"/>
      <c r="AY65" s="522"/>
      <c r="AZ65" s="522"/>
      <c r="BA65" s="522"/>
      <c r="BB65" s="522"/>
      <c r="BC65" s="522"/>
      <c r="BD65" s="522"/>
      <c r="BE65" s="522"/>
      <c r="BF65" s="522"/>
      <c r="BG65" s="522"/>
      <c r="BH65" s="522"/>
      <c r="BI65" s="522"/>
      <c r="BJ65" s="522"/>
      <c r="BK65" s="522"/>
      <c r="BL65" s="522"/>
      <c r="BM65" s="522"/>
      <c r="BN65" s="522"/>
      <c r="BO65" s="522"/>
      <c r="BP65" s="522"/>
      <c r="BQ65" s="522"/>
      <c r="BR65" s="522"/>
      <c r="BS65" s="522"/>
      <c r="BT65" s="522"/>
      <c r="BU65" s="522"/>
    </row>
    <row r="66" spans="2:73" ht="21" customHeight="1">
      <c r="B66" s="522"/>
      <c r="C66" s="522"/>
      <c r="D66" s="522"/>
      <c r="E66" s="522"/>
      <c r="F66" s="522"/>
      <c r="G66" s="522"/>
      <c r="H66" s="522"/>
      <c r="I66" s="522"/>
      <c r="J66" s="522"/>
      <c r="K66" s="522"/>
      <c r="L66" s="522"/>
      <c r="M66" s="522"/>
      <c r="N66" s="522"/>
      <c r="O66" s="522"/>
      <c r="P66" s="522"/>
      <c r="Q66" s="522"/>
      <c r="R66" s="522"/>
      <c r="S66" s="522"/>
      <c r="T66" s="522"/>
      <c r="U66" s="522"/>
      <c r="V66" s="522"/>
      <c r="W66" s="522"/>
      <c r="X66" s="522"/>
      <c r="Y66" s="522"/>
      <c r="Z66" s="522"/>
      <c r="AA66" s="522"/>
      <c r="AB66" s="522"/>
      <c r="AC66" s="522"/>
      <c r="AD66" s="522"/>
      <c r="AE66" s="522"/>
      <c r="AF66" s="522"/>
      <c r="AG66" s="522"/>
      <c r="AH66" s="522"/>
      <c r="AI66" s="522"/>
      <c r="AJ66" s="522"/>
      <c r="AK66" s="522"/>
      <c r="AL66" s="522"/>
      <c r="AM66" s="522"/>
      <c r="AN66" s="522"/>
      <c r="AO66" s="522"/>
      <c r="AP66" s="522"/>
      <c r="AQ66" s="522"/>
      <c r="AR66" s="522"/>
      <c r="AS66" s="522"/>
      <c r="AT66" s="522"/>
      <c r="AU66" s="522"/>
      <c r="AV66" s="522"/>
      <c r="AW66" s="522"/>
      <c r="AX66" s="522"/>
      <c r="AY66" s="522"/>
      <c r="AZ66" s="522"/>
      <c r="BA66" s="522"/>
      <c r="BB66" s="522"/>
      <c r="BC66" s="522"/>
      <c r="BD66" s="522"/>
      <c r="BE66" s="522"/>
      <c r="BF66" s="522"/>
      <c r="BG66" s="522"/>
      <c r="BH66" s="522"/>
      <c r="BI66" s="522"/>
      <c r="BJ66" s="522"/>
      <c r="BK66" s="522"/>
      <c r="BL66" s="522"/>
      <c r="BM66" s="522"/>
      <c r="BN66" s="522"/>
      <c r="BO66" s="522"/>
      <c r="BP66" s="522"/>
      <c r="BQ66" s="522"/>
      <c r="BR66" s="522"/>
      <c r="BS66" s="522"/>
      <c r="BT66" s="522"/>
      <c r="BU66" s="522"/>
    </row>
    <row r="67" spans="2:73" ht="21" customHeight="1">
      <c r="B67" s="522"/>
      <c r="C67" s="522"/>
      <c r="D67" s="522"/>
      <c r="E67" s="522"/>
      <c r="F67" s="522"/>
      <c r="G67" s="522"/>
      <c r="H67" s="522"/>
      <c r="I67" s="522"/>
      <c r="J67" s="522"/>
      <c r="K67" s="522"/>
      <c r="L67" s="522"/>
      <c r="M67" s="522"/>
      <c r="N67" s="522"/>
      <c r="O67" s="522"/>
      <c r="P67" s="522"/>
      <c r="Q67" s="522"/>
      <c r="R67" s="522"/>
      <c r="S67" s="522"/>
      <c r="T67" s="522"/>
      <c r="U67" s="522"/>
      <c r="V67" s="522"/>
      <c r="W67" s="522"/>
      <c r="X67" s="522"/>
      <c r="Y67" s="522"/>
      <c r="Z67" s="522"/>
      <c r="AA67" s="522"/>
      <c r="AB67" s="522"/>
      <c r="AC67" s="522"/>
      <c r="AD67" s="522"/>
      <c r="AE67" s="522"/>
      <c r="AF67" s="522"/>
      <c r="AG67" s="522"/>
      <c r="AH67" s="522"/>
      <c r="AI67" s="522"/>
      <c r="AJ67" s="522"/>
      <c r="AK67" s="522"/>
      <c r="AL67" s="522"/>
      <c r="AM67" s="522"/>
      <c r="AN67" s="522"/>
      <c r="AO67" s="522"/>
      <c r="AP67" s="522"/>
      <c r="AQ67" s="522"/>
      <c r="AR67" s="522"/>
      <c r="AS67" s="522"/>
      <c r="AT67" s="522"/>
      <c r="AU67" s="522"/>
      <c r="AV67" s="522"/>
      <c r="AW67" s="522"/>
      <c r="AX67" s="522"/>
      <c r="AY67" s="522"/>
      <c r="AZ67" s="522"/>
      <c r="BA67" s="522"/>
      <c r="BB67" s="522"/>
      <c r="BC67" s="522"/>
      <c r="BD67" s="522"/>
      <c r="BE67" s="522"/>
      <c r="BF67" s="522"/>
      <c r="BG67" s="522"/>
      <c r="BH67" s="522"/>
      <c r="BI67" s="522"/>
      <c r="BJ67" s="522"/>
      <c r="BK67" s="522"/>
      <c r="BL67" s="522"/>
      <c r="BM67" s="522"/>
      <c r="BN67" s="522"/>
      <c r="BO67" s="522"/>
      <c r="BP67" s="522"/>
      <c r="BQ67" s="522"/>
      <c r="BR67" s="522"/>
      <c r="BS67" s="522"/>
      <c r="BT67" s="522"/>
      <c r="BU67" s="522"/>
    </row>
    <row r="68" spans="2:73" ht="21" customHeight="1">
      <c r="B68" s="522"/>
      <c r="C68" s="522"/>
      <c r="D68" s="522"/>
      <c r="E68" s="522"/>
      <c r="F68" s="522"/>
      <c r="G68" s="522"/>
      <c r="H68" s="522"/>
      <c r="I68" s="522"/>
      <c r="J68" s="522"/>
      <c r="K68" s="522"/>
      <c r="L68" s="522"/>
      <c r="M68" s="522"/>
      <c r="N68" s="522"/>
      <c r="O68" s="522"/>
      <c r="P68" s="522"/>
      <c r="Q68" s="522"/>
      <c r="R68" s="522"/>
      <c r="S68" s="522"/>
      <c r="T68" s="522"/>
      <c r="U68" s="522"/>
      <c r="V68" s="522"/>
      <c r="W68" s="522"/>
      <c r="X68" s="522"/>
      <c r="Y68" s="522"/>
      <c r="Z68" s="522"/>
      <c r="AA68" s="522"/>
      <c r="AB68" s="522"/>
      <c r="AC68" s="522"/>
      <c r="AD68" s="522"/>
      <c r="AE68" s="522"/>
      <c r="AF68" s="522"/>
      <c r="AG68" s="522"/>
      <c r="AH68" s="522"/>
      <c r="AI68" s="522"/>
      <c r="AJ68" s="522"/>
      <c r="AK68" s="522"/>
      <c r="AL68" s="522"/>
      <c r="AM68" s="522"/>
      <c r="AN68" s="522"/>
      <c r="AO68" s="522"/>
      <c r="AP68" s="522"/>
      <c r="AQ68" s="522"/>
      <c r="AR68" s="522"/>
      <c r="AS68" s="522"/>
      <c r="AT68" s="522"/>
      <c r="AU68" s="522"/>
      <c r="AV68" s="522"/>
      <c r="AW68" s="522"/>
      <c r="AX68" s="522"/>
      <c r="AY68" s="522"/>
      <c r="AZ68" s="522"/>
      <c r="BA68" s="522"/>
      <c r="BB68" s="522"/>
      <c r="BC68" s="522"/>
      <c r="BD68" s="522"/>
      <c r="BE68" s="522"/>
      <c r="BF68" s="522"/>
      <c r="BG68" s="522"/>
      <c r="BH68" s="522"/>
      <c r="BI68" s="522"/>
      <c r="BJ68" s="522"/>
      <c r="BK68" s="522"/>
      <c r="BL68" s="522"/>
      <c r="BM68" s="522"/>
      <c r="BN68" s="522"/>
      <c r="BO68" s="522"/>
      <c r="BP68" s="522"/>
      <c r="BQ68" s="522"/>
      <c r="BR68" s="522"/>
      <c r="BS68" s="522"/>
      <c r="BT68" s="522"/>
      <c r="BU68" s="522"/>
    </row>
    <row r="69" spans="2:73" ht="21" customHeight="1">
      <c r="B69" s="522"/>
      <c r="C69" s="522"/>
      <c r="D69" s="522"/>
      <c r="E69" s="522"/>
      <c r="F69" s="522"/>
      <c r="G69" s="522"/>
      <c r="H69" s="522"/>
      <c r="I69" s="522"/>
      <c r="J69" s="522"/>
      <c r="K69" s="522"/>
      <c r="L69" s="522"/>
      <c r="M69" s="522"/>
      <c r="N69" s="522"/>
      <c r="O69" s="522"/>
      <c r="P69" s="522"/>
      <c r="Q69" s="522"/>
      <c r="R69" s="522"/>
      <c r="S69" s="522"/>
      <c r="T69" s="522"/>
      <c r="U69" s="522"/>
      <c r="V69" s="522"/>
      <c r="W69" s="522"/>
      <c r="X69" s="522"/>
      <c r="Y69" s="522"/>
      <c r="Z69" s="522"/>
      <c r="AA69" s="522"/>
      <c r="AB69" s="522"/>
      <c r="AC69" s="522"/>
      <c r="AD69" s="522"/>
      <c r="AE69" s="522"/>
      <c r="AF69" s="522"/>
      <c r="AG69" s="522"/>
      <c r="AH69" s="522"/>
      <c r="AI69" s="522"/>
      <c r="AJ69" s="522"/>
      <c r="AK69" s="522"/>
      <c r="AL69" s="522"/>
      <c r="AM69" s="522"/>
      <c r="AN69" s="522"/>
      <c r="AO69" s="522"/>
      <c r="AP69" s="522"/>
      <c r="AQ69" s="522"/>
      <c r="AR69" s="522"/>
      <c r="AS69" s="522"/>
      <c r="AT69" s="522"/>
      <c r="AU69" s="522"/>
      <c r="AV69" s="522"/>
      <c r="AW69" s="522"/>
      <c r="AX69" s="522"/>
      <c r="AY69" s="522"/>
      <c r="AZ69" s="522"/>
      <c r="BA69" s="522"/>
      <c r="BB69" s="522"/>
      <c r="BC69" s="522"/>
      <c r="BD69" s="522"/>
      <c r="BE69" s="522"/>
      <c r="BF69" s="522"/>
      <c r="BG69" s="522"/>
      <c r="BH69" s="522"/>
      <c r="BI69" s="522"/>
      <c r="BJ69" s="522"/>
      <c r="BK69" s="522"/>
      <c r="BL69" s="522"/>
      <c r="BM69" s="522"/>
      <c r="BN69" s="522"/>
      <c r="BO69" s="522"/>
      <c r="BP69" s="522"/>
      <c r="BQ69" s="522"/>
      <c r="BR69" s="522"/>
      <c r="BS69" s="522"/>
      <c r="BT69" s="522"/>
      <c r="BU69" s="522"/>
    </row>
    <row r="70" spans="2:73" ht="21" customHeight="1">
      <c r="B70" s="522"/>
      <c r="C70" s="522"/>
      <c r="D70" s="522"/>
      <c r="E70" s="522"/>
      <c r="F70" s="522"/>
      <c r="G70" s="522"/>
      <c r="H70" s="522"/>
      <c r="I70" s="522"/>
      <c r="J70" s="522"/>
      <c r="K70" s="522"/>
      <c r="L70" s="522"/>
      <c r="M70" s="522"/>
      <c r="N70" s="522"/>
      <c r="O70" s="522"/>
      <c r="P70" s="522"/>
      <c r="Q70" s="522"/>
      <c r="R70" s="522"/>
      <c r="S70" s="522"/>
      <c r="T70" s="522"/>
      <c r="U70" s="522"/>
      <c r="V70" s="522"/>
      <c r="W70" s="522"/>
      <c r="X70" s="522"/>
      <c r="Y70" s="522"/>
      <c r="Z70" s="522"/>
      <c r="AA70" s="522"/>
      <c r="AB70" s="522"/>
      <c r="AC70" s="522"/>
      <c r="AD70" s="522"/>
      <c r="AE70" s="522"/>
      <c r="AF70" s="522"/>
      <c r="AG70" s="522"/>
      <c r="AH70" s="522"/>
      <c r="AI70" s="522"/>
      <c r="AJ70" s="522"/>
      <c r="AK70" s="522"/>
      <c r="AL70" s="522"/>
      <c r="AM70" s="522"/>
      <c r="AN70" s="522"/>
      <c r="AO70" s="522"/>
      <c r="AP70" s="522"/>
      <c r="AQ70" s="522"/>
      <c r="AR70" s="522"/>
      <c r="AS70" s="522"/>
      <c r="AT70" s="522"/>
      <c r="AU70" s="522"/>
      <c r="AV70" s="522"/>
      <c r="AW70" s="522"/>
      <c r="AX70" s="522"/>
      <c r="AY70" s="522"/>
      <c r="AZ70" s="522"/>
      <c r="BA70" s="522"/>
      <c r="BB70" s="522"/>
      <c r="BC70" s="522"/>
      <c r="BD70" s="522"/>
      <c r="BE70" s="522"/>
      <c r="BF70" s="522"/>
      <c r="BG70" s="522"/>
      <c r="BH70" s="522"/>
      <c r="BI70" s="522"/>
      <c r="BJ70" s="522"/>
      <c r="BK70" s="522"/>
      <c r="BL70" s="522"/>
      <c r="BM70" s="522"/>
      <c r="BN70" s="522"/>
      <c r="BO70" s="522"/>
      <c r="BP70" s="522"/>
      <c r="BQ70" s="522"/>
      <c r="BR70" s="522"/>
      <c r="BS70" s="522"/>
      <c r="BT70" s="522"/>
      <c r="BU70" s="522"/>
    </row>
    <row r="71" spans="2:73" ht="21" customHeight="1"/>
    <row r="72" spans="2:73" ht="21" customHeight="1"/>
    <row r="73" spans="2:73" ht="21" customHeight="1"/>
    <row r="74" spans="2:73" ht="21" customHeight="1"/>
    <row r="75" spans="2:73" ht="21" customHeight="1"/>
    <row r="76" spans="2:73" ht="21" customHeight="1"/>
    <row r="77" spans="2:73" ht="21" customHeight="1"/>
    <row r="78" spans="2:73" ht="21" customHeight="1"/>
    <row r="79" spans="2:73" ht="21" customHeight="1"/>
    <row r="80" spans="2:73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I145"/>
  <sheetViews>
    <sheetView zoomScaleNormal="100" workbookViewId="0">
      <pane xSplit="3" ySplit="3" topLeftCell="D4" activePane="bottomRight" state="frozen"/>
      <selection activeCell="O3" sqref="O3"/>
      <selection pane="topRight" activeCell="O3" sqref="O3"/>
      <selection pane="bottomLeft" activeCell="O3" sqref="O3"/>
      <selection pane="bottomRight" activeCell="E5" sqref="E5"/>
    </sheetView>
  </sheetViews>
  <sheetFormatPr defaultColWidth="9.109375" defaultRowHeight="15" customHeight="1"/>
  <cols>
    <col min="1" max="1" width="8.6640625" style="30" customWidth="1"/>
    <col min="2" max="2" width="13" style="30" customWidth="1"/>
    <col min="3" max="3" width="20.109375" style="24" customWidth="1"/>
    <col min="4" max="5" width="16.44140625" style="30" customWidth="1"/>
    <col min="6" max="6" width="17.6640625" style="30" customWidth="1"/>
    <col min="7" max="9" width="16.44140625" style="30" customWidth="1"/>
    <col min="10" max="10" width="17.109375" style="30" customWidth="1"/>
    <col min="11" max="34" width="16.44140625" style="30" customWidth="1"/>
    <col min="35" max="35" width="18.44140625" style="30" customWidth="1"/>
    <col min="36" max="16384" width="9.109375" style="30"/>
  </cols>
  <sheetData>
    <row r="1" spans="2:35" s="26" customFormat="1" ht="31.5" customHeight="1">
      <c r="B1" s="21" t="s">
        <v>12</v>
      </c>
      <c r="C1" s="22"/>
      <c r="D1" s="23"/>
      <c r="E1" s="23"/>
      <c r="F1" s="23"/>
      <c r="G1" s="23"/>
      <c r="H1" s="23"/>
      <c r="I1" s="52"/>
      <c r="J1" s="52"/>
      <c r="K1" s="52"/>
      <c r="L1" s="23"/>
      <c r="M1" s="23"/>
      <c r="N1" s="23"/>
      <c r="O1" s="23"/>
      <c r="P1" s="23"/>
      <c r="Q1" s="23"/>
      <c r="R1" s="23"/>
      <c r="S1" s="23"/>
      <c r="T1" s="23"/>
      <c r="U1" s="150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</row>
    <row r="2" spans="2:35" ht="15" customHeight="1">
      <c r="B2" s="72"/>
      <c r="C2" s="72"/>
      <c r="D2" s="73">
        <f>D$3</f>
        <v>0</v>
      </c>
      <c r="E2" s="73">
        <f t="shared" ref="E2:AI2" si="0">E$3</f>
        <v>0</v>
      </c>
      <c r="F2" s="73">
        <f t="shared" si="0"/>
        <v>0</v>
      </c>
      <c r="G2" s="73">
        <f t="shared" si="0"/>
        <v>0</v>
      </c>
      <c r="H2" s="73">
        <f t="shared" si="0"/>
        <v>0</v>
      </c>
      <c r="I2" s="73">
        <f t="shared" si="0"/>
        <v>0</v>
      </c>
      <c r="J2" s="73">
        <f t="shared" si="0"/>
        <v>0</v>
      </c>
      <c r="K2" s="73">
        <f t="shared" si="0"/>
        <v>0</v>
      </c>
      <c r="L2" s="73">
        <f t="shared" si="0"/>
        <v>0</v>
      </c>
      <c r="M2" s="73">
        <f t="shared" si="0"/>
        <v>0</v>
      </c>
      <c r="N2" s="73">
        <f t="shared" si="0"/>
        <v>0</v>
      </c>
      <c r="O2" s="73">
        <f t="shared" si="0"/>
        <v>0</v>
      </c>
      <c r="P2" s="73">
        <f t="shared" si="0"/>
        <v>0</v>
      </c>
      <c r="Q2" s="73">
        <f t="shared" si="0"/>
        <v>0</v>
      </c>
      <c r="R2" s="73">
        <f t="shared" si="0"/>
        <v>0</v>
      </c>
      <c r="S2" s="73">
        <f t="shared" si="0"/>
        <v>0</v>
      </c>
      <c r="T2" s="73">
        <f t="shared" si="0"/>
        <v>0</v>
      </c>
      <c r="U2" s="73">
        <f t="shared" si="0"/>
        <v>0</v>
      </c>
      <c r="V2" s="73">
        <f t="shared" si="0"/>
        <v>0</v>
      </c>
      <c r="W2" s="73">
        <f t="shared" si="0"/>
        <v>0</v>
      </c>
      <c r="X2" s="73">
        <f t="shared" si="0"/>
        <v>0</v>
      </c>
      <c r="Y2" s="73">
        <f t="shared" si="0"/>
        <v>0</v>
      </c>
      <c r="Z2" s="73">
        <f t="shared" si="0"/>
        <v>0</v>
      </c>
      <c r="AA2" s="73">
        <f t="shared" si="0"/>
        <v>0</v>
      </c>
      <c r="AB2" s="73">
        <f t="shared" si="0"/>
        <v>0</v>
      </c>
      <c r="AC2" s="73">
        <f t="shared" si="0"/>
        <v>0</v>
      </c>
      <c r="AD2" s="73">
        <f t="shared" si="0"/>
        <v>0</v>
      </c>
      <c r="AE2" s="73">
        <f t="shared" si="0"/>
        <v>0</v>
      </c>
      <c r="AF2" s="73">
        <f t="shared" si="0"/>
        <v>0</v>
      </c>
      <c r="AG2" s="73">
        <f t="shared" si="0"/>
        <v>0</v>
      </c>
      <c r="AH2" s="73">
        <f t="shared" si="0"/>
        <v>0</v>
      </c>
      <c r="AI2" s="73">
        <f t="shared" si="0"/>
        <v>0</v>
      </c>
    </row>
    <row r="3" spans="2:35" ht="15" customHeight="1">
      <c r="B3" s="74" t="s">
        <v>2</v>
      </c>
      <c r="C3" s="59" t="s">
        <v>8</v>
      </c>
      <c r="D3" s="11">
        <f>RawData!B$1</f>
        <v>0</v>
      </c>
      <c r="E3" s="11">
        <f>RawData!C$1</f>
        <v>0</v>
      </c>
      <c r="F3" s="11">
        <f>RawData!D$1</f>
        <v>0</v>
      </c>
      <c r="G3" s="11">
        <f>RawData!E$1</f>
        <v>0</v>
      </c>
      <c r="H3" s="11">
        <f>RawData!F$1</f>
        <v>0</v>
      </c>
      <c r="I3" s="11">
        <f>RawData!G$1</f>
        <v>0</v>
      </c>
      <c r="J3" s="11">
        <f>RawData!H$1</f>
        <v>0</v>
      </c>
      <c r="K3" s="11">
        <f>RawData!I$1</f>
        <v>0</v>
      </c>
      <c r="L3" s="11">
        <f>RawData!J$1</f>
        <v>0</v>
      </c>
      <c r="M3" s="11">
        <f>RawData!K$1</f>
        <v>0</v>
      </c>
      <c r="N3" s="11">
        <f>RawData!L$1</f>
        <v>0</v>
      </c>
      <c r="O3" s="11">
        <f>RawData!M$1</f>
        <v>0</v>
      </c>
      <c r="P3" s="11">
        <f>RawData!N$1</f>
        <v>0</v>
      </c>
      <c r="Q3" s="11">
        <f>RawData!O$1</f>
        <v>0</v>
      </c>
      <c r="R3" s="11">
        <f>RawData!P$1</f>
        <v>0</v>
      </c>
      <c r="S3" s="11">
        <f>RawData!Q$1</f>
        <v>0</v>
      </c>
      <c r="T3" s="11">
        <f>RawData!R$1</f>
        <v>0</v>
      </c>
      <c r="U3" s="11">
        <f>RawData!S$1</f>
        <v>0</v>
      </c>
      <c r="V3" s="11">
        <f>RawData!T$1</f>
        <v>0</v>
      </c>
      <c r="W3" s="11">
        <f>RawData!U$1</f>
        <v>0</v>
      </c>
      <c r="X3" s="11">
        <f>RawData!V$1</f>
        <v>0</v>
      </c>
      <c r="Y3" s="11">
        <f>RawData!W$1</f>
        <v>0</v>
      </c>
      <c r="Z3" s="11">
        <f>RawData!X$1</f>
        <v>0</v>
      </c>
      <c r="AA3" s="11">
        <f>RawData!Y$1</f>
        <v>0</v>
      </c>
      <c r="AB3" s="11">
        <f>RawData!Z$1</f>
        <v>0</v>
      </c>
      <c r="AC3" s="11">
        <f>RawData!AA$1</f>
        <v>0</v>
      </c>
      <c r="AD3" s="11">
        <f>RawData!AB$1</f>
        <v>0</v>
      </c>
      <c r="AE3" s="11">
        <f>RawData!AC$1</f>
        <v>0</v>
      </c>
      <c r="AF3" s="11">
        <f>RawData!AD$1</f>
        <v>0</v>
      </c>
      <c r="AG3" s="11">
        <f>RawData!AE$1</f>
        <v>0</v>
      </c>
      <c r="AH3" s="11">
        <f>RawData!AF$1</f>
        <v>0</v>
      </c>
      <c r="AI3" s="11">
        <f>RawData!AG$1</f>
        <v>0</v>
      </c>
    </row>
    <row r="4" spans="2:35" s="53" customFormat="1" ht="15" customHeight="1">
      <c r="B4" s="92" t="s">
        <v>1</v>
      </c>
      <c r="C4" s="106" t="s">
        <v>106</v>
      </c>
      <c r="D4" s="51" cm="1">
        <f t="array" aca="1" ref="D4" ca="1">IFERROR(
    INDIRECT(
        "RawData!" &amp;
        ADDRESS(
            MATCH(
                D$3,
                RawData!$1:$1,
                0
            ),
            MATCH(
                $C4 &amp; ".Import_kWh",
                RawData!$A:$A,
                0
            ),
            4
        )
    ),
    0
)</f>
        <v>0</v>
      </c>
      <c r="E4" s="51" cm="1">
        <f t="array" aca="1" ref="E4" ca="1">IFERROR(
    INDIRECT(
        "RawData!" &amp;
        ADDRESS(
            MATCH(
                E$3,
                RawData!$1:$1,
                0
            ),
            MATCH(
                $C4 &amp; ".Import_kWh",
                RawData!$A:$A,
                0
            ),
            4
        )
    ),
    0
)</f>
        <v>0</v>
      </c>
      <c r="F4" s="51" cm="1">
        <f t="array" aca="1" ref="F4" ca="1">IFERROR(
    INDIRECT(
        "RawData!" &amp;
        ADDRESS(
            MATCH(
                F$3,
                RawData!$1:$1,
                0
            ),
            MATCH(
                $C4 &amp; ".Import_kWh",
                RawData!$A:$A,
                0
            ),
            4
        )
    ),
    0
)</f>
        <v>0</v>
      </c>
      <c r="G4" s="51" cm="1">
        <f t="array" aca="1" ref="G4" ca="1">IFERROR(
    INDIRECT(
        "RawData!" &amp;
        ADDRESS(
            MATCH(
                G$3,
                RawData!$1:$1,
                0
            ),
            MATCH(
                $C4 &amp; ".Import_kWh",
                RawData!$A:$A,
                0
            ),
            4
        )
    ),
    0
)</f>
        <v>0</v>
      </c>
      <c r="H4" s="51" cm="1">
        <f t="array" aca="1" ref="H4" ca="1">IFERROR(
    INDIRECT(
        "RawData!" &amp;
        ADDRESS(
            MATCH(
                H$3,
                RawData!$1:$1,
                0
            ),
            MATCH(
                $C4 &amp; ".Import_kWh",
                RawData!$A:$A,
                0
            ),
            4
        )
    ),
    0
)</f>
        <v>0</v>
      </c>
      <c r="I4" s="51" cm="1">
        <f t="array" aca="1" ref="I4" ca="1">IFERROR(
    INDIRECT(
        "RawData!" &amp;
        ADDRESS(
            MATCH(
                I$3,
                RawData!$1:$1,
                0
            ),
            MATCH(
                $C4 &amp; ".Import_kWh",
                RawData!$A:$A,
                0
            ),
            4
        )
    ),
    0
)</f>
        <v>0</v>
      </c>
      <c r="J4" s="51" cm="1">
        <f t="array" aca="1" ref="J4" ca="1">IFERROR(
    INDIRECT(
        "RawData!" &amp;
        ADDRESS(
            MATCH(
                J$3,
                RawData!$1:$1,
                0
            ),
            MATCH(
                $C4 &amp; ".Import_kWh",
                RawData!$A:$A,
                0
            ),
            4
        )
    ),
    0
)</f>
        <v>0</v>
      </c>
      <c r="K4" s="51" cm="1">
        <f t="array" aca="1" ref="K4" ca="1">IFERROR(
    INDIRECT(
        "RawData!" &amp;
        ADDRESS(
            MATCH(
                K$3,
                RawData!$1:$1,
                0
            ),
            MATCH(
                $C4 &amp; ".Import_kWh",
                RawData!$A:$A,
                0
            ),
            4
        )
    ),
    0
)</f>
        <v>0</v>
      </c>
      <c r="L4" s="51" cm="1">
        <f t="array" aca="1" ref="L4" ca="1">IFERROR(
    INDIRECT(
        "RawData!" &amp;
        ADDRESS(
            MATCH(
                L$3,
                RawData!$1:$1,
                0
            ),
            MATCH(
                $C4 &amp; ".Import_kWh",
                RawData!$A:$A,
                0
            ),
            4
        )
    ),
    0
)</f>
        <v>0</v>
      </c>
      <c r="M4" s="51" cm="1">
        <f t="array" aca="1" ref="M4" ca="1">IFERROR(
    INDIRECT(
        "RawData!" &amp;
        ADDRESS(
            MATCH(
                M$3,
                RawData!$1:$1,
                0
            ),
            MATCH(
                $C4 &amp; ".Import_kWh",
                RawData!$A:$A,
                0
            ),
            4
        )
    ),
    0
)</f>
        <v>0</v>
      </c>
      <c r="N4" s="51" cm="1">
        <f t="array" aca="1" ref="N4" ca="1">IFERROR(
    INDIRECT(
        "RawData!" &amp;
        ADDRESS(
            MATCH(
                N$3,
                RawData!$1:$1,
                0
            ),
            MATCH(
                $C4 &amp; ".Import_kWh",
                RawData!$A:$A,
                0
            ),
            4
        )
    ),
    0
)</f>
        <v>0</v>
      </c>
      <c r="O4" s="51" cm="1">
        <f t="array" aca="1" ref="O4" ca="1">IFERROR(
    INDIRECT(
        "RawData!" &amp;
        ADDRESS(
            MATCH(
                O$3,
                RawData!$1:$1,
                0
            ),
            MATCH(
                $C4 &amp; ".Import_kWh",
                RawData!$A:$A,
                0
            ),
            4
        )
    ),
    0
)</f>
        <v>0</v>
      </c>
      <c r="P4" s="51" cm="1">
        <f t="array" aca="1" ref="P4" ca="1">IFERROR(
    INDIRECT(
        "RawData!" &amp;
        ADDRESS(
            MATCH(
                P$3,
                RawData!$1:$1,
                0
            ),
            MATCH(
                $C4 &amp; ".Import_kWh",
                RawData!$A:$A,
                0
            ),
            4
        )
    ),
    0
)</f>
        <v>0</v>
      </c>
      <c r="Q4" s="51" cm="1">
        <f t="array" aca="1" ref="Q4" ca="1">IFERROR(
    INDIRECT(
        "RawData!" &amp;
        ADDRESS(
            MATCH(
                Q$3,
                RawData!$1:$1,
                0
            ),
            MATCH(
                $C4 &amp; ".Import_kWh",
                RawData!$A:$A,
                0
            ),
            4
        )
    ),
    0
)</f>
        <v>0</v>
      </c>
      <c r="R4" s="51" cm="1">
        <f t="array" aca="1" ref="R4" ca="1">IFERROR(
    INDIRECT(
        "RawData!" &amp;
        ADDRESS(
            MATCH(
                R$3,
                RawData!$1:$1,
                0
            ),
            MATCH(
                $C4 &amp; ".Import_kWh",
                RawData!$A:$A,
                0
            ),
            4
        )
    ),
    0
)</f>
        <v>0</v>
      </c>
      <c r="S4" s="51" cm="1">
        <f t="array" aca="1" ref="S4" ca="1">IFERROR(
    INDIRECT(
        "RawData!" &amp;
        ADDRESS(
            MATCH(
                S$3,
                RawData!$1:$1,
                0
            ),
            MATCH(
                $C4 &amp; ".Import_kWh",
                RawData!$A:$A,
                0
            ),
            4
        )
    ),
    0
)</f>
        <v>0</v>
      </c>
      <c r="T4" s="51" cm="1">
        <f t="array" aca="1" ref="T4" ca="1">IFERROR(
    INDIRECT(
        "RawData!" &amp;
        ADDRESS(
            MATCH(
                T$3,
                RawData!$1:$1,
                0
            ),
            MATCH(
                $C4 &amp; ".Import_kWh",
                RawData!$A:$A,
                0
            ),
            4
        )
    ),
    0
)</f>
        <v>0</v>
      </c>
      <c r="U4" s="51" cm="1">
        <f t="array" aca="1" ref="U4" ca="1">IFERROR(
    INDIRECT(
        "RawData!" &amp;
        ADDRESS(
            MATCH(
                U$3,
                RawData!$1:$1,
                0
            ),
            MATCH(
                $C4 &amp; ".Import_kWh",
                RawData!$A:$A,
                0
            ),
            4
        )
    ),
    0
)</f>
        <v>0</v>
      </c>
      <c r="V4" s="51" cm="1">
        <f t="array" aca="1" ref="V4" ca="1">IFERROR(
    INDIRECT(
        "RawData!" &amp;
        ADDRESS(
            MATCH(
                V$3,
                RawData!$1:$1,
                0
            ),
            MATCH(
                $C4 &amp; ".Import_kWh",
                RawData!$A:$A,
                0
            ),
            4
        )
    ),
    0
)</f>
        <v>0</v>
      </c>
      <c r="W4" s="51" cm="1">
        <f t="array" aca="1" ref="W4" ca="1">IFERROR(
    INDIRECT(
        "RawData!" &amp;
        ADDRESS(
            MATCH(
                W$3,
                RawData!$1:$1,
                0
            ),
            MATCH(
                $C4 &amp; ".Import_kWh",
                RawData!$A:$A,
                0
            ),
            4
        )
    ),
    0
)</f>
        <v>0</v>
      </c>
      <c r="X4" s="51" cm="1">
        <f t="array" aca="1" ref="X4" ca="1">IFERROR(
    INDIRECT(
        "RawData!" &amp;
        ADDRESS(
            MATCH(
                X$3,
                RawData!$1:$1,
                0
            ),
            MATCH(
                $C4 &amp; ".Import_kWh",
                RawData!$A:$A,
                0
            ),
            4
        )
    ),
    0
)</f>
        <v>0</v>
      </c>
      <c r="Y4" s="51" cm="1">
        <f t="array" aca="1" ref="Y4" ca="1">IFERROR(
    INDIRECT(
        "RawData!" &amp;
        ADDRESS(
            MATCH(
                Y$3,
                RawData!$1:$1,
                0
            ),
            MATCH(
                $C4 &amp; ".Import_kWh",
                RawData!$A:$A,
                0
            ),
            4
        )
    ),
    0
)</f>
        <v>0</v>
      </c>
      <c r="Z4" s="51" cm="1">
        <f t="array" aca="1" ref="Z4" ca="1">IFERROR(
    INDIRECT(
        "RawData!" &amp;
        ADDRESS(
            MATCH(
                Z$3,
                RawData!$1:$1,
                0
            ),
            MATCH(
                $C4 &amp; ".Import_kWh",
                RawData!$A:$A,
                0
            ),
            4
        )
    ),
    0
)</f>
        <v>0</v>
      </c>
      <c r="AA4" s="51" cm="1">
        <f t="array" aca="1" ref="AA4" ca="1">IFERROR(
    INDIRECT(
        "RawData!" &amp;
        ADDRESS(
            MATCH(
                AA$3,
                RawData!$1:$1,
                0
            ),
            MATCH(
                $C4 &amp; ".Import_kWh",
                RawData!$A:$A,
                0
            ),
            4
        )
    ),
    0
)</f>
        <v>0</v>
      </c>
      <c r="AB4" s="51" cm="1">
        <f t="array" aca="1" ref="AB4" ca="1">IFERROR(
    INDIRECT(
        "RawData!" &amp;
        ADDRESS(
            MATCH(
                AB$3,
                RawData!$1:$1,
                0
            ),
            MATCH(
                $C4 &amp; ".Import_kWh",
                RawData!$A:$A,
                0
            ),
            4
        )
    ),
    0
)</f>
        <v>0</v>
      </c>
      <c r="AC4" s="51" cm="1">
        <f t="array" aca="1" ref="AC4" ca="1">IFERROR(
    INDIRECT(
        "RawData!" &amp;
        ADDRESS(
            MATCH(
                AC$3,
                RawData!$1:$1,
                0
            ),
            MATCH(
                $C4 &amp; ".Import_kWh",
                RawData!$A:$A,
                0
            ),
            4
        )
    ),
    0
)</f>
        <v>0</v>
      </c>
      <c r="AD4" s="51" cm="1">
        <f t="array" aca="1" ref="AD4" ca="1">IFERROR(
    INDIRECT(
        "RawData!" &amp;
        ADDRESS(
            MATCH(
                AD$3,
                RawData!$1:$1,
                0
            ),
            MATCH(
                $C4 &amp; ".Import_kWh",
                RawData!$A:$A,
                0
            ),
            4
        )
    ),
    0
)</f>
        <v>0</v>
      </c>
      <c r="AE4" s="51" cm="1">
        <f t="array" aca="1" ref="AE4" ca="1">IFERROR(
    INDIRECT(
        "RawData!" &amp;
        ADDRESS(
            MATCH(
                AE$3,
                RawData!$1:$1,
                0
            ),
            MATCH(
                $C4 &amp; ".Import_kWh",
                RawData!$A:$A,
                0
            ),
            4
        )
    ),
    0
)</f>
        <v>0</v>
      </c>
      <c r="AF4" s="51" cm="1">
        <f t="array" aca="1" ref="AF4" ca="1">IFERROR(
    INDIRECT(
        "RawData!" &amp;
        ADDRESS(
            MATCH(
                AF$3,
                RawData!$1:$1,
                0
            ),
            MATCH(
                $C4 &amp; ".Import_kWh",
                RawData!$A:$A,
                0
            ),
            4
        )
    ),
    0
)</f>
        <v>0</v>
      </c>
      <c r="AG4" s="51" cm="1">
        <f t="array" aca="1" ref="AG4" ca="1">IFERROR(
    INDIRECT(
        "RawData!" &amp;
        ADDRESS(
            MATCH(
                AG$3,
                RawData!$1:$1,
                0
            ),
            MATCH(
                $C4 &amp; ".Import_kWh",
                RawData!$A:$A,
                0
            ),
            4
        )
    ),
    0
)</f>
        <v>0</v>
      </c>
      <c r="AH4" s="51" cm="1">
        <f t="array" aca="1" ref="AH4" ca="1">IFERROR(
    INDIRECT(
        "RawData!" &amp;
        ADDRESS(
            MATCH(
                AH$3,
                RawData!$1:$1,
                0
            ),
            MATCH(
                $C4 &amp; ".Import_kWh",
                RawData!$A:$A,
                0
            ),
            4
        )
    ),
    0
)</f>
        <v>0</v>
      </c>
      <c r="AI4" s="51" cm="1">
        <f t="array" aca="1" ref="AI4" ca="1">IFERROR(
    INDIRECT(
        "RawData!" &amp;
        ADDRESS(
            MATCH(
                AI$3,
                RawData!$1:$1,
                0
            ),
            MATCH(
                $C4 &amp; ".Import_kWh",
                RawData!$A:$A,
                0
            ),
            4
        )
    ),
    0
)</f>
        <v>0</v>
      </c>
    </row>
    <row r="5" spans="2:35" s="53" customFormat="1" ht="15" customHeight="1">
      <c r="B5" s="90"/>
      <c r="C5" s="55">
        <v>1803</v>
      </c>
      <c r="D5" s="51" cm="1">
        <f t="array" aca="1" ref="D5" ca="1">IFERROR(
    INDIRECT(
        "RawData!" &amp;
        ADDRESS(
            MATCH(
                D$3,
                RawData!$1:$1,
                0
            ),
            MATCH(
                $C5 &amp; ".Import_kWh",
                RawData!$A:$A,
                0
            ),
            4
        )
    ),
    0
)</f>
        <v>0</v>
      </c>
      <c r="E5" s="51" cm="1">
        <f t="array" aca="1" ref="E5" ca="1">IFERROR(
    INDIRECT(
        "RawData!" &amp;
        ADDRESS(
            MATCH(
                E$3,
                RawData!$1:$1,
                0
            ),
            MATCH(
                $C5 &amp; ".Import_kWh",
                RawData!$A:$A,
                0
            ),
            4
        )
    ),
    0
)</f>
        <v>0</v>
      </c>
      <c r="F5" s="51" cm="1">
        <f t="array" aca="1" ref="F5" ca="1">IFERROR(
    INDIRECT(
        "RawData!" &amp;
        ADDRESS(
            MATCH(
                F$3,
                RawData!$1:$1,
                0
            ),
            MATCH(
                $C5 &amp; ".Import_kWh",
                RawData!$A:$A,
                0
            ),
            4
        )
    ),
    0
)</f>
        <v>0</v>
      </c>
      <c r="G5" s="51" cm="1">
        <f t="array" aca="1" ref="G5" ca="1">IFERROR(
    INDIRECT(
        "RawData!" &amp;
        ADDRESS(
            MATCH(
                G$3,
                RawData!$1:$1,
                0
            ),
            MATCH(
                $C5 &amp; ".Import_kWh",
                RawData!$A:$A,
                0
            ),
            4
        )
    ),
    0
)</f>
        <v>0</v>
      </c>
      <c r="H5" s="51" cm="1">
        <f t="array" aca="1" ref="H5" ca="1">IFERROR(
    INDIRECT(
        "RawData!" &amp;
        ADDRESS(
            MATCH(
                H$3,
                RawData!$1:$1,
                0
            ),
            MATCH(
                $C5 &amp; ".Import_kWh",
                RawData!$A:$A,
                0
            ),
            4
        )
    ),
    0
)</f>
        <v>0</v>
      </c>
      <c r="I5" s="51" cm="1">
        <f t="array" aca="1" ref="I5" ca="1">IFERROR(
    INDIRECT(
        "RawData!" &amp;
        ADDRESS(
            MATCH(
                I$3,
                RawData!$1:$1,
                0
            ),
            MATCH(
                $C5 &amp; ".Import_kWh",
                RawData!$A:$A,
                0
            ),
            4
        )
    ),
    0
)</f>
        <v>0</v>
      </c>
      <c r="J5" s="51" cm="1">
        <f t="array" aca="1" ref="J5" ca="1">IFERROR(
    INDIRECT(
        "RawData!" &amp;
        ADDRESS(
            MATCH(
                J$3,
                RawData!$1:$1,
                0
            ),
            MATCH(
                $C5 &amp; ".Import_kWh",
                RawData!$A:$A,
                0
            ),
            4
        )
    ),
    0
)</f>
        <v>0</v>
      </c>
      <c r="K5" s="51" cm="1">
        <f t="array" aca="1" ref="K5" ca="1">IFERROR(
    INDIRECT(
        "RawData!" &amp;
        ADDRESS(
            MATCH(
                K$3,
                RawData!$1:$1,
                0
            ),
            MATCH(
                $C5 &amp; ".Import_kWh",
                RawData!$A:$A,
                0
            ),
            4
        )
    ),
    0
)</f>
        <v>0</v>
      </c>
      <c r="L5" s="51" cm="1">
        <f t="array" aca="1" ref="L5" ca="1">IFERROR(
    INDIRECT(
        "RawData!" &amp;
        ADDRESS(
            MATCH(
                L$3,
                RawData!$1:$1,
                0
            ),
            MATCH(
                $C5 &amp; ".Import_kWh",
                RawData!$A:$A,
                0
            ),
            4
        )
    ),
    0
)</f>
        <v>0</v>
      </c>
      <c r="M5" s="51" cm="1">
        <f t="array" aca="1" ref="M5" ca="1">IFERROR(
    INDIRECT(
        "RawData!" &amp;
        ADDRESS(
            MATCH(
                M$3,
                RawData!$1:$1,
                0
            ),
            MATCH(
                $C5 &amp; ".Import_kWh",
                RawData!$A:$A,
                0
            ),
            4
        )
    ),
    0
)</f>
        <v>0</v>
      </c>
      <c r="N5" s="51" cm="1">
        <f t="array" aca="1" ref="N5" ca="1">IFERROR(
    INDIRECT(
        "RawData!" &amp;
        ADDRESS(
            MATCH(
                N$3,
                RawData!$1:$1,
                0
            ),
            MATCH(
                $C5 &amp; ".Import_kWh",
                RawData!$A:$A,
                0
            ),
            4
        )
    ),
    0
)</f>
        <v>0</v>
      </c>
      <c r="O5" s="51" cm="1">
        <f t="array" aca="1" ref="O5" ca="1">IFERROR(
    INDIRECT(
        "RawData!" &amp;
        ADDRESS(
            MATCH(
                O$3,
                RawData!$1:$1,
                0
            ),
            MATCH(
                $C5 &amp; ".Import_kWh",
                RawData!$A:$A,
                0
            ),
            4
        )
    ),
    0
)</f>
        <v>0</v>
      </c>
      <c r="P5" s="51" cm="1">
        <f t="array" aca="1" ref="P5" ca="1">IFERROR(
    INDIRECT(
        "RawData!" &amp;
        ADDRESS(
            MATCH(
                P$3,
                RawData!$1:$1,
                0
            ),
            MATCH(
                $C5 &amp; ".Import_kWh",
                RawData!$A:$A,
                0
            ),
            4
        )
    ),
    0
)</f>
        <v>0</v>
      </c>
      <c r="Q5" s="51" cm="1">
        <f t="array" aca="1" ref="Q5" ca="1">IFERROR(
    INDIRECT(
        "RawData!" &amp;
        ADDRESS(
            MATCH(
                Q$3,
                RawData!$1:$1,
                0
            ),
            MATCH(
                $C5 &amp; ".Import_kWh",
                RawData!$A:$A,
                0
            ),
            4
        )
    ),
    0
)</f>
        <v>0</v>
      </c>
      <c r="R5" s="51" cm="1">
        <f t="array" aca="1" ref="R5" ca="1">IFERROR(
    INDIRECT(
        "RawData!" &amp;
        ADDRESS(
            MATCH(
                R$3,
                RawData!$1:$1,
                0
            ),
            MATCH(
                $C5 &amp; ".Import_kWh",
                RawData!$A:$A,
                0
            ),
            4
        )
    ),
    0
)</f>
        <v>0</v>
      </c>
      <c r="S5" s="51" cm="1">
        <f t="array" aca="1" ref="S5" ca="1">IFERROR(
    INDIRECT(
        "RawData!" &amp;
        ADDRESS(
            MATCH(
                S$3,
                RawData!$1:$1,
                0
            ),
            MATCH(
                $C5 &amp; ".Import_kWh",
                RawData!$A:$A,
                0
            ),
            4
        )
    ),
    0
)</f>
        <v>0</v>
      </c>
      <c r="T5" s="51" cm="1">
        <f t="array" aca="1" ref="T5" ca="1">IFERROR(
    INDIRECT(
        "RawData!" &amp;
        ADDRESS(
            MATCH(
                T$3,
                RawData!$1:$1,
                0
            ),
            MATCH(
                $C5 &amp; ".Import_kWh",
                RawData!$A:$A,
                0
            ),
            4
        )
    ),
    0
)</f>
        <v>0</v>
      </c>
      <c r="U5" s="51" cm="1">
        <f t="array" aca="1" ref="U5" ca="1">IFERROR(
    INDIRECT(
        "RawData!" &amp;
        ADDRESS(
            MATCH(
                U$3,
                RawData!$1:$1,
                0
            ),
            MATCH(
                $C5 &amp; ".Import_kWh",
                RawData!$A:$A,
                0
            ),
            4
        )
    ),
    0
)</f>
        <v>0</v>
      </c>
      <c r="V5" s="51" cm="1">
        <f t="array" aca="1" ref="V5" ca="1">IFERROR(
    INDIRECT(
        "RawData!" &amp;
        ADDRESS(
            MATCH(
                V$3,
                RawData!$1:$1,
                0
            ),
            MATCH(
                $C5 &amp; ".Import_kWh",
                RawData!$A:$A,
                0
            ),
            4
        )
    ),
    0
)</f>
        <v>0</v>
      </c>
      <c r="W5" s="51" cm="1">
        <f t="array" aca="1" ref="W5" ca="1">IFERROR(
    INDIRECT(
        "RawData!" &amp;
        ADDRESS(
            MATCH(
                W$3,
                RawData!$1:$1,
                0
            ),
            MATCH(
                $C5 &amp; ".Import_kWh",
                RawData!$A:$A,
                0
            ),
            4
        )
    ),
    0
)</f>
        <v>0</v>
      </c>
      <c r="X5" s="51" cm="1">
        <f t="array" aca="1" ref="X5" ca="1">IFERROR(
    INDIRECT(
        "RawData!" &amp;
        ADDRESS(
            MATCH(
                X$3,
                RawData!$1:$1,
                0
            ),
            MATCH(
                $C5 &amp; ".Import_kWh",
                RawData!$A:$A,
                0
            ),
            4
        )
    ),
    0
)</f>
        <v>0</v>
      </c>
      <c r="Y5" s="51" cm="1">
        <f t="array" aca="1" ref="Y5" ca="1">IFERROR(
    INDIRECT(
        "RawData!" &amp;
        ADDRESS(
            MATCH(
                Y$3,
                RawData!$1:$1,
                0
            ),
            MATCH(
                $C5 &amp; ".Import_kWh",
                RawData!$A:$A,
                0
            ),
            4
        )
    ),
    0
)</f>
        <v>0</v>
      </c>
      <c r="Z5" s="51" cm="1">
        <f t="array" aca="1" ref="Z5" ca="1">IFERROR(
    INDIRECT(
        "RawData!" &amp;
        ADDRESS(
            MATCH(
                Z$3,
                RawData!$1:$1,
                0
            ),
            MATCH(
                $C5 &amp; ".Import_kWh",
                RawData!$A:$A,
                0
            ),
            4
        )
    ),
    0
)</f>
        <v>0</v>
      </c>
      <c r="AA5" s="51" cm="1">
        <f t="array" aca="1" ref="AA5" ca="1">IFERROR(
    INDIRECT(
        "RawData!" &amp;
        ADDRESS(
            MATCH(
                AA$3,
                RawData!$1:$1,
                0
            ),
            MATCH(
                $C5 &amp; ".Import_kWh",
                RawData!$A:$A,
                0
            ),
            4
        )
    ),
    0
)</f>
        <v>0</v>
      </c>
      <c r="AB5" s="51" cm="1">
        <f t="array" aca="1" ref="AB5" ca="1">IFERROR(
    INDIRECT(
        "RawData!" &amp;
        ADDRESS(
            MATCH(
                AB$3,
                RawData!$1:$1,
                0
            ),
            MATCH(
                $C5 &amp; ".Import_kWh",
                RawData!$A:$A,
                0
            ),
            4
        )
    ),
    0
)</f>
        <v>0</v>
      </c>
      <c r="AC5" s="51" cm="1">
        <f t="array" aca="1" ref="AC5" ca="1">IFERROR(
    INDIRECT(
        "RawData!" &amp;
        ADDRESS(
            MATCH(
                AC$3,
                RawData!$1:$1,
                0
            ),
            MATCH(
                $C5 &amp; ".Import_kWh",
                RawData!$A:$A,
                0
            ),
            4
        )
    ),
    0
)</f>
        <v>0</v>
      </c>
      <c r="AD5" s="51" cm="1">
        <f t="array" aca="1" ref="AD5" ca="1">IFERROR(
    INDIRECT(
        "RawData!" &amp;
        ADDRESS(
            MATCH(
                AD$3,
                RawData!$1:$1,
                0
            ),
            MATCH(
                $C5 &amp; ".Import_kWh",
                RawData!$A:$A,
                0
            ),
            4
        )
    ),
    0
)</f>
        <v>0</v>
      </c>
      <c r="AE5" s="51" cm="1">
        <f t="array" aca="1" ref="AE5" ca="1">IFERROR(
    INDIRECT(
        "RawData!" &amp;
        ADDRESS(
            MATCH(
                AE$3,
                RawData!$1:$1,
                0
            ),
            MATCH(
                $C5 &amp; ".Import_kWh",
                RawData!$A:$A,
                0
            ),
            4
        )
    ),
    0
)</f>
        <v>0</v>
      </c>
      <c r="AF5" s="51" cm="1">
        <f t="array" aca="1" ref="AF5" ca="1">IFERROR(
    INDIRECT(
        "RawData!" &amp;
        ADDRESS(
            MATCH(
                AF$3,
                RawData!$1:$1,
                0
            ),
            MATCH(
                $C5 &amp; ".Import_kWh",
                RawData!$A:$A,
                0
            ),
            4
        )
    ),
    0
)</f>
        <v>0</v>
      </c>
      <c r="AG5" s="51" cm="1">
        <f t="array" aca="1" ref="AG5" ca="1">IFERROR(
    INDIRECT(
        "RawData!" &amp;
        ADDRESS(
            MATCH(
                AG$3,
                RawData!$1:$1,
                0
            ),
            MATCH(
                $C5 &amp; ".Import_kWh",
                RawData!$A:$A,
                0
            ),
            4
        )
    ),
    0
)</f>
        <v>0</v>
      </c>
      <c r="AH5" s="51" cm="1">
        <f t="array" aca="1" ref="AH5" ca="1">IFERROR(
    INDIRECT(
        "RawData!" &amp;
        ADDRESS(
            MATCH(
                AH$3,
                RawData!$1:$1,
                0
            ),
            MATCH(
                $C5 &amp; ".Import_kWh",
                RawData!$A:$A,
                0
            ),
            4
        )
    ),
    0
)</f>
        <v>0</v>
      </c>
      <c r="AI5" s="51" cm="1">
        <f t="array" aca="1" ref="AI5" ca="1">IFERROR(
    INDIRECT(
        "RawData!" &amp;
        ADDRESS(
            MATCH(
                AI$3,
                RawData!$1:$1,
                0
            ),
            MATCH(
                $C5 &amp; ".Import_kWh",
                RawData!$A:$A,
                0
            ),
            4
        )
    ),
    0
)</f>
        <v>0</v>
      </c>
    </row>
    <row r="6" spans="2:35" s="53" customFormat="1" ht="15" customHeight="1">
      <c r="B6" s="90"/>
      <c r="C6" s="55">
        <v>1804</v>
      </c>
      <c r="D6" s="51" cm="1">
        <f t="array" aca="1" ref="D6" ca="1">IFERROR(
    INDIRECT(
        "RawData!" &amp;
        ADDRESS(
            MATCH(
                D$3,
                RawData!$1:$1,
                0
            ),
            MATCH(
                $C6 &amp; ".Import_kWh",
                RawData!$A:$A,
                0
            ),
            4
        )
    ),
    0
)</f>
        <v>0</v>
      </c>
      <c r="E6" s="51" cm="1">
        <f t="array" aca="1" ref="E6" ca="1">IFERROR(
    INDIRECT(
        "RawData!" &amp;
        ADDRESS(
            MATCH(
                E$3,
                RawData!$1:$1,
                0
            ),
            MATCH(
                $C6 &amp; ".Import_kWh",
                RawData!$A:$A,
                0
            ),
            4
        )
    ),
    0
)</f>
        <v>0</v>
      </c>
      <c r="F6" s="51" cm="1">
        <f t="array" aca="1" ref="F6" ca="1">IFERROR(
    INDIRECT(
        "RawData!" &amp;
        ADDRESS(
            MATCH(
                F$3,
                RawData!$1:$1,
                0
            ),
            MATCH(
                $C6 &amp; ".Import_kWh",
                RawData!$A:$A,
                0
            ),
            4
        )
    ),
    0
)</f>
        <v>0</v>
      </c>
      <c r="G6" s="51" cm="1">
        <f t="array" aca="1" ref="G6" ca="1">IFERROR(
    INDIRECT(
        "RawData!" &amp;
        ADDRESS(
            MATCH(
                G$3,
                RawData!$1:$1,
                0
            ),
            MATCH(
                $C6 &amp; ".Import_kWh",
                RawData!$A:$A,
                0
            ),
            4
        )
    ),
    0
)</f>
        <v>0</v>
      </c>
      <c r="H6" s="51" cm="1">
        <f t="array" aca="1" ref="H6" ca="1">IFERROR(
    INDIRECT(
        "RawData!" &amp;
        ADDRESS(
            MATCH(
                H$3,
                RawData!$1:$1,
                0
            ),
            MATCH(
                $C6 &amp; ".Import_kWh",
                RawData!$A:$A,
                0
            ),
            4
        )
    ),
    0
)</f>
        <v>0</v>
      </c>
      <c r="I6" s="51" cm="1">
        <f t="array" aca="1" ref="I6" ca="1">IFERROR(
    INDIRECT(
        "RawData!" &amp;
        ADDRESS(
            MATCH(
                I$3,
                RawData!$1:$1,
                0
            ),
            MATCH(
                $C6 &amp; ".Import_kWh",
                RawData!$A:$A,
                0
            ),
            4
        )
    ),
    0
)</f>
        <v>0</v>
      </c>
      <c r="J6" s="51" cm="1">
        <f t="array" aca="1" ref="J6" ca="1">IFERROR(
    INDIRECT(
        "RawData!" &amp;
        ADDRESS(
            MATCH(
                J$3,
                RawData!$1:$1,
                0
            ),
            MATCH(
                $C6 &amp; ".Import_kWh",
                RawData!$A:$A,
                0
            ),
            4
        )
    ),
    0
)</f>
        <v>0</v>
      </c>
      <c r="K6" s="51" cm="1">
        <f t="array" aca="1" ref="K6" ca="1">IFERROR(
    INDIRECT(
        "RawData!" &amp;
        ADDRESS(
            MATCH(
                K$3,
                RawData!$1:$1,
                0
            ),
            MATCH(
                $C6 &amp; ".Import_kWh",
                RawData!$A:$A,
                0
            ),
            4
        )
    ),
    0
)</f>
        <v>0</v>
      </c>
      <c r="L6" s="51" cm="1">
        <f t="array" aca="1" ref="L6" ca="1">IFERROR(
    INDIRECT(
        "RawData!" &amp;
        ADDRESS(
            MATCH(
                L$3,
                RawData!$1:$1,
                0
            ),
            MATCH(
                $C6 &amp; ".Import_kWh",
                RawData!$A:$A,
                0
            ),
            4
        )
    ),
    0
)</f>
        <v>0</v>
      </c>
      <c r="M6" s="51" cm="1">
        <f t="array" aca="1" ref="M6" ca="1">IFERROR(
    INDIRECT(
        "RawData!" &amp;
        ADDRESS(
            MATCH(
                M$3,
                RawData!$1:$1,
                0
            ),
            MATCH(
                $C6 &amp; ".Import_kWh",
                RawData!$A:$A,
                0
            ),
            4
        )
    ),
    0
)</f>
        <v>0</v>
      </c>
      <c r="N6" s="51" cm="1">
        <f t="array" aca="1" ref="N6" ca="1">IFERROR(
    INDIRECT(
        "RawData!" &amp;
        ADDRESS(
            MATCH(
                N$3,
                RawData!$1:$1,
                0
            ),
            MATCH(
                $C6 &amp; ".Import_kWh",
                RawData!$A:$A,
                0
            ),
            4
        )
    ),
    0
)</f>
        <v>0</v>
      </c>
      <c r="O6" s="51" cm="1">
        <f t="array" aca="1" ref="O6" ca="1">IFERROR(
    INDIRECT(
        "RawData!" &amp;
        ADDRESS(
            MATCH(
                O$3,
                RawData!$1:$1,
                0
            ),
            MATCH(
                $C6 &amp; ".Import_kWh",
                RawData!$A:$A,
                0
            ),
            4
        )
    ),
    0
)</f>
        <v>0</v>
      </c>
      <c r="P6" s="51" cm="1">
        <f t="array" aca="1" ref="P6" ca="1">IFERROR(
    INDIRECT(
        "RawData!" &amp;
        ADDRESS(
            MATCH(
                P$3,
                RawData!$1:$1,
                0
            ),
            MATCH(
                $C6 &amp; ".Import_kWh",
                RawData!$A:$A,
                0
            ),
            4
        )
    ),
    0
)</f>
        <v>0</v>
      </c>
      <c r="Q6" s="51" cm="1">
        <f t="array" aca="1" ref="Q6" ca="1">IFERROR(
    INDIRECT(
        "RawData!" &amp;
        ADDRESS(
            MATCH(
                Q$3,
                RawData!$1:$1,
                0
            ),
            MATCH(
                $C6 &amp; ".Import_kWh",
                RawData!$A:$A,
                0
            ),
            4
        )
    ),
    0
)</f>
        <v>0</v>
      </c>
      <c r="R6" s="51" cm="1">
        <f t="array" aca="1" ref="R6" ca="1">IFERROR(
    INDIRECT(
        "RawData!" &amp;
        ADDRESS(
            MATCH(
                R$3,
                RawData!$1:$1,
                0
            ),
            MATCH(
                $C6 &amp; ".Import_kWh",
                RawData!$A:$A,
                0
            ),
            4
        )
    ),
    0
)</f>
        <v>0</v>
      </c>
      <c r="S6" s="51" cm="1">
        <f t="array" aca="1" ref="S6" ca="1">IFERROR(
    INDIRECT(
        "RawData!" &amp;
        ADDRESS(
            MATCH(
                S$3,
                RawData!$1:$1,
                0
            ),
            MATCH(
                $C6 &amp; ".Import_kWh",
                RawData!$A:$A,
                0
            ),
            4
        )
    ),
    0
)</f>
        <v>0</v>
      </c>
      <c r="T6" s="51" cm="1">
        <f t="array" aca="1" ref="T6" ca="1">IFERROR(
    INDIRECT(
        "RawData!" &amp;
        ADDRESS(
            MATCH(
                T$3,
                RawData!$1:$1,
                0
            ),
            MATCH(
                $C6 &amp; ".Import_kWh",
                RawData!$A:$A,
                0
            ),
            4
        )
    ),
    0
)</f>
        <v>0</v>
      </c>
      <c r="U6" s="51" cm="1">
        <f t="array" aca="1" ref="U6" ca="1">IFERROR(
    INDIRECT(
        "RawData!" &amp;
        ADDRESS(
            MATCH(
                U$3,
                RawData!$1:$1,
                0
            ),
            MATCH(
                $C6 &amp; ".Import_kWh",
                RawData!$A:$A,
                0
            ),
            4
        )
    ),
    0
)</f>
        <v>0</v>
      </c>
      <c r="V6" s="51" cm="1">
        <f t="array" aca="1" ref="V6" ca="1">IFERROR(
    INDIRECT(
        "RawData!" &amp;
        ADDRESS(
            MATCH(
                V$3,
                RawData!$1:$1,
                0
            ),
            MATCH(
                $C6 &amp; ".Import_kWh",
                RawData!$A:$A,
                0
            ),
            4
        )
    ),
    0
)</f>
        <v>0</v>
      </c>
      <c r="W6" s="51" cm="1">
        <f t="array" aca="1" ref="W6" ca="1">IFERROR(
    INDIRECT(
        "RawData!" &amp;
        ADDRESS(
            MATCH(
                W$3,
                RawData!$1:$1,
                0
            ),
            MATCH(
                $C6 &amp; ".Import_kWh",
                RawData!$A:$A,
                0
            ),
            4
        )
    ),
    0
)</f>
        <v>0</v>
      </c>
      <c r="X6" s="51" cm="1">
        <f t="array" aca="1" ref="X6" ca="1">IFERROR(
    INDIRECT(
        "RawData!" &amp;
        ADDRESS(
            MATCH(
                X$3,
                RawData!$1:$1,
                0
            ),
            MATCH(
                $C6 &amp; ".Import_kWh",
                RawData!$A:$A,
                0
            ),
            4
        )
    ),
    0
)</f>
        <v>0</v>
      </c>
      <c r="Y6" s="51" cm="1">
        <f t="array" aca="1" ref="Y6" ca="1">IFERROR(
    INDIRECT(
        "RawData!" &amp;
        ADDRESS(
            MATCH(
                Y$3,
                RawData!$1:$1,
                0
            ),
            MATCH(
                $C6 &amp; ".Import_kWh",
                RawData!$A:$A,
                0
            ),
            4
        )
    ),
    0
)</f>
        <v>0</v>
      </c>
      <c r="Z6" s="51" cm="1">
        <f t="array" aca="1" ref="Z6" ca="1">IFERROR(
    INDIRECT(
        "RawData!" &amp;
        ADDRESS(
            MATCH(
                Z$3,
                RawData!$1:$1,
                0
            ),
            MATCH(
                $C6 &amp; ".Import_kWh",
                RawData!$A:$A,
                0
            ),
            4
        )
    ),
    0
)</f>
        <v>0</v>
      </c>
      <c r="AA6" s="51" cm="1">
        <f t="array" aca="1" ref="AA6" ca="1">IFERROR(
    INDIRECT(
        "RawData!" &amp;
        ADDRESS(
            MATCH(
                AA$3,
                RawData!$1:$1,
                0
            ),
            MATCH(
                $C6 &amp; ".Import_kWh",
                RawData!$A:$A,
                0
            ),
            4
        )
    ),
    0
)</f>
        <v>0</v>
      </c>
      <c r="AB6" s="51" cm="1">
        <f t="array" aca="1" ref="AB6" ca="1">IFERROR(
    INDIRECT(
        "RawData!" &amp;
        ADDRESS(
            MATCH(
                AB$3,
                RawData!$1:$1,
                0
            ),
            MATCH(
                $C6 &amp; ".Import_kWh",
                RawData!$A:$A,
                0
            ),
            4
        )
    ),
    0
)</f>
        <v>0</v>
      </c>
      <c r="AC6" s="51" cm="1">
        <f t="array" aca="1" ref="AC6" ca="1">IFERROR(
    INDIRECT(
        "RawData!" &amp;
        ADDRESS(
            MATCH(
                AC$3,
                RawData!$1:$1,
                0
            ),
            MATCH(
                $C6 &amp; ".Import_kWh",
                RawData!$A:$A,
                0
            ),
            4
        )
    ),
    0
)</f>
        <v>0</v>
      </c>
      <c r="AD6" s="51" cm="1">
        <f t="array" aca="1" ref="AD6" ca="1">IFERROR(
    INDIRECT(
        "RawData!" &amp;
        ADDRESS(
            MATCH(
                AD$3,
                RawData!$1:$1,
                0
            ),
            MATCH(
                $C6 &amp; ".Import_kWh",
                RawData!$A:$A,
                0
            ),
            4
        )
    ),
    0
)</f>
        <v>0</v>
      </c>
      <c r="AE6" s="51" cm="1">
        <f t="array" aca="1" ref="AE6" ca="1">IFERROR(
    INDIRECT(
        "RawData!" &amp;
        ADDRESS(
            MATCH(
                AE$3,
                RawData!$1:$1,
                0
            ),
            MATCH(
                $C6 &amp; ".Import_kWh",
                RawData!$A:$A,
                0
            ),
            4
        )
    ),
    0
)</f>
        <v>0</v>
      </c>
      <c r="AF6" s="51" cm="1">
        <f t="array" aca="1" ref="AF6" ca="1">IFERROR(
    INDIRECT(
        "RawData!" &amp;
        ADDRESS(
            MATCH(
                AF$3,
                RawData!$1:$1,
                0
            ),
            MATCH(
                $C6 &amp; ".Import_kWh",
                RawData!$A:$A,
                0
            ),
            4
        )
    ),
    0
)</f>
        <v>0</v>
      </c>
      <c r="AG6" s="51" cm="1">
        <f t="array" aca="1" ref="AG6" ca="1">IFERROR(
    INDIRECT(
        "RawData!" &amp;
        ADDRESS(
            MATCH(
                AG$3,
                RawData!$1:$1,
                0
            ),
            MATCH(
                $C6 &amp; ".Import_kWh",
                RawData!$A:$A,
                0
            ),
            4
        )
    ),
    0
)</f>
        <v>0</v>
      </c>
      <c r="AH6" s="51" cm="1">
        <f t="array" aca="1" ref="AH6" ca="1">IFERROR(
    INDIRECT(
        "RawData!" &amp;
        ADDRESS(
            MATCH(
                AH$3,
                RawData!$1:$1,
                0
            ),
            MATCH(
                $C6 &amp; ".Import_kWh",
                RawData!$A:$A,
                0
            ),
            4
        )
    ),
    0
)</f>
        <v>0</v>
      </c>
      <c r="AI6" s="51" cm="1">
        <f t="array" aca="1" ref="AI6" ca="1">IFERROR(
    INDIRECT(
        "RawData!" &amp;
        ADDRESS(
            MATCH(
                AI$3,
                RawData!$1:$1,
                0
            ),
            MATCH(
                $C6 &amp; ".Import_kWh",
                RawData!$A:$A,
                0
            ),
            4
        )
    ),
    0
)</f>
        <v>0</v>
      </c>
    </row>
    <row r="7" spans="2:35" s="53" customFormat="1" ht="15" customHeight="1">
      <c r="B7" s="90"/>
      <c r="C7" s="55" t="s">
        <v>14</v>
      </c>
      <c r="D7" s="51" cm="1">
        <f t="array" aca="1" ref="D7" ca="1">IFERROR(
    INDIRECT(
        "RawData!" &amp;
        ADDRESS(
            MATCH(
                D$3,
                RawData!$1:$1,
                0
            ),
            MATCH(
                $C7 &amp; ".Import_kWh",
                RawData!$A:$A,
                0
            ),
            4
        )
    ),
    0
)</f>
        <v>0</v>
      </c>
      <c r="E7" s="51" cm="1">
        <f t="array" aca="1" ref="E7" ca="1">IFERROR(
    INDIRECT(
        "RawData!" &amp;
        ADDRESS(
            MATCH(
                E$3,
                RawData!$1:$1,
                0
            ),
            MATCH(
                $C7 &amp; ".Import_kWh",
                RawData!$A:$A,
                0
            ),
            4
        )
    ),
    0
)</f>
        <v>0</v>
      </c>
      <c r="F7" s="51" cm="1">
        <f t="array" aca="1" ref="F7" ca="1">IFERROR(
    INDIRECT(
        "RawData!" &amp;
        ADDRESS(
            MATCH(
                F$3,
                RawData!$1:$1,
                0
            ),
            MATCH(
                $C7 &amp; ".Import_kWh",
                RawData!$A:$A,
                0
            ),
            4
        )
    ),
    0
)</f>
        <v>0</v>
      </c>
      <c r="G7" s="51" cm="1">
        <f t="array" aca="1" ref="G7" ca="1">IFERROR(
    INDIRECT(
        "RawData!" &amp;
        ADDRESS(
            MATCH(
                G$3,
                RawData!$1:$1,
                0
            ),
            MATCH(
                $C7 &amp; ".Import_kWh",
                RawData!$A:$A,
                0
            ),
            4
        )
    ),
    0
)</f>
        <v>0</v>
      </c>
      <c r="H7" s="51" cm="1">
        <f t="array" aca="1" ref="H7" ca="1">IFERROR(
    INDIRECT(
        "RawData!" &amp;
        ADDRESS(
            MATCH(
                H$3,
                RawData!$1:$1,
                0
            ),
            MATCH(
                $C7 &amp; ".Import_kWh",
                RawData!$A:$A,
                0
            ),
            4
        )
    ),
    0
)</f>
        <v>0</v>
      </c>
      <c r="I7" s="51" cm="1">
        <f t="array" aca="1" ref="I7" ca="1">IFERROR(
    INDIRECT(
        "RawData!" &amp;
        ADDRESS(
            MATCH(
                I$3,
                RawData!$1:$1,
                0
            ),
            MATCH(
                $C7 &amp; ".Import_kWh",
                RawData!$A:$A,
                0
            ),
            4
        )
    ),
    0
)</f>
        <v>0</v>
      </c>
      <c r="J7" s="51" cm="1">
        <f t="array" aca="1" ref="J7" ca="1">IFERROR(
    INDIRECT(
        "RawData!" &amp;
        ADDRESS(
            MATCH(
                J$3,
                RawData!$1:$1,
                0
            ),
            MATCH(
                $C7 &amp; ".Import_kWh",
                RawData!$A:$A,
                0
            ),
            4
        )
    ),
    0
)</f>
        <v>0</v>
      </c>
      <c r="K7" s="51" cm="1">
        <f t="array" aca="1" ref="K7" ca="1">IFERROR(
    INDIRECT(
        "RawData!" &amp;
        ADDRESS(
            MATCH(
                K$3,
                RawData!$1:$1,
                0
            ),
            MATCH(
                $C7 &amp; ".Import_kWh",
                RawData!$A:$A,
                0
            ),
            4
        )
    ),
    0
)</f>
        <v>0</v>
      </c>
      <c r="L7" s="51" cm="1">
        <f t="array" aca="1" ref="L7" ca="1">IFERROR(
    INDIRECT(
        "RawData!" &amp;
        ADDRESS(
            MATCH(
                L$3,
                RawData!$1:$1,
                0
            ),
            MATCH(
                $C7 &amp; ".Import_kWh",
                RawData!$A:$A,
                0
            ),
            4
        )
    ),
    0
)</f>
        <v>0</v>
      </c>
      <c r="M7" s="51" cm="1">
        <f t="array" aca="1" ref="M7" ca="1">IFERROR(
    INDIRECT(
        "RawData!" &amp;
        ADDRESS(
            MATCH(
                M$3,
                RawData!$1:$1,
                0
            ),
            MATCH(
                $C7 &amp; ".Import_kWh",
                RawData!$A:$A,
                0
            ),
            4
        )
    ),
    0
)</f>
        <v>0</v>
      </c>
      <c r="N7" s="51" cm="1">
        <f t="array" aca="1" ref="N7" ca="1">IFERROR(
    INDIRECT(
        "RawData!" &amp;
        ADDRESS(
            MATCH(
                N$3,
                RawData!$1:$1,
                0
            ),
            MATCH(
                $C7 &amp; ".Import_kWh",
                RawData!$A:$A,
                0
            ),
            4
        )
    ),
    0
)</f>
        <v>0</v>
      </c>
      <c r="O7" s="51" cm="1">
        <f t="array" aca="1" ref="O7" ca="1">IFERROR(
    INDIRECT(
        "RawData!" &amp;
        ADDRESS(
            MATCH(
                O$3,
                RawData!$1:$1,
                0
            ),
            MATCH(
                $C7 &amp; ".Import_kWh",
                RawData!$A:$A,
                0
            ),
            4
        )
    ),
    0
)</f>
        <v>0</v>
      </c>
      <c r="P7" s="51" cm="1">
        <f t="array" aca="1" ref="P7" ca="1">IFERROR(
    INDIRECT(
        "RawData!" &amp;
        ADDRESS(
            MATCH(
                P$3,
                RawData!$1:$1,
                0
            ),
            MATCH(
                $C7 &amp; ".Import_kWh",
                RawData!$A:$A,
                0
            ),
            4
        )
    ),
    0
)</f>
        <v>0</v>
      </c>
      <c r="Q7" s="51" cm="1">
        <f t="array" aca="1" ref="Q7" ca="1">IFERROR(
    INDIRECT(
        "RawData!" &amp;
        ADDRESS(
            MATCH(
                Q$3,
                RawData!$1:$1,
                0
            ),
            MATCH(
                $C7 &amp; ".Import_kWh",
                RawData!$A:$A,
                0
            ),
            4
        )
    ),
    0
)</f>
        <v>0</v>
      </c>
      <c r="R7" s="51" cm="1">
        <f t="array" aca="1" ref="R7" ca="1">IFERROR(
    INDIRECT(
        "RawData!" &amp;
        ADDRESS(
            MATCH(
                R$3,
                RawData!$1:$1,
                0
            ),
            MATCH(
                $C7 &amp; ".Import_kWh",
                RawData!$A:$A,
                0
            ),
            4
        )
    ),
    0
)</f>
        <v>0</v>
      </c>
      <c r="S7" s="51" cm="1">
        <f t="array" aca="1" ref="S7" ca="1">IFERROR(
    INDIRECT(
        "RawData!" &amp;
        ADDRESS(
            MATCH(
                S$3,
                RawData!$1:$1,
                0
            ),
            MATCH(
                $C7 &amp; ".Import_kWh",
                RawData!$A:$A,
                0
            ),
            4
        )
    ),
    0
)</f>
        <v>0</v>
      </c>
      <c r="T7" s="51" cm="1">
        <f t="array" aca="1" ref="T7" ca="1">IFERROR(
    INDIRECT(
        "RawData!" &amp;
        ADDRESS(
            MATCH(
                T$3,
                RawData!$1:$1,
                0
            ),
            MATCH(
                $C7 &amp; ".Import_kWh",
                RawData!$A:$A,
                0
            ),
            4
        )
    ),
    0
)</f>
        <v>0</v>
      </c>
      <c r="U7" s="51" cm="1">
        <f t="array" aca="1" ref="U7" ca="1">IFERROR(
    INDIRECT(
        "RawData!" &amp;
        ADDRESS(
            MATCH(
                U$3,
                RawData!$1:$1,
                0
            ),
            MATCH(
                $C7 &amp; ".Import_kWh",
                RawData!$A:$A,
                0
            ),
            4
        )
    ),
    0
)</f>
        <v>0</v>
      </c>
      <c r="V7" s="51" cm="1">
        <f t="array" aca="1" ref="V7" ca="1">IFERROR(
    INDIRECT(
        "RawData!" &amp;
        ADDRESS(
            MATCH(
                V$3,
                RawData!$1:$1,
                0
            ),
            MATCH(
                $C7 &amp; ".Import_kWh",
                RawData!$A:$A,
                0
            ),
            4
        )
    ),
    0
)</f>
        <v>0</v>
      </c>
      <c r="W7" s="51" cm="1">
        <f t="array" aca="1" ref="W7" ca="1">IFERROR(
    INDIRECT(
        "RawData!" &amp;
        ADDRESS(
            MATCH(
                W$3,
                RawData!$1:$1,
                0
            ),
            MATCH(
                $C7 &amp; ".Import_kWh",
                RawData!$A:$A,
                0
            ),
            4
        )
    ),
    0
)</f>
        <v>0</v>
      </c>
      <c r="X7" s="51" cm="1">
        <f t="array" aca="1" ref="X7" ca="1">IFERROR(
    INDIRECT(
        "RawData!" &amp;
        ADDRESS(
            MATCH(
                X$3,
                RawData!$1:$1,
                0
            ),
            MATCH(
                $C7 &amp; ".Import_kWh",
                RawData!$A:$A,
                0
            ),
            4
        )
    ),
    0
)</f>
        <v>0</v>
      </c>
      <c r="Y7" s="51" cm="1">
        <f t="array" aca="1" ref="Y7" ca="1">IFERROR(
    INDIRECT(
        "RawData!" &amp;
        ADDRESS(
            MATCH(
                Y$3,
                RawData!$1:$1,
                0
            ),
            MATCH(
                $C7 &amp; ".Import_kWh",
                RawData!$A:$A,
                0
            ),
            4
        )
    ),
    0
)</f>
        <v>0</v>
      </c>
      <c r="Z7" s="51" cm="1">
        <f t="array" aca="1" ref="Z7" ca="1">IFERROR(
    INDIRECT(
        "RawData!" &amp;
        ADDRESS(
            MATCH(
                Z$3,
                RawData!$1:$1,
                0
            ),
            MATCH(
                $C7 &amp; ".Import_kWh",
                RawData!$A:$A,
                0
            ),
            4
        )
    ),
    0
)</f>
        <v>0</v>
      </c>
      <c r="AA7" s="51" cm="1">
        <f t="array" aca="1" ref="AA7" ca="1">IFERROR(
    INDIRECT(
        "RawData!" &amp;
        ADDRESS(
            MATCH(
                AA$3,
                RawData!$1:$1,
                0
            ),
            MATCH(
                $C7 &amp; ".Import_kWh",
                RawData!$A:$A,
                0
            ),
            4
        )
    ),
    0
)</f>
        <v>0</v>
      </c>
      <c r="AB7" s="51" cm="1">
        <f t="array" aca="1" ref="AB7" ca="1">IFERROR(
    INDIRECT(
        "RawData!" &amp;
        ADDRESS(
            MATCH(
                AB$3,
                RawData!$1:$1,
                0
            ),
            MATCH(
                $C7 &amp; ".Import_kWh",
                RawData!$A:$A,
                0
            ),
            4
        )
    ),
    0
)</f>
        <v>0</v>
      </c>
      <c r="AC7" s="51" cm="1">
        <f t="array" aca="1" ref="AC7" ca="1">IFERROR(
    INDIRECT(
        "RawData!" &amp;
        ADDRESS(
            MATCH(
                AC$3,
                RawData!$1:$1,
                0
            ),
            MATCH(
                $C7 &amp; ".Import_kWh",
                RawData!$A:$A,
                0
            ),
            4
        )
    ),
    0
)</f>
        <v>0</v>
      </c>
      <c r="AD7" s="51" cm="1">
        <f t="array" aca="1" ref="AD7" ca="1">IFERROR(
    INDIRECT(
        "RawData!" &amp;
        ADDRESS(
            MATCH(
                AD$3,
                RawData!$1:$1,
                0
            ),
            MATCH(
                $C7 &amp; ".Import_kWh",
                RawData!$A:$A,
                0
            ),
            4
        )
    ),
    0
)</f>
        <v>0</v>
      </c>
      <c r="AE7" s="51" cm="1">
        <f t="array" aca="1" ref="AE7" ca="1">IFERROR(
    INDIRECT(
        "RawData!" &amp;
        ADDRESS(
            MATCH(
                AE$3,
                RawData!$1:$1,
                0
            ),
            MATCH(
                $C7 &amp; ".Import_kWh",
                RawData!$A:$A,
                0
            ),
            4
        )
    ),
    0
)</f>
        <v>0</v>
      </c>
      <c r="AF7" s="51" cm="1">
        <f t="array" aca="1" ref="AF7" ca="1">IFERROR(
    INDIRECT(
        "RawData!" &amp;
        ADDRESS(
            MATCH(
                AF$3,
                RawData!$1:$1,
                0
            ),
            MATCH(
                $C7 &amp; ".Import_kWh",
                RawData!$A:$A,
                0
            ),
            4
        )
    ),
    0
)</f>
        <v>0</v>
      </c>
      <c r="AG7" s="51" cm="1">
        <f t="array" aca="1" ref="AG7" ca="1">IFERROR(
    INDIRECT(
        "RawData!" &amp;
        ADDRESS(
            MATCH(
                AG$3,
                RawData!$1:$1,
                0
            ),
            MATCH(
                $C7 &amp; ".Import_kWh",
                RawData!$A:$A,
                0
            ),
            4
        )
    ),
    0
)</f>
        <v>0</v>
      </c>
      <c r="AH7" s="51" cm="1">
        <f t="array" aca="1" ref="AH7" ca="1">IFERROR(
    INDIRECT(
        "RawData!" &amp;
        ADDRESS(
            MATCH(
                AH$3,
                RawData!$1:$1,
                0
            ),
            MATCH(
                $C7 &amp; ".Import_kWh",
                RawData!$A:$A,
                0
            ),
            4
        )
    ),
    0
)</f>
        <v>0</v>
      </c>
      <c r="AI7" s="51" cm="1">
        <f t="array" aca="1" ref="AI7" ca="1">IFERROR(
    INDIRECT(
        "RawData!" &amp;
        ADDRESS(
            MATCH(
                AI$3,
                RawData!$1:$1,
                0
            ),
            MATCH(
                $C7 &amp; ".Import_kWh",
                RawData!$A:$A,
                0
            ),
            4
        )
    ),
    0
)</f>
        <v>0</v>
      </c>
    </row>
    <row r="8" spans="2:35" s="53" customFormat="1" ht="15" customHeight="1">
      <c r="B8" s="90"/>
      <c r="C8" s="55">
        <v>1805</v>
      </c>
      <c r="D8" s="51" cm="1">
        <f t="array" aca="1" ref="D8" ca="1">IFERROR(
    INDIRECT(
        "RawData!" &amp;
        ADDRESS(
            MATCH(
                D$3,
                RawData!$1:$1,
                0
            ),
            MATCH(
                $C8 &amp; ".Import_kWh",
                RawData!$A:$A,
                0
            ),
            4
        )
    ),
    0
)</f>
        <v>0</v>
      </c>
      <c r="E8" s="51" cm="1">
        <f t="array" aca="1" ref="E8" ca="1">IFERROR(
    INDIRECT(
        "RawData!" &amp;
        ADDRESS(
            MATCH(
                E$3,
                RawData!$1:$1,
                0
            ),
            MATCH(
                $C8 &amp; ".Import_kWh",
                RawData!$A:$A,
                0
            ),
            4
        )
    ),
    0
)</f>
        <v>0</v>
      </c>
      <c r="F8" s="51" cm="1">
        <f t="array" aca="1" ref="F8" ca="1">IFERROR(
    INDIRECT(
        "RawData!" &amp;
        ADDRESS(
            MATCH(
                F$3,
                RawData!$1:$1,
                0
            ),
            MATCH(
                $C8 &amp; ".Import_kWh",
                RawData!$A:$A,
                0
            ),
            4
        )
    ),
    0
)</f>
        <v>0</v>
      </c>
      <c r="G8" s="51" cm="1">
        <f t="array" aca="1" ref="G8" ca="1">IFERROR(
    INDIRECT(
        "RawData!" &amp;
        ADDRESS(
            MATCH(
                G$3,
                RawData!$1:$1,
                0
            ),
            MATCH(
                $C8 &amp; ".Import_kWh",
                RawData!$A:$A,
                0
            ),
            4
        )
    ),
    0
)</f>
        <v>0</v>
      </c>
      <c r="H8" s="51" cm="1">
        <f t="array" aca="1" ref="H8" ca="1">IFERROR(
    INDIRECT(
        "RawData!" &amp;
        ADDRESS(
            MATCH(
                H$3,
                RawData!$1:$1,
                0
            ),
            MATCH(
                $C8 &amp; ".Import_kWh",
                RawData!$A:$A,
                0
            ),
            4
        )
    ),
    0
)</f>
        <v>0</v>
      </c>
      <c r="I8" s="51" cm="1">
        <f t="array" aca="1" ref="I8" ca="1">IFERROR(
    INDIRECT(
        "RawData!" &amp;
        ADDRESS(
            MATCH(
                I$3,
                RawData!$1:$1,
                0
            ),
            MATCH(
                $C8 &amp; ".Import_kWh",
                RawData!$A:$A,
                0
            ),
            4
        )
    ),
    0
)</f>
        <v>0</v>
      </c>
      <c r="J8" s="51" cm="1">
        <f t="array" aca="1" ref="J8" ca="1">IFERROR(
    INDIRECT(
        "RawData!" &amp;
        ADDRESS(
            MATCH(
                J$3,
                RawData!$1:$1,
                0
            ),
            MATCH(
                $C8 &amp; ".Import_kWh",
                RawData!$A:$A,
                0
            ),
            4
        )
    ),
    0
)</f>
        <v>0</v>
      </c>
      <c r="K8" s="51" cm="1">
        <f t="array" aca="1" ref="K8" ca="1">IFERROR(
    INDIRECT(
        "RawData!" &amp;
        ADDRESS(
            MATCH(
                K$3,
                RawData!$1:$1,
                0
            ),
            MATCH(
                $C8 &amp; ".Import_kWh",
                RawData!$A:$A,
                0
            ),
            4
        )
    ),
    0
)</f>
        <v>0</v>
      </c>
      <c r="L8" s="51" cm="1">
        <f t="array" aca="1" ref="L8" ca="1">IFERROR(
    INDIRECT(
        "RawData!" &amp;
        ADDRESS(
            MATCH(
                L$3,
                RawData!$1:$1,
                0
            ),
            MATCH(
                $C8 &amp; ".Import_kWh",
                RawData!$A:$A,
                0
            ),
            4
        )
    ),
    0
)</f>
        <v>0</v>
      </c>
      <c r="M8" s="51" cm="1">
        <f t="array" aca="1" ref="M8" ca="1">IFERROR(
    INDIRECT(
        "RawData!" &amp;
        ADDRESS(
            MATCH(
                M$3,
                RawData!$1:$1,
                0
            ),
            MATCH(
                $C8 &amp; ".Import_kWh",
                RawData!$A:$A,
                0
            ),
            4
        )
    ),
    0
)</f>
        <v>0</v>
      </c>
      <c r="N8" s="51" cm="1">
        <f t="array" aca="1" ref="N8" ca="1">IFERROR(
    INDIRECT(
        "RawData!" &amp;
        ADDRESS(
            MATCH(
                N$3,
                RawData!$1:$1,
                0
            ),
            MATCH(
                $C8 &amp; ".Import_kWh",
                RawData!$A:$A,
                0
            ),
            4
        )
    ),
    0
)</f>
        <v>0</v>
      </c>
      <c r="O8" s="51" cm="1">
        <f t="array" aca="1" ref="O8" ca="1">IFERROR(
    INDIRECT(
        "RawData!" &amp;
        ADDRESS(
            MATCH(
                O$3,
                RawData!$1:$1,
                0
            ),
            MATCH(
                $C8 &amp; ".Import_kWh",
                RawData!$A:$A,
                0
            ),
            4
        )
    ),
    0
)</f>
        <v>0</v>
      </c>
      <c r="P8" s="51" cm="1">
        <f t="array" aca="1" ref="P8" ca="1">IFERROR(
    INDIRECT(
        "RawData!" &amp;
        ADDRESS(
            MATCH(
                P$3,
                RawData!$1:$1,
                0
            ),
            MATCH(
                $C8 &amp; ".Import_kWh",
                RawData!$A:$A,
                0
            ),
            4
        )
    ),
    0
)</f>
        <v>0</v>
      </c>
      <c r="Q8" s="51" cm="1">
        <f t="array" aca="1" ref="Q8" ca="1">IFERROR(
    INDIRECT(
        "RawData!" &amp;
        ADDRESS(
            MATCH(
                Q$3,
                RawData!$1:$1,
                0
            ),
            MATCH(
                $C8 &amp; ".Import_kWh",
                RawData!$A:$A,
                0
            ),
            4
        )
    ),
    0
)</f>
        <v>0</v>
      </c>
      <c r="R8" s="51" cm="1">
        <f t="array" aca="1" ref="R8" ca="1">IFERROR(
    INDIRECT(
        "RawData!" &amp;
        ADDRESS(
            MATCH(
                R$3,
                RawData!$1:$1,
                0
            ),
            MATCH(
                $C8 &amp; ".Import_kWh",
                RawData!$A:$A,
                0
            ),
            4
        )
    ),
    0
)</f>
        <v>0</v>
      </c>
      <c r="S8" s="51" cm="1">
        <f t="array" aca="1" ref="S8" ca="1">IFERROR(
    INDIRECT(
        "RawData!" &amp;
        ADDRESS(
            MATCH(
                S$3,
                RawData!$1:$1,
                0
            ),
            MATCH(
                $C8 &amp; ".Import_kWh",
                RawData!$A:$A,
                0
            ),
            4
        )
    ),
    0
)</f>
        <v>0</v>
      </c>
      <c r="T8" s="51" cm="1">
        <f t="array" aca="1" ref="T8" ca="1">IFERROR(
    INDIRECT(
        "RawData!" &amp;
        ADDRESS(
            MATCH(
                T$3,
                RawData!$1:$1,
                0
            ),
            MATCH(
                $C8 &amp; ".Import_kWh",
                RawData!$A:$A,
                0
            ),
            4
        )
    ),
    0
)</f>
        <v>0</v>
      </c>
      <c r="U8" s="51" cm="1">
        <f t="array" aca="1" ref="U8" ca="1">IFERROR(
    INDIRECT(
        "RawData!" &amp;
        ADDRESS(
            MATCH(
                U$3,
                RawData!$1:$1,
                0
            ),
            MATCH(
                $C8 &amp; ".Import_kWh",
                RawData!$A:$A,
                0
            ),
            4
        )
    ),
    0
)</f>
        <v>0</v>
      </c>
      <c r="V8" s="51" cm="1">
        <f t="array" aca="1" ref="V8" ca="1">IFERROR(
    INDIRECT(
        "RawData!" &amp;
        ADDRESS(
            MATCH(
                V$3,
                RawData!$1:$1,
                0
            ),
            MATCH(
                $C8 &amp; ".Import_kWh",
                RawData!$A:$A,
                0
            ),
            4
        )
    ),
    0
)</f>
        <v>0</v>
      </c>
      <c r="W8" s="51" cm="1">
        <f t="array" aca="1" ref="W8" ca="1">IFERROR(
    INDIRECT(
        "RawData!" &amp;
        ADDRESS(
            MATCH(
                W$3,
                RawData!$1:$1,
                0
            ),
            MATCH(
                $C8 &amp; ".Import_kWh",
                RawData!$A:$A,
                0
            ),
            4
        )
    ),
    0
)</f>
        <v>0</v>
      </c>
      <c r="X8" s="51" cm="1">
        <f t="array" aca="1" ref="X8" ca="1">IFERROR(
    INDIRECT(
        "RawData!" &amp;
        ADDRESS(
            MATCH(
                X$3,
                RawData!$1:$1,
                0
            ),
            MATCH(
                $C8 &amp; ".Import_kWh",
                RawData!$A:$A,
                0
            ),
            4
        )
    ),
    0
)</f>
        <v>0</v>
      </c>
      <c r="Y8" s="51" cm="1">
        <f t="array" aca="1" ref="Y8" ca="1">IFERROR(
    INDIRECT(
        "RawData!" &amp;
        ADDRESS(
            MATCH(
                Y$3,
                RawData!$1:$1,
                0
            ),
            MATCH(
                $C8 &amp; ".Import_kWh",
                RawData!$A:$A,
                0
            ),
            4
        )
    ),
    0
)</f>
        <v>0</v>
      </c>
      <c r="Z8" s="51" cm="1">
        <f t="array" aca="1" ref="Z8" ca="1">IFERROR(
    INDIRECT(
        "RawData!" &amp;
        ADDRESS(
            MATCH(
                Z$3,
                RawData!$1:$1,
                0
            ),
            MATCH(
                $C8 &amp; ".Import_kWh",
                RawData!$A:$A,
                0
            ),
            4
        )
    ),
    0
)</f>
        <v>0</v>
      </c>
      <c r="AA8" s="51" cm="1">
        <f t="array" aca="1" ref="AA8" ca="1">IFERROR(
    INDIRECT(
        "RawData!" &amp;
        ADDRESS(
            MATCH(
                AA$3,
                RawData!$1:$1,
                0
            ),
            MATCH(
                $C8 &amp; ".Import_kWh",
                RawData!$A:$A,
                0
            ),
            4
        )
    ),
    0
)</f>
        <v>0</v>
      </c>
      <c r="AB8" s="51" cm="1">
        <f t="array" aca="1" ref="AB8" ca="1">IFERROR(
    INDIRECT(
        "RawData!" &amp;
        ADDRESS(
            MATCH(
                AB$3,
                RawData!$1:$1,
                0
            ),
            MATCH(
                $C8 &amp; ".Import_kWh",
                RawData!$A:$A,
                0
            ),
            4
        )
    ),
    0
)</f>
        <v>0</v>
      </c>
      <c r="AC8" s="51" cm="1">
        <f t="array" aca="1" ref="AC8" ca="1">IFERROR(
    INDIRECT(
        "RawData!" &amp;
        ADDRESS(
            MATCH(
                AC$3,
                RawData!$1:$1,
                0
            ),
            MATCH(
                $C8 &amp; ".Import_kWh",
                RawData!$A:$A,
                0
            ),
            4
        )
    ),
    0
)</f>
        <v>0</v>
      </c>
      <c r="AD8" s="51" cm="1">
        <f t="array" aca="1" ref="AD8" ca="1">IFERROR(
    INDIRECT(
        "RawData!" &amp;
        ADDRESS(
            MATCH(
                AD$3,
                RawData!$1:$1,
                0
            ),
            MATCH(
                $C8 &amp; ".Import_kWh",
                RawData!$A:$A,
                0
            ),
            4
        )
    ),
    0
)</f>
        <v>0</v>
      </c>
      <c r="AE8" s="51" cm="1">
        <f t="array" aca="1" ref="AE8" ca="1">IFERROR(
    INDIRECT(
        "RawData!" &amp;
        ADDRESS(
            MATCH(
                AE$3,
                RawData!$1:$1,
                0
            ),
            MATCH(
                $C8 &amp; ".Import_kWh",
                RawData!$A:$A,
                0
            ),
            4
        )
    ),
    0
)</f>
        <v>0</v>
      </c>
      <c r="AF8" s="51" cm="1">
        <f t="array" aca="1" ref="AF8" ca="1">IFERROR(
    INDIRECT(
        "RawData!" &amp;
        ADDRESS(
            MATCH(
                AF$3,
                RawData!$1:$1,
                0
            ),
            MATCH(
                $C8 &amp; ".Import_kWh",
                RawData!$A:$A,
                0
            ),
            4
        )
    ),
    0
)</f>
        <v>0</v>
      </c>
      <c r="AG8" s="51" cm="1">
        <f t="array" aca="1" ref="AG8" ca="1">IFERROR(
    INDIRECT(
        "RawData!" &amp;
        ADDRESS(
            MATCH(
                AG$3,
                RawData!$1:$1,
                0
            ),
            MATCH(
                $C8 &amp; ".Import_kWh",
                RawData!$A:$A,
                0
            ),
            4
        )
    ),
    0
)</f>
        <v>0</v>
      </c>
      <c r="AH8" s="51" cm="1">
        <f t="array" aca="1" ref="AH8" ca="1">IFERROR(
    INDIRECT(
        "RawData!" &amp;
        ADDRESS(
            MATCH(
                AH$3,
                RawData!$1:$1,
                0
            ),
            MATCH(
                $C8 &amp; ".Import_kWh",
                RawData!$A:$A,
                0
            ),
            4
        )
    ),
    0
)</f>
        <v>0</v>
      </c>
      <c r="AI8" s="51" cm="1">
        <f t="array" aca="1" ref="AI8" ca="1">IFERROR(
    INDIRECT(
        "RawData!" &amp;
        ADDRESS(
            MATCH(
                AI$3,
                RawData!$1:$1,
                0
            ),
            MATCH(
                $C8 &amp; ".Import_kWh",
                RawData!$A:$A,
                0
            ),
            4
        )
    ),
    0
)</f>
        <v>0</v>
      </c>
    </row>
    <row r="9" spans="2:35" s="53" customFormat="1" ht="15" customHeight="1">
      <c r="B9" s="90"/>
      <c r="C9" s="55">
        <v>1806</v>
      </c>
      <c r="D9" s="51" cm="1">
        <f t="array" aca="1" ref="D9" ca="1">IFERROR(
    INDIRECT(
        "RawData!" &amp;
        ADDRESS(
            MATCH(
                D$3,
                RawData!$1:$1,
                0
            ),
            MATCH(
                $C9 &amp; ".Import_kWh",
                RawData!$A:$A,
                0
            ),
            4
        )
    ),
    0
)</f>
        <v>0</v>
      </c>
      <c r="E9" s="51" cm="1">
        <f t="array" aca="1" ref="E9" ca="1">IFERROR(
    INDIRECT(
        "RawData!" &amp;
        ADDRESS(
            MATCH(
                E$3,
                RawData!$1:$1,
                0
            ),
            MATCH(
                $C9 &amp; ".Import_kWh",
                RawData!$A:$A,
                0
            ),
            4
        )
    ),
    0
)</f>
        <v>0</v>
      </c>
      <c r="F9" s="51" cm="1">
        <f t="array" aca="1" ref="F9" ca="1">IFERROR(
    INDIRECT(
        "RawData!" &amp;
        ADDRESS(
            MATCH(
                F$3,
                RawData!$1:$1,
                0
            ),
            MATCH(
                $C9 &amp; ".Import_kWh",
                RawData!$A:$A,
                0
            ),
            4
        )
    ),
    0
)</f>
        <v>0</v>
      </c>
      <c r="G9" s="51" cm="1">
        <f t="array" aca="1" ref="G9" ca="1">IFERROR(
    INDIRECT(
        "RawData!" &amp;
        ADDRESS(
            MATCH(
                G$3,
                RawData!$1:$1,
                0
            ),
            MATCH(
                $C9 &amp; ".Import_kWh",
                RawData!$A:$A,
                0
            ),
            4
        )
    ),
    0
)</f>
        <v>0</v>
      </c>
      <c r="H9" s="51" cm="1">
        <f t="array" aca="1" ref="H9" ca="1">IFERROR(
    INDIRECT(
        "RawData!" &amp;
        ADDRESS(
            MATCH(
                H$3,
                RawData!$1:$1,
                0
            ),
            MATCH(
                $C9 &amp; ".Import_kWh",
                RawData!$A:$A,
                0
            ),
            4
        )
    ),
    0
)</f>
        <v>0</v>
      </c>
      <c r="I9" s="51" cm="1">
        <f t="array" aca="1" ref="I9" ca="1">IFERROR(
    INDIRECT(
        "RawData!" &amp;
        ADDRESS(
            MATCH(
                I$3,
                RawData!$1:$1,
                0
            ),
            MATCH(
                $C9 &amp; ".Import_kWh",
                RawData!$A:$A,
                0
            ),
            4
        )
    ),
    0
)</f>
        <v>0</v>
      </c>
      <c r="J9" s="51" cm="1">
        <f t="array" aca="1" ref="J9" ca="1">IFERROR(
    INDIRECT(
        "RawData!" &amp;
        ADDRESS(
            MATCH(
                J$3,
                RawData!$1:$1,
                0
            ),
            MATCH(
                $C9 &amp; ".Import_kWh",
                RawData!$A:$A,
                0
            ),
            4
        )
    ),
    0
)</f>
        <v>0</v>
      </c>
      <c r="K9" s="51" cm="1">
        <f t="array" aca="1" ref="K9" ca="1">IFERROR(
    INDIRECT(
        "RawData!" &amp;
        ADDRESS(
            MATCH(
                K$3,
                RawData!$1:$1,
                0
            ),
            MATCH(
                $C9 &amp; ".Import_kWh",
                RawData!$A:$A,
                0
            ),
            4
        )
    ),
    0
)</f>
        <v>0</v>
      </c>
      <c r="L9" s="51" cm="1">
        <f t="array" aca="1" ref="L9" ca="1">IFERROR(
    INDIRECT(
        "RawData!" &amp;
        ADDRESS(
            MATCH(
                L$3,
                RawData!$1:$1,
                0
            ),
            MATCH(
                $C9 &amp; ".Import_kWh",
                RawData!$A:$A,
                0
            ),
            4
        )
    ),
    0
)</f>
        <v>0</v>
      </c>
      <c r="M9" s="51" cm="1">
        <f t="array" aca="1" ref="M9" ca="1">IFERROR(
    INDIRECT(
        "RawData!" &amp;
        ADDRESS(
            MATCH(
                M$3,
                RawData!$1:$1,
                0
            ),
            MATCH(
                $C9 &amp; ".Import_kWh",
                RawData!$A:$A,
                0
            ),
            4
        )
    ),
    0
)</f>
        <v>0</v>
      </c>
      <c r="N9" s="51" cm="1">
        <f t="array" aca="1" ref="N9" ca="1">IFERROR(
    INDIRECT(
        "RawData!" &amp;
        ADDRESS(
            MATCH(
                N$3,
                RawData!$1:$1,
                0
            ),
            MATCH(
                $C9 &amp; ".Import_kWh",
                RawData!$A:$A,
                0
            ),
            4
        )
    ),
    0
)</f>
        <v>0</v>
      </c>
      <c r="O9" s="51" cm="1">
        <f t="array" aca="1" ref="O9" ca="1">IFERROR(
    INDIRECT(
        "RawData!" &amp;
        ADDRESS(
            MATCH(
                O$3,
                RawData!$1:$1,
                0
            ),
            MATCH(
                $C9 &amp; ".Import_kWh",
                RawData!$A:$A,
                0
            ),
            4
        )
    ),
    0
)</f>
        <v>0</v>
      </c>
      <c r="P9" s="51" cm="1">
        <f t="array" aca="1" ref="P9" ca="1">IFERROR(
    INDIRECT(
        "RawData!" &amp;
        ADDRESS(
            MATCH(
                P$3,
                RawData!$1:$1,
                0
            ),
            MATCH(
                $C9 &amp; ".Import_kWh",
                RawData!$A:$A,
                0
            ),
            4
        )
    ),
    0
)</f>
        <v>0</v>
      </c>
      <c r="Q9" s="51" cm="1">
        <f t="array" aca="1" ref="Q9" ca="1">IFERROR(
    INDIRECT(
        "RawData!" &amp;
        ADDRESS(
            MATCH(
                Q$3,
                RawData!$1:$1,
                0
            ),
            MATCH(
                $C9 &amp; ".Import_kWh",
                RawData!$A:$A,
                0
            ),
            4
        )
    ),
    0
)</f>
        <v>0</v>
      </c>
      <c r="R9" s="51" cm="1">
        <f t="array" aca="1" ref="R9" ca="1">IFERROR(
    INDIRECT(
        "RawData!" &amp;
        ADDRESS(
            MATCH(
                R$3,
                RawData!$1:$1,
                0
            ),
            MATCH(
                $C9 &amp; ".Import_kWh",
                RawData!$A:$A,
                0
            ),
            4
        )
    ),
    0
)</f>
        <v>0</v>
      </c>
      <c r="S9" s="51" cm="1">
        <f t="array" aca="1" ref="S9" ca="1">IFERROR(
    INDIRECT(
        "RawData!" &amp;
        ADDRESS(
            MATCH(
                S$3,
                RawData!$1:$1,
                0
            ),
            MATCH(
                $C9 &amp; ".Import_kWh",
                RawData!$A:$A,
                0
            ),
            4
        )
    ),
    0
)</f>
        <v>0</v>
      </c>
      <c r="T9" s="51" cm="1">
        <f t="array" aca="1" ref="T9" ca="1">IFERROR(
    INDIRECT(
        "RawData!" &amp;
        ADDRESS(
            MATCH(
                T$3,
                RawData!$1:$1,
                0
            ),
            MATCH(
                $C9 &amp; ".Import_kWh",
                RawData!$A:$A,
                0
            ),
            4
        )
    ),
    0
)</f>
        <v>0</v>
      </c>
      <c r="U9" s="51" cm="1">
        <f t="array" aca="1" ref="U9" ca="1">IFERROR(
    INDIRECT(
        "RawData!" &amp;
        ADDRESS(
            MATCH(
                U$3,
                RawData!$1:$1,
                0
            ),
            MATCH(
                $C9 &amp; ".Import_kWh",
                RawData!$A:$A,
                0
            ),
            4
        )
    ),
    0
)</f>
        <v>0</v>
      </c>
      <c r="V9" s="51" cm="1">
        <f t="array" aca="1" ref="V9" ca="1">IFERROR(
    INDIRECT(
        "RawData!" &amp;
        ADDRESS(
            MATCH(
                V$3,
                RawData!$1:$1,
                0
            ),
            MATCH(
                $C9 &amp; ".Import_kWh",
                RawData!$A:$A,
                0
            ),
            4
        )
    ),
    0
)</f>
        <v>0</v>
      </c>
      <c r="W9" s="51" cm="1">
        <f t="array" aca="1" ref="W9" ca="1">IFERROR(
    INDIRECT(
        "RawData!" &amp;
        ADDRESS(
            MATCH(
                W$3,
                RawData!$1:$1,
                0
            ),
            MATCH(
                $C9 &amp; ".Import_kWh",
                RawData!$A:$A,
                0
            ),
            4
        )
    ),
    0
)</f>
        <v>0</v>
      </c>
      <c r="X9" s="51" cm="1">
        <f t="array" aca="1" ref="X9" ca="1">IFERROR(
    INDIRECT(
        "RawData!" &amp;
        ADDRESS(
            MATCH(
                X$3,
                RawData!$1:$1,
                0
            ),
            MATCH(
                $C9 &amp; ".Import_kWh",
                RawData!$A:$A,
                0
            ),
            4
        )
    ),
    0
)</f>
        <v>0</v>
      </c>
      <c r="Y9" s="51" cm="1">
        <f t="array" aca="1" ref="Y9" ca="1">IFERROR(
    INDIRECT(
        "RawData!" &amp;
        ADDRESS(
            MATCH(
                Y$3,
                RawData!$1:$1,
                0
            ),
            MATCH(
                $C9 &amp; ".Import_kWh",
                RawData!$A:$A,
                0
            ),
            4
        )
    ),
    0
)</f>
        <v>0</v>
      </c>
      <c r="Z9" s="51" cm="1">
        <f t="array" aca="1" ref="Z9" ca="1">IFERROR(
    INDIRECT(
        "RawData!" &amp;
        ADDRESS(
            MATCH(
                Z$3,
                RawData!$1:$1,
                0
            ),
            MATCH(
                $C9 &amp; ".Import_kWh",
                RawData!$A:$A,
                0
            ),
            4
        )
    ),
    0
)</f>
        <v>0</v>
      </c>
      <c r="AA9" s="51" cm="1">
        <f t="array" aca="1" ref="AA9" ca="1">IFERROR(
    INDIRECT(
        "RawData!" &amp;
        ADDRESS(
            MATCH(
                AA$3,
                RawData!$1:$1,
                0
            ),
            MATCH(
                $C9 &amp; ".Import_kWh",
                RawData!$A:$A,
                0
            ),
            4
        )
    ),
    0
)</f>
        <v>0</v>
      </c>
      <c r="AB9" s="51" cm="1">
        <f t="array" aca="1" ref="AB9" ca="1">IFERROR(
    INDIRECT(
        "RawData!" &amp;
        ADDRESS(
            MATCH(
                AB$3,
                RawData!$1:$1,
                0
            ),
            MATCH(
                $C9 &amp; ".Import_kWh",
                RawData!$A:$A,
                0
            ),
            4
        )
    ),
    0
)</f>
        <v>0</v>
      </c>
      <c r="AC9" s="51" cm="1">
        <f t="array" aca="1" ref="AC9" ca="1">IFERROR(
    INDIRECT(
        "RawData!" &amp;
        ADDRESS(
            MATCH(
                AC$3,
                RawData!$1:$1,
                0
            ),
            MATCH(
                $C9 &amp; ".Import_kWh",
                RawData!$A:$A,
                0
            ),
            4
        )
    ),
    0
)</f>
        <v>0</v>
      </c>
      <c r="AD9" s="51" cm="1">
        <f t="array" aca="1" ref="AD9" ca="1">IFERROR(
    INDIRECT(
        "RawData!" &amp;
        ADDRESS(
            MATCH(
                AD$3,
                RawData!$1:$1,
                0
            ),
            MATCH(
                $C9 &amp; ".Import_kWh",
                RawData!$A:$A,
                0
            ),
            4
        )
    ),
    0
)</f>
        <v>0</v>
      </c>
      <c r="AE9" s="51" cm="1">
        <f t="array" aca="1" ref="AE9" ca="1">IFERROR(
    INDIRECT(
        "RawData!" &amp;
        ADDRESS(
            MATCH(
                AE$3,
                RawData!$1:$1,
                0
            ),
            MATCH(
                $C9 &amp; ".Import_kWh",
                RawData!$A:$A,
                0
            ),
            4
        )
    ),
    0
)</f>
        <v>0</v>
      </c>
      <c r="AF9" s="51" cm="1">
        <f t="array" aca="1" ref="AF9" ca="1">IFERROR(
    INDIRECT(
        "RawData!" &amp;
        ADDRESS(
            MATCH(
                AF$3,
                RawData!$1:$1,
                0
            ),
            MATCH(
                $C9 &amp; ".Import_kWh",
                RawData!$A:$A,
                0
            ),
            4
        )
    ),
    0
)</f>
        <v>0</v>
      </c>
      <c r="AG9" s="51" cm="1">
        <f t="array" aca="1" ref="AG9" ca="1">IFERROR(
    INDIRECT(
        "RawData!" &amp;
        ADDRESS(
            MATCH(
                AG$3,
                RawData!$1:$1,
                0
            ),
            MATCH(
                $C9 &amp; ".Import_kWh",
                RawData!$A:$A,
                0
            ),
            4
        )
    ),
    0
)</f>
        <v>0</v>
      </c>
      <c r="AH9" s="51" cm="1">
        <f t="array" aca="1" ref="AH9" ca="1">IFERROR(
    INDIRECT(
        "RawData!" &amp;
        ADDRESS(
            MATCH(
                AH$3,
                RawData!$1:$1,
                0
            ),
            MATCH(
                $C9 &amp; ".Import_kWh",
                RawData!$A:$A,
                0
            ),
            4
        )
    ),
    0
)</f>
        <v>0</v>
      </c>
      <c r="AI9" s="51" cm="1">
        <f t="array" aca="1" ref="AI9" ca="1">IFERROR(
    INDIRECT(
        "RawData!" &amp;
        ADDRESS(
            MATCH(
                AI$3,
                RawData!$1:$1,
                0
            ),
            MATCH(
                $C9 &amp; ".Import_kWh",
                RawData!$A:$A,
                0
            ),
            4
        )
    ),
    0
)</f>
        <v>0</v>
      </c>
    </row>
    <row r="10" spans="2:35" s="53" customFormat="1" ht="15" customHeight="1">
      <c r="B10" s="90"/>
      <c r="C10" s="55" t="s">
        <v>15</v>
      </c>
      <c r="D10" s="51" cm="1">
        <f t="array" aca="1" ref="D10" ca="1">IFERROR(
    INDIRECT(
        "RawData!" &amp;
        ADDRESS(
            MATCH(
                D$3,
                RawData!$1:$1,
                0
            ),
            MATCH(
                $C10 &amp; ".Import_kWh",
                RawData!$A:$A,
                0
            ),
            4
        )
    ),
    0
)</f>
        <v>0</v>
      </c>
      <c r="E10" s="51" cm="1">
        <f t="array" aca="1" ref="E10" ca="1">IFERROR(
    INDIRECT(
        "RawData!" &amp;
        ADDRESS(
            MATCH(
                E$3,
                RawData!$1:$1,
                0
            ),
            MATCH(
                $C10 &amp; ".Import_kWh",
                RawData!$A:$A,
                0
            ),
            4
        )
    ),
    0
)</f>
        <v>0</v>
      </c>
      <c r="F10" s="51" cm="1">
        <f t="array" aca="1" ref="F10" ca="1">IFERROR(
    INDIRECT(
        "RawData!" &amp;
        ADDRESS(
            MATCH(
                F$3,
                RawData!$1:$1,
                0
            ),
            MATCH(
                $C10 &amp; ".Import_kWh",
                RawData!$A:$A,
                0
            ),
            4
        )
    ),
    0
)</f>
        <v>0</v>
      </c>
      <c r="G10" s="51" cm="1">
        <f t="array" aca="1" ref="G10" ca="1">IFERROR(
    INDIRECT(
        "RawData!" &amp;
        ADDRESS(
            MATCH(
                G$3,
                RawData!$1:$1,
                0
            ),
            MATCH(
                $C10 &amp; ".Import_kWh",
                RawData!$A:$A,
                0
            ),
            4
        )
    ),
    0
)</f>
        <v>0</v>
      </c>
      <c r="H10" s="51" cm="1">
        <f t="array" aca="1" ref="H10" ca="1">IFERROR(
    INDIRECT(
        "RawData!" &amp;
        ADDRESS(
            MATCH(
                H$3,
                RawData!$1:$1,
                0
            ),
            MATCH(
                $C10 &amp; ".Import_kWh",
                RawData!$A:$A,
                0
            ),
            4
        )
    ),
    0
)</f>
        <v>0</v>
      </c>
      <c r="I10" s="51" cm="1">
        <f t="array" aca="1" ref="I10" ca="1">IFERROR(
    INDIRECT(
        "RawData!" &amp;
        ADDRESS(
            MATCH(
                I$3,
                RawData!$1:$1,
                0
            ),
            MATCH(
                $C10 &amp; ".Import_kWh",
                RawData!$A:$A,
                0
            ),
            4
        )
    ),
    0
)</f>
        <v>0</v>
      </c>
      <c r="J10" s="51" cm="1">
        <f t="array" aca="1" ref="J10" ca="1">IFERROR(
    INDIRECT(
        "RawData!" &amp;
        ADDRESS(
            MATCH(
                J$3,
                RawData!$1:$1,
                0
            ),
            MATCH(
                $C10 &amp; ".Import_kWh",
                RawData!$A:$A,
                0
            ),
            4
        )
    ),
    0
)</f>
        <v>0</v>
      </c>
      <c r="K10" s="51" cm="1">
        <f t="array" aca="1" ref="K10" ca="1">IFERROR(
    INDIRECT(
        "RawData!" &amp;
        ADDRESS(
            MATCH(
                K$3,
                RawData!$1:$1,
                0
            ),
            MATCH(
                $C10 &amp; ".Import_kWh",
                RawData!$A:$A,
                0
            ),
            4
        )
    ),
    0
)</f>
        <v>0</v>
      </c>
      <c r="L10" s="51" cm="1">
        <f t="array" aca="1" ref="L10" ca="1">IFERROR(
    INDIRECT(
        "RawData!" &amp;
        ADDRESS(
            MATCH(
                L$3,
                RawData!$1:$1,
                0
            ),
            MATCH(
                $C10 &amp; ".Import_kWh",
                RawData!$A:$A,
                0
            ),
            4
        )
    ),
    0
)</f>
        <v>0</v>
      </c>
      <c r="M10" s="51" cm="1">
        <f t="array" aca="1" ref="M10" ca="1">IFERROR(
    INDIRECT(
        "RawData!" &amp;
        ADDRESS(
            MATCH(
                M$3,
                RawData!$1:$1,
                0
            ),
            MATCH(
                $C10 &amp; ".Import_kWh",
                RawData!$A:$A,
                0
            ),
            4
        )
    ),
    0
)</f>
        <v>0</v>
      </c>
      <c r="N10" s="51" cm="1">
        <f t="array" aca="1" ref="N10" ca="1">IFERROR(
    INDIRECT(
        "RawData!" &amp;
        ADDRESS(
            MATCH(
                N$3,
                RawData!$1:$1,
                0
            ),
            MATCH(
                $C10 &amp; ".Import_kWh",
                RawData!$A:$A,
                0
            ),
            4
        )
    ),
    0
)</f>
        <v>0</v>
      </c>
      <c r="O10" s="51" cm="1">
        <f t="array" aca="1" ref="O10" ca="1">IFERROR(
    INDIRECT(
        "RawData!" &amp;
        ADDRESS(
            MATCH(
                O$3,
                RawData!$1:$1,
                0
            ),
            MATCH(
                $C10 &amp; ".Import_kWh",
                RawData!$A:$A,
                0
            ),
            4
        )
    ),
    0
)</f>
        <v>0</v>
      </c>
      <c r="P10" s="51" cm="1">
        <f t="array" aca="1" ref="P10" ca="1">IFERROR(
    INDIRECT(
        "RawData!" &amp;
        ADDRESS(
            MATCH(
                P$3,
                RawData!$1:$1,
                0
            ),
            MATCH(
                $C10 &amp; ".Import_kWh",
                RawData!$A:$A,
                0
            ),
            4
        )
    ),
    0
)</f>
        <v>0</v>
      </c>
      <c r="Q10" s="51" cm="1">
        <f t="array" aca="1" ref="Q10" ca="1">IFERROR(
    INDIRECT(
        "RawData!" &amp;
        ADDRESS(
            MATCH(
                Q$3,
                RawData!$1:$1,
                0
            ),
            MATCH(
                $C10 &amp; ".Import_kWh",
                RawData!$A:$A,
                0
            ),
            4
        )
    ),
    0
)</f>
        <v>0</v>
      </c>
      <c r="R10" s="51" cm="1">
        <f t="array" aca="1" ref="R10" ca="1">IFERROR(
    INDIRECT(
        "RawData!" &amp;
        ADDRESS(
            MATCH(
                R$3,
                RawData!$1:$1,
                0
            ),
            MATCH(
                $C10 &amp; ".Import_kWh",
                RawData!$A:$A,
                0
            ),
            4
        )
    ),
    0
)</f>
        <v>0</v>
      </c>
      <c r="S10" s="51" cm="1">
        <f t="array" aca="1" ref="S10" ca="1">IFERROR(
    INDIRECT(
        "RawData!" &amp;
        ADDRESS(
            MATCH(
                S$3,
                RawData!$1:$1,
                0
            ),
            MATCH(
                $C10 &amp; ".Import_kWh",
                RawData!$A:$A,
                0
            ),
            4
        )
    ),
    0
)</f>
        <v>0</v>
      </c>
      <c r="T10" s="51" cm="1">
        <f t="array" aca="1" ref="T10" ca="1">IFERROR(
    INDIRECT(
        "RawData!" &amp;
        ADDRESS(
            MATCH(
                T$3,
                RawData!$1:$1,
                0
            ),
            MATCH(
                $C10 &amp; ".Import_kWh",
                RawData!$A:$A,
                0
            ),
            4
        )
    ),
    0
)</f>
        <v>0</v>
      </c>
      <c r="U10" s="51" cm="1">
        <f t="array" aca="1" ref="U10" ca="1">IFERROR(
    INDIRECT(
        "RawData!" &amp;
        ADDRESS(
            MATCH(
                U$3,
                RawData!$1:$1,
                0
            ),
            MATCH(
                $C10 &amp; ".Import_kWh",
                RawData!$A:$A,
                0
            ),
            4
        )
    ),
    0
)</f>
        <v>0</v>
      </c>
      <c r="V10" s="51" cm="1">
        <f t="array" aca="1" ref="V10" ca="1">IFERROR(
    INDIRECT(
        "RawData!" &amp;
        ADDRESS(
            MATCH(
                V$3,
                RawData!$1:$1,
                0
            ),
            MATCH(
                $C10 &amp; ".Import_kWh",
                RawData!$A:$A,
                0
            ),
            4
        )
    ),
    0
)</f>
        <v>0</v>
      </c>
      <c r="W10" s="51" cm="1">
        <f t="array" aca="1" ref="W10" ca="1">IFERROR(
    INDIRECT(
        "RawData!" &amp;
        ADDRESS(
            MATCH(
                W$3,
                RawData!$1:$1,
                0
            ),
            MATCH(
                $C10 &amp; ".Import_kWh",
                RawData!$A:$A,
                0
            ),
            4
        )
    ),
    0
)</f>
        <v>0</v>
      </c>
      <c r="X10" s="51" cm="1">
        <f t="array" aca="1" ref="X10" ca="1">IFERROR(
    INDIRECT(
        "RawData!" &amp;
        ADDRESS(
            MATCH(
                X$3,
                RawData!$1:$1,
                0
            ),
            MATCH(
                $C10 &amp; ".Import_kWh",
                RawData!$A:$A,
                0
            ),
            4
        )
    ),
    0
)</f>
        <v>0</v>
      </c>
      <c r="Y10" s="51" cm="1">
        <f t="array" aca="1" ref="Y10" ca="1">IFERROR(
    INDIRECT(
        "RawData!" &amp;
        ADDRESS(
            MATCH(
                Y$3,
                RawData!$1:$1,
                0
            ),
            MATCH(
                $C10 &amp; ".Import_kWh",
                RawData!$A:$A,
                0
            ),
            4
        )
    ),
    0
)</f>
        <v>0</v>
      </c>
      <c r="Z10" s="51" cm="1">
        <f t="array" aca="1" ref="Z10" ca="1">IFERROR(
    INDIRECT(
        "RawData!" &amp;
        ADDRESS(
            MATCH(
                Z$3,
                RawData!$1:$1,
                0
            ),
            MATCH(
                $C10 &amp; ".Import_kWh",
                RawData!$A:$A,
                0
            ),
            4
        )
    ),
    0
)</f>
        <v>0</v>
      </c>
      <c r="AA10" s="51" cm="1">
        <f t="array" aca="1" ref="AA10" ca="1">IFERROR(
    INDIRECT(
        "RawData!" &amp;
        ADDRESS(
            MATCH(
                AA$3,
                RawData!$1:$1,
                0
            ),
            MATCH(
                $C10 &amp; ".Import_kWh",
                RawData!$A:$A,
                0
            ),
            4
        )
    ),
    0
)</f>
        <v>0</v>
      </c>
      <c r="AB10" s="51" cm="1">
        <f t="array" aca="1" ref="AB10" ca="1">IFERROR(
    INDIRECT(
        "RawData!" &amp;
        ADDRESS(
            MATCH(
                AB$3,
                RawData!$1:$1,
                0
            ),
            MATCH(
                $C10 &amp; ".Import_kWh",
                RawData!$A:$A,
                0
            ),
            4
        )
    ),
    0
)</f>
        <v>0</v>
      </c>
      <c r="AC10" s="51" cm="1">
        <f t="array" aca="1" ref="AC10" ca="1">IFERROR(
    INDIRECT(
        "RawData!" &amp;
        ADDRESS(
            MATCH(
                AC$3,
                RawData!$1:$1,
                0
            ),
            MATCH(
                $C10 &amp; ".Import_kWh",
                RawData!$A:$A,
                0
            ),
            4
        )
    ),
    0
)</f>
        <v>0</v>
      </c>
      <c r="AD10" s="51" cm="1">
        <f t="array" aca="1" ref="AD10" ca="1">IFERROR(
    INDIRECT(
        "RawData!" &amp;
        ADDRESS(
            MATCH(
                AD$3,
                RawData!$1:$1,
                0
            ),
            MATCH(
                $C10 &amp; ".Import_kWh",
                RawData!$A:$A,
                0
            ),
            4
        )
    ),
    0
)</f>
        <v>0</v>
      </c>
      <c r="AE10" s="51" cm="1">
        <f t="array" aca="1" ref="AE10" ca="1">IFERROR(
    INDIRECT(
        "RawData!" &amp;
        ADDRESS(
            MATCH(
                AE$3,
                RawData!$1:$1,
                0
            ),
            MATCH(
                $C10 &amp; ".Import_kWh",
                RawData!$A:$A,
                0
            ),
            4
        )
    ),
    0
)</f>
        <v>0</v>
      </c>
      <c r="AF10" s="51" cm="1">
        <f t="array" aca="1" ref="AF10" ca="1">IFERROR(
    INDIRECT(
        "RawData!" &amp;
        ADDRESS(
            MATCH(
                AF$3,
                RawData!$1:$1,
                0
            ),
            MATCH(
                $C10 &amp; ".Import_kWh",
                RawData!$A:$A,
                0
            ),
            4
        )
    ),
    0
)</f>
        <v>0</v>
      </c>
      <c r="AG10" s="51" cm="1">
        <f t="array" aca="1" ref="AG10" ca="1">IFERROR(
    INDIRECT(
        "RawData!" &amp;
        ADDRESS(
            MATCH(
                AG$3,
                RawData!$1:$1,
                0
            ),
            MATCH(
                $C10 &amp; ".Import_kWh",
                RawData!$A:$A,
                0
            ),
            4
        )
    ),
    0
)</f>
        <v>0</v>
      </c>
      <c r="AH10" s="51" cm="1">
        <f t="array" aca="1" ref="AH10" ca="1">IFERROR(
    INDIRECT(
        "RawData!" &amp;
        ADDRESS(
            MATCH(
                AH$3,
                RawData!$1:$1,
                0
            ),
            MATCH(
                $C10 &amp; ".Import_kWh",
                RawData!$A:$A,
                0
            ),
            4
        )
    ),
    0
)</f>
        <v>0</v>
      </c>
      <c r="AI10" s="51" cm="1">
        <f t="array" aca="1" ref="AI10" ca="1">IFERROR(
    INDIRECT(
        "RawData!" &amp;
        ADDRESS(
            MATCH(
                AI$3,
                RawData!$1:$1,
                0
            ),
            MATCH(
                $C10 &amp; ".Import_kWh",
                RawData!$A:$A,
                0
            ),
            4
        )
    ),
    0
)</f>
        <v>0</v>
      </c>
    </row>
    <row r="11" spans="2:35" s="53" customFormat="1" ht="15" customHeight="1">
      <c r="B11" s="90"/>
      <c r="C11" s="55">
        <v>1807</v>
      </c>
      <c r="D11" s="51" cm="1">
        <f t="array" aca="1" ref="D11" ca="1">IFERROR(
    INDIRECT(
        "RawData!" &amp;
        ADDRESS(
            MATCH(
                D$3,
                RawData!$1:$1,
                0
            ),
            MATCH(
                $C11 &amp; ".Import_kWh",
                RawData!$A:$A,
                0
            ),
            4
        )
    ),
    0
)</f>
        <v>0</v>
      </c>
      <c r="E11" s="51" cm="1">
        <f t="array" aca="1" ref="E11" ca="1">IFERROR(
    INDIRECT(
        "RawData!" &amp;
        ADDRESS(
            MATCH(
                E$3,
                RawData!$1:$1,
                0
            ),
            MATCH(
                $C11 &amp; ".Import_kWh",
                RawData!$A:$A,
                0
            ),
            4
        )
    ),
    0
)</f>
        <v>0</v>
      </c>
      <c r="F11" s="51" cm="1">
        <f t="array" aca="1" ref="F11" ca="1">IFERROR(
    INDIRECT(
        "RawData!" &amp;
        ADDRESS(
            MATCH(
                F$3,
                RawData!$1:$1,
                0
            ),
            MATCH(
                $C11 &amp; ".Import_kWh",
                RawData!$A:$A,
                0
            ),
            4
        )
    ),
    0
)</f>
        <v>0</v>
      </c>
      <c r="G11" s="51" cm="1">
        <f t="array" aca="1" ref="G11" ca="1">IFERROR(
    INDIRECT(
        "RawData!" &amp;
        ADDRESS(
            MATCH(
                G$3,
                RawData!$1:$1,
                0
            ),
            MATCH(
                $C11 &amp; ".Import_kWh",
                RawData!$A:$A,
                0
            ),
            4
        )
    ),
    0
)</f>
        <v>0</v>
      </c>
      <c r="H11" s="51" cm="1">
        <f t="array" aca="1" ref="H11" ca="1">IFERROR(
    INDIRECT(
        "RawData!" &amp;
        ADDRESS(
            MATCH(
                H$3,
                RawData!$1:$1,
                0
            ),
            MATCH(
                $C11 &amp; ".Import_kWh",
                RawData!$A:$A,
                0
            ),
            4
        )
    ),
    0
)</f>
        <v>0</v>
      </c>
      <c r="I11" s="51" cm="1">
        <f t="array" aca="1" ref="I11" ca="1">IFERROR(
    INDIRECT(
        "RawData!" &amp;
        ADDRESS(
            MATCH(
                I$3,
                RawData!$1:$1,
                0
            ),
            MATCH(
                $C11 &amp; ".Import_kWh",
                RawData!$A:$A,
                0
            ),
            4
        )
    ),
    0
)</f>
        <v>0</v>
      </c>
      <c r="J11" s="51" cm="1">
        <f t="array" aca="1" ref="J11" ca="1">IFERROR(
    INDIRECT(
        "RawData!" &amp;
        ADDRESS(
            MATCH(
                J$3,
                RawData!$1:$1,
                0
            ),
            MATCH(
                $C11 &amp; ".Import_kWh",
                RawData!$A:$A,
                0
            ),
            4
        )
    ),
    0
)</f>
        <v>0</v>
      </c>
      <c r="K11" s="51" cm="1">
        <f t="array" aca="1" ref="K11" ca="1">IFERROR(
    INDIRECT(
        "RawData!" &amp;
        ADDRESS(
            MATCH(
                K$3,
                RawData!$1:$1,
                0
            ),
            MATCH(
                $C11 &amp; ".Import_kWh",
                RawData!$A:$A,
                0
            ),
            4
        )
    ),
    0
)</f>
        <v>0</v>
      </c>
      <c r="L11" s="51" cm="1">
        <f t="array" aca="1" ref="L11" ca="1">IFERROR(
    INDIRECT(
        "RawData!" &amp;
        ADDRESS(
            MATCH(
                L$3,
                RawData!$1:$1,
                0
            ),
            MATCH(
                $C11 &amp; ".Import_kWh",
                RawData!$A:$A,
                0
            ),
            4
        )
    ),
    0
)</f>
        <v>0</v>
      </c>
      <c r="M11" s="51" cm="1">
        <f t="array" aca="1" ref="M11" ca="1">IFERROR(
    INDIRECT(
        "RawData!" &amp;
        ADDRESS(
            MATCH(
                M$3,
                RawData!$1:$1,
                0
            ),
            MATCH(
                $C11 &amp; ".Import_kWh",
                RawData!$A:$A,
                0
            ),
            4
        )
    ),
    0
)</f>
        <v>0</v>
      </c>
      <c r="N11" s="51" cm="1">
        <f t="array" aca="1" ref="N11" ca="1">IFERROR(
    INDIRECT(
        "RawData!" &amp;
        ADDRESS(
            MATCH(
                N$3,
                RawData!$1:$1,
                0
            ),
            MATCH(
                $C11 &amp; ".Import_kWh",
                RawData!$A:$A,
                0
            ),
            4
        )
    ),
    0
)</f>
        <v>0</v>
      </c>
      <c r="O11" s="51" cm="1">
        <f t="array" aca="1" ref="O11" ca="1">IFERROR(
    INDIRECT(
        "RawData!" &amp;
        ADDRESS(
            MATCH(
                O$3,
                RawData!$1:$1,
                0
            ),
            MATCH(
                $C11 &amp; ".Import_kWh",
                RawData!$A:$A,
                0
            ),
            4
        )
    ),
    0
)</f>
        <v>0</v>
      </c>
      <c r="P11" s="51" cm="1">
        <f t="array" aca="1" ref="P11" ca="1">IFERROR(
    INDIRECT(
        "RawData!" &amp;
        ADDRESS(
            MATCH(
                P$3,
                RawData!$1:$1,
                0
            ),
            MATCH(
                $C11 &amp; ".Import_kWh",
                RawData!$A:$A,
                0
            ),
            4
        )
    ),
    0
)</f>
        <v>0</v>
      </c>
      <c r="Q11" s="51" cm="1">
        <f t="array" aca="1" ref="Q11" ca="1">IFERROR(
    INDIRECT(
        "RawData!" &amp;
        ADDRESS(
            MATCH(
                Q$3,
                RawData!$1:$1,
                0
            ),
            MATCH(
                $C11 &amp; ".Import_kWh",
                RawData!$A:$A,
                0
            ),
            4
        )
    ),
    0
)</f>
        <v>0</v>
      </c>
      <c r="R11" s="51" cm="1">
        <f t="array" aca="1" ref="R11" ca="1">IFERROR(
    INDIRECT(
        "RawData!" &amp;
        ADDRESS(
            MATCH(
                R$3,
                RawData!$1:$1,
                0
            ),
            MATCH(
                $C11 &amp; ".Import_kWh",
                RawData!$A:$A,
                0
            ),
            4
        )
    ),
    0
)</f>
        <v>0</v>
      </c>
      <c r="S11" s="51" cm="1">
        <f t="array" aca="1" ref="S11" ca="1">IFERROR(
    INDIRECT(
        "RawData!" &amp;
        ADDRESS(
            MATCH(
                S$3,
                RawData!$1:$1,
                0
            ),
            MATCH(
                $C11 &amp; ".Import_kWh",
                RawData!$A:$A,
                0
            ),
            4
        )
    ),
    0
)</f>
        <v>0</v>
      </c>
      <c r="T11" s="51" cm="1">
        <f t="array" aca="1" ref="T11" ca="1">IFERROR(
    INDIRECT(
        "RawData!" &amp;
        ADDRESS(
            MATCH(
                T$3,
                RawData!$1:$1,
                0
            ),
            MATCH(
                $C11 &amp; ".Import_kWh",
                RawData!$A:$A,
                0
            ),
            4
        )
    ),
    0
)</f>
        <v>0</v>
      </c>
      <c r="U11" s="51" cm="1">
        <f t="array" aca="1" ref="U11" ca="1">IFERROR(
    INDIRECT(
        "RawData!" &amp;
        ADDRESS(
            MATCH(
                U$3,
                RawData!$1:$1,
                0
            ),
            MATCH(
                $C11 &amp; ".Import_kWh",
                RawData!$A:$A,
                0
            ),
            4
        )
    ),
    0
)</f>
        <v>0</v>
      </c>
      <c r="V11" s="51" cm="1">
        <f t="array" aca="1" ref="V11" ca="1">IFERROR(
    INDIRECT(
        "RawData!" &amp;
        ADDRESS(
            MATCH(
                V$3,
                RawData!$1:$1,
                0
            ),
            MATCH(
                $C11 &amp; ".Import_kWh",
                RawData!$A:$A,
                0
            ),
            4
        )
    ),
    0
)</f>
        <v>0</v>
      </c>
      <c r="W11" s="51" cm="1">
        <f t="array" aca="1" ref="W11" ca="1">IFERROR(
    INDIRECT(
        "RawData!" &amp;
        ADDRESS(
            MATCH(
                W$3,
                RawData!$1:$1,
                0
            ),
            MATCH(
                $C11 &amp; ".Import_kWh",
                RawData!$A:$A,
                0
            ),
            4
        )
    ),
    0
)</f>
        <v>0</v>
      </c>
      <c r="X11" s="51" cm="1">
        <f t="array" aca="1" ref="X11" ca="1">IFERROR(
    INDIRECT(
        "RawData!" &amp;
        ADDRESS(
            MATCH(
                X$3,
                RawData!$1:$1,
                0
            ),
            MATCH(
                $C11 &amp; ".Import_kWh",
                RawData!$A:$A,
                0
            ),
            4
        )
    ),
    0
)</f>
        <v>0</v>
      </c>
      <c r="Y11" s="51" cm="1">
        <f t="array" aca="1" ref="Y11" ca="1">IFERROR(
    INDIRECT(
        "RawData!" &amp;
        ADDRESS(
            MATCH(
                Y$3,
                RawData!$1:$1,
                0
            ),
            MATCH(
                $C11 &amp; ".Import_kWh",
                RawData!$A:$A,
                0
            ),
            4
        )
    ),
    0
)</f>
        <v>0</v>
      </c>
      <c r="Z11" s="51" cm="1">
        <f t="array" aca="1" ref="Z11" ca="1">IFERROR(
    INDIRECT(
        "RawData!" &amp;
        ADDRESS(
            MATCH(
                Z$3,
                RawData!$1:$1,
                0
            ),
            MATCH(
                $C11 &amp; ".Import_kWh",
                RawData!$A:$A,
                0
            ),
            4
        )
    ),
    0
)</f>
        <v>0</v>
      </c>
      <c r="AA11" s="51" cm="1">
        <f t="array" aca="1" ref="AA11" ca="1">IFERROR(
    INDIRECT(
        "RawData!" &amp;
        ADDRESS(
            MATCH(
                AA$3,
                RawData!$1:$1,
                0
            ),
            MATCH(
                $C11 &amp; ".Import_kWh",
                RawData!$A:$A,
                0
            ),
            4
        )
    ),
    0
)</f>
        <v>0</v>
      </c>
      <c r="AB11" s="51" cm="1">
        <f t="array" aca="1" ref="AB11" ca="1">IFERROR(
    INDIRECT(
        "RawData!" &amp;
        ADDRESS(
            MATCH(
                AB$3,
                RawData!$1:$1,
                0
            ),
            MATCH(
                $C11 &amp; ".Import_kWh",
                RawData!$A:$A,
                0
            ),
            4
        )
    ),
    0
)</f>
        <v>0</v>
      </c>
      <c r="AC11" s="51" cm="1">
        <f t="array" aca="1" ref="AC11" ca="1">IFERROR(
    INDIRECT(
        "RawData!" &amp;
        ADDRESS(
            MATCH(
                AC$3,
                RawData!$1:$1,
                0
            ),
            MATCH(
                $C11 &amp; ".Import_kWh",
                RawData!$A:$A,
                0
            ),
            4
        )
    ),
    0
)</f>
        <v>0</v>
      </c>
      <c r="AD11" s="51" cm="1">
        <f t="array" aca="1" ref="AD11" ca="1">IFERROR(
    INDIRECT(
        "RawData!" &amp;
        ADDRESS(
            MATCH(
                AD$3,
                RawData!$1:$1,
                0
            ),
            MATCH(
                $C11 &amp; ".Import_kWh",
                RawData!$A:$A,
                0
            ),
            4
        )
    ),
    0
)</f>
        <v>0</v>
      </c>
      <c r="AE11" s="51" cm="1">
        <f t="array" aca="1" ref="AE11" ca="1">IFERROR(
    INDIRECT(
        "RawData!" &amp;
        ADDRESS(
            MATCH(
                AE$3,
                RawData!$1:$1,
                0
            ),
            MATCH(
                $C11 &amp; ".Import_kWh",
                RawData!$A:$A,
                0
            ),
            4
        )
    ),
    0
)</f>
        <v>0</v>
      </c>
      <c r="AF11" s="51" cm="1">
        <f t="array" aca="1" ref="AF11" ca="1">IFERROR(
    INDIRECT(
        "RawData!" &amp;
        ADDRESS(
            MATCH(
                AF$3,
                RawData!$1:$1,
                0
            ),
            MATCH(
                $C11 &amp; ".Import_kWh",
                RawData!$A:$A,
                0
            ),
            4
        )
    ),
    0
)</f>
        <v>0</v>
      </c>
      <c r="AG11" s="51" cm="1">
        <f t="array" aca="1" ref="AG11" ca="1">IFERROR(
    INDIRECT(
        "RawData!" &amp;
        ADDRESS(
            MATCH(
                AG$3,
                RawData!$1:$1,
                0
            ),
            MATCH(
                $C11 &amp; ".Import_kWh",
                RawData!$A:$A,
                0
            ),
            4
        )
    ),
    0
)</f>
        <v>0</v>
      </c>
      <c r="AH11" s="51" cm="1">
        <f t="array" aca="1" ref="AH11" ca="1">IFERROR(
    INDIRECT(
        "RawData!" &amp;
        ADDRESS(
            MATCH(
                AH$3,
                RawData!$1:$1,
                0
            ),
            MATCH(
                $C11 &amp; ".Import_kWh",
                RawData!$A:$A,
                0
            ),
            4
        )
    ),
    0
)</f>
        <v>0</v>
      </c>
      <c r="AI11" s="51" cm="1">
        <f t="array" aca="1" ref="AI11" ca="1">IFERROR(
    INDIRECT(
        "RawData!" &amp;
        ADDRESS(
            MATCH(
                AI$3,
                RawData!$1:$1,
                0
            ),
            MATCH(
                $C11 &amp; ".Import_kWh",
                RawData!$A:$A,
                0
            ),
            4
        )
    ),
    0
)</f>
        <v>0</v>
      </c>
    </row>
    <row r="12" spans="2:35" s="53" customFormat="1" ht="15" customHeight="1">
      <c r="B12" s="90"/>
      <c r="C12" s="55" t="s">
        <v>16</v>
      </c>
      <c r="D12" s="51" cm="1">
        <f t="array" aca="1" ref="D12" ca="1">IFERROR(
    INDIRECT(
        "RawData!" &amp;
        ADDRESS(
            MATCH(
                D$3,
                RawData!$1:$1,
                0
            ),
            MATCH(
                $C12 &amp; ".Import_kWh",
                RawData!$A:$A,
                0
            ),
            4
        )
    ),
    0
)</f>
        <v>0</v>
      </c>
      <c r="E12" s="51" cm="1">
        <f t="array" aca="1" ref="E12" ca="1">IFERROR(
    INDIRECT(
        "RawData!" &amp;
        ADDRESS(
            MATCH(
                E$3,
                RawData!$1:$1,
                0
            ),
            MATCH(
                $C12 &amp; ".Import_kWh",
                RawData!$A:$A,
                0
            ),
            4
        )
    ),
    0
)</f>
        <v>0</v>
      </c>
      <c r="F12" s="51" cm="1">
        <f t="array" aca="1" ref="F12" ca="1">IFERROR(
    INDIRECT(
        "RawData!" &amp;
        ADDRESS(
            MATCH(
                F$3,
                RawData!$1:$1,
                0
            ),
            MATCH(
                $C12 &amp; ".Import_kWh",
                RawData!$A:$A,
                0
            ),
            4
        )
    ),
    0
)</f>
        <v>0</v>
      </c>
      <c r="G12" s="51" cm="1">
        <f t="array" aca="1" ref="G12" ca="1">IFERROR(
    INDIRECT(
        "RawData!" &amp;
        ADDRESS(
            MATCH(
                G$3,
                RawData!$1:$1,
                0
            ),
            MATCH(
                $C12 &amp; ".Import_kWh",
                RawData!$A:$A,
                0
            ),
            4
        )
    ),
    0
)</f>
        <v>0</v>
      </c>
      <c r="H12" s="51" cm="1">
        <f t="array" aca="1" ref="H12" ca="1">IFERROR(
    INDIRECT(
        "RawData!" &amp;
        ADDRESS(
            MATCH(
                H$3,
                RawData!$1:$1,
                0
            ),
            MATCH(
                $C12 &amp; ".Import_kWh",
                RawData!$A:$A,
                0
            ),
            4
        )
    ),
    0
)</f>
        <v>0</v>
      </c>
      <c r="I12" s="51" cm="1">
        <f t="array" aca="1" ref="I12" ca="1">IFERROR(
    INDIRECT(
        "RawData!" &amp;
        ADDRESS(
            MATCH(
                I$3,
                RawData!$1:$1,
                0
            ),
            MATCH(
                $C12 &amp; ".Import_kWh",
                RawData!$A:$A,
                0
            ),
            4
        )
    ),
    0
)</f>
        <v>0</v>
      </c>
      <c r="J12" s="51" cm="1">
        <f t="array" aca="1" ref="J12" ca="1">IFERROR(
    INDIRECT(
        "RawData!" &amp;
        ADDRESS(
            MATCH(
                J$3,
                RawData!$1:$1,
                0
            ),
            MATCH(
                $C12 &amp; ".Import_kWh",
                RawData!$A:$A,
                0
            ),
            4
        )
    ),
    0
)</f>
        <v>0</v>
      </c>
      <c r="K12" s="51" cm="1">
        <f t="array" aca="1" ref="K12" ca="1">IFERROR(
    INDIRECT(
        "RawData!" &amp;
        ADDRESS(
            MATCH(
                K$3,
                RawData!$1:$1,
                0
            ),
            MATCH(
                $C12 &amp; ".Import_kWh",
                RawData!$A:$A,
                0
            ),
            4
        )
    ),
    0
)</f>
        <v>0</v>
      </c>
      <c r="L12" s="51" cm="1">
        <f t="array" aca="1" ref="L12" ca="1">IFERROR(
    INDIRECT(
        "RawData!" &amp;
        ADDRESS(
            MATCH(
                L$3,
                RawData!$1:$1,
                0
            ),
            MATCH(
                $C12 &amp; ".Import_kWh",
                RawData!$A:$A,
                0
            ),
            4
        )
    ),
    0
)</f>
        <v>0</v>
      </c>
      <c r="M12" s="51" cm="1">
        <f t="array" aca="1" ref="M12" ca="1">IFERROR(
    INDIRECT(
        "RawData!" &amp;
        ADDRESS(
            MATCH(
                M$3,
                RawData!$1:$1,
                0
            ),
            MATCH(
                $C12 &amp; ".Import_kWh",
                RawData!$A:$A,
                0
            ),
            4
        )
    ),
    0
)</f>
        <v>0</v>
      </c>
      <c r="N12" s="51" cm="1">
        <f t="array" aca="1" ref="N12" ca="1">IFERROR(
    INDIRECT(
        "RawData!" &amp;
        ADDRESS(
            MATCH(
                N$3,
                RawData!$1:$1,
                0
            ),
            MATCH(
                $C12 &amp; ".Import_kWh",
                RawData!$A:$A,
                0
            ),
            4
        )
    ),
    0
)</f>
        <v>0</v>
      </c>
      <c r="O12" s="51" cm="1">
        <f t="array" aca="1" ref="O12" ca="1">IFERROR(
    INDIRECT(
        "RawData!" &amp;
        ADDRESS(
            MATCH(
                O$3,
                RawData!$1:$1,
                0
            ),
            MATCH(
                $C12 &amp; ".Import_kWh",
                RawData!$A:$A,
                0
            ),
            4
        )
    ),
    0
)</f>
        <v>0</v>
      </c>
      <c r="P12" s="51" cm="1">
        <f t="array" aca="1" ref="P12" ca="1">IFERROR(
    INDIRECT(
        "RawData!" &amp;
        ADDRESS(
            MATCH(
                P$3,
                RawData!$1:$1,
                0
            ),
            MATCH(
                $C12 &amp; ".Import_kWh",
                RawData!$A:$A,
                0
            ),
            4
        )
    ),
    0
)</f>
        <v>0</v>
      </c>
      <c r="Q12" s="51" cm="1">
        <f t="array" aca="1" ref="Q12" ca="1">IFERROR(
    INDIRECT(
        "RawData!" &amp;
        ADDRESS(
            MATCH(
                Q$3,
                RawData!$1:$1,
                0
            ),
            MATCH(
                $C12 &amp; ".Import_kWh",
                RawData!$A:$A,
                0
            ),
            4
        )
    ),
    0
)</f>
        <v>0</v>
      </c>
      <c r="R12" s="51" cm="1">
        <f t="array" aca="1" ref="R12" ca="1">IFERROR(
    INDIRECT(
        "RawData!" &amp;
        ADDRESS(
            MATCH(
                R$3,
                RawData!$1:$1,
                0
            ),
            MATCH(
                $C12 &amp; ".Import_kWh",
                RawData!$A:$A,
                0
            ),
            4
        )
    ),
    0
)</f>
        <v>0</v>
      </c>
      <c r="S12" s="51" cm="1">
        <f t="array" aca="1" ref="S12" ca="1">IFERROR(
    INDIRECT(
        "RawData!" &amp;
        ADDRESS(
            MATCH(
                S$3,
                RawData!$1:$1,
                0
            ),
            MATCH(
                $C12 &amp; ".Import_kWh",
                RawData!$A:$A,
                0
            ),
            4
        )
    ),
    0
)</f>
        <v>0</v>
      </c>
      <c r="T12" s="51" cm="1">
        <f t="array" aca="1" ref="T12" ca="1">IFERROR(
    INDIRECT(
        "RawData!" &amp;
        ADDRESS(
            MATCH(
                T$3,
                RawData!$1:$1,
                0
            ),
            MATCH(
                $C12 &amp; ".Import_kWh",
                RawData!$A:$A,
                0
            ),
            4
        )
    ),
    0
)</f>
        <v>0</v>
      </c>
      <c r="U12" s="51" cm="1">
        <f t="array" aca="1" ref="U12" ca="1">IFERROR(
    INDIRECT(
        "RawData!" &amp;
        ADDRESS(
            MATCH(
                U$3,
                RawData!$1:$1,
                0
            ),
            MATCH(
                $C12 &amp; ".Import_kWh",
                RawData!$A:$A,
                0
            ),
            4
        )
    ),
    0
)</f>
        <v>0</v>
      </c>
      <c r="V12" s="51" cm="1">
        <f t="array" aca="1" ref="V12" ca="1">IFERROR(
    INDIRECT(
        "RawData!" &amp;
        ADDRESS(
            MATCH(
                V$3,
                RawData!$1:$1,
                0
            ),
            MATCH(
                $C12 &amp; ".Import_kWh",
                RawData!$A:$A,
                0
            ),
            4
        )
    ),
    0
)</f>
        <v>0</v>
      </c>
      <c r="W12" s="51" cm="1">
        <f t="array" aca="1" ref="W12" ca="1">IFERROR(
    INDIRECT(
        "RawData!" &amp;
        ADDRESS(
            MATCH(
                W$3,
                RawData!$1:$1,
                0
            ),
            MATCH(
                $C12 &amp; ".Import_kWh",
                RawData!$A:$A,
                0
            ),
            4
        )
    ),
    0
)</f>
        <v>0</v>
      </c>
      <c r="X12" s="51" cm="1">
        <f t="array" aca="1" ref="X12" ca="1">IFERROR(
    INDIRECT(
        "RawData!" &amp;
        ADDRESS(
            MATCH(
                X$3,
                RawData!$1:$1,
                0
            ),
            MATCH(
                $C12 &amp; ".Import_kWh",
                RawData!$A:$A,
                0
            ),
            4
        )
    ),
    0
)</f>
        <v>0</v>
      </c>
      <c r="Y12" s="51" cm="1">
        <f t="array" aca="1" ref="Y12" ca="1">IFERROR(
    INDIRECT(
        "RawData!" &amp;
        ADDRESS(
            MATCH(
                Y$3,
                RawData!$1:$1,
                0
            ),
            MATCH(
                $C12 &amp; ".Import_kWh",
                RawData!$A:$A,
                0
            ),
            4
        )
    ),
    0
)</f>
        <v>0</v>
      </c>
      <c r="Z12" s="51" cm="1">
        <f t="array" aca="1" ref="Z12" ca="1">IFERROR(
    INDIRECT(
        "RawData!" &amp;
        ADDRESS(
            MATCH(
                Z$3,
                RawData!$1:$1,
                0
            ),
            MATCH(
                $C12 &amp; ".Import_kWh",
                RawData!$A:$A,
                0
            ),
            4
        )
    ),
    0
)</f>
        <v>0</v>
      </c>
      <c r="AA12" s="51" cm="1">
        <f t="array" aca="1" ref="AA12" ca="1">IFERROR(
    INDIRECT(
        "RawData!" &amp;
        ADDRESS(
            MATCH(
                AA$3,
                RawData!$1:$1,
                0
            ),
            MATCH(
                $C12 &amp; ".Import_kWh",
                RawData!$A:$A,
                0
            ),
            4
        )
    ),
    0
)</f>
        <v>0</v>
      </c>
      <c r="AB12" s="51" cm="1">
        <f t="array" aca="1" ref="AB12" ca="1">IFERROR(
    INDIRECT(
        "RawData!" &amp;
        ADDRESS(
            MATCH(
                AB$3,
                RawData!$1:$1,
                0
            ),
            MATCH(
                $C12 &amp; ".Import_kWh",
                RawData!$A:$A,
                0
            ),
            4
        )
    ),
    0
)</f>
        <v>0</v>
      </c>
      <c r="AC12" s="51" cm="1">
        <f t="array" aca="1" ref="AC12" ca="1">IFERROR(
    INDIRECT(
        "RawData!" &amp;
        ADDRESS(
            MATCH(
                AC$3,
                RawData!$1:$1,
                0
            ),
            MATCH(
                $C12 &amp; ".Import_kWh",
                RawData!$A:$A,
                0
            ),
            4
        )
    ),
    0
)</f>
        <v>0</v>
      </c>
      <c r="AD12" s="51" cm="1">
        <f t="array" aca="1" ref="AD12" ca="1">IFERROR(
    INDIRECT(
        "RawData!" &amp;
        ADDRESS(
            MATCH(
                AD$3,
                RawData!$1:$1,
                0
            ),
            MATCH(
                $C12 &amp; ".Import_kWh",
                RawData!$A:$A,
                0
            ),
            4
        )
    ),
    0
)</f>
        <v>0</v>
      </c>
      <c r="AE12" s="51" cm="1">
        <f t="array" aca="1" ref="AE12" ca="1">IFERROR(
    INDIRECT(
        "RawData!" &amp;
        ADDRESS(
            MATCH(
                AE$3,
                RawData!$1:$1,
                0
            ),
            MATCH(
                $C12 &amp; ".Import_kWh",
                RawData!$A:$A,
                0
            ),
            4
        )
    ),
    0
)</f>
        <v>0</v>
      </c>
      <c r="AF12" s="51" cm="1">
        <f t="array" aca="1" ref="AF12" ca="1">IFERROR(
    INDIRECT(
        "RawData!" &amp;
        ADDRESS(
            MATCH(
                AF$3,
                RawData!$1:$1,
                0
            ),
            MATCH(
                $C12 &amp; ".Import_kWh",
                RawData!$A:$A,
                0
            ),
            4
        )
    ),
    0
)</f>
        <v>0</v>
      </c>
      <c r="AG12" s="51" cm="1">
        <f t="array" aca="1" ref="AG12" ca="1">IFERROR(
    INDIRECT(
        "RawData!" &amp;
        ADDRESS(
            MATCH(
                AG$3,
                RawData!$1:$1,
                0
            ),
            MATCH(
                $C12 &amp; ".Import_kWh",
                RawData!$A:$A,
                0
            ),
            4
        )
    ),
    0
)</f>
        <v>0</v>
      </c>
      <c r="AH12" s="51" cm="1">
        <f t="array" aca="1" ref="AH12" ca="1">IFERROR(
    INDIRECT(
        "RawData!" &amp;
        ADDRESS(
            MATCH(
                AH$3,
                RawData!$1:$1,
                0
            ),
            MATCH(
                $C12 &amp; ".Import_kWh",
                RawData!$A:$A,
                0
            ),
            4
        )
    ),
    0
)</f>
        <v>0</v>
      </c>
      <c r="AI12" s="51" cm="1">
        <f t="array" aca="1" ref="AI12" ca="1">IFERROR(
    INDIRECT(
        "RawData!" &amp;
        ADDRESS(
            MATCH(
                AI$3,
                RawData!$1:$1,
                0
            ),
            MATCH(
                $C12 &amp; ".Import_kWh",
                RawData!$A:$A,
                0
            ),
            4
        )
    ),
    0
)</f>
        <v>0</v>
      </c>
    </row>
    <row r="13" spans="2:35" s="53" customFormat="1" ht="15" customHeight="1">
      <c r="B13" s="90"/>
      <c r="C13" s="55" t="s">
        <v>17</v>
      </c>
      <c r="D13" s="51" cm="1">
        <f t="array" aca="1" ref="D13" ca="1">IFERROR(
    INDIRECT(
        "RawData!" &amp;
        ADDRESS(
            MATCH(
                D$3,
                RawData!$1:$1,
                0
            ),
            MATCH(
                $C13 &amp; ".Import_kWh",
                RawData!$A:$A,
                0
            ),
            4
        )
    ),
    0
)</f>
        <v>0</v>
      </c>
      <c r="E13" s="51" cm="1">
        <f t="array" aca="1" ref="E13" ca="1">IFERROR(
    INDIRECT(
        "RawData!" &amp;
        ADDRESS(
            MATCH(
                E$3,
                RawData!$1:$1,
                0
            ),
            MATCH(
                $C13 &amp; ".Import_kWh",
                RawData!$A:$A,
                0
            ),
            4
        )
    ),
    0
)</f>
        <v>0</v>
      </c>
      <c r="F13" s="51" cm="1">
        <f t="array" aca="1" ref="F13" ca="1">IFERROR(
    INDIRECT(
        "RawData!" &amp;
        ADDRESS(
            MATCH(
                F$3,
                RawData!$1:$1,
                0
            ),
            MATCH(
                $C13 &amp; ".Import_kWh",
                RawData!$A:$A,
                0
            ),
            4
        )
    ),
    0
)</f>
        <v>0</v>
      </c>
      <c r="G13" s="51" cm="1">
        <f t="array" aca="1" ref="G13" ca="1">IFERROR(
    INDIRECT(
        "RawData!" &amp;
        ADDRESS(
            MATCH(
                G$3,
                RawData!$1:$1,
                0
            ),
            MATCH(
                $C13 &amp; ".Import_kWh",
                RawData!$A:$A,
                0
            ),
            4
        )
    ),
    0
)</f>
        <v>0</v>
      </c>
      <c r="H13" s="51" cm="1">
        <f t="array" aca="1" ref="H13" ca="1">IFERROR(
    INDIRECT(
        "RawData!" &amp;
        ADDRESS(
            MATCH(
                H$3,
                RawData!$1:$1,
                0
            ),
            MATCH(
                $C13 &amp; ".Import_kWh",
                RawData!$A:$A,
                0
            ),
            4
        )
    ),
    0
)</f>
        <v>0</v>
      </c>
      <c r="I13" s="51" cm="1">
        <f t="array" aca="1" ref="I13" ca="1">IFERROR(
    INDIRECT(
        "RawData!" &amp;
        ADDRESS(
            MATCH(
                I$3,
                RawData!$1:$1,
                0
            ),
            MATCH(
                $C13 &amp; ".Import_kWh",
                RawData!$A:$A,
                0
            ),
            4
        )
    ),
    0
)</f>
        <v>0</v>
      </c>
      <c r="J13" s="51" cm="1">
        <f t="array" aca="1" ref="J13" ca="1">IFERROR(
    INDIRECT(
        "RawData!" &amp;
        ADDRESS(
            MATCH(
                J$3,
                RawData!$1:$1,
                0
            ),
            MATCH(
                $C13 &amp; ".Import_kWh",
                RawData!$A:$A,
                0
            ),
            4
        )
    ),
    0
)</f>
        <v>0</v>
      </c>
      <c r="K13" s="51" cm="1">
        <f t="array" aca="1" ref="K13" ca="1">IFERROR(
    INDIRECT(
        "RawData!" &amp;
        ADDRESS(
            MATCH(
                K$3,
                RawData!$1:$1,
                0
            ),
            MATCH(
                $C13 &amp; ".Import_kWh",
                RawData!$A:$A,
                0
            ),
            4
        )
    ),
    0
)</f>
        <v>0</v>
      </c>
      <c r="L13" s="51" cm="1">
        <f t="array" aca="1" ref="L13" ca="1">IFERROR(
    INDIRECT(
        "RawData!" &amp;
        ADDRESS(
            MATCH(
                L$3,
                RawData!$1:$1,
                0
            ),
            MATCH(
                $C13 &amp; ".Import_kWh",
                RawData!$A:$A,
                0
            ),
            4
        )
    ),
    0
)</f>
        <v>0</v>
      </c>
      <c r="M13" s="51" cm="1">
        <f t="array" aca="1" ref="M13" ca="1">IFERROR(
    INDIRECT(
        "RawData!" &amp;
        ADDRESS(
            MATCH(
                M$3,
                RawData!$1:$1,
                0
            ),
            MATCH(
                $C13 &amp; ".Import_kWh",
                RawData!$A:$A,
                0
            ),
            4
        )
    ),
    0
)</f>
        <v>0</v>
      </c>
      <c r="N13" s="51" cm="1">
        <f t="array" aca="1" ref="N13" ca="1">IFERROR(
    INDIRECT(
        "RawData!" &amp;
        ADDRESS(
            MATCH(
                N$3,
                RawData!$1:$1,
                0
            ),
            MATCH(
                $C13 &amp; ".Import_kWh",
                RawData!$A:$A,
                0
            ),
            4
        )
    ),
    0
)</f>
        <v>0</v>
      </c>
      <c r="O13" s="51" cm="1">
        <f t="array" aca="1" ref="O13" ca="1">IFERROR(
    INDIRECT(
        "RawData!" &amp;
        ADDRESS(
            MATCH(
                O$3,
                RawData!$1:$1,
                0
            ),
            MATCH(
                $C13 &amp; ".Import_kWh",
                RawData!$A:$A,
                0
            ),
            4
        )
    ),
    0
)</f>
        <v>0</v>
      </c>
      <c r="P13" s="51" cm="1">
        <f t="array" aca="1" ref="P13" ca="1">IFERROR(
    INDIRECT(
        "RawData!" &amp;
        ADDRESS(
            MATCH(
                P$3,
                RawData!$1:$1,
                0
            ),
            MATCH(
                $C13 &amp; ".Import_kWh",
                RawData!$A:$A,
                0
            ),
            4
        )
    ),
    0
)</f>
        <v>0</v>
      </c>
      <c r="Q13" s="51" cm="1">
        <f t="array" aca="1" ref="Q13" ca="1">IFERROR(
    INDIRECT(
        "RawData!" &amp;
        ADDRESS(
            MATCH(
                Q$3,
                RawData!$1:$1,
                0
            ),
            MATCH(
                $C13 &amp; ".Import_kWh",
                RawData!$A:$A,
                0
            ),
            4
        )
    ),
    0
)</f>
        <v>0</v>
      </c>
      <c r="R13" s="51" cm="1">
        <f t="array" aca="1" ref="R13" ca="1">IFERROR(
    INDIRECT(
        "RawData!" &amp;
        ADDRESS(
            MATCH(
                R$3,
                RawData!$1:$1,
                0
            ),
            MATCH(
                $C13 &amp; ".Import_kWh",
                RawData!$A:$A,
                0
            ),
            4
        )
    ),
    0
)</f>
        <v>0</v>
      </c>
      <c r="S13" s="51" cm="1">
        <f t="array" aca="1" ref="S13" ca="1">IFERROR(
    INDIRECT(
        "RawData!" &amp;
        ADDRESS(
            MATCH(
                S$3,
                RawData!$1:$1,
                0
            ),
            MATCH(
                $C13 &amp; ".Import_kWh",
                RawData!$A:$A,
                0
            ),
            4
        )
    ),
    0
)</f>
        <v>0</v>
      </c>
      <c r="T13" s="51" cm="1">
        <f t="array" aca="1" ref="T13" ca="1">IFERROR(
    INDIRECT(
        "RawData!" &amp;
        ADDRESS(
            MATCH(
                T$3,
                RawData!$1:$1,
                0
            ),
            MATCH(
                $C13 &amp; ".Import_kWh",
                RawData!$A:$A,
                0
            ),
            4
        )
    ),
    0
)</f>
        <v>0</v>
      </c>
      <c r="U13" s="51" cm="1">
        <f t="array" aca="1" ref="U13" ca="1">IFERROR(
    INDIRECT(
        "RawData!" &amp;
        ADDRESS(
            MATCH(
                U$3,
                RawData!$1:$1,
                0
            ),
            MATCH(
                $C13 &amp; ".Import_kWh",
                RawData!$A:$A,
                0
            ),
            4
        )
    ),
    0
)</f>
        <v>0</v>
      </c>
      <c r="V13" s="51" cm="1">
        <f t="array" aca="1" ref="V13" ca="1">IFERROR(
    INDIRECT(
        "RawData!" &amp;
        ADDRESS(
            MATCH(
                V$3,
                RawData!$1:$1,
                0
            ),
            MATCH(
                $C13 &amp; ".Import_kWh",
                RawData!$A:$A,
                0
            ),
            4
        )
    ),
    0
)</f>
        <v>0</v>
      </c>
      <c r="W13" s="51" cm="1">
        <f t="array" aca="1" ref="W13" ca="1">IFERROR(
    INDIRECT(
        "RawData!" &amp;
        ADDRESS(
            MATCH(
                W$3,
                RawData!$1:$1,
                0
            ),
            MATCH(
                $C13 &amp; ".Import_kWh",
                RawData!$A:$A,
                0
            ),
            4
        )
    ),
    0
)</f>
        <v>0</v>
      </c>
      <c r="X13" s="51" cm="1">
        <f t="array" aca="1" ref="X13" ca="1">IFERROR(
    INDIRECT(
        "RawData!" &amp;
        ADDRESS(
            MATCH(
                X$3,
                RawData!$1:$1,
                0
            ),
            MATCH(
                $C13 &amp; ".Import_kWh",
                RawData!$A:$A,
                0
            ),
            4
        )
    ),
    0
)</f>
        <v>0</v>
      </c>
      <c r="Y13" s="51" cm="1">
        <f t="array" aca="1" ref="Y13" ca="1">IFERROR(
    INDIRECT(
        "RawData!" &amp;
        ADDRESS(
            MATCH(
                Y$3,
                RawData!$1:$1,
                0
            ),
            MATCH(
                $C13 &amp; ".Import_kWh",
                RawData!$A:$A,
                0
            ),
            4
        )
    ),
    0
)</f>
        <v>0</v>
      </c>
      <c r="Z13" s="51" cm="1">
        <f t="array" aca="1" ref="Z13" ca="1">IFERROR(
    INDIRECT(
        "RawData!" &amp;
        ADDRESS(
            MATCH(
                Z$3,
                RawData!$1:$1,
                0
            ),
            MATCH(
                $C13 &amp; ".Import_kWh",
                RawData!$A:$A,
                0
            ),
            4
        )
    ),
    0
)</f>
        <v>0</v>
      </c>
      <c r="AA13" s="51" cm="1">
        <f t="array" aca="1" ref="AA13" ca="1">IFERROR(
    INDIRECT(
        "RawData!" &amp;
        ADDRESS(
            MATCH(
                AA$3,
                RawData!$1:$1,
                0
            ),
            MATCH(
                $C13 &amp; ".Import_kWh",
                RawData!$A:$A,
                0
            ),
            4
        )
    ),
    0
)</f>
        <v>0</v>
      </c>
      <c r="AB13" s="51" cm="1">
        <f t="array" aca="1" ref="AB13" ca="1">IFERROR(
    INDIRECT(
        "RawData!" &amp;
        ADDRESS(
            MATCH(
                AB$3,
                RawData!$1:$1,
                0
            ),
            MATCH(
                $C13 &amp; ".Import_kWh",
                RawData!$A:$A,
                0
            ),
            4
        )
    ),
    0
)</f>
        <v>0</v>
      </c>
      <c r="AC13" s="51" cm="1">
        <f t="array" aca="1" ref="AC13" ca="1">IFERROR(
    INDIRECT(
        "RawData!" &amp;
        ADDRESS(
            MATCH(
                AC$3,
                RawData!$1:$1,
                0
            ),
            MATCH(
                $C13 &amp; ".Import_kWh",
                RawData!$A:$A,
                0
            ),
            4
        )
    ),
    0
)</f>
        <v>0</v>
      </c>
      <c r="AD13" s="51" cm="1">
        <f t="array" aca="1" ref="AD13" ca="1">IFERROR(
    INDIRECT(
        "RawData!" &amp;
        ADDRESS(
            MATCH(
                AD$3,
                RawData!$1:$1,
                0
            ),
            MATCH(
                $C13 &amp; ".Import_kWh",
                RawData!$A:$A,
                0
            ),
            4
        )
    ),
    0
)</f>
        <v>0</v>
      </c>
      <c r="AE13" s="51" cm="1">
        <f t="array" aca="1" ref="AE13" ca="1">IFERROR(
    INDIRECT(
        "RawData!" &amp;
        ADDRESS(
            MATCH(
                AE$3,
                RawData!$1:$1,
                0
            ),
            MATCH(
                $C13 &amp; ".Import_kWh",
                RawData!$A:$A,
                0
            ),
            4
        )
    ),
    0
)</f>
        <v>0</v>
      </c>
      <c r="AF13" s="51" cm="1">
        <f t="array" aca="1" ref="AF13" ca="1">IFERROR(
    INDIRECT(
        "RawData!" &amp;
        ADDRESS(
            MATCH(
                AF$3,
                RawData!$1:$1,
                0
            ),
            MATCH(
                $C13 &amp; ".Import_kWh",
                RawData!$A:$A,
                0
            ),
            4
        )
    ),
    0
)</f>
        <v>0</v>
      </c>
      <c r="AG13" s="51" cm="1">
        <f t="array" aca="1" ref="AG13" ca="1">IFERROR(
    INDIRECT(
        "RawData!" &amp;
        ADDRESS(
            MATCH(
                AG$3,
                RawData!$1:$1,
                0
            ),
            MATCH(
                $C13 &amp; ".Import_kWh",
                RawData!$A:$A,
                0
            ),
            4
        )
    ),
    0
)</f>
        <v>0</v>
      </c>
      <c r="AH13" s="51" cm="1">
        <f t="array" aca="1" ref="AH13" ca="1">IFERROR(
    INDIRECT(
        "RawData!" &amp;
        ADDRESS(
            MATCH(
                AH$3,
                RawData!$1:$1,
                0
            ),
            MATCH(
                $C13 &amp; ".Import_kWh",
                RawData!$A:$A,
                0
            ),
            4
        )
    ),
    0
)</f>
        <v>0</v>
      </c>
      <c r="AI13" s="51" cm="1">
        <f t="array" aca="1" ref="AI13" ca="1">IFERROR(
    INDIRECT(
        "RawData!" &amp;
        ADDRESS(
            MATCH(
                AI$3,
                RawData!$1:$1,
                0
            ),
            MATCH(
                $C13 &amp; ".Import_kWh",
                RawData!$A:$A,
                0
            ),
            4
        )
    ),
    0
)</f>
        <v>0</v>
      </c>
    </row>
    <row r="14" spans="2:35" s="53" customFormat="1" ht="15" customHeight="1">
      <c r="B14" s="90"/>
      <c r="C14" s="55">
        <v>1808</v>
      </c>
      <c r="D14" s="51" cm="1">
        <f t="array" aca="1" ref="D14" ca="1">IFERROR(
    INDIRECT(
        "RawData!" &amp;
        ADDRESS(
            MATCH(
                D$3,
                RawData!$1:$1,
                0
            ),
            MATCH(
                $C14 &amp; ".Import_kWh",
                RawData!$A:$A,
                0
            ),
            4
        )
    ),
    0
)</f>
        <v>0</v>
      </c>
      <c r="E14" s="51" cm="1">
        <f t="array" aca="1" ref="E14" ca="1">IFERROR(
    INDIRECT(
        "RawData!" &amp;
        ADDRESS(
            MATCH(
                E$3,
                RawData!$1:$1,
                0
            ),
            MATCH(
                $C14 &amp; ".Import_kWh",
                RawData!$A:$A,
                0
            ),
            4
        )
    ),
    0
)</f>
        <v>0</v>
      </c>
      <c r="F14" s="51" cm="1">
        <f t="array" aca="1" ref="F14" ca="1">IFERROR(
    INDIRECT(
        "RawData!" &amp;
        ADDRESS(
            MATCH(
                F$3,
                RawData!$1:$1,
                0
            ),
            MATCH(
                $C14 &amp; ".Import_kWh",
                RawData!$A:$A,
                0
            ),
            4
        )
    ),
    0
)</f>
        <v>0</v>
      </c>
      <c r="G14" s="51" cm="1">
        <f t="array" aca="1" ref="G14" ca="1">IFERROR(
    INDIRECT(
        "RawData!" &amp;
        ADDRESS(
            MATCH(
                G$3,
                RawData!$1:$1,
                0
            ),
            MATCH(
                $C14 &amp; ".Import_kWh",
                RawData!$A:$A,
                0
            ),
            4
        )
    ),
    0
)</f>
        <v>0</v>
      </c>
      <c r="H14" s="51" cm="1">
        <f t="array" aca="1" ref="H14" ca="1">IFERROR(
    INDIRECT(
        "RawData!" &amp;
        ADDRESS(
            MATCH(
                H$3,
                RawData!$1:$1,
                0
            ),
            MATCH(
                $C14 &amp; ".Import_kWh",
                RawData!$A:$A,
                0
            ),
            4
        )
    ),
    0
)</f>
        <v>0</v>
      </c>
      <c r="I14" s="51" cm="1">
        <f t="array" aca="1" ref="I14" ca="1">IFERROR(
    INDIRECT(
        "RawData!" &amp;
        ADDRESS(
            MATCH(
                I$3,
                RawData!$1:$1,
                0
            ),
            MATCH(
                $C14 &amp; ".Import_kWh",
                RawData!$A:$A,
                0
            ),
            4
        )
    ),
    0
)</f>
        <v>0</v>
      </c>
      <c r="J14" s="51" cm="1">
        <f t="array" aca="1" ref="J14" ca="1">IFERROR(
    INDIRECT(
        "RawData!" &amp;
        ADDRESS(
            MATCH(
                J$3,
                RawData!$1:$1,
                0
            ),
            MATCH(
                $C14 &amp; ".Import_kWh",
                RawData!$A:$A,
                0
            ),
            4
        )
    ),
    0
)</f>
        <v>0</v>
      </c>
      <c r="K14" s="51" cm="1">
        <f t="array" aca="1" ref="K14" ca="1">IFERROR(
    INDIRECT(
        "RawData!" &amp;
        ADDRESS(
            MATCH(
                K$3,
                RawData!$1:$1,
                0
            ),
            MATCH(
                $C14 &amp; ".Import_kWh",
                RawData!$A:$A,
                0
            ),
            4
        )
    ),
    0
)</f>
        <v>0</v>
      </c>
      <c r="L14" s="51" cm="1">
        <f t="array" aca="1" ref="L14" ca="1">IFERROR(
    INDIRECT(
        "RawData!" &amp;
        ADDRESS(
            MATCH(
                L$3,
                RawData!$1:$1,
                0
            ),
            MATCH(
                $C14 &amp; ".Import_kWh",
                RawData!$A:$A,
                0
            ),
            4
        )
    ),
    0
)</f>
        <v>0</v>
      </c>
      <c r="M14" s="51" cm="1">
        <f t="array" aca="1" ref="M14" ca="1">IFERROR(
    INDIRECT(
        "RawData!" &amp;
        ADDRESS(
            MATCH(
                M$3,
                RawData!$1:$1,
                0
            ),
            MATCH(
                $C14 &amp; ".Import_kWh",
                RawData!$A:$A,
                0
            ),
            4
        )
    ),
    0
)</f>
        <v>0</v>
      </c>
      <c r="N14" s="51" cm="1">
        <f t="array" aca="1" ref="N14" ca="1">IFERROR(
    INDIRECT(
        "RawData!" &amp;
        ADDRESS(
            MATCH(
                N$3,
                RawData!$1:$1,
                0
            ),
            MATCH(
                $C14 &amp; ".Import_kWh",
                RawData!$A:$A,
                0
            ),
            4
        )
    ),
    0
)</f>
        <v>0</v>
      </c>
      <c r="O14" s="51" cm="1">
        <f t="array" aca="1" ref="O14" ca="1">IFERROR(
    INDIRECT(
        "RawData!" &amp;
        ADDRESS(
            MATCH(
                O$3,
                RawData!$1:$1,
                0
            ),
            MATCH(
                $C14 &amp; ".Import_kWh",
                RawData!$A:$A,
                0
            ),
            4
        )
    ),
    0
)</f>
        <v>0</v>
      </c>
      <c r="P14" s="51" cm="1">
        <f t="array" aca="1" ref="P14" ca="1">IFERROR(
    INDIRECT(
        "RawData!" &amp;
        ADDRESS(
            MATCH(
                P$3,
                RawData!$1:$1,
                0
            ),
            MATCH(
                $C14 &amp; ".Import_kWh",
                RawData!$A:$A,
                0
            ),
            4
        )
    ),
    0
)</f>
        <v>0</v>
      </c>
      <c r="Q14" s="51" cm="1">
        <f t="array" aca="1" ref="Q14" ca="1">IFERROR(
    INDIRECT(
        "RawData!" &amp;
        ADDRESS(
            MATCH(
                Q$3,
                RawData!$1:$1,
                0
            ),
            MATCH(
                $C14 &amp; ".Import_kWh",
                RawData!$A:$A,
                0
            ),
            4
        )
    ),
    0
)</f>
        <v>0</v>
      </c>
      <c r="R14" s="51" cm="1">
        <f t="array" aca="1" ref="R14" ca="1">IFERROR(
    INDIRECT(
        "RawData!" &amp;
        ADDRESS(
            MATCH(
                R$3,
                RawData!$1:$1,
                0
            ),
            MATCH(
                $C14 &amp; ".Import_kWh",
                RawData!$A:$A,
                0
            ),
            4
        )
    ),
    0
)</f>
        <v>0</v>
      </c>
      <c r="S14" s="51" cm="1">
        <f t="array" aca="1" ref="S14" ca="1">IFERROR(
    INDIRECT(
        "RawData!" &amp;
        ADDRESS(
            MATCH(
                S$3,
                RawData!$1:$1,
                0
            ),
            MATCH(
                $C14 &amp; ".Import_kWh",
                RawData!$A:$A,
                0
            ),
            4
        )
    ),
    0
)</f>
        <v>0</v>
      </c>
      <c r="T14" s="51" cm="1">
        <f t="array" aca="1" ref="T14" ca="1">IFERROR(
    INDIRECT(
        "RawData!" &amp;
        ADDRESS(
            MATCH(
                T$3,
                RawData!$1:$1,
                0
            ),
            MATCH(
                $C14 &amp; ".Import_kWh",
                RawData!$A:$A,
                0
            ),
            4
        )
    ),
    0
)</f>
        <v>0</v>
      </c>
      <c r="U14" s="51" cm="1">
        <f t="array" aca="1" ref="U14" ca="1">IFERROR(
    INDIRECT(
        "RawData!" &amp;
        ADDRESS(
            MATCH(
                U$3,
                RawData!$1:$1,
                0
            ),
            MATCH(
                $C14 &amp; ".Import_kWh",
                RawData!$A:$A,
                0
            ),
            4
        )
    ),
    0
)</f>
        <v>0</v>
      </c>
      <c r="V14" s="51" cm="1">
        <f t="array" aca="1" ref="V14" ca="1">IFERROR(
    INDIRECT(
        "RawData!" &amp;
        ADDRESS(
            MATCH(
                V$3,
                RawData!$1:$1,
                0
            ),
            MATCH(
                $C14 &amp; ".Import_kWh",
                RawData!$A:$A,
                0
            ),
            4
        )
    ),
    0
)</f>
        <v>0</v>
      </c>
      <c r="W14" s="51" cm="1">
        <f t="array" aca="1" ref="W14" ca="1">IFERROR(
    INDIRECT(
        "RawData!" &amp;
        ADDRESS(
            MATCH(
                W$3,
                RawData!$1:$1,
                0
            ),
            MATCH(
                $C14 &amp; ".Import_kWh",
                RawData!$A:$A,
                0
            ),
            4
        )
    ),
    0
)</f>
        <v>0</v>
      </c>
      <c r="X14" s="51" cm="1">
        <f t="array" aca="1" ref="X14" ca="1">IFERROR(
    INDIRECT(
        "RawData!" &amp;
        ADDRESS(
            MATCH(
                X$3,
                RawData!$1:$1,
                0
            ),
            MATCH(
                $C14 &amp; ".Import_kWh",
                RawData!$A:$A,
                0
            ),
            4
        )
    ),
    0
)</f>
        <v>0</v>
      </c>
      <c r="Y14" s="51" cm="1">
        <f t="array" aca="1" ref="Y14" ca="1">IFERROR(
    INDIRECT(
        "RawData!" &amp;
        ADDRESS(
            MATCH(
                Y$3,
                RawData!$1:$1,
                0
            ),
            MATCH(
                $C14 &amp; ".Import_kWh",
                RawData!$A:$A,
                0
            ),
            4
        )
    ),
    0
)</f>
        <v>0</v>
      </c>
      <c r="Z14" s="51" cm="1">
        <f t="array" aca="1" ref="Z14" ca="1">IFERROR(
    INDIRECT(
        "RawData!" &amp;
        ADDRESS(
            MATCH(
                Z$3,
                RawData!$1:$1,
                0
            ),
            MATCH(
                $C14 &amp; ".Import_kWh",
                RawData!$A:$A,
                0
            ),
            4
        )
    ),
    0
)</f>
        <v>0</v>
      </c>
      <c r="AA14" s="51" cm="1">
        <f t="array" aca="1" ref="AA14" ca="1">IFERROR(
    INDIRECT(
        "RawData!" &amp;
        ADDRESS(
            MATCH(
                AA$3,
                RawData!$1:$1,
                0
            ),
            MATCH(
                $C14 &amp; ".Import_kWh",
                RawData!$A:$A,
                0
            ),
            4
        )
    ),
    0
)</f>
        <v>0</v>
      </c>
      <c r="AB14" s="51" cm="1">
        <f t="array" aca="1" ref="AB14" ca="1">IFERROR(
    INDIRECT(
        "RawData!" &amp;
        ADDRESS(
            MATCH(
                AB$3,
                RawData!$1:$1,
                0
            ),
            MATCH(
                $C14 &amp; ".Import_kWh",
                RawData!$A:$A,
                0
            ),
            4
        )
    ),
    0
)</f>
        <v>0</v>
      </c>
      <c r="AC14" s="51" cm="1">
        <f t="array" aca="1" ref="AC14" ca="1">IFERROR(
    INDIRECT(
        "RawData!" &amp;
        ADDRESS(
            MATCH(
                AC$3,
                RawData!$1:$1,
                0
            ),
            MATCH(
                $C14 &amp; ".Import_kWh",
                RawData!$A:$A,
                0
            ),
            4
        )
    ),
    0
)</f>
        <v>0</v>
      </c>
      <c r="AD14" s="51" cm="1">
        <f t="array" aca="1" ref="AD14" ca="1">IFERROR(
    INDIRECT(
        "RawData!" &amp;
        ADDRESS(
            MATCH(
                AD$3,
                RawData!$1:$1,
                0
            ),
            MATCH(
                $C14 &amp; ".Import_kWh",
                RawData!$A:$A,
                0
            ),
            4
        )
    ),
    0
)</f>
        <v>0</v>
      </c>
      <c r="AE14" s="51" cm="1">
        <f t="array" aca="1" ref="AE14" ca="1">IFERROR(
    INDIRECT(
        "RawData!" &amp;
        ADDRESS(
            MATCH(
                AE$3,
                RawData!$1:$1,
                0
            ),
            MATCH(
                $C14 &amp; ".Import_kWh",
                RawData!$A:$A,
                0
            ),
            4
        )
    ),
    0
)</f>
        <v>0</v>
      </c>
      <c r="AF14" s="51" cm="1">
        <f t="array" aca="1" ref="AF14" ca="1">IFERROR(
    INDIRECT(
        "RawData!" &amp;
        ADDRESS(
            MATCH(
                AF$3,
                RawData!$1:$1,
                0
            ),
            MATCH(
                $C14 &amp; ".Import_kWh",
                RawData!$A:$A,
                0
            ),
            4
        )
    ),
    0
)</f>
        <v>0</v>
      </c>
      <c r="AG14" s="51" cm="1">
        <f t="array" aca="1" ref="AG14" ca="1">IFERROR(
    INDIRECT(
        "RawData!" &amp;
        ADDRESS(
            MATCH(
                AG$3,
                RawData!$1:$1,
                0
            ),
            MATCH(
                $C14 &amp; ".Import_kWh",
                RawData!$A:$A,
                0
            ),
            4
        )
    ),
    0
)</f>
        <v>0</v>
      </c>
      <c r="AH14" s="51" cm="1">
        <f t="array" aca="1" ref="AH14" ca="1">IFERROR(
    INDIRECT(
        "RawData!" &amp;
        ADDRESS(
            MATCH(
                AH$3,
                RawData!$1:$1,
                0
            ),
            MATCH(
                $C14 &amp; ".Import_kWh",
                RawData!$A:$A,
                0
            ),
            4
        )
    ),
    0
)</f>
        <v>0</v>
      </c>
      <c r="AI14" s="51" cm="1">
        <f t="array" aca="1" ref="AI14" ca="1">IFERROR(
    INDIRECT(
        "RawData!" &amp;
        ADDRESS(
            MATCH(
                AI$3,
                RawData!$1:$1,
                0
            ),
            MATCH(
                $C14 &amp; ".Import_kWh",
                RawData!$A:$A,
                0
            ),
            4
        )
    ),
    0
)</f>
        <v>0</v>
      </c>
    </row>
    <row r="15" spans="2:35" s="53" customFormat="1" ht="15" customHeight="1">
      <c r="B15" s="90"/>
      <c r="C15" s="55" t="s">
        <v>18</v>
      </c>
      <c r="D15" s="51" cm="1">
        <f t="array" aca="1" ref="D15" ca="1">IFERROR(
    INDIRECT(
        "RawData!" &amp;
        ADDRESS(
            MATCH(
                D$3,
                RawData!$1:$1,
                0
            ),
            MATCH(
                $C15 &amp; ".Import_kWh",
                RawData!$A:$A,
                0
            ),
            4
        )
    ),
    0
)</f>
        <v>0</v>
      </c>
      <c r="E15" s="51" cm="1">
        <f t="array" aca="1" ref="E15" ca="1">IFERROR(
    INDIRECT(
        "RawData!" &amp;
        ADDRESS(
            MATCH(
                E$3,
                RawData!$1:$1,
                0
            ),
            MATCH(
                $C15 &amp; ".Import_kWh",
                RawData!$A:$A,
                0
            ),
            4
        )
    ),
    0
)</f>
        <v>0</v>
      </c>
      <c r="F15" s="51" cm="1">
        <f t="array" aca="1" ref="F15" ca="1">IFERROR(
    INDIRECT(
        "RawData!" &amp;
        ADDRESS(
            MATCH(
                F$3,
                RawData!$1:$1,
                0
            ),
            MATCH(
                $C15 &amp; ".Import_kWh",
                RawData!$A:$A,
                0
            ),
            4
        )
    ),
    0
)</f>
        <v>0</v>
      </c>
      <c r="G15" s="51" cm="1">
        <f t="array" aca="1" ref="G15" ca="1">IFERROR(
    INDIRECT(
        "RawData!" &amp;
        ADDRESS(
            MATCH(
                G$3,
                RawData!$1:$1,
                0
            ),
            MATCH(
                $C15 &amp; ".Import_kWh",
                RawData!$A:$A,
                0
            ),
            4
        )
    ),
    0
)</f>
        <v>0</v>
      </c>
      <c r="H15" s="51" cm="1">
        <f t="array" aca="1" ref="H15" ca="1">IFERROR(
    INDIRECT(
        "RawData!" &amp;
        ADDRESS(
            MATCH(
                H$3,
                RawData!$1:$1,
                0
            ),
            MATCH(
                $C15 &amp; ".Import_kWh",
                RawData!$A:$A,
                0
            ),
            4
        )
    ),
    0
)</f>
        <v>0</v>
      </c>
      <c r="I15" s="51" cm="1">
        <f t="array" aca="1" ref="I15" ca="1">IFERROR(
    INDIRECT(
        "RawData!" &amp;
        ADDRESS(
            MATCH(
                I$3,
                RawData!$1:$1,
                0
            ),
            MATCH(
                $C15 &amp; ".Import_kWh",
                RawData!$A:$A,
                0
            ),
            4
        )
    ),
    0
)</f>
        <v>0</v>
      </c>
      <c r="J15" s="51" cm="1">
        <f t="array" aca="1" ref="J15" ca="1">IFERROR(
    INDIRECT(
        "RawData!" &amp;
        ADDRESS(
            MATCH(
                J$3,
                RawData!$1:$1,
                0
            ),
            MATCH(
                $C15 &amp; ".Import_kWh",
                RawData!$A:$A,
                0
            ),
            4
        )
    ),
    0
)</f>
        <v>0</v>
      </c>
      <c r="K15" s="51" cm="1">
        <f t="array" aca="1" ref="K15" ca="1">IFERROR(
    INDIRECT(
        "RawData!" &amp;
        ADDRESS(
            MATCH(
                K$3,
                RawData!$1:$1,
                0
            ),
            MATCH(
                $C15 &amp; ".Import_kWh",
                RawData!$A:$A,
                0
            ),
            4
        )
    ),
    0
)</f>
        <v>0</v>
      </c>
      <c r="L15" s="51" cm="1">
        <f t="array" aca="1" ref="L15" ca="1">IFERROR(
    INDIRECT(
        "RawData!" &amp;
        ADDRESS(
            MATCH(
                L$3,
                RawData!$1:$1,
                0
            ),
            MATCH(
                $C15 &amp; ".Import_kWh",
                RawData!$A:$A,
                0
            ),
            4
        )
    ),
    0
)</f>
        <v>0</v>
      </c>
      <c r="M15" s="51" cm="1">
        <f t="array" aca="1" ref="M15" ca="1">IFERROR(
    INDIRECT(
        "RawData!" &amp;
        ADDRESS(
            MATCH(
                M$3,
                RawData!$1:$1,
                0
            ),
            MATCH(
                $C15 &amp; ".Import_kWh",
                RawData!$A:$A,
                0
            ),
            4
        )
    ),
    0
)</f>
        <v>0</v>
      </c>
      <c r="N15" s="51" cm="1">
        <f t="array" aca="1" ref="N15" ca="1">IFERROR(
    INDIRECT(
        "RawData!" &amp;
        ADDRESS(
            MATCH(
                N$3,
                RawData!$1:$1,
                0
            ),
            MATCH(
                $C15 &amp; ".Import_kWh",
                RawData!$A:$A,
                0
            ),
            4
        )
    ),
    0
)</f>
        <v>0</v>
      </c>
      <c r="O15" s="51" cm="1">
        <f t="array" aca="1" ref="O15" ca="1">IFERROR(
    INDIRECT(
        "RawData!" &amp;
        ADDRESS(
            MATCH(
                O$3,
                RawData!$1:$1,
                0
            ),
            MATCH(
                $C15 &amp; ".Import_kWh",
                RawData!$A:$A,
                0
            ),
            4
        )
    ),
    0
)</f>
        <v>0</v>
      </c>
      <c r="P15" s="51" cm="1">
        <f t="array" aca="1" ref="P15" ca="1">IFERROR(
    INDIRECT(
        "RawData!" &amp;
        ADDRESS(
            MATCH(
                P$3,
                RawData!$1:$1,
                0
            ),
            MATCH(
                $C15 &amp; ".Import_kWh",
                RawData!$A:$A,
                0
            ),
            4
        )
    ),
    0
)</f>
        <v>0</v>
      </c>
      <c r="Q15" s="51" cm="1">
        <f t="array" aca="1" ref="Q15" ca="1">IFERROR(
    INDIRECT(
        "RawData!" &amp;
        ADDRESS(
            MATCH(
                Q$3,
                RawData!$1:$1,
                0
            ),
            MATCH(
                $C15 &amp; ".Import_kWh",
                RawData!$A:$A,
                0
            ),
            4
        )
    ),
    0
)</f>
        <v>0</v>
      </c>
      <c r="R15" s="51" cm="1">
        <f t="array" aca="1" ref="R15" ca="1">IFERROR(
    INDIRECT(
        "RawData!" &amp;
        ADDRESS(
            MATCH(
                R$3,
                RawData!$1:$1,
                0
            ),
            MATCH(
                $C15 &amp; ".Import_kWh",
                RawData!$A:$A,
                0
            ),
            4
        )
    ),
    0
)</f>
        <v>0</v>
      </c>
      <c r="S15" s="51" cm="1">
        <f t="array" aca="1" ref="S15" ca="1">IFERROR(
    INDIRECT(
        "RawData!" &amp;
        ADDRESS(
            MATCH(
                S$3,
                RawData!$1:$1,
                0
            ),
            MATCH(
                $C15 &amp; ".Import_kWh",
                RawData!$A:$A,
                0
            ),
            4
        )
    ),
    0
)</f>
        <v>0</v>
      </c>
      <c r="T15" s="51" cm="1">
        <f t="array" aca="1" ref="T15" ca="1">IFERROR(
    INDIRECT(
        "RawData!" &amp;
        ADDRESS(
            MATCH(
                T$3,
                RawData!$1:$1,
                0
            ),
            MATCH(
                $C15 &amp; ".Import_kWh",
                RawData!$A:$A,
                0
            ),
            4
        )
    ),
    0
)</f>
        <v>0</v>
      </c>
      <c r="U15" s="51" cm="1">
        <f t="array" aca="1" ref="U15" ca="1">IFERROR(
    INDIRECT(
        "RawData!" &amp;
        ADDRESS(
            MATCH(
                U$3,
                RawData!$1:$1,
                0
            ),
            MATCH(
                $C15 &amp; ".Import_kWh",
                RawData!$A:$A,
                0
            ),
            4
        )
    ),
    0
)</f>
        <v>0</v>
      </c>
      <c r="V15" s="51" cm="1">
        <f t="array" aca="1" ref="V15" ca="1">IFERROR(
    INDIRECT(
        "RawData!" &amp;
        ADDRESS(
            MATCH(
                V$3,
                RawData!$1:$1,
                0
            ),
            MATCH(
                $C15 &amp; ".Import_kWh",
                RawData!$A:$A,
                0
            ),
            4
        )
    ),
    0
)</f>
        <v>0</v>
      </c>
      <c r="W15" s="51" cm="1">
        <f t="array" aca="1" ref="W15" ca="1">IFERROR(
    INDIRECT(
        "RawData!" &amp;
        ADDRESS(
            MATCH(
                W$3,
                RawData!$1:$1,
                0
            ),
            MATCH(
                $C15 &amp; ".Import_kWh",
                RawData!$A:$A,
                0
            ),
            4
        )
    ),
    0
)</f>
        <v>0</v>
      </c>
      <c r="X15" s="51" cm="1">
        <f t="array" aca="1" ref="X15" ca="1">IFERROR(
    INDIRECT(
        "RawData!" &amp;
        ADDRESS(
            MATCH(
                X$3,
                RawData!$1:$1,
                0
            ),
            MATCH(
                $C15 &amp; ".Import_kWh",
                RawData!$A:$A,
                0
            ),
            4
        )
    ),
    0
)</f>
        <v>0</v>
      </c>
      <c r="Y15" s="51" cm="1">
        <f t="array" aca="1" ref="Y15" ca="1">IFERROR(
    INDIRECT(
        "RawData!" &amp;
        ADDRESS(
            MATCH(
                Y$3,
                RawData!$1:$1,
                0
            ),
            MATCH(
                $C15 &amp; ".Import_kWh",
                RawData!$A:$A,
                0
            ),
            4
        )
    ),
    0
)</f>
        <v>0</v>
      </c>
      <c r="Z15" s="51" cm="1">
        <f t="array" aca="1" ref="Z15" ca="1">IFERROR(
    INDIRECT(
        "RawData!" &amp;
        ADDRESS(
            MATCH(
                Z$3,
                RawData!$1:$1,
                0
            ),
            MATCH(
                $C15 &amp; ".Import_kWh",
                RawData!$A:$A,
                0
            ),
            4
        )
    ),
    0
)</f>
        <v>0</v>
      </c>
      <c r="AA15" s="51" cm="1">
        <f t="array" aca="1" ref="AA15" ca="1">IFERROR(
    INDIRECT(
        "RawData!" &amp;
        ADDRESS(
            MATCH(
                AA$3,
                RawData!$1:$1,
                0
            ),
            MATCH(
                $C15 &amp; ".Import_kWh",
                RawData!$A:$A,
                0
            ),
            4
        )
    ),
    0
)</f>
        <v>0</v>
      </c>
      <c r="AB15" s="51" cm="1">
        <f t="array" aca="1" ref="AB15" ca="1">IFERROR(
    INDIRECT(
        "RawData!" &amp;
        ADDRESS(
            MATCH(
                AB$3,
                RawData!$1:$1,
                0
            ),
            MATCH(
                $C15 &amp; ".Import_kWh",
                RawData!$A:$A,
                0
            ),
            4
        )
    ),
    0
)</f>
        <v>0</v>
      </c>
      <c r="AC15" s="51" cm="1">
        <f t="array" aca="1" ref="AC15" ca="1">IFERROR(
    INDIRECT(
        "RawData!" &amp;
        ADDRESS(
            MATCH(
                AC$3,
                RawData!$1:$1,
                0
            ),
            MATCH(
                $C15 &amp; ".Import_kWh",
                RawData!$A:$A,
                0
            ),
            4
        )
    ),
    0
)</f>
        <v>0</v>
      </c>
      <c r="AD15" s="51" cm="1">
        <f t="array" aca="1" ref="AD15" ca="1">IFERROR(
    INDIRECT(
        "RawData!" &amp;
        ADDRESS(
            MATCH(
                AD$3,
                RawData!$1:$1,
                0
            ),
            MATCH(
                $C15 &amp; ".Import_kWh",
                RawData!$A:$A,
                0
            ),
            4
        )
    ),
    0
)</f>
        <v>0</v>
      </c>
      <c r="AE15" s="51" cm="1">
        <f t="array" aca="1" ref="AE15" ca="1">IFERROR(
    INDIRECT(
        "RawData!" &amp;
        ADDRESS(
            MATCH(
                AE$3,
                RawData!$1:$1,
                0
            ),
            MATCH(
                $C15 &amp; ".Import_kWh",
                RawData!$A:$A,
                0
            ),
            4
        )
    ),
    0
)</f>
        <v>0</v>
      </c>
      <c r="AF15" s="51" cm="1">
        <f t="array" aca="1" ref="AF15" ca="1">IFERROR(
    INDIRECT(
        "RawData!" &amp;
        ADDRESS(
            MATCH(
                AF$3,
                RawData!$1:$1,
                0
            ),
            MATCH(
                $C15 &amp; ".Import_kWh",
                RawData!$A:$A,
                0
            ),
            4
        )
    ),
    0
)</f>
        <v>0</v>
      </c>
      <c r="AG15" s="51" cm="1">
        <f t="array" aca="1" ref="AG15" ca="1">IFERROR(
    INDIRECT(
        "RawData!" &amp;
        ADDRESS(
            MATCH(
                AG$3,
                RawData!$1:$1,
                0
            ),
            MATCH(
                $C15 &amp; ".Import_kWh",
                RawData!$A:$A,
                0
            ),
            4
        )
    ),
    0
)</f>
        <v>0</v>
      </c>
      <c r="AH15" s="51" cm="1">
        <f t="array" aca="1" ref="AH15" ca="1">IFERROR(
    INDIRECT(
        "RawData!" &amp;
        ADDRESS(
            MATCH(
                AH$3,
                RawData!$1:$1,
                0
            ),
            MATCH(
                $C15 &amp; ".Import_kWh",
                RawData!$A:$A,
                0
            ),
            4
        )
    ),
    0
)</f>
        <v>0</v>
      </c>
      <c r="AI15" s="51" cm="1">
        <f t="array" aca="1" ref="AI15" ca="1">IFERROR(
    INDIRECT(
        "RawData!" &amp;
        ADDRESS(
            MATCH(
                AI$3,
                RawData!$1:$1,
                0
            ),
            MATCH(
                $C15 &amp; ".Import_kWh",
                RawData!$A:$A,
                0
            ),
            4
        )
    ),
    0
)</f>
        <v>0</v>
      </c>
    </row>
    <row r="16" spans="2:35" s="53" customFormat="1" ht="15" customHeight="1">
      <c r="B16" s="90"/>
      <c r="C16" s="55" t="s">
        <v>123</v>
      </c>
      <c r="D16" s="51" cm="1">
        <f t="array" aca="1" ref="D16" ca="1">IFERROR(
    INDIRECT(
        "RawData!" &amp;
        ADDRESS(
            MATCH(
                D$3,
                RawData!$1:$1,
                0
            ),
            MATCH(
                $C16 &amp; ".Import_kWh",
                RawData!$A:$A,
                0
            ),
            4
        )
    ),
    0
)</f>
        <v>0</v>
      </c>
      <c r="E16" s="51" cm="1">
        <f t="array" aca="1" ref="E16" ca="1">IFERROR(
    INDIRECT(
        "RawData!" &amp;
        ADDRESS(
            MATCH(
                E$3,
                RawData!$1:$1,
                0
            ),
            MATCH(
                $C16 &amp; ".Import_kWh",
                RawData!$A:$A,
                0
            ),
            4
        )
    ),
    0
)</f>
        <v>0</v>
      </c>
      <c r="F16" s="51" cm="1">
        <f t="array" aca="1" ref="F16" ca="1">IFERROR(
    INDIRECT(
        "RawData!" &amp;
        ADDRESS(
            MATCH(
                F$3,
                RawData!$1:$1,
                0
            ),
            MATCH(
                $C16 &amp; ".Import_kWh",
                RawData!$A:$A,
                0
            ),
            4
        )
    ),
    0
)</f>
        <v>0</v>
      </c>
      <c r="G16" s="51" cm="1">
        <f t="array" aca="1" ref="G16" ca="1">IFERROR(
    INDIRECT(
        "RawData!" &amp;
        ADDRESS(
            MATCH(
                G$3,
                RawData!$1:$1,
                0
            ),
            MATCH(
                $C16 &amp; ".Import_kWh",
                RawData!$A:$A,
                0
            ),
            4
        )
    ),
    0
)</f>
        <v>0</v>
      </c>
      <c r="H16" s="51" cm="1">
        <f t="array" aca="1" ref="H16" ca="1">IFERROR(
    INDIRECT(
        "RawData!" &amp;
        ADDRESS(
            MATCH(
                H$3,
                RawData!$1:$1,
                0
            ),
            MATCH(
                $C16 &amp; ".Import_kWh",
                RawData!$A:$A,
                0
            ),
            4
        )
    ),
    0
)</f>
        <v>0</v>
      </c>
      <c r="I16" s="51" cm="1">
        <f t="array" aca="1" ref="I16" ca="1">IFERROR(
    INDIRECT(
        "RawData!" &amp;
        ADDRESS(
            MATCH(
                I$3,
                RawData!$1:$1,
                0
            ),
            MATCH(
                $C16 &amp; ".Import_kWh",
                RawData!$A:$A,
                0
            ),
            4
        )
    ),
    0
)</f>
        <v>0</v>
      </c>
      <c r="J16" s="51" cm="1">
        <f t="array" aca="1" ref="J16" ca="1">IFERROR(
    INDIRECT(
        "RawData!" &amp;
        ADDRESS(
            MATCH(
                J$3,
                RawData!$1:$1,
                0
            ),
            MATCH(
                $C16 &amp; ".Import_kWh",
                RawData!$A:$A,
                0
            ),
            4
        )
    ),
    0
)</f>
        <v>0</v>
      </c>
      <c r="K16" s="51" cm="1">
        <f t="array" aca="1" ref="K16" ca="1">IFERROR(
    INDIRECT(
        "RawData!" &amp;
        ADDRESS(
            MATCH(
                K$3,
                RawData!$1:$1,
                0
            ),
            MATCH(
                $C16 &amp; ".Import_kWh",
                RawData!$A:$A,
                0
            ),
            4
        )
    ),
    0
)</f>
        <v>0</v>
      </c>
      <c r="L16" s="51" cm="1">
        <f t="array" aca="1" ref="L16" ca="1">IFERROR(
    INDIRECT(
        "RawData!" &amp;
        ADDRESS(
            MATCH(
                L$3,
                RawData!$1:$1,
                0
            ),
            MATCH(
                $C16 &amp; ".Import_kWh",
                RawData!$A:$A,
                0
            ),
            4
        )
    ),
    0
)</f>
        <v>0</v>
      </c>
      <c r="M16" s="51" cm="1">
        <f t="array" aca="1" ref="M16" ca="1">IFERROR(
    INDIRECT(
        "RawData!" &amp;
        ADDRESS(
            MATCH(
                M$3,
                RawData!$1:$1,
                0
            ),
            MATCH(
                $C16 &amp; ".Import_kWh",
                RawData!$A:$A,
                0
            ),
            4
        )
    ),
    0
)</f>
        <v>0</v>
      </c>
      <c r="N16" s="51" cm="1">
        <f t="array" aca="1" ref="N16" ca="1">IFERROR(
    INDIRECT(
        "RawData!" &amp;
        ADDRESS(
            MATCH(
                N$3,
                RawData!$1:$1,
                0
            ),
            MATCH(
                $C16 &amp; ".Import_kWh",
                RawData!$A:$A,
                0
            ),
            4
        )
    ),
    0
)</f>
        <v>0</v>
      </c>
      <c r="O16" s="51" cm="1">
        <f t="array" aca="1" ref="O16" ca="1">IFERROR(
    INDIRECT(
        "RawData!" &amp;
        ADDRESS(
            MATCH(
                O$3,
                RawData!$1:$1,
                0
            ),
            MATCH(
                $C16 &amp; ".Import_kWh",
                RawData!$A:$A,
                0
            ),
            4
        )
    ),
    0
)</f>
        <v>0</v>
      </c>
      <c r="P16" s="51" cm="1">
        <f t="array" aca="1" ref="P16" ca="1">IFERROR(
    INDIRECT(
        "RawData!" &amp;
        ADDRESS(
            MATCH(
                P$3,
                RawData!$1:$1,
                0
            ),
            MATCH(
                $C16 &amp; ".Import_kWh",
                RawData!$A:$A,
                0
            ),
            4
        )
    ),
    0
)</f>
        <v>0</v>
      </c>
      <c r="Q16" s="51" cm="1">
        <f t="array" aca="1" ref="Q16" ca="1">IFERROR(
    INDIRECT(
        "RawData!" &amp;
        ADDRESS(
            MATCH(
                Q$3,
                RawData!$1:$1,
                0
            ),
            MATCH(
                $C16 &amp; ".Import_kWh",
                RawData!$A:$A,
                0
            ),
            4
        )
    ),
    0
)</f>
        <v>0</v>
      </c>
      <c r="R16" s="51" cm="1">
        <f t="array" aca="1" ref="R16" ca="1">IFERROR(
    INDIRECT(
        "RawData!" &amp;
        ADDRESS(
            MATCH(
                R$3,
                RawData!$1:$1,
                0
            ),
            MATCH(
                $C16 &amp; ".Import_kWh",
                RawData!$A:$A,
                0
            ),
            4
        )
    ),
    0
)</f>
        <v>0</v>
      </c>
      <c r="S16" s="51" cm="1">
        <f t="array" aca="1" ref="S16" ca="1">IFERROR(
    INDIRECT(
        "RawData!" &amp;
        ADDRESS(
            MATCH(
                S$3,
                RawData!$1:$1,
                0
            ),
            MATCH(
                $C16 &amp; ".Import_kWh",
                RawData!$A:$A,
                0
            ),
            4
        )
    ),
    0
)</f>
        <v>0</v>
      </c>
      <c r="T16" s="51" cm="1">
        <f t="array" aca="1" ref="T16" ca="1">IFERROR(
    INDIRECT(
        "RawData!" &amp;
        ADDRESS(
            MATCH(
                T$3,
                RawData!$1:$1,
                0
            ),
            MATCH(
                $C16 &amp; ".Import_kWh",
                RawData!$A:$A,
                0
            ),
            4
        )
    ),
    0
)</f>
        <v>0</v>
      </c>
      <c r="U16" s="51" cm="1">
        <f t="array" aca="1" ref="U16" ca="1">IFERROR(
    INDIRECT(
        "RawData!" &amp;
        ADDRESS(
            MATCH(
                U$3,
                RawData!$1:$1,
                0
            ),
            MATCH(
                $C16 &amp; ".Import_kWh",
                RawData!$A:$A,
                0
            ),
            4
        )
    ),
    0
)</f>
        <v>0</v>
      </c>
      <c r="V16" s="51" cm="1">
        <f t="array" aca="1" ref="V16" ca="1">IFERROR(
    INDIRECT(
        "RawData!" &amp;
        ADDRESS(
            MATCH(
                V$3,
                RawData!$1:$1,
                0
            ),
            MATCH(
                $C16 &amp; ".Import_kWh",
                RawData!$A:$A,
                0
            ),
            4
        )
    ),
    0
)</f>
        <v>0</v>
      </c>
      <c r="W16" s="51" cm="1">
        <f t="array" aca="1" ref="W16" ca="1">IFERROR(
    INDIRECT(
        "RawData!" &amp;
        ADDRESS(
            MATCH(
                W$3,
                RawData!$1:$1,
                0
            ),
            MATCH(
                $C16 &amp; ".Import_kWh",
                RawData!$A:$A,
                0
            ),
            4
        )
    ),
    0
)</f>
        <v>0</v>
      </c>
      <c r="X16" s="51" cm="1">
        <f t="array" aca="1" ref="X16" ca="1">IFERROR(
    INDIRECT(
        "RawData!" &amp;
        ADDRESS(
            MATCH(
                X$3,
                RawData!$1:$1,
                0
            ),
            MATCH(
                $C16 &amp; ".Import_kWh",
                RawData!$A:$A,
                0
            ),
            4
        )
    ),
    0
)</f>
        <v>0</v>
      </c>
      <c r="Y16" s="51" cm="1">
        <f t="array" aca="1" ref="Y16" ca="1">IFERROR(
    INDIRECT(
        "RawData!" &amp;
        ADDRESS(
            MATCH(
                Y$3,
                RawData!$1:$1,
                0
            ),
            MATCH(
                $C16 &amp; ".Import_kWh",
                RawData!$A:$A,
                0
            ),
            4
        )
    ),
    0
)</f>
        <v>0</v>
      </c>
      <c r="Z16" s="51" cm="1">
        <f t="array" aca="1" ref="Z16" ca="1">IFERROR(
    INDIRECT(
        "RawData!" &amp;
        ADDRESS(
            MATCH(
                Z$3,
                RawData!$1:$1,
                0
            ),
            MATCH(
                $C16 &amp; ".Import_kWh",
                RawData!$A:$A,
                0
            ),
            4
        )
    ),
    0
)</f>
        <v>0</v>
      </c>
      <c r="AA16" s="51" cm="1">
        <f t="array" aca="1" ref="AA16" ca="1">IFERROR(
    INDIRECT(
        "RawData!" &amp;
        ADDRESS(
            MATCH(
                AA$3,
                RawData!$1:$1,
                0
            ),
            MATCH(
                $C16 &amp; ".Import_kWh",
                RawData!$A:$A,
                0
            ),
            4
        )
    ),
    0
)</f>
        <v>0</v>
      </c>
      <c r="AB16" s="51" cm="1">
        <f t="array" aca="1" ref="AB16" ca="1">IFERROR(
    INDIRECT(
        "RawData!" &amp;
        ADDRESS(
            MATCH(
                AB$3,
                RawData!$1:$1,
                0
            ),
            MATCH(
                $C16 &amp; ".Import_kWh",
                RawData!$A:$A,
                0
            ),
            4
        )
    ),
    0
)</f>
        <v>0</v>
      </c>
      <c r="AC16" s="51" cm="1">
        <f t="array" aca="1" ref="AC16" ca="1">IFERROR(
    INDIRECT(
        "RawData!" &amp;
        ADDRESS(
            MATCH(
                AC$3,
                RawData!$1:$1,
                0
            ),
            MATCH(
                $C16 &amp; ".Import_kWh",
                RawData!$A:$A,
                0
            ),
            4
        )
    ),
    0
)</f>
        <v>0</v>
      </c>
      <c r="AD16" s="51" cm="1">
        <f t="array" aca="1" ref="AD16" ca="1">IFERROR(
    INDIRECT(
        "RawData!" &amp;
        ADDRESS(
            MATCH(
                AD$3,
                RawData!$1:$1,
                0
            ),
            MATCH(
                $C16 &amp; ".Import_kWh",
                RawData!$A:$A,
                0
            ),
            4
        )
    ),
    0
)</f>
        <v>0</v>
      </c>
      <c r="AE16" s="51" cm="1">
        <f t="array" aca="1" ref="AE16" ca="1">IFERROR(
    INDIRECT(
        "RawData!" &amp;
        ADDRESS(
            MATCH(
                AE$3,
                RawData!$1:$1,
                0
            ),
            MATCH(
                $C16 &amp; ".Import_kWh",
                RawData!$A:$A,
                0
            ),
            4
        )
    ),
    0
)</f>
        <v>0</v>
      </c>
      <c r="AF16" s="51" cm="1">
        <f t="array" aca="1" ref="AF16" ca="1">IFERROR(
    INDIRECT(
        "RawData!" &amp;
        ADDRESS(
            MATCH(
                AF$3,
                RawData!$1:$1,
                0
            ),
            MATCH(
                $C16 &amp; ".Import_kWh",
                RawData!$A:$A,
                0
            ),
            4
        )
    ),
    0
)</f>
        <v>0</v>
      </c>
      <c r="AG16" s="51" cm="1">
        <f t="array" aca="1" ref="AG16" ca="1">IFERROR(
    INDIRECT(
        "RawData!" &amp;
        ADDRESS(
            MATCH(
                AG$3,
                RawData!$1:$1,
                0
            ),
            MATCH(
                $C16 &amp; ".Import_kWh",
                RawData!$A:$A,
                0
            ),
            4
        )
    ),
    0
)</f>
        <v>0</v>
      </c>
      <c r="AH16" s="51" cm="1">
        <f t="array" aca="1" ref="AH16" ca="1">IFERROR(
    INDIRECT(
        "RawData!" &amp;
        ADDRESS(
            MATCH(
                AH$3,
                RawData!$1:$1,
                0
            ),
            MATCH(
                $C16 &amp; ".Import_kWh",
                RawData!$A:$A,
                0
            ),
            4
        )
    ),
    0
)</f>
        <v>0</v>
      </c>
      <c r="AI16" s="51" cm="1">
        <f t="array" aca="1" ref="AI16" ca="1">IFERROR(
    INDIRECT(
        "RawData!" &amp;
        ADDRESS(
            MATCH(
                AI$3,
                RawData!$1:$1,
                0
            ),
            MATCH(
                $C16 &amp; ".Import_kWh",
                RawData!$A:$A,
                0
            ),
            4
        )
    ),
    0
)</f>
        <v>0</v>
      </c>
    </row>
    <row r="17" spans="1:35" s="53" customFormat="1" ht="15" customHeight="1">
      <c r="B17" s="90"/>
      <c r="C17" s="89">
        <v>1809</v>
      </c>
      <c r="D17" s="51" cm="1">
        <f t="array" aca="1" ref="D17" ca="1">IFERROR(
    INDIRECT(
        "RawData!" &amp;
        ADDRESS(
            MATCH(
                D$3,
                RawData!$1:$1,
                0
            ),
            MATCH(
                $C17 &amp; ".Import_kWh",
                RawData!$A:$A,
                0
            ),
            4
        )
    ),
    0
)</f>
        <v>0</v>
      </c>
      <c r="E17" s="51" cm="1">
        <f t="array" aca="1" ref="E17" ca="1">IFERROR(
    INDIRECT(
        "RawData!" &amp;
        ADDRESS(
            MATCH(
                E$3,
                RawData!$1:$1,
                0
            ),
            MATCH(
                $C17 &amp; ".Import_kWh",
                RawData!$A:$A,
                0
            ),
            4
        )
    ),
    0
)</f>
        <v>0</v>
      </c>
      <c r="F17" s="51" cm="1">
        <f t="array" aca="1" ref="F17" ca="1">IFERROR(
    INDIRECT(
        "RawData!" &amp;
        ADDRESS(
            MATCH(
                F$3,
                RawData!$1:$1,
                0
            ),
            MATCH(
                $C17 &amp; ".Import_kWh",
                RawData!$A:$A,
                0
            ),
            4
        )
    ),
    0
)</f>
        <v>0</v>
      </c>
      <c r="G17" s="51" cm="1">
        <f t="array" aca="1" ref="G17" ca="1">IFERROR(
    INDIRECT(
        "RawData!" &amp;
        ADDRESS(
            MATCH(
                G$3,
                RawData!$1:$1,
                0
            ),
            MATCH(
                $C17 &amp; ".Import_kWh",
                RawData!$A:$A,
                0
            ),
            4
        )
    ),
    0
)</f>
        <v>0</v>
      </c>
      <c r="H17" s="51" cm="1">
        <f t="array" aca="1" ref="H17" ca="1">IFERROR(
    INDIRECT(
        "RawData!" &amp;
        ADDRESS(
            MATCH(
                H$3,
                RawData!$1:$1,
                0
            ),
            MATCH(
                $C17 &amp; ".Import_kWh",
                RawData!$A:$A,
                0
            ),
            4
        )
    ),
    0
)</f>
        <v>0</v>
      </c>
      <c r="I17" s="51" cm="1">
        <f t="array" aca="1" ref="I17" ca="1">IFERROR(
    INDIRECT(
        "RawData!" &amp;
        ADDRESS(
            MATCH(
                I$3,
                RawData!$1:$1,
                0
            ),
            MATCH(
                $C17 &amp; ".Import_kWh",
                RawData!$A:$A,
                0
            ),
            4
        )
    ),
    0
)</f>
        <v>0</v>
      </c>
      <c r="J17" s="51" cm="1">
        <f t="array" aca="1" ref="J17" ca="1">IFERROR(
    INDIRECT(
        "RawData!" &amp;
        ADDRESS(
            MATCH(
                J$3,
                RawData!$1:$1,
                0
            ),
            MATCH(
                $C17 &amp; ".Import_kWh",
                RawData!$A:$A,
                0
            ),
            4
        )
    ),
    0
)</f>
        <v>0</v>
      </c>
      <c r="K17" s="51" cm="1">
        <f t="array" aca="1" ref="K17" ca="1">IFERROR(
    INDIRECT(
        "RawData!" &amp;
        ADDRESS(
            MATCH(
                K$3,
                RawData!$1:$1,
                0
            ),
            MATCH(
                $C17 &amp; ".Import_kWh",
                RawData!$A:$A,
                0
            ),
            4
        )
    ),
    0
)</f>
        <v>0</v>
      </c>
      <c r="L17" s="51" cm="1">
        <f t="array" aca="1" ref="L17" ca="1">IFERROR(
    INDIRECT(
        "RawData!" &amp;
        ADDRESS(
            MATCH(
                L$3,
                RawData!$1:$1,
                0
            ),
            MATCH(
                $C17 &amp; ".Import_kWh",
                RawData!$A:$A,
                0
            ),
            4
        )
    ),
    0
)</f>
        <v>0</v>
      </c>
      <c r="M17" s="51" cm="1">
        <f t="array" aca="1" ref="M17" ca="1">IFERROR(
    INDIRECT(
        "RawData!" &amp;
        ADDRESS(
            MATCH(
                M$3,
                RawData!$1:$1,
                0
            ),
            MATCH(
                $C17 &amp; ".Import_kWh",
                RawData!$A:$A,
                0
            ),
            4
        )
    ),
    0
)</f>
        <v>0</v>
      </c>
      <c r="N17" s="51" cm="1">
        <f t="array" aca="1" ref="N17" ca="1">IFERROR(
    INDIRECT(
        "RawData!" &amp;
        ADDRESS(
            MATCH(
                N$3,
                RawData!$1:$1,
                0
            ),
            MATCH(
                $C17 &amp; ".Import_kWh",
                RawData!$A:$A,
                0
            ),
            4
        )
    ),
    0
)</f>
        <v>0</v>
      </c>
      <c r="O17" s="51" cm="1">
        <f t="array" aca="1" ref="O17" ca="1">IFERROR(
    INDIRECT(
        "RawData!" &amp;
        ADDRESS(
            MATCH(
                O$3,
                RawData!$1:$1,
                0
            ),
            MATCH(
                $C17 &amp; ".Import_kWh",
                RawData!$A:$A,
                0
            ),
            4
        )
    ),
    0
)</f>
        <v>0</v>
      </c>
      <c r="P17" s="51" cm="1">
        <f t="array" aca="1" ref="P17" ca="1">IFERROR(
    INDIRECT(
        "RawData!" &amp;
        ADDRESS(
            MATCH(
                P$3,
                RawData!$1:$1,
                0
            ),
            MATCH(
                $C17 &amp; ".Import_kWh",
                RawData!$A:$A,
                0
            ),
            4
        )
    ),
    0
)</f>
        <v>0</v>
      </c>
      <c r="Q17" s="51" cm="1">
        <f t="array" aca="1" ref="Q17" ca="1">IFERROR(
    INDIRECT(
        "RawData!" &amp;
        ADDRESS(
            MATCH(
                Q$3,
                RawData!$1:$1,
                0
            ),
            MATCH(
                $C17 &amp; ".Import_kWh",
                RawData!$A:$A,
                0
            ),
            4
        )
    ),
    0
)</f>
        <v>0</v>
      </c>
      <c r="R17" s="51" cm="1">
        <f t="array" aca="1" ref="R17" ca="1">IFERROR(
    INDIRECT(
        "RawData!" &amp;
        ADDRESS(
            MATCH(
                R$3,
                RawData!$1:$1,
                0
            ),
            MATCH(
                $C17 &amp; ".Import_kWh",
                RawData!$A:$A,
                0
            ),
            4
        )
    ),
    0
)</f>
        <v>0</v>
      </c>
      <c r="S17" s="51" cm="1">
        <f t="array" aca="1" ref="S17" ca="1">IFERROR(
    INDIRECT(
        "RawData!" &amp;
        ADDRESS(
            MATCH(
                S$3,
                RawData!$1:$1,
                0
            ),
            MATCH(
                $C17 &amp; ".Import_kWh",
                RawData!$A:$A,
                0
            ),
            4
        )
    ),
    0
)</f>
        <v>0</v>
      </c>
      <c r="T17" s="51" cm="1">
        <f t="array" aca="1" ref="T17" ca="1">IFERROR(
    INDIRECT(
        "RawData!" &amp;
        ADDRESS(
            MATCH(
                T$3,
                RawData!$1:$1,
                0
            ),
            MATCH(
                $C17 &amp; ".Import_kWh",
                RawData!$A:$A,
                0
            ),
            4
        )
    ),
    0
)</f>
        <v>0</v>
      </c>
      <c r="U17" s="51" cm="1">
        <f t="array" aca="1" ref="U17" ca="1">IFERROR(
    INDIRECT(
        "RawData!" &amp;
        ADDRESS(
            MATCH(
                U$3,
                RawData!$1:$1,
                0
            ),
            MATCH(
                $C17 &amp; ".Import_kWh",
                RawData!$A:$A,
                0
            ),
            4
        )
    ),
    0
)</f>
        <v>0</v>
      </c>
      <c r="V17" s="51" cm="1">
        <f t="array" aca="1" ref="V17" ca="1">IFERROR(
    INDIRECT(
        "RawData!" &amp;
        ADDRESS(
            MATCH(
                V$3,
                RawData!$1:$1,
                0
            ),
            MATCH(
                $C17 &amp; ".Import_kWh",
                RawData!$A:$A,
                0
            ),
            4
        )
    ),
    0
)</f>
        <v>0</v>
      </c>
      <c r="W17" s="51" cm="1">
        <f t="array" aca="1" ref="W17" ca="1">IFERROR(
    INDIRECT(
        "RawData!" &amp;
        ADDRESS(
            MATCH(
                W$3,
                RawData!$1:$1,
                0
            ),
            MATCH(
                $C17 &amp; ".Import_kWh",
                RawData!$A:$A,
                0
            ),
            4
        )
    ),
    0
)</f>
        <v>0</v>
      </c>
      <c r="X17" s="51" cm="1">
        <f t="array" aca="1" ref="X17" ca="1">IFERROR(
    INDIRECT(
        "RawData!" &amp;
        ADDRESS(
            MATCH(
                X$3,
                RawData!$1:$1,
                0
            ),
            MATCH(
                $C17 &amp; ".Import_kWh",
                RawData!$A:$A,
                0
            ),
            4
        )
    ),
    0
)</f>
        <v>0</v>
      </c>
      <c r="Y17" s="51" cm="1">
        <f t="array" aca="1" ref="Y17" ca="1">IFERROR(
    INDIRECT(
        "RawData!" &amp;
        ADDRESS(
            MATCH(
                Y$3,
                RawData!$1:$1,
                0
            ),
            MATCH(
                $C17 &amp; ".Import_kWh",
                RawData!$A:$A,
                0
            ),
            4
        )
    ),
    0
)</f>
        <v>0</v>
      </c>
      <c r="Z17" s="51" cm="1">
        <f t="array" aca="1" ref="Z17" ca="1">IFERROR(
    INDIRECT(
        "RawData!" &amp;
        ADDRESS(
            MATCH(
                Z$3,
                RawData!$1:$1,
                0
            ),
            MATCH(
                $C17 &amp; ".Import_kWh",
                RawData!$A:$A,
                0
            ),
            4
        )
    ),
    0
)</f>
        <v>0</v>
      </c>
      <c r="AA17" s="51" cm="1">
        <f t="array" aca="1" ref="AA17" ca="1">IFERROR(
    INDIRECT(
        "RawData!" &amp;
        ADDRESS(
            MATCH(
                AA$3,
                RawData!$1:$1,
                0
            ),
            MATCH(
                $C17 &amp; ".Import_kWh",
                RawData!$A:$A,
                0
            ),
            4
        )
    ),
    0
)</f>
        <v>0</v>
      </c>
      <c r="AB17" s="51" cm="1">
        <f t="array" aca="1" ref="AB17" ca="1">IFERROR(
    INDIRECT(
        "RawData!" &amp;
        ADDRESS(
            MATCH(
                AB$3,
                RawData!$1:$1,
                0
            ),
            MATCH(
                $C17 &amp; ".Import_kWh",
                RawData!$A:$A,
                0
            ),
            4
        )
    ),
    0
)</f>
        <v>0</v>
      </c>
      <c r="AC17" s="51" cm="1">
        <f t="array" aca="1" ref="AC17" ca="1">IFERROR(
    INDIRECT(
        "RawData!" &amp;
        ADDRESS(
            MATCH(
                AC$3,
                RawData!$1:$1,
                0
            ),
            MATCH(
                $C17 &amp; ".Import_kWh",
                RawData!$A:$A,
                0
            ),
            4
        )
    ),
    0
)</f>
        <v>0</v>
      </c>
      <c r="AD17" s="51" cm="1">
        <f t="array" aca="1" ref="AD17" ca="1">IFERROR(
    INDIRECT(
        "RawData!" &amp;
        ADDRESS(
            MATCH(
                AD$3,
                RawData!$1:$1,
                0
            ),
            MATCH(
                $C17 &amp; ".Import_kWh",
                RawData!$A:$A,
                0
            ),
            4
        )
    ),
    0
)</f>
        <v>0</v>
      </c>
      <c r="AE17" s="51" cm="1">
        <f t="array" aca="1" ref="AE17" ca="1">IFERROR(
    INDIRECT(
        "RawData!" &amp;
        ADDRESS(
            MATCH(
                AE$3,
                RawData!$1:$1,
                0
            ),
            MATCH(
                $C17 &amp; ".Import_kWh",
                RawData!$A:$A,
                0
            ),
            4
        )
    ),
    0
)</f>
        <v>0</v>
      </c>
      <c r="AF17" s="51" cm="1">
        <f t="array" aca="1" ref="AF17" ca="1">IFERROR(
    INDIRECT(
        "RawData!" &amp;
        ADDRESS(
            MATCH(
                AF$3,
                RawData!$1:$1,
                0
            ),
            MATCH(
                $C17 &amp; ".Import_kWh",
                RawData!$A:$A,
                0
            ),
            4
        )
    ),
    0
)</f>
        <v>0</v>
      </c>
      <c r="AG17" s="51" cm="1">
        <f t="array" aca="1" ref="AG17" ca="1">IFERROR(
    INDIRECT(
        "RawData!" &amp;
        ADDRESS(
            MATCH(
                AG$3,
                RawData!$1:$1,
                0
            ),
            MATCH(
                $C17 &amp; ".Import_kWh",
                RawData!$A:$A,
                0
            ),
            4
        )
    ),
    0
)</f>
        <v>0</v>
      </c>
      <c r="AH17" s="51" cm="1">
        <f t="array" aca="1" ref="AH17" ca="1">IFERROR(
    INDIRECT(
        "RawData!" &amp;
        ADDRESS(
            MATCH(
                AH$3,
                RawData!$1:$1,
                0
            ),
            MATCH(
                $C17 &amp; ".Import_kWh",
                RawData!$A:$A,
                0
            ),
            4
        )
    ),
    0
)</f>
        <v>0</v>
      </c>
      <c r="AI17" s="51" cm="1">
        <f t="array" aca="1" ref="AI17" ca="1">IFERROR(
    INDIRECT(
        "RawData!" &amp;
        ADDRESS(
            MATCH(
                AI$3,
                RawData!$1:$1,
                0
            ),
            MATCH(
                $C17 &amp; ".Import_kWh",
                RawData!$A:$A,
                0
            ),
            4
        )
    ),
    0
)</f>
        <v>0</v>
      </c>
    </row>
    <row r="18" spans="1:35" s="53" customFormat="1" ht="15" customHeight="1">
      <c r="B18" s="90"/>
      <c r="C18" s="55" t="s">
        <v>20</v>
      </c>
      <c r="D18" s="51" cm="1">
        <f t="array" aca="1" ref="D18" ca="1">IFERROR(
    INDIRECT(
        "RawData!" &amp;
        ADDRESS(
            MATCH(
                D$3,
                RawData!$1:$1,
                0
            ),
            MATCH(
                $C18 &amp; ".Import_kWh",
                RawData!$A:$A,
                0
            ),
            4
        )
    ),
    0
)</f>
        <v>0</v>
      </c>
      <c r="E18" s="51" cm="1">
        <f t="array" aca="1" ref="E18" ca="1">IFERROR(
    INDIRECT(
        "RawData!" &amp;
        ADDRESS(
            MATCH(
                E$3,
                RawData!$1:$1,
                0
            ),
            MATCH(
                $C18 &amp; ".Import_kWh",
                RawData!$A:$A,
                0
            ),
            4
        )
    ),
    0
)</f>
        <v>0</v>
      </c>
      <c r="F18" s="51" cm="1">
        <f t="array" aca="1" ref="F18" ca="1">IFERROR(
    INDIRECT(
        "RawData!" &amp;
        ADDRESS(
            MATCH(
                F$3,
                RawData!$1:$1,
                0
            ),
            MATCH(
                $C18 &amp; ".Import_kWh",
                RawData!$A:$A,
                0
            ),
            4
        )
    ),
    0
)</f>
        <v>0</v>
      </c>
      <c r="G18" s="51" cm="1">
        <f t="array" aca="1" ref="G18" ca="1">IFERROR(
    INDIRECT(
        "RawData!" &amp;
        ADDRESS(
            MATCH(
                G$3,
                RawData!$1:$1,
                0
            ),
            MATCH(
                $C18 &amp; ".Import_kWh",
                RawData!$A:$A,
                0
            ),
            4
        )
    ),
    0
)</f>
        <v>0</v>
      </c>
      <c r="H18" s="51" cm="1">
        <f t="array" aca="1" ref="H18" ca="1">IFERROR(
    INDIRECT(
        "RawData!" &amp;
        ADDRESS(
            MATCH(
                H$3,
                RawData!$1:$1,
                0
            ),
            MATCH(
                $C18 &amp; ".Import_kWh",
                RawData!$A:$A,
                0
            ),
            4
        )
    ),
    0
)</f>
        <v>0</v>
      </c>
      <c r="I18" s="51" cm="1">
        <f t="array" aca="1" ref="I18" ca="1">IFERROR(
    INDIRECT(
        "RawData!" &amp;
        ADDRESS(
            MATCH(
                I$3,
                RawData!$1:$1,
                0
            ),
            MATCH(
                $C18 &amp; ".Import_kWh",
                RawData!$A:$A,
                0
            ),
            4
        )
    ),
    0
)</f>
        <v>0</v>
      </c>
      <c r="J18" s="51" cm="1">
        <f t="array" aca="1" ref="J18" ca="1">IFERROR(
    INDIRECT(
        "RawData!" &amp;
        ADDRESS(
            MATCH(
                J$3,
                RawData!$1:$1,
                0
            ),
            MATCH(
                $C18 &amp; ".Import_kWh",
                RawData!$A:$A,
                0
            ),
            4
        )
    ),
    0
)</f>
        <v>0</v>
      </c>
      <c r="K18" s="51" cm="1">
        <f t="array" aca="1" ref="K18" ca="1">IFERROR(
    INDIRECT(
        "RawData!" &amp;
        ADDRESS(
            MATCH(
                K$3,
                RawData!$1:$1,
                0
            ),
            MATCH(
                $C18 &amp; ".Import_kWh",
                RawData!$A:$A,
                0
            ),
            4
        )
    ),
    0
)</f>
        <v>0</v>
      </c>
      <c r="L18" s="51" cm="1">
        <f t="array" aca="1" ref="L18" ca="1">IFERROR(
    INDIRECT(
        "RawData!" &amp;
        ADDRESS(
            MATCH(
                L$3,
                RawData!$1:$1,
                0
            ),
            MATCH(
                $C18 &amp; ".Import_kWh",
                RawData!$A:$A,
                0
            ),
            4
        )
    ),
    0
)</f>
        <v>0</v>
      </c>
      <c r="M18" s="51" cm="1">
        <f t="array" aca="1" ref="M18" ca="1">IFERROR(
    INDIRECT(
        "RawData!" &amp;
        ADDRESS(
            MATCH(
                M$3,
                RawData!$1:$1,
                0
            ),
            MATCH(
                $C18 &amp; ".Import_kWh",
                RawData!$A:$A,
                0
            ),
            4
        )
    ),
    0
)</f>
        <v>0</v>
      </c>
      <c r="N18" s="51" cm="1">
        <f t="array" aca="1" ref="N18" ca="1">IFERROR(
    INDIRECT(
        "RawData!" &amp;
        ADDRESS(
            MATCH(
                N$3,
                RawData!$1:$1,
                0
            ),
            MATCH(
                $C18 &amp; ".Import_kWh",
                RawData!$A:$A,
                0
            ),
            4
        )
    ),
    0
)</f>
        <v>0</v>
      </c>
      <c r="O18" s="51" cm="1">
        <f t="array" aca="1" ref="O18" ca="1">IFERROR(
    INDIRECT(
        "RawData!" &amp;
        ADDRESS(
            MATCH(
                O$3,
                RawData!$1:$1,
                0
            ),
            MATCH(
                $C18 &amp; ".Import_kWh",
                RawData!$A:$A,
                0
            ),
            4
        )
    ),
    0
)</f>
        <v>0</v>
      </c>
      <c r="P18" s="51" cm="1">
        <f t="array" aca="1" ref="P18" ca="1">IFERROR(
    INDIRECT(
        "RawData!" &amp;
        ADDRESS(
            MATCH(
                P$3,
                RawData!$1:$1,
                0
            ),
            MATCH(
                $C18 &amp; ".Import_kWh",
                RawData!$A:$A,
                0
            ),
            4
        )
    ),
    0
)</f>
        <v>0</v>
      </c>
      <c r="Q18" s="51" cm="1">
        <f t="array" aca="1" ref="Q18" ca="1">IFERROR(
    INDIRECT(
        "RawData!" &amp;
        ADDRESS(
            MATCH(
                Q$3,
                RawData!$1:$1,
                0
            ),
            MATCH(
                $C18 &amp; ".Import_kWh",
                RawData!$A:$A,
                0
            ),
            4
        )
    ),
    0
)</f>
        <v>0</v>
      </c>
      <c r="R18" s="51" cm="1">
        <f t="array" aca="1" ref="R18" ca="1">IFERROR(
    INDIRECT(
        "RawData!" &amp;
        ADDRESS(
            MATCH(
                R$3,
                RawData!$1:$1,
                0
            ),
            MATCH(
                $C18 &amp; ".Import_kWh",
                RawData!$A:$A,
                0
            ),
            4
        )
    ),
    0
)</f>
        <v>0</v>
      </c>
      <c r="S18" s="51" cm="1">
        <f t="array" aca="1" ref="S18" ca="1">IFERROR(
    INDIRECT(
        "RawData!" &amp;
        ADDRESS(
            MATCH(
                S$3,
                RawData!$1:$1,
                0
            ),
            MATCH(
                $C18 &amp; ".Import_kWh",
                RawData!$A:$A,
                0
            ),
            4
        )
    ),
    0
)</f>
        <v>0</v>
      </c>
      <c r="T18" s="51" cm="1">
        <f t="array" aca="1" ref="T18" ca="1">IFERROR(
    INDIRECT(
        "RawData!" &amp;
        ADDRESS(
            MATCH(
                T$3,
                RawData!$1:$1,
                0
            ),
            MATCH(
                $C18 &amp; ".Import_kWh",
                RawData!$A:$A,
                0
            ),
            4
        )
    ),
    0
)</f>
        <v>0</v>
      </c>
      <c r="U18" s="51" cm="1">
        <f t="array" aca="1" ref="U18" ca="1">IFERROR(
    INDIRECT(
        "RawData!" &amp;
        ADDRESS(
            MATCH(
                U$3,
                RawData!$1:$1,
                0
            ),
            MATCH(
                $C18 &amp; ".Import_kWh",
                RawData!$A:$A,
                0
            ),
            4
        )
    ),
    0
)</f>
        <v>0</v>
      </c>
      <c r="V18" s="51" cm="1">
        <f t="array" aca="1" ref="V18" ca="1">IFERROR(
    INDIRECT(
        "RawData!" &amp;
        ADDRESS(
            MATCH(
                V$3,
                RawData!$1:$1,
                0
            ),
            MATCH(
                $C18 &amp; ".Import_kWh",
                RawData!$A:$A,
                0
            ),
            4
        )
    ),
    0
)</f>
        <v>0</v>
      </c>
      <c r="W18" s="51" cm="1">
        <f t="array" aca="1" ref="W18" ca="1">IFERROR(
    INDIRECT(
        "RawData!" &amp;
        ADDRESS(
            MATCH(
                W$3,
                RawData!$1:$1,
                0
            ),
            MATCH(
                $C18 &amp; ".Import_kWh",
                RawData!$A:$A,
                0
            ),
            4
        )
    ),
    0
)</f>
        <v>0</v>
      </c>
      <c r="X18" s="51" cm="1">
        <f t="array" aca="1" ref="X18" ca="1">IFERROR(
    INDIRECT(
        "RawData!" &amp;
        ADDRESS(
            MATCH(
                X$3,
                RawData!$1:$1,
                0
            ),
            MATCH(
                $C18 &amp; ".Import_kWh",
                RawData!$A:$A,
                0
            ),
            4
        )
    ),
    0
)</f>
        <v>0</v>
      </c>
      <c r="Y18" s="51" cm="1">
        <f t="array" aca="1" ref="Y18" ca="1">IFERROR(
    INDIRECT(
        "RawData!" &amp;
        ADDRESS(
            MATCH(
                Y$3,
                RawData!$1:$1,
                0
            ),
            MATCH(
                $C18 &amp; ".Import_kWh",
                RawData!$A:$A,
                0
            ),
            4
        )
    ),
    0
)</f>
        <v>0</v>
      </c>
      <c r="Z18" s="51" cm="1">
        <f t="array" aca="1" ref="Z18" ca="1">IFERROR(
    INDIRECT(
        "RawData!" &amp;
        ADDRESS(
            MATCH(
                Z$3,
                RawData!$1:$1,
                0
            ),
            MATCH(
                $C18 &amp; ".Import_kWh",
                RawData!$A:$A,
                0
            ),
            4
        )
    ),
    0
)</f>
        <v>0</v>
      </c>
      <c r="AA18" s="51" cm="1">
        <f t="array" aca="1" ref="AA18" ca="1">IFERROR(
    INDIRECT(
        "RawData!" &amp;
        ADDRESS(
            MATCH(
                AA$3,
                RawData!$1:$1,
                0
            ),
            MATCH(
                $C18 &amp; ".Import_kWh",
                RawData!$A:$A,
                0
            ),
            4
        )
    ),
    0
)</f>
        <v>0</v>
      </c>
      <c r="AB18" s="51" cm="1">
        <f t="array" aca="1" ref="AB18" ca="1">IFERROR(
    INDIRECT(
        "RawData!" &amp;
        ADDRESS(
            MATCH(
                AB$3,
                RawData!$1:$1,
                0
            ),
            MATCH(
                $C18 &amp; ".Import_kWh",
                RawData!$A:$A,
                0
            ),
            4
        )
    ),
    0
)</f>
        <v>0</v>
      </c>
      <c r="AC18" s="51" cm="1">
        <f t="array" aca="1" ref="AC18" ca="1">IFERROR(
    INDIRECT(
        "RawData!" &amp;
        ADDRESS(
            MATCH(
                AC$3,
                RawData!$1:$1,
                0
            ),
            MATCH(
                $C18 &amp; ".Import_kWh",
                RawData!$A:$A,
                0
            ),
            4
        )
    ),
    0
)</f>
        <v>0</v>
      </c>
      <c r="AD18" s="51" cm="1">
        <f t="array" aca="1" ref="AD18" ca="1">IFERROR(
    INDIRECT(
        "RawData!" &amp;
        ADDRESS(
            MATCH(
                AD$3,
                RawData!$1:$1,
                0
            ),
            MATCH(
                $C18 &amp; ".Import_kWh",
                RawData!$A:$A,
                0
            ),
            4
        )
    ),
    0
)</f>
        <v>0</v>
      </c>
      <c r="AE18" s="51" cm="1">
        <f t="array" aca="1" ref="AE18" ca="1">IFERROR(
    INDIRECT(
        "RawData!" &amp;
        ADDRESS(
            MATCH(
                AE$3,
                RawData!$1:$1,
                0
            ),
            MATCH(
                $C18 &amp; ".Import_kWh",
                RawData!$A:$A,
                0
            ),
            4
        )
    ),
    0
)</f>
        <v>0</v>
      </c>
      <c r="AF18" s="51" cm="1">
        <f t="array" aca="1" ref="AF18" ca="1">IFERROR(
    INDIRECT(
        "RawData!" &amp;
        ADDRESS(
            MATCH(
                AF$3,
                RawData!$1:$1,
                0
            ),
            MATCH(
                $C18 &amp; ".Import_kWh",
                RawData!$A:$A,
                0
            ),
            4
        )
    ),
    0
)</f>
        <v>0</v>
      </c>
      <c r="AG18" s="51" cm="1">
        <f t="array" aca="1" ref="AG18" ca="1">IFERROR(
    INDIRECT(
        "RawData!" &amp;
        ADDRESS(
            MATCH(
                AG$3,
                RawData!$1:$1,
                0
            ),
            MATCH(
                $C18 &amp; ".Import_kWh",
                RawData!$A:$A,
                0
            ),
            4
        )
    ),
    0
)</f>
        <v>0</v>
      </c>
      <c r="AH18" s="51" cm="1">
        <f t="array" aca="1" ref="AH18" ca="1">IFERROR(
    INDIRECT(
        "RawData!" &amp;
        ADDRESS(
            MATCH(
                AH$3,
                RawData!$1:$1,
                0
            ),
            MATCH(
                $C18 &amp; ".Import_kWh",
                RawData!$A:$A,
                0
            ),
            4
        )
    ),
    0
)</f>
        <v>0</v>
      </c>
      <c r="AI18" s="51" cm="1">
        <f t="array" aca="1" ref="AI18" ca="1">IFERROR(
    INDIRECT(
        "RawData!" &amp;
        ADDRESS(
            MATCH(
                AI$3,
                RawData!$1:$1,
                0
            ),
            MATCH(
                $C18 &amp; ".Import_kWh",
                RawData!$A:$A,
                0
            ),
            4
        )
    ),
    0
)</f>
        <v>0</v>
      </c>
    </row>
    <row r="19" spans="1:35" s="53" customFormat="1" ht="15" customHeight="1">
      <c r="B19" s="90"/>
      <c r="C19" s="55" t="s">
        <v>124</v>
      </c>
      <c r="D19" s="51" cm="1">
        <f t="array" aca="1" ref="D19" ca="1">IFERROR(
    INDIRECT(
        "RawData!" &amp;
        ADDRESS(
            MATCH(
                D$3,
                RawData!$1:$1,
                0
            ),
            MATCH(
                $C19 &amp; ".Import_kWh",
                RawData!$A:$A,
                0
            ),
            4
        )
    ),
    0
)</f>
        <v>0</v>
      </c>
      <c r="E19" s="51" cm="1">
        <f t="array" aca="1" ref="E19" ca="1">IFERROR(
    INDIRECT(
        "RawData!" &amp;
        ADDRESS(
            MATCH(
                E$3,
                RawData!$1:$1,
                0
            ),
            MATCH(
                $C19 &amp; ".Import_kWh",
                RawData!$A:$A,
                0
            ),
            4
        )
    ),
    0
)</f>
        <v>0</v>
      </c>
      <c r="F19" s="51" cm="1">
        <f t="array" aca="1" ref="F19" ca="1">IFERROR(
    INDIRECT(
        "RawData!" &amp;
        ADDRESS(
            MATCH(
                F$3,
                RawData!$1:$1,
                0
            ),
            MATCH(
                $C19 &amp; ".Import_kWh",
                RawData!$A:$A,
                0
            ),
            4
        )
    ),
    0
)</f>
        <v>0</v>
      </c>
      <c r="G19" s="51" cm="1">
        <f t="array" aca="1" ref="G19" ca="1">IFERROR(
    INDIRECT(
        "RawData!" &amp;
        ADDRESS(
            MATCH(
                G$3,
                RawData!$1:$1,
                0
            ),
            MATCH(
                $C19 &amp; ".Import_kWh",
                RawData!$A:$A,
                0
            ),
            4
        )
    ),
    0
)</f>
        <v>0</v>
      </c>
      <c r="H19" s="51" cm="1">
        <f t="array" aca="1" ref="H19" ca="1">IFERROR(
    INDIRECT(
        "RawData!" &amp;
        ADDRESS(
            MATCH(
                H$3,
                RawData!$1:$1,
                0
            ),
            MATCH(
                $C19 &amp; ".Import_kWh",
                RawData!$A:$A,
                0
            ),
            4
        )
    ),
    0
)</f>
        <v>0</v>
      </c>
      <c r="I19" s="51" cm="1">
        <f t="array" aca="1" ref="I19" ca="1">IFERROR(
    INDIRECT(
        "RawData!" &amp;
        ADDRESS(
            MATCH(
                I$3,
                RawData!$1:$1,
                0
            ),
            MATCH(
                $C19 &amp; ".Import_kWh",
                RawData!$A:$A,
                0
            ),
            4
        )
    ),
    0
)</f>
        <v>0</v>
      </c>
      <c r="J19" s="51" cm="1">
        <f t="array" aca="1" ref="J19" ca="1">IFERROR(
    INDIRECT(
        "RawData!" &amp;
        ADDRESS(
            MATCH(
                J$3,
                RawData!$1:$1,
                0
            ),
            MATCH(
                $C19 &amp; ".Import_kWh",
                RawData!$A:$A,
                0
            ),
            4
        )
    ),
    0
)</f>
        <v>0</v>
      </c>
      <c r="K19" s="51" cm="1">
        <f t="array" aca="1" ref="K19" ca="1">IFERROR(
    INDIRECT(
        "RawData!" &amp;
        ADDRESS(
            MATCH(
                K$3,
                RawData!$1:$1,
                0
            ),
            MATCH(
                $C19 &amp; ".Import_kWh",
                RawData!$A:$A,
                0
            ),
            4
        )
    ),
    0
)</f>
        <v>0</v>
      </c>
      <c r="L19" s="51" cm="1">
        <f t="array" aca="1" ref="L19" ca="1">IFERROR(
    INDIRECT(
        "RawData!" &amp;
        ADDRESS(
            MATCH(
                L$3,
                RawData!$1:$1,
                0
            ),
            MATCH(
                $C19 &amp; ".Import_kWh",
                RawData!$A:$A,
                0
            ),
            4
        )
    ),
    0
)</f>
        <v>0</v>
      </c>
      <c r="M19" s="51" cm="1">
        <f t="array" aca="1" ref="M19" ca="1">IFERROR(
    INDIRECT(
        "RawData!" &amp;
        ADDRESS(
            MATCH(
                M$3,
                RawData!$1:$1,
                0
            ),
            MATCH(
                $C19 &amp; ".Import_kWh",
                RawData!$A:$A,
                0
            ),
            4
        )
    ),
    0
)</f>
        <v>0</v>
      </c>
      <c r="N19" s="51" cm="1">
        <f t="array" aca="1" ref="N19" ca="1">IFERROR(
    INDIRECT(
        "RawData!" &amp;
        ADDRESS(
            MATCH(
                N$3,
                RawData!$1:$1,
                0
            ),
            MATCH(
                $C19 &amp; ".Import_kWh",
                RawData!$A:$A,
                0
            ),
            4
        )
    ),
    0
)</f>
        <v>0</v>
      </c>
      <c r="O19" s="51" cm="1">
        <f t="array" aca="1" ref="O19" ca="1">IFERROR(
    INDIRECT(
        "RawData!" &amp;
        ADDRESS(
            MATCH(
                O$3,
                RawData!$1:$1,
                0
            ),
            MATCH(
                $C19 &amp; ".Import_kWh",
                RawData!$A:$A,
                0
            ),
            4
        )
    ),
    0
)</f>
        <v>0</v>
      </c>
      <c r="P19" s="51" cm="1">
        <f t="array" aca="1" ref="P19" ca="1">IFERROR(
    INDIRECT(
        "RawData!" &amp;
        ADDRESS(
            MATCH(
                P$3,
                RawData!$1:$1,
                0
            ),
            MATCH(
                $C19 &amp; ".Import_kWh",
                RawData!$A:$A,
                0
            ),
            4
        )
    ),
    0
)</f>
        <v>0</v>
      </c>
      <c r="Q19" s="51" cm="1">
        <f t="array" aca="1" ref="Q19" ca="1">IFERROR(
    INDIRECT(
        "RawData!" &amp;
        ADDRESS(
            MATCH(
                Q$3,
                RawData!$1:$1,
                0
            ),
            MATCH(
                $C19 &amp; ".Import_kWh",
                RawData!$A:$A,
                0
            ),
            4
        )
    ),
    0
)</f>
        <v>0</v>
      </c>
      <c r="R19" s="51" cm="1">
        <f t="array" aca="1" ref="R19" ca="1">IFERROR(
    INDIRECT(
        "RawData!" &amp;
        ADDRESS(
            MATCH(
                R$3,
                RawData!$1:$1,
                0
            ),
            MATCH(
                $C19 &amp; ".Import_kWh",
                RawData!$A:$A,
                0
            ),
            4
        )
    ),
    0
)</f>
        <v>0</v>
      </c>
      <c r="S19" s="51" cm="1">
        <f t="array" aca="1" ref="S19" ca="1">IFERROR(
    INDIRECT(
        "RawData!" &amp;
        ADDRESS(
            MATCH(
                S$3,
                RawData!$1:$1,
                0
            ),
            MATCH(
                $C19 &amp; ".Import_kWh",
                RawData!$A:$A,
                0
            ),
            4
        )
    ),
    0
)</f>
        <v>0</v>
      </c>
      <c r="T19" s="51" cm="1">
        <f t="array" aca="1" ref="T19" ca="1">IFERROR(
    INDIRECT(
        "RawData!" &amp;
        ADDRESS(
            MATCH(
                T$3,
                RawData!$1:$1,
                0
            ),
            MATCH(
                $C19 &amp; ".Import_kWh",
                RawData!$A:$A,
                0
            ),
            4
        )
    ),
    0
)</f>
        <v>0</v>
      </c>
      <c r="U19" s="51" cm="1">
        <f t="array" aca="1" ref="U19" ca="1">IFERROR(
    INDIRECT(
        "RawData!" &amp;
        ADDRESS(
            MATCH(
                U$3,
                RawData!$1:$1,
                0
            ),
            MATCH(
                $C19 &amp; ".Import_kWh",
                RawData!$A:$A,
                0
            ),
            4
        )
    ),
    0
)</f>
        <v>0</v>
      </c>
      <c r="V19" s="51" cm="1">
        <f t="array" aca="1" ref="V19" ca="1">IFERROR(
    INDIRECT(
        "RawData!" &amp;
        ADDRESS(
            MATCH(
                V$3,
                RawData!$1:$1,
                0
            ),
            MATCH(
                $C19 &amp; ".Import_kWh",
                RawData!$A:$A,
                0
            ),
            4
        )
    ),
    0
)</f>
        <v>0</v>
      </c>
      <c r="W19" s="51" cm="1">
        <f t="array" aca="1" ref="W19" ca="1">IFERROR(
    INDIRECT(
        "RawData!" &amp;
        ADDRESS(
            MATCH(
                W$3,
                RawData!$1:$1,
                0
            ),
            MATCH(
                $C19 &amp; ".Import_kWh",
                RawData!$A:$A,
                0
            ),
            4
        )
    ),
    0
)</f>
        <v>0</v>
      </c>
      <c r="X19" s="51" cm="1">
        <f t="array" aca="1" ref="X19" ca="1">IFERROR(
    INDIRECT(
        "RawData!" &amp;
        ADDRESS(
            MATCH(
                X$3,
                RawData!$1:$1,
                0
            ),
            MATCH(
                $C19 &amp; ".Import_kWh",
                RawData!$A:$A,
                0
            ),
            4
        )
    ),
    0
)</f>
        <v>0</v>
      </c>
      <c r="Y19" s="51" cm="1">
        <f t="array" aca="1" ref="Y19" ca="1">IFERROR(
    INDIRECT(
        "RawData!" &amp;
        ADDRESS(
            MATCH(
                Y$3,
                RawData!$1:$1,
                0
            ),
            MATCH(
                $C19 &amp; ".Import_kWh",
                RawData!$A:$A,
                0
            ),
            4
        )
    ),
    0
)</f>
        <v>0</v>
      </c>
      <c r="Z19" s="51" cm="1">
        <f t="array" aca="1" ref="Z19" ca="1">IFERROR(
    INDIRECT(
        "RawData!" &amp;
        ADDRESS(
            MATCH(
                Z$3,
                RawData!$1:$1,
                0
            ),
            MATCH(
                $C19 &amp; ".Import_kWh",
                RawData!$A:$A,
                0
            ),
            4
        )
    ),
    0
)</f>
        <v>0</v>
      </c>
      <c r="AA19" s="51" cm="1">
        <f t="array" aca="1" ref="AA19" ca="1">IFERROR(
    INDIRECT(
        "RawData!" &amp;
        ADDRESS(
            MATCH(
                AA$3,
                RawData!$1:$1,
                0
            ),
            MATCH(
                $C19 &amp; ".Import_kWh",
                RawData!$A:$A,
                0
            ),
            4
        )
    ),
    0
)</f>
        <v>0</v>
      </c>
      <c r="AB19" s="51" cm="1">
        <f t="array" aca="1" ref="AB19" ca="1">IFERROR(
    INDIRECT(
        "RawData!" &amp;
        ADDRESS(
            MATCH(
                AB$3,
                RawData!$1:$1,
                0
            ),
            MATCH(
                $C19 &amp; ".Import_kWh",
                RawData!$A:$A,
                0
            ),
            4
        )
    ),
    0
)</f>
        <v>0</v>
      </c>
      <c r="AC19" s="51" cm="1">
        <f t="array" aca="1" ref="AC19" ca="1">IFERROR(
    INDIRECT(
        "RawData!" &amp;
        ADDRESS(
            MATCH(
                AC$3,
                RawData!$1:$1,
                0
            ),
            MATCH(
                $C19 &amp; ".Import_kWh",
                RawData!$A:$A,
                0
            ),
            4
        )
    ),
    0
)</f>
        <v>0</v>
      </c>
      <c r="AD19" s="51" cm="1">
        <f t="array" aca="1" ref="AD19" ca="1">IFERROR(
    INDIRECT(
        "RawData!" &amp;
        ADDRESS(
            MATCH(
                AD$3,
                RawData!$1:$1,
                0
            ),
            MATCH(
                $C19 &amp; ".Import_kWh",
                RawData!$A:$A,
                0
            ),
            4
        )
    ),
    0
)</f>
        <v>0</v>
      </c>
      <c r="AE19" s="51" cm="1">
        <f t="array" aca="1" ref="AE19" ca="1">IFERROR(
    INDIRECT(
        "RawData!" &amp;
        ADDRESS(
            MATCH(
                AE$3,
                RawData!$1:$1,
                0
            ),
            MATCH(
                $C19 &amp; ".Import_kWh",
                RawData!$A:$A,
                0
            ),
            4
        )
    ),
    0
)</f>
        <v>0</v>
      </c>
      <c r="AF19" s="51" cm="1">
        <f t="array" aca="1" ref="AF19" ca="1">IFERROR(
    INDIRECT(
        "RawData!" &amp;
        ADDRESS(
            MATCH(
                AF$3,
                RawData!$1:$1,
                0
            ),
            MATCH(
                $C19 &amp; ".Import_kWh",
                RawData!$A:$A,
                0
            ),
            4
        )
    ),
    0
)</f>
        <v>0</v>
      </c>
      <c r="AG19" s="51" cm="1">
        <f t="array" aca="1" ref="AG19" ca="1">IFERROR(
    INDIRECT(
        "RawData!" &amp;
        ADDRESS(
            MATCH(
                AG$3,
                RawData!$1:$1,
                0
            ),
            MATCH(
                $C19 &amp; ".Import_kWh",
                RawData!$A:$A,
                0
            ),
            4
        )
    ),
    0
)</f>
        <v>0</v>
      </c>
      <c r="AH19" s="51" cm="1">
        <f t="array" aca="1" ref="AH19" ca="1">IFERROR(
    INDIRECT(
        "RawData!" &amp;
        ADDRESS(
            MATCH(
                AH$3,
                RawData!$1:$1,
                0
            ),
            MATCH(
                $C19 &amp; ".Import_kWh",
                RawData!$A:$A,
                0
            ),
            4
        )
    ),
    0
)</f>
        <v>0</v>
      </c>
      <c r="AI19" s="51" cm="1">
        <f t="array" aca="1" ref="AI19" ca="1">IFERROR(
    INDIRECT(
        "RawData!" &amp;
        ADDRESS(
            MATCH(
                AI$3,
                RawData!$1:$1,
                0
            ),
            MATCH(
                $C19 &amp; ".Import_kWh",
                RawData!$A:$A,
                0
            ),
            4
        )
    ),
    0
)</f>
        <v>0</v>
      </c>
    </row>
    <row r="20" spans="1:35" s="75" customFormat="1" ht="15.75" customHeight="1">
      <c r="B20" s="90"/>
      <c r="C20" s="105" t="s">
        <v>102</v>
      </c>
      <c r="D20" s="51" cm="1">
        <f t="array" aca="1" ref="D20" ca="1">IFERROR(
    INDIRECT(
        "RawData!" &amp;
        ADDRESS(
            MATCH(
                D$3,
                RawData!$1:$1,
                0
            ),
            MATCH(
                $C20 &amp; ".Import_kWh",
                RawData!$A:$A,
                0
            ),
            4
        )
    ),
    0
)</f>
        <v>0</v>
      </c>
      <c r="E20" s="51" cm="1">
        <f t="array" aca="1" ref="E20" ca="1">IFERROR(
    INDIRECT(
        "RawData!" &amp;
        ADDRESS(
            MATCH(
                E$3,
                RawData!$1:$1,
                0
            ),
            MATCH(
                $C20 &amp; ".Import_kWh",
                RawData!$A:$A,
                0
            ),
            4
        )
    ),
    0
)</f>
        <v>0</v>
      </c>
      <c r="F20" s="51" cm="1">
        <f t="array" aca="1" ref="F20" ca="1">IFERROR(
    INDIRECT(
        "RawData!" &amp;
        ADDRESS(
            MATCH(
                F$3,
                RawData!$1:$1,
                0
            ),
            MATCH(
                $C20 &amp; ".Import_kWh",
                RawData!$A:$A,
                0
            ),
            4
        )
    ),
    0
)</f>
        <v>0</v>
      </c>
      <c r="G20" s="51" cm="1">
        <f t="array" aca="1" ref="G20" ca="1">IFERROR(
    INDIRECT(
        "RawData!" &amp;
        ADDRESS(
            MATCH(
                G$3,
                RawData!$1:$1,
                0
            ),
            MATCH(
                $C20 &amp; ".Import_kWh",
                RawData!$A:$A,
                0
            ),
            4
        )
    ),
    0
)</f>
        <v>0</v>
      </c>
      <c r="H20" s="51" cm="1">
        <f t="array" aca="1" ref="H20" ca="1">IFERROR(
    INDIRECT(
        "RawData!" &amp;
        ADDRESS(
            MATCH(
                H$3,
                RawData!$1:$1,
                0
            ),
            MATCH(
                $C20 &amp; ".Import_kWh",
                RawData!$A:$A,
                0
            ),
            4
        )
    ),
    0
)</f>
        <v>0</v>
      </c>
      <c r="I20" s="51" cm="1">
        <f t="array" aca="1" ref="I20" ca="1">IFERROR(
    INDIRECT(
        "RawData!" &amp;
        ADDRESS(
            MATCH(
                I$3,
                RawData!$1:$1,
                0
            ),
            MATCH(
                $C20 &amp; ".Import_kWh",
                RawData!$A:$A,
                0
            ),
            4
        )
    ),
    0
)</f>
        <v>0</v>
      </c>
      <c r="J20" s="51" cm="1">
        <f t="array" aca="1" ref="J20" ca="1">IFERROR(
    INDIRECT(
        "RawData!" &amp;
        ADDRESS(
            MATCH(
                J$3,
                RawData!$1:$1,
                0
            ),
            MATCH(
                $C20 &amp; ".Import_kWh",
                RawData!$A:$A,
                0
            ),
            4
        )
    ),
    0
)</f>
        <v>0</v>
      </c>
      <c r="K20" s="51" cm="1">
        <f t="array" aca="1" ref="K20" ca="1">IFERROR(
    INDIRECT(
        "RawData!" &amp;
        ADDRESS(
            MATCH(
                K$3,
                RawData!$1:$1,
                0
            ),
            MATCH(
                $C20 &amp; ".Import_kWh",
                RawData!$A:$A,
                0
            ),
            4
        )
    ),
    0
)</f>
        <v>0</v>
      </c>
      <c r="L20" s="51" cm="1">
        <f t="array" aca="1" ref="L20" ca="1">IFERROR(
    INDIRECT(
        "RawData!" &amp;
        ADDRESS(
            MATCH(
                L$3,
                RawData!$1:$1,
                0
            ),
            MATCH(
                $C20 &amp; ".Import_kWh",
                RawData!$A:$A,
                0
            ),
            4
        )
    ),
    0
)</f>
        <v>0</v>
      </c>
      <c r="M20" s="51" cm="1">
        <f t="array" aca="1" ref="M20" ca="1">IFERROR(
    INDIRECT(
        "RawData!" &amp;
        ADDRESS(
            MATCH(
                M$3,
                RawData!$1:$1,
                0
            ),
            MATCH(
                $C20 &amp; ".Import_kWh",
                RawData!$A:$A,
                0
            ),
            4
        )
    ),
    0
)</f>
        <v>0</v>
      </c>
      <c r="N20" s="51" cm="1">
        <f t="array" aca="1" ref="N20" ca="1">IFERROR(
    INDIRECT(
        "RawData!" &amp;
        ADDRESS(
            MATCH(
                N$3,
                RawData!$1:$1,
                0
            ),
            MATCH(
                $C20 &amp; ".Import_kWh",
                RawData!$A:$A,
                0
            ),
            4
        )
    ),
    0
)</f>
        <v>0</v>
      </c>
      <c r="O20" s="51" cm="1">
        <f t="array" aca="1" ref="O20" ca="1">IFERROR(
    INDIRECT(
        "RawData!" &amp;
        ADDRESS(
            MATCH(
                O$3,
                RawData!$1:$1,
                0
            ),
            MATCH(
                $C20 &amp; ".Import_kWh",
                RawData!$A:$A,
                0
            ),
            4
        )
    ),
    0
)</f>
        <v>0</v>
      </c>
      <c r="P20" s="51" cm="1">
        <f t="array" aca="1" ref="P20" ca="1">IFERROR(
    INDIRECT(
        "RawData!" &amp;
        ADDRESS(
            MATCH(
                P$3,
                RawData!$1:$1,
                0
            ),
            MATCH(
                $C20 &amp; ".Import_kWh",
                RawData!$A:$A,
                0
            ),
            4
        )
    ),
    0
)</f>
        <v>0</v>
      </c>
      <c r="Q20" s="51" cm="1">
        <f t="array" aca="1" ref="Q20" ca="1">IFERROR(
    INDIRECT(
        "RawData!" &amp;
        ADDRESS(
            MATCH(
                Q$3,
                RawData!$1:$1,
                0
            ),
            MATCH(
                $C20 &amp; ".Import_kWh",
                RawData!$A:$A,
                0
            ),
            4
        )
    ),
    0
)</f>
        <v>0</v>
      </c>
      <c r="R20" s="51" cm="1">
        <f t="array" aca="1" ref="R20" ca="1">IFERROR(
    INDIRECT(
        "RawData!" &amp;
        ADDRESS(
            MATCH(
                R$3,
                RawData!$1:$1,
                0
            ),
            MATCH(
                $C20 &amp; ".Import_kWh",
                RawData!$A:$A,
                0
            ),
            4
        )
    ),
    0
)</f>
        <v>0</v>
      </c>
      <c r="S20" s="51" cm="1">
        <f t="array" aca="1" ref="S20" ca="1">IFERROR(
    INDIRECT(
        "RawData!" &amp;
        ADDRESS(
            MATCH(
                S$3,
                RawData!$1:$1,
                0
            ),
            MATCH(
                $C20 &amp; ".Import_kWh",
                RawData!$A:$A,
                0
            ),
            4
        )
    ),
    0
)</f>
        <v>0</v>
      </c>
      <c r="T20" s="51" cm="1">
        <f t="array" aca="1" ref="T20" ca="1">IFERROR(
    INDIRECT(
        "RawData!" &amp;
        ADDRESS(
            MATCH(
                T$3,
                RawData!$1:$1,
                0
            ),
            MATCH(
                $C20 &amp; ".Import_kWh",
                RawData!$A:$A,
                0
            ),
            4
        )
    ),
    0
)</f>
        <v>0</v>
      </c>
      <c r="U20" s="51" cm="1">
        <f t="array" aca="1" ref="U20" ca="1">IFERROR(
    INDIRECT(
        "RawData!" &amp;
        ADDRESS(
            MATCH(
                U$3,
                RawData!$1:$1,
                0
            ),
            MATCH(
                $C20 &amp; ".Import_kWh",
                RawData!$A:$A,
                0
            ),
            4
        )
    ),
    0
)</f>
        <v>0</v>
      </c>
      <c r="V20" s="51" cm="1">
        <f t="array" aca="1" ref="V20" ca="1">IFERROR(
    INDIRECT(
        "RawData!" &amp;
        ADDRESS(
            MATCH(
                V$3,
                RawData!$1:$1,
                0
            ),
            MATCH(
                $C20 &amp; ".Import_kWh",
                RawData!$A:$A,
                0
            ),
            4
        )
    ),
    0
)</f>
        <v>0</v>
      </c>
      <c r="W20" s="51" cm="1">
        <f t="array" aca="1" ref="W20" ca="1">IFERROR(
    INDIRECT(
        "RawData!" &amp;
        ADDRESS(
            MATCH(
                W$3,
                RawData!$1:$1,
                0
            ),
            MATCH(
                $C20 &amp; ".Import_kWh",
                RawData!$A:$A,
                0
            ),
            4
        )
    ),
    0
)</f>
        <v>0</v>
      </c>
      <c r="X20" s="51" cm="1">
        <f t="array" aca="1" ref="X20" ca="1">IFERROR(
    INDIRECT(
        "RawData!" &amp;
        ADDRESS(
            MATCH(
                X$3,
                RawData!$1:$1,
                0
            ),
            MATCH(
                $C20 &amp; ".Import_kWh",
                RawData!$A:$A,
                0
            ),
            4
        )
    ),
    0
)</f>
        <v>0</v>
      </c>
      <c r="Y20" s="51" cm="1">
        <f t="array" aca="1" ref="Y20" ca="1">IFERROR(
    INDIRECT(
        "RawData!" &amp;
        ADDRESS(
            MATCH(
                Y$3,
                RawData!$1:$1,
                0
            ),
            MATCH(
                $C20 &amp; ".Import_kWh",
                RawData!$A:$A,
                0
            ),
            4
        )
    ),
    0
)</f>
        <v>0</v>
      </c>
      <c r="Z20" s="51" cm="1">
        <f t="array" aca="1" ref="Z20" ca="1">IFERROR(
    INDIRECT(
        "RawData!" &amp;
        ADDRESS(
            MATCH(
                Z$3,
                RawData!$1:$1,
                0
            ),
            MATCH(
                $C20 &amp; ".Import_kWh",
                RawData!$A:$A,
                0
            ),
            4
        )
    ),
    0
)</f>
        <v>0</v>
      </c>
      <c r="AA20" s="51" cm="1">
        <f t="array" aca="1" ref="AA20" ca="1">IFERROR(
    INDIRECT(
        "RawData!" &amp;
        ADDRESS(
            MATCH(
                AA$3,
                RawData!$1:$1,
                0
            ),
            MATCH(
                $C20 &amp; ".Import_kWh",
                RawData!$A:$A,
                0
            ),
            4
        )
    ),
    0
)</f>
        <v>0</v>
      </c>
      <c r="AB20" s="51" cm="1">
        <f t="array" aca="1" ref="AB20" ca="1">IFERROR(
    INDIRECT(
        "RawData!" &amp;
        ADDRESS(
            MATCH(
                AB$3,
                RawData!$1:$1,
                0
            ),
            MATCH(
                $C20 &amp; ".Import_kWh",
                RawData!$A:$A,
                0
            ),
            4
        )
    ),
    0
)</f>
        <v>0</v>
      </c>
      <c r="AC20" s="51" cm="1">
        <f t="array" aca="1" ref="AC20" ca="1">IFERROR(
    INDIRECT(
        "RawData!" &amp;
        ADDRESS(
            MATCH(
                AC$3,
                RawData!$1:$1,
                0
            ),
            MATCH(
                $C20 &amp; ".Import_kWh",
                RawData!$A:$A,
                0
            ),
            4
        )
    ),
    0
)</f>
        <v>0</v>
      </c>
      <c r="AD20" s="51" cm="1">
        <f t="array" aca="1" ref="AD20" ca="1">IFERROR(
    INDIRECT(
        "RawData!" &amp;
        ADDRESS(
            MATCH(
                AD$3,
                RawData!$1:$1,
                0
            ),
            MATCH(
                $C20 &amp; ".Import_kWh",
                RawData!$A:$A,
                0
            ),
            4
        )
    ),
    0
)</f>
        <v>0</v>
      </c>
      <c r="AE20" s="51" cm="1">
        <f t="array" aca="1" ref="AE20" ca="1">IFERROR(
    INDIRECT(
        "RawData!" &amp;
        ADDRESS(
            MATCH(
                AE$3,
                RawData!$1:$1,
                0
            ),
            MATCH(
                $C20 &amp; ".Import_kWh",
                RawData!$A:$A,
                0
            ),
            4
        )
    ),
    0
)</f>
        <v>0</v>
      </c>
      <c r="AF20" s="51" cm="1">
        <f t="array" aca="1" ref="AF20" ca="1">IFERROR(
    INDIRECT(
        "RawData!" &amp;
        ADDRESS(
            MATCH(
                AF$3,
                RawData!$1:$1,
                0
            ),
            MATCH(
                $C20 &amp; ".Import_kWh",
                RawData!$A:$A,
                0
            ),
            4
        )
    ),
    0
)</f>
        <v>0</v>
      </c>
      <c r="AG20" s="51" cm="1">
        <f t="array" aca="1" ref="AG20" ca="1">IFERROR(
    INDIRECT(
        "RawData!" &amp;
        ADDRESS(
            MATCH(
                AG$3,
                RawData!$1:$1,
                0
            ),
            MATCH(
                $C20 &amp; ".Import_kWh",
                RawData!$A:$A,
                0
            ),
            4
        )
    ),
    0
)</f>
        <v>0</v>
      </c>
      <c r="AH20" s="51" cm="1">
        <f t="array" aca="1" ref="AH20" ca="1">IFERROR(
    INDIRECT(
        "RawData!" &amp;
        ADDRESS(
            MATCH(
                AH$3,
                RawData!$1:$1,
                0
            ),
            MATCH(
                $C20 &amp; ".Import_kWh",
                RawData!$A:$A,
                0
            ),
            4
        )
    ),
    0
)</f>
        <v>0</v>
      </c>
      <c r="AI20" s="51" cm="1">
        <f t="array" aca="1" ref="AI20" ca="1">IFERROR(
    INDIRECT(
        "RawData!" &amp;
        ADDRESS(
            MATCH(
                AI$3,
                RawData!$1:$1,
                0
            ),
            MATCH(
                $C20 &amp; ".Import_kWh",
                RawData!$A:$A,
                0
            ),
            4
        )
    ),
    0
)</f>
        <v>0</v>
      </c>
    </row>
    <row r="21" spans="1:35" s="53" customFormat="1" ht="15" customHeight="1">
      <c r="B21" s="90"/>
      <c r="C21" s="55">
        <v>1902</v>
      </c>
      <c r="D21" s="51" cm="1">
        <f t="array" aca="1" ref="D21" ca="1">IFERROR(
    INDIRECT(
        "RawData!" &amp;
        ADDRESS(
            MATCH(
                D$3,
                RawData!$1:$1,
                0
            ),
            MATCH(
                $C21 &amp; ".Import_kWh",
                RawData!$A:$A,
                0
            ),
            4
        )
    ),
    0
)</f>
        <v>0</v>
      </c>
      <c r="E21" s="51" cm="1">
        <f t="array" aca="1" ref="E21" ca="1">IFERROR(
    INDIRECT(
        "RawData!" &amp;
        ADDRESS(
            MATCH(
                E$3,
                RawData!$1:$1,
                0
            ),
            MATCH(
                $C21 &amp; ".Import_kWh",
                RawData!$A:$A,
                0
            ),
            4
        )
    ),
    0
)</f>
        <v>0</v>
      </c>
      <c r="F21" s="51" cm="1">
        <f t="array" aca="1" ref="F21" ca="1">IFERROR(
    INDIRECT(
        "RawData!" &amp;
        ADDRESS(
            MATCH(
                F$3,
                RawData!$1:$1,
                0
            ),
            MATCH(
                $C21 &amp; ".Import_kWh",
                RawData!$A:$A,
                0
            ),
            4
        )
    ),
    0
)</f>
        <v>0</v>
      </c>
      <c r="G21" s="51" cm="1">
        <f t="array" aca="1" ref="G21" ca="1">IFERROR(
    INDIRECT(
        "RawData!" &amp;
        ADDRESS(
            MATCH(
                G$3,
                RawData!$1:$1,
                0
            ),
            MATCH(
                $C21 &amp; ".Import_kWh",
                RawData!$A:$A,
                0
            ),
            4
        )
    ),
    0
)</f>
        <v>0</v>
      </c>
      <c r="H21" s="51" cm="1">
        <f t="array" aca="1" ref="H21" ca="1">IFERROR(
    INDIRECT(
        "RawData!" &amp;
        ADDRESS(
            MATCH(
                H$3,
                RawData!$1:$1,
                0
            ),
            MATCH(
                $C21 &amp; ".Import_kWh",
                RawData!$A:$A,
                0
            ),
            4
        )
    ),
    0
)</f>
        <v>0</v>
      </c>
      <c r="I21" s="51" cm="1">
        <f t="array" aca="1" ref="I21" ca="1">IFERROR(
    INDIRECT(
        "RawData!" &amp;
        ADDRESS(
            MATCH(
                I$3,
                RawData!$1:$1,
                0
            ),
            MATCH(
                $C21 &amp; ".Import_kWh",
                RawData!$A:$A,
                0
            ),
            4
        )
    ),
    0
)</f>
        <v>0</v>
      </c>
      <c r="J21" s="51" cm="1">
        <f t="array" aca="1" ref="J21" ca="1">IFERROR(
    INDIRECT(
        "RawData!" &amp;
        ADDRESS(
            MATCH(
                J$3,
                RawData!$1:$1,
                0
            ),
            MATCH(
                $C21 &amp; ".Import_kWh",
                RawData!$A:$A,
                0
            ),
            4
        )
    ),
    0
)</f>
        <v>0</v>
      </c>
      <c r="K21" s="51" cm="1">
        <f t="array" aca="1" ref="K21" ca="1">IFERROR(
    INDIRECT(
        "RawData!" &amp;
        ADDRESS(
            MATCH(
                K$3,
                RawData!$1:$1,
                0
            ),
            MATCH(
                $C21 &amp; ".Import_kWh",
                RawData!$A:$A,
                0
            ),
            4
        )
    ),
    0
)</f>
        <v>0</v>
      </c>
      <c r="L21" s="51" cm="1">
        <f t="array" aca="1" ref="L21" ca="1">IFERROR(
    INDIRECT(
        "RawData!" &amp;
        ADDRESS(
            MATCH(
                L$3,
                RawData!$1:$1,
                0
            ),
            MATCH(
                $C21 &amp; ".Import_kWh",
                RawData!$A:$A,
                0
            ),
            4
        )
    ),
    0
)</f>
        <v>0</v>
      </c>
      <c r="M21" s="51" cm="1">
        <f t="array" aca="1" ref="M21" ca="1">IFERROR(
    INDIRECT(
        "RawData!" &amp;
        ADDRESS(
            MATCH(
                M$3,
                RawData!$1:$1,
                0
            ),
            MATCH(
                $C21 &amp; ".Import_kWh",
                RawData!$A:$A,
                0
            ),
            4
        )
    ),
    0
)</f>
        <v>0</v>
      </c>
      <c r="N21" s="51" cm="1">
        <f t="array" aca="1" ref="N21" ca="1">IFERROR(
    INDIRECT(
        "RawData!" &amp;
        ADDRESS(
            MATCH(
                N$3,
                RawData!$1:$1,
                0
            ),
            MATCH(
                $C21 &amp; ".Import_kWh",
                RawData!$A:$A,
                0
            ),
            4
        )
    ),
    0
)</f>
        <v>0</v>
      </c>
      <c r="O21" s="51" cm="1">
        <f t="array" aca="1" ref="O21" ca="1">IFERROR(
    INDIRECT(
        "RawData!" &amp;
        ADDRESS(
            MATCH(
                O$3,
                RawData!$1:$1,
                0
            ),
            MATCH(
                $C21 &amp; ".Import_kWh",
                RawData!$A:$A,
                0
            ),
            4
        )
    ),
    0
)</f>
        <v>0</v>
      </c>
      <c r="P21" s="51" cm="1">
        <f t="array" aca="1" ref="P21" ca="1">IFERROR(
    INDIRECT(
        "RawData!" &amp;
        ADDRESS(
            MATCH(
                P$3,
                RawData!$1:$1,
                0
            ),
            MATCH(
                $C21 &amp; ".Import_kWh",
                RawData!$A:$A,
                0
            ),
            4
        )
    ),
    0
)</f>
        <v>0</v>
      </c>
      <c r="Q21" s="51" cm="1">
        <f t="array" aca="1" ref="Q21" ca="1">IFERROR(
    INDIRECT(
        "RawData!" &amp;
        ADDRESS(
            MATCH(
                Q$3,
                RawData!$1:$1,
                0
            ),
            MATCH(
                $C21 &amp; ".Import_kWh",
                RawData!$A:$A,
                0
            ),
            4
        )
    ),
    0
)</f>
        <v>0</v>
      </c>
      <c r="R21" s="51" cm="1">
        <f t="array" aca="1" ref="R21" ca="1">IFERROR(
    INDIRECT(
        "RawData!" &amp;
        ADDRESS(
            MATCH(
                R$3,
                RawData!$1:$1,
                0
            ),
            MATCH(
                $C21 &amp; ".Import_kWh",
                RawData!$A:$A,
                0
            ),
            4
        )
    ),
    0
)</f>
        <v>0</v>
      </c>
      <c r="S21" s="51" cm="1">
        <f t="array" aca="1" ref="S21" ca="1">IFERROR(
    INDIRECT(
        "RawData!" &amp;
        ADDRESS(
            MATCH(
                S$3,
                RawData!$1:$1,
                0
            ),
            MATCH(
                $C21 &amp; ".Import_kWh",
                RawData!$A:$A,
                0
            ),
            4
        )
    ),
    0
)</f>
        <v>0</v>
      </c>
      <c r="T21" s="51" cm="1">
        <f t="array" aca="1" ref="T21" ca="1">IFERROR(
    INDIRECT(
        "RawData!" &amp;
        ADDRESS(
            MATCH(
                T$3,
                RawData!$1:$1,
                0
            ),
            MATCH(
                $C21 &amp; ".Import_kWh",
                RawData!$A:$A,
                0
            ),
            4
        )
    ),
    0
)</f>
        <v>0</v>
      </c>
      <c r="U21" s="51" cm="1">
        <f t="array" aca="1" ref="U21" ca="1">IFERROR(
    INDIRECT(
        "RawData!" &amp;
        ADDRESS(
            MATCH(
                U$3,
                RawData!$1:$1,
                0
            ),
            MATCH(
                $C21 &amp; ".Import_kWh",
                RawData!$A:$A,
                0
            ),
            4
        )
    ),
    0
)</f>
        <v>0</v>
      </c>
      <c r="V21" s="51" cm="1">
        <f t="array" aca="1" ref="V21" ca="1">IFERROR(
    INDIRECT(
        "RawData!" &amp;
        ADDRESS(
            MATCH(
                V$3,
                RawData!$1:$1,
                0
            ),
            MATCH(
                $C21 &amp; ".Import_kWh",
                RawData!$A:$A,
                0
            ),
            4
        )
    ),
    0
)</f>
        <v>0</v>
      </c>
      <c r="W21" s="51" cm="1">
        <f t="array" aca="1" ref="W21" ca="1">IFERROR(
    INDIRECT(
        "RawData!" &amp;
        ADDRESS(
            MATCH(
                W$3,
                RawData!$1:$1,
                0
            ),
            MATCH(
                $C21 &amp; ".Import_kWh",
                RawData!$A:$A,
                0
            ),
            4
        )
    ),
    0
)</f>
        <v>0</v>
      </c>
      <c r="X21" s="51" cm="1">
        <f t="array" aca="1" ref="X21" ca="1">IFERROR(
    INDIRECT(
        "RawData!" &amp;
        ADDRESS(
            MATCH(
                X$3,
                RawData!$1:$1,
                0
            ),
            MATCH(
                $C21 &amp; ".Import_kWh",
                RawData!$A:$A,
                0
            ),
            4
        )
    ),
    0
)</f>
        <v>0</v>
      </c>
      <c r="Y21" s="51" cm="1">
        <f t="array" aca="1" ref="Y21" ca="1">IFERROR(
    INDIRECT(
        "RawData!" &amp;
        ADDRESS(
            MATCH(
                Y$3,
                RawData!$1:$1,
                0
            ),
            MATCH(
                $C21 &amp; ".Import_kWh",
                RawData!$A:$A,
                0
            ),
            4
        )
    ),
    0
)</f>
        <v>0</v>
      </c>
      <c r="Z21" s="51" cm="1">
        <f t="array" aca="1" ref="Z21" ca="1">IFERROR(
    INDIRECT(
        "RawData!" &amp;
        ADDRESS(
            MATCH(
                Z$3,
                RawData!$1:$1,
                0
            ),
            MATCH(
                $C21 &amp; ".Import_kWh",
                RawData!$A:$A,
                0
            ),
            4
        )
    ),
    0
)</f>
        <v>0</v>
      </c>
      <c r="AA21" s="51" cm="1">
        <f t="array" aca="1" ref="AA21" ca="1">IFERROR(
    INDIRECT(
        "RawData!" &amp;
        ADDRESS(
            MATCH(
                AA$3,
                RawData!$1:$1,
                0
            ),
            MATCH(
                $C21 &amp; ".Import_kWh",
                RawData!$A:$A,
                0
            ),
            4
        )
    ),
    0
)</f>
        <v>0</v>
      </c>
      <c r="AB21" s="51" cm="1">
        <f t="array" aca="1" ref="AB21" ca="1">IFERROR(
    INDIRECT(
        "RawData!" &amp;
        ADDRESS(
            MATCH(
                AB$3,
                RawData!$1:$1,
                0
            ),
            MATCH(
                $C21 &amp; ".Import_kWh",
                RawData!$A:$A,
                0
            ),
            4
        )
    ),
    0
)</f>
        <v>0</v>
      </c>
      <c r="AC21" s="51" cm="1">
        <f t="array" aca="1" ref="AC21" ca="1">IFERROR(
    INDIRECT(
        "RawData!" &amp;
        ADDRESS(
            MATCH(
                AC$3,
                RawData!$1:$1,
                0
            ),
            MATCH(
                $C21 &amp; ".Import_kWh",
                RawData!$A:$A,
                0
            ),
            4
        )
    ),
    0
)</f>
        <v>0</v>
      </c>
      <c r="AD21" s="51" cm="1">
        <f t="array" aca="1" ref="AD21" ca="1">IFERROR(
    INDIRECT(
        "RawData!" &amp;
        ADDRESS(
            MATCH(
                AD$3,
                RawData!$1:$1,
                0
            ),
            MATCH(
                $C21 &amp; ".Import_kWh",
                RawData!$A:$A,
                0
            ),
            4
        )
    ),
    0
)</f>
        <v>0</v>
      </c>
      <c r="AE21" s="51" cm="1">
        <f t="array" aca="1" ref="AE21" ca="1">IFERROR(
    INDIRECT(
        "RawData!" &amp;
        ADDRESS(
            MATCH(
                AE$3,
                RawData!$1:$1,
                0
            ),
            MATCH(
                $C21 &amp; ".Import_kWh",
                RawData!$A:$A,
                0
            ),
            4
        )
    ),
    0
)</f>
        <v>0</v>
      </c>
      <c r="AF21" s="51" cm="1">
        <f t="array" aca="1" ref="AF21" ca="1">IFERROR(
    INDIRECT(
        "RawData!" &amp;
        ADDRESS(
            MATCH(
                AF$3,
                RawData!$1:$1,
                0
            ),
            MATCH(
                $C21 &amp; ".Import_kWh",
                RawData!$A:$A,
                0
            ),
            4
        )
    ),
    0
)</f>
        <v>0</v>
      </c>
      <c r="AG21" s="51" cm="1">
        <f t="array" aca="1" ref="AG21" ca="1">IFERROR(
    INDIRECT(
        "RawData!" &amp;
        ADDRESS(
            MATCH(
                AG$3,
                RawData!$1:$1,
                0
            ),
            MATCH(
                $C21 &amp; ".Import_kWh",
                RawData!$A:$A,
                0
            ),
            4
        )
    ),
    0
)</f>
        <v>0</v>
      </c>
      <c r="AH21" s="51" cm="1">
        <f t="array" aca="1" ref="AH21" ca="1">IFERROR(
    INDIRECT(
        "RawData!" &amp;
        ADDRESS(
            MATCH(
                AH$3,
                RawData!$1:$1,
                0
            ),
            MATCH(
                $C21 &amp; ".Import_kWh",
                RawData!$A:$A,
                0
            ),
            4
        )
    ),
    0
)</f>
        <v>0</v>
      </c>
      <c r="AI21" s="51" cm="1">
        <f t="array" aca="1" ref="AI21" ca="1">IFERROR(
    INDIRECT(
        "RawData!" &amp;
        ADDRESS(
            MATCH(
                AI$3,
                RawData!$1:$1,
                0
            ),
            MATCH(
                $C21 &amp; ".Import_kWh",
                RawData!$A:$A,
                0
            ),
            4
        )
    ),
    0
)</f>
        <v>0</v>
      </c>
    </row>
    <row r="22" spans="1:35" s="53" customFormat="1" ht="15" customHeight="1">
      <c r="B22" s="90"/>
      <c r="C22" s="55" t="s">
        <v>22</v>
      </c>
      <c r="D22" s="51" cm="1">
        <f t="array" aca="1" ref="D22" ca="1">IFERROR(
    INDIRECT(
        "RawData!" &amp;
        ADDRESS(
            MATCH(
                D$3,
                RawData!$1:$1,
                0
            ),
            MATCH(
                $C22 &amp; ".Import_kWh",
                RawData!$A:$A,
                0
            ),
            4
        )
    ),
    0
)</f>
        <v>0</v>
      </c>
      <c r="E22" s="51" cm="1">
        <f t="array" aca="1" ref="E22" ca="1">IFERROR(
    INDIRECT(
        "RawData!" &amp;
        ADDRESS(
            MATCH(
                E$3,
                RawData!$1:$1,
                0
            ),
            MATCH(
                $C22 &amp; ".Import_kWh",
                RawData!$A:$A,
                0
            ),
            4
        )
    ),
    0
)</f>
        <v>0</v>
      </c>
      <c r="F22" s="51" cm="1">
        <f t="array" aca="1" ref="F22" ca="1">IFERROR(
    INDIRECT(
        "RawData!" &amp;
        ADDRESS(
            MATCH(
                F$3,
                RawData!$1:$1,
                0
            ),
            MATCH(
                $C22 &amp; ".Import_kWh",
                RawData!$A:$A,
                0
            ),
            4
        )
    ),
    0
)</f>
        <v>0</v>
      </c>
      <c r="G22" s="51" cm="1">
        <f t="array" aca="1" ref="G22" ca="1">IFERROR(
    INDIRECT(
        "RawData!" &amp;
        ADDRESS(
            MATCH(
                G$3,
                RawData!$1:$1,
                0
            ),
            MATCH(
                $C22 &amp; ".Import_kWh",
                RawData!$A:$A,
                0
            ),
            4
        )
    ),
    0
)</f>
        <v>0</v>
      </c>
      <c r="H22" s="51" cm="1">
        <f t="array" aca="1" ref="H22" ca="1">IFERROR(
    INDIRECT(
        "RawData!" &amp;
        ADDRESS(
            MATCH(
                H$3,
                RawData!$1:$1,
                0
            ),
            MATCH(
                $C22 &amp; ".Import_kWh",
                RawData!$A:$A,
                0
            ),
            4
        )
    ),
    0
)</f>
        <v>0</v>
      </c>
      <c r="I22" s="51" cm="1">
        <f t="array" aca="1" ref="I22" ca="1">IFERROR(
    INDIRECT(
        "RawData!" &amp;
        ADDRESS(
            MATCH(
                I$3,
                RawData!$1:$1,
                0
            ),
            MATCH(
                $C22 &amp; ".Import_kWh",
                RawData!$A:$A,
                0
            ),
            4
        )
    ),
    0
)</f>
        <v>0</v>
      </c>
      <c r="J22" s="51" cm="1">
        <f t="array" aca="1" ref="J22" ca="1">IFERROR(
    INDIRECT(
        "RawData!" &amp;
        ADDRESS(
            MATCH(
                J$3,
                RawData!$1:$1,
                0
            ),
            MATCH(
                $C22 &amp; ".Import_kWh",
                RawData!$A:$A,
                0
            ),
            4
        )
    ),
    0
)</f>
        <v>0</v>
      </c>
      <c r="K22" s="51" cm="1">
        <f t="array" aca="1" ref="K22" ca="1">IFERROR(
    INDIRECT(
        "RawData!" &amp;
        ADDRESS(
            MATCH(
                K$3,
                RawData!$1:$1,
                0
            ),
            MATCH(
                $C22 &amp; ".Import_kWh",
                RawData!$A:$A,
                0
            ),
            4
        )
    ),
    0
)</f>
        <v>0</v>
      </c>
      <c r="L22" s="51" cm="1">
        <f t="array" aca="1" ref="L22" ca="1">IFERROR(
    INDIRECT(
        "RawData!" &amp;
        ADDRESS(
            MATCH(
                L$3,
                RawData!$1:$1,
                0
            ),
            MATCH(
                $C22 &amp; ".Import_kWh",
                RawData!$A:$A,
                0
            ),
            4
        )
    ),
    0
)</f>
        <v>0</v>
      </c>
      <c r="M22" s="51" cm="1">
        <f t="array" aca="1" ref="M22" ca="1">IFERROR(
    INDIRECT(
        "RawData!" &amp;
        ADDRESS(
            MATCH(
                M$3,
                RawData!$1:$1,
                0
            ),
            MATCH(
                $C22 &amp; ".Import_kWh",
                RawData!$A:$A,
                0
            ),
            4
        )
    ),
    0
)</f>
        <v>0</v>
      </c>
      <c r="N22" s="51" cm="1">
        <f t="array" aca="1" ref="N22" ca="1">IFERROR(
    INDIRECT(
        "RawData!" &amp;
        ADDRESS(
            MATCH(
                N$3,
                RawData!$1:$1,
                0
            ),
            MATCH(
                $C22 &amp; ".Import_kWh",
                RawData!$A:$A,
                0
            ),
            4
        )
    ),
    0
)</f>
        <v>0</v>
      </c>
      <c r="O22" s="51" cm="1">
        <f t="array" aca="1" ref="O22" ca="1">IFERROR(
    INDIRECT(
        "RawData!" &amp;
        ADDRESS(
            MATCH(
                O$3,
                RawData!$1:$1,
                0
            ),
            MATCH(
                $C22 &amp; ".Import_kWh",
                RawData!$A:$A,
                0
            ),
            4
        )
    ),
    0
)</f>
        <v>0</v>
      </c>
      <c r="P22" s="51" cm="1">
        <f t="array" aca="1" ref="P22" ca="1">IFERROR(
    INDIRECT(
        "RawData!" &amp;
        ADDRESS(
            MATCH(
                P$3,
                RawData!$1:$1,
                0
            ),
            MATCH(
                $C22 &amp; ".Import_kWh",
                RawData!$A:$A,
                0
            ),
            4
        )
    ),
    0
)</f>
        <v>0</v>
      </c>
      <c r="Q22" s="51" cm="1">
        <f t="array" aca="1" ref="Q22" ca="1">IFERROR(
    INDIRECT(
        "RawData!" &amp;
        ADDRESS(
            MATCH(
                Q$3,
                RawData!$1:$1,
                0
            ),
            MATCH(
                $C22 &amp; ".Import_kWh",
                RawData!$A:$A,
                0
            ),
            4
        )
    ),
    0
)</f>
        <v>0</v>
      </c>
      <c r="R22" s="51" cm="1">
        <f t="array" aca="1" ref="R22" ca="1">IFERROR(
    INDIRECT(
        "RawData!" &amp;
        ADDRESS(
            MATCH(
                R$3,
                RawData!$1:$1,
                0
            ),
            MATCH(
                $C22 &amp; ".Import_kWh",
                RawData!$A:$A,
                0
            ),
            4
        )
    ),
    0
)</f>
        <v>0</v>
      </c>
      <c r="S22" s="51" cm="1">
        <f t="array" aca="1" ref="S22" ca="1">IFERROR(
    INDIRECT(
        "RawData!" &amp;
        ADDRESS(
            MATCH(
                S$3,
                RawData!$1:$1,
                0
            ),
            MATCH(
                $C22 &amp; ".Import_kWh",
                RawData!$A:$A,
                0
            ),
            4
        )
    ),
    0
)</f>
        <v>0</v>
      </c>
      <c r="T22" s="51" cm="1">
        <f t="array" aca="1" ref="T22" ca="1">IFERROR(
    INDIRECT(
        "RawData!" &amp;
        ADDRESS(
            MATCH(
                T$3,
                RawData!$1:$1,
                0
            ),
            MATCH(
                $C22 &amp; ".Import_kWh",
                RawData!$A:$A,
                0
            ),
            4
        )
    ),
    0
)</f>
        <v>0</v>
      </c>
      <c r="U22" s="51" cm="1">
        <f t="array" aca="1" ref="U22" ca="1">IFERROR(
    INDIRECT(
        "RawData!" &amp;
        ADDRESS(
            MATCH(
                U$3,
                RawData!$1:$1,
                0
            ),
            MATCH(
                $C22 &amp; ".Import_kWh",
                RawData!$A:$A,
                0
            ),
            4
        )
    ),
    0
)</f>
        <v>0</v>
      </c>
      <c r="V22" s="51" cm="1">
        <f t="array" aca="1" ref="V22" ca="1">IFERROR(
    INDIRECT(
        "RawData!" &amp;
        ADDRESS(
            MATCH(
                V$3,
                RawData!$1:$1,
                0
            ),
            MATCH(
                $C22 &amp; ".Import_kWh",
                RawData!$A:$A,
                0
            ),
            4
        )
    ),
    0
)</f>
        <v>0</v>
      </c>
      <c r="W22" s="51" cm="1">
        <f t="array" aca="1" ref="W22" ca="1">IFERROR(
    INDIRECT(
        "RawData!" &amp;
        ADDRESS(
            MATCH(
                W$3,
                RawData!$1:$1,
                0
            ),
            MATCH(
                $C22 &amp; ".Import_kWh",
                RawData!$A:$A,
                0
            ),
            4
        )
    ),
    0
)</f>
        <v>0</v>
      </c>
      <c r="X22" s="51" cm="1">
        <f t="array" aca="1" ref="X22" ca="1">IFERROR(
    INDIRECT(
        "RawData!" &amp;
        ADDRESS(
            MATCH(
                X$3,
                RawData!$1:$1,
                0
            ),
            MATCH(
                $C22 &amp; ".Import_kWh",
                RawData!$A:$A,
                0
            ),
            4
        )
    ),
    0
)</f>
        <v>0</v>
      </c>
      <c r="Y22" s="51" cm="1">
        <f t="array" aca="1" ref="Y22" ca="1">IFERROR(
    INDIRECT(
        "RawData!" &amp;
        ADDRESS(
            MATCH(
                Y$3,
                RawData!$1:$1,
                0
            ),
            MATCH(
                $C22 &amp; ".Import_kWh",
                RawData!$A:$A,
                0
            ),
            4
        )
    ),
    0
)</f>
        <v>0</v>
      </c>
      <c r="Z22" s="51" cm="1">
        <f t="array" aca="1" ref="Z22" ca="1">IFERROR(
    INDIRECT(
        "RawData!" &amp;
        ADDRESS(
            MATCH(
                Z$3,
                RawData!$1:$1,
                0
            ),
            MATCH(
                $C22 &amp; ".Import_kWh",
                RawData!$A:$A,
                0
            ),
            4
        )
    ),
    0
)</f>
        <v>0</v>
      </c>
      <c r="AA22" s="51" cm="1">
        <f t="array" aca="1" ref="AA22" ca="1">IFERROR(
    INDIRECT(
        "RawData!" &amp;
        ADDRESS(
            MATCH(
                AA$3,
                RawData!$1:$1,
                0
            ),
            MATCH(
                $C22 &amp; ".Import_kWh",
                RawData!$A:$A,
                0
            ),
            4
        )
    ),
    0
)</f>
        <v>0</v>
      </c>
      <c r="AB22" s="51" cm="1">
        <f t="array" aca="1" ref="AB22" ca="1">IFERROR(
    INDIRECT(
        "RawData!" &amp;
        ADDRESS(
            MATCH(
                AB$3,
                RawData!$1:$1,
                0
            ),
            MATCH(
                $C22 &amp; ".Import_kWh",
                RawData!$A:$A,
                0
            ),
            4
        )
    ),
    0
)</f>
        <v>0</v>
      </c>
      <c r="AC22" s="51" cm="1">
        <f t="array" aca="1" ref="AC22" ca="1">IFERROR(
    INDIRECT(
        "RawData!" &amp;
        ADDRESS(
            MATCH(
                AC$3,
                RawData!$1:$1,
                0
            ),
            MATCH(
                $C22 &amp; ".Import_kWh",
                RawData!$A:$A,
                0
            ),
            4
        )
    ),
    0
)</f>
        <v>0</v>
      </c>
      <c r="AD22" s="51" cm="1">
        <f t="array" aca="1" ref="AD22" ca="1">IFERROR(
    INDIRECT(
        "RawData!" &amp;
        ADDRESS(
            MATCH(
                AD$3,
                RawData!$1:$1,
                0
            ),
            MATCH(
                $C22 &amp; ".Import_kWh",
                RawData!$A:$A,
                0
            ),
            4
        )
    ),
    0
)</f>
        <v>0</v>
      </c>
      <c r="AE22" s="51" cm="1">
        <f t="array" aca="1" ref="AE22" ca="1">IFERROR(
    INDIRECT(
        "RawData!" &amp;
        ADDRESS(
            MATCH(
                AE$3,
                RawData!$1:$1,
                0
            ),
            MATCH(
                $C22 &amp; ".Import_kWh",
                RawData!$A:$A,
                0
            ),
            4
        )
    ),
    0
)</f>
        <v>0</v>
      </c>
      <c r="AF22" s="51" cm="1">
        <f t="array" aca="1" ref="AF22" ca="1">IFERROR(
    INDIRECT(
        "RawData!" &amp;
        ADDRESS(
            MATCH(
                AF$3,
                RawData!$1:$1,
                0
            ),
            MATCH(
                $C22 &amp; ".Import_kWh",
                RawData!$A:$A,
                0
            ),
            4
        )
    ),
    0
)</f>
        <v>0</v>
      </c>
      <c r="AG22" s="51" cm="1">
        <f t="array" aca="1" ref="AG22" ca="1">IFERROR(
    INDIRECT(
        "RawData!" &amp;
        ADDRESS(
            MATCH(
                AG$3,
                RawData!$1:$1,
                0
            ),
            MATCH(
                $C22 &amp; ".Import_kWh",
                RawData!$A:$A,
                0
            ),
            4
        )
    ),
    0
)</f>
        <v>0</v>
      </c>
      <c r="AH22" s="51" cm="1">
        <f t="array" aca="1" ref="AH22" ca="1">IFERROR(
    INDIRECT(
        "RawData!" &amp;
        ADDRESS(
            MATCH(
                AH$3,
                RawData!$1:$1,
                0
            ),
            MATCH(
                $C22 &amp; ".Import_kWh",
                RawData!$A:$A,
                0
            ),
            4
        )
    ),
    0
)</f>
        <v>0</v>
      </c>
      <c r="AI22" s="51" cm="1">
        <f t="array" aca="1" ref="AI22" ca="1">IFERROR(
    INDIRECT(
        "RawData!" &amp;
        ADDRESS(
            MATCH(
                AI$3,
                RawData!$1:$1,
                0
            ),
            MATCH(
                $C22 &amp; ".Import_kWh",
                RawData!$A:$A,
                0
            ),
            4
        )
    ),
    0
)</f>
        <v>0</v>
      </c>
    </row>
    <row r="23" spans="1:35" s="146" customFormat="1" ht="15" customHeight="1">
      <c r="B23" s="147"/>
      <c r="C23" s="74">
        <v>1903</v>
      </c>
      <c r="D23" s="148" cm="1">
        <f t="array" aca="1" ref="D23" ca="1">IFERROR(
    INDIRECT(
        "RawData!" &amp;
        ADDRESS(
            MATCH(
                D$3,
                RawData!$1:$1,
                0
            ),
            MATCH(
                $C23 &amp; ".Import_kWh",
                RawData!$A:$A,
                0
            ),
            4
        )
    ),
    0
)</f>
        <v>0</v>
      </c>
      <c r="E23" s="148" cm="1">
        <f t="array" aca="1" ref="E23" ca="1">IFERROR(
    INDIRECT(
        "RawData!" &amp;
        ADDRESS(
            MATCH(
                E$3,
                RawData!$1:$1,
                0
            ),
            MATCH(
                $C23 &amp; ".Import_kWh",
                RawData!$A:$A,
                0
            ),
            4
        )
    ),
    0
)</f>
        <v>0</v>
      </c>
      <c r="F23" s="148" cm="1">
        <f t="array" aca="1" ref="F23" ca="1">IFERROR(
    INDIRECT(
        "RawData!" &amp;
        ADDRESS(
            MATCH(
                F$3,
                RawData!$1:$1,
                0
            ),
            MATCH(
                $C23 &amp; ".Import_kWh",
                RawData!$A:$A,
                0
            ),
            4
        )
    ),
    0
)</f>
        <v>0</v>
      </c>
      <c r="G23" s="148" cm="1">
        <f t="array" aca="1" ref="G23" ca="1">IFERROR(
    INDIRECT(
        "RawData!" &amp;
        ADDRESS(
            MATCH(
                G$3,
                RawData!$1:$1,
                0
            ),
            MATCH(
                $C23 &amp; ".Import_kWh",
                RawData!$A:$A,
                0
            ),
            4
        )
    ),
    0
)</f>
        <v>0</v>
      </c>
      <c r="H23" s="148" cm="1">
        <f t="array" aca="1" ref="H23" ca="1">IFERROR(
    INDIRECT(
        "RawData!" &amp;
        ADDRESS(
            MATCH(
                H$3,
                RawData!$1:$1,
                0
            ),
            MATCH(
                $C23 &amp; ".Import_kWh",
                RawData!$A:$A,
                0
            ),
            4
        )
    ),
    0
)</f>
        <v>0</v>
      </c>
      <c r="I23" s="148" cm="1">
        <f t="array" aca="1" ref="I23" ca="1">IFERROR(
    INDIRECT(
        "RawData!" &amp;
        ADDRESS(
            MATCH(
                I$3,
                RawData!$1:$1,
                0
            ),
            MATCH(
                $C23 &amp; ".Import_kWh",
                RawData!$A:$A,
                0
            ),
            4
        )
    ),
    0
)</f>
        <v>0</v>
      </c>
      <c r="J23" s="148" cm="1">
        <f t="array" aca="1" ref="J23" ca="1">IFERROR(
    INDIRECT(
        "RawData!" &amp;
        ADDRESS(
            MATCH(
                J$3,
                RawData!$1:$1,
                0
            ),
            MATCH(
                $C23 &amp; ".Import_kWh",
                RawData!$A:$A,
                0
            ),
            4
        )
    ),
    0
)</f>
        <v>0</v>
      </c>
      <c r="K23" s="148" cm="1">
        <f t="array" aca="1" ref="K23" ca="1">IFERROR(
    INDIRECT(
        "RawData!" &amp;
        ADDRESS(
            MATCH(
                K$3,
                RawData!$1:$1,
                0
            ),
            MATCH(
                $C23 &amp; ".Import_kWh",
                RawData!$A:$A,
                0
            ),
            4
        )
    ),
    0
)</f>
        <v>0</v>
      </c>
      <c r="L23" s="148" cm="1">
        <f t="array" aca="1" ref="L23" ca="1">IFERROR(
    INDIRECT(
        "RawData!" &amp;
        ADDRESS(
            MATCH(
                L$3,
                RawData!$1:$1,
                0
            ),
            MATCH(
                $C23 &amp; ".Import_kWh",
                RawData!$A:$A,
                0
            ),
            4
        )
    ),
    0
)</f>
        <v>0</v>
      </c>
      <c r="M23" s="148" cm="1">
        <f t="array" aca="1" ref="M23" ca="1">IFERROR(
    INDIRECT(
        "RawData!" &amp;
        ADDRESS(
            MATCH(
                M$3,
                RawData!$1:$1,
                0
            ),
            MATCH(
                $C23 &amp; ".Import_kWh",
                RawData!$A:$A,
                0
            ),
            4
        )
    ),
    0
)</f>
        <v>0</v>
      </c>
      <c r="N23" s="148" cm="1">
        <f t="array" aca="1" ref="N23" ca="1">IFERROR(
    INDIRECT(
        "RawData!" &amp;
        ADDRESS(
            MATCH(
                N$3,
                RawData!$1:$1,
                0
            ),
            MATCH(
                $C23 &amp; ".Import_kWh",
                RawData!$A:$A,
                0
            ),
            4
        )
    ),
    0
)</f>
        <v>0</v>
      </c>
      <c r="O23" s="148" cm="1">
        <f t="array" aca="1" ref="O23" ca="1">IFERROR(
    INDIRECT(
        "RawData!" &amp;
        ADDRESS(
            MATCH(
                O$3,
                RawData!$1:$1,
                0
            ),
            MATCH(
                $C23 &amp; ".Import_kWh",
                RawData!$A:$A,
                0
            ),
            4
        )
    ),
    0
)</f>
        <v>0</v>
      </c>
      <c r="P23" s="148" cm="1">
        <f t="array" aca="1" ref="P23" ca="1">IFERROR(
    INDIRECT(
        "RawData!" &amp;
        ADDRESS(
            MATCH(
                P$3,
                RawData!$1:$1,
                0
            ),
            MATCH(
                $C23 &amp; ".Import_kWh",
                RawData!$A:$A,
                0
            ),
            4
        )
    ),
    0
)</f>
        <v>0</v>
      </c>
      <c r="Q23" s="148" cm="1">
        <f t="array" aca="1" ref="Q23" ca="1">IFERROR(
    INDIRECT(
        "RawData!" &amp;
        ADDRESS(
            MATCH(
                Q$3,
                RawData!$1:$1,
                0
            ),
            MATCH(
                $C23 &amp; ".Import_kWh",
                RawData!$A:$A,
                0
            ),
            4
        )
    ),
    0
)</f>
        <v>0</v>
      </c>
      <c r="R23" s="148" cm="1">
        <f t="array" aca="1" ref="R23" ca="1">IFERROR(
    INDIRECT(
        "RawData!" &amp;
        ADDRESS(
            MATCH(
                R$3,
                RawData!$1:$1,
                0
            ),
            MATCH(
                $C23 &amp; ".Import_kWh",
                RawData!$A:$A,
                0
            ),
            4
        )
    ),
    0
)</f>
        <v>0</v>
      </c>
      <c r="S23" s="148" cm="1">
        <f t="array" aca="1" ref="S23" ca="1">IFERROR(
    INDIRECT(
        "RawData!" &amp;
        ADDRESS(
            MATCH(
                S$3,
                RawData!$1:$1,
                0
            ),
            MATCH(
                $C23 &amp; ".Import_kWh",
                RawData!$A:$A,
                0
            ),
            4
        )
    ),
    0
)</f>
        <v>0</v>
      </c>
      <c r="T23" s="148" cm="1">
        <f t="array" aca="1" ref="T23" ca="1">IFERROR(
    INDIRECT(
        "RawData!" &amp;
        ADDRESS(
            MATCH(
                T$3,
                RawData!$1:$1,
                0
            ),
            MATCH(
                $C23 &amp; ".Import_kWh",
                RawData!$A:$A,
                0
            ),
            4
        )
    ),
    0
)</f>
        <v>0</v>
      </c>
      <c r="U23" s="148" cm="1">
        <f t="array" aca="1" ref="U23" ca="1">IFERROR(
    INDIRECT(
        "RawData!" &amp;
        ADDRESS(
            MATCH(
                U$3,
                RawData!$1:$1,
                0
            ),
            MATCH(
                $C23 &amp; ".Import_kWh",
                RawData!$A:$A,
                0
            ),
            4
        )
    ),
    0
)</f>
        <v>0</v>
      </c>
      <c r="V23" s="148" cm="1">
        <f t="array" aca="1" ref="V23" ca="1">IFERROR(
    INDIRECT(
        "RawData!" &amp;
        ADDRESS(
            MATCH(
                V$3,
                RawData!$1:$1,
                0
            ),
            MATCH(
                $C23 &amp; ".Import_kWh",
                RawData!$A:$A,
                0
            ),
            4
        )
    ),
    0
)</f>
        <v>0</v>
      </c>
      <c r="W23" s="148" cm="1">
        <f t="array" aca="1" ref="W23" ca="1">IFERROR(
    INDIRECT(
        "RawData!" &amp;
        ADDRESS(
            MATCH(
                W$3,
                RawData!$1:$1,
                0
            ),
            MATCH(
                $C23 &amp; ".Import_kWh",
                RawData!$A:$A,
                0
            ),
            4
        )
    ),
    0
)</f>
        <v>0</v>
      </c>
      <c r="X23" s="148" cm="1">
        <f t="array" aca="1" ref="X23" ca="1">IFERROR(
    INDIRECT(
        "RawData!" &amp;
        ADDRESS(
            MATCH(
                X$3,
                RawData!$1:$1,
                0
            ),
            MATCH(
                $C23 &amp; ".Import_kWh",
                RawData!$A:$A,
                0
            ),
            4
        )
    ),
    0
)</f>
        <v>0</v>
      </c>
      <c r="Y23" s="148" cm="1">
        <f t="array" aca="1" ref="Y23" ca="1">IFERROR(
    INDIRECT(
        "RawData!" &amp;
        ADDRESS(
            MATCH(
                Y$3,
                RawData!$1:$1,
                0
            ),
            MATCH(
                $C23 &amp; ".Import_kWh",
                RawData!$A:$A,
                0
            ),
            4
        )
    ),
    0
)</f>
        <v>0</v>
      </c>
      <c r="Z23" s="148" cm="1">
        <f t="array" aca="1" ref="Z23" ca="1">IFERROR(
    INDIRECT(
        "RawData!" &amp;
        ADDRESS(
            MATCH(
                Z$3,
                RawData!$1:$1,
                0
            ),
            MATCH(
                $C23 &amp; ".Import_kWh",
                RawData!$A:$A,
                0
            ),
            4
        )
    ),
    0
)</f>
        <v>0</v>
      </c>
      <c r="AA23" s="148" cm="1">
        <f t="array" aca="1" ref="AA23" ca="1">IFERROR(
    INDIRECT(
        "RawData!" &amp;
        ADDRESS(
            MATCH(
                AA$3,
                RawData!$1:$1,
                0
            ),
            MATCH(
                $C23 &amp; ".Import_kWh",
                RawData!$A:$A,
                0
            ),
            4
        )
    ),
    0
)</f>
        <v>0</v>
      </c>
      <c r="AB23" s="148" cm="1">
        <f t="array" aca="1" ref="AB23" ca="1">IFERROR(
    INDIRECT(
        "RawData!" &amp;
        ADDRESS(
            MATCH(
                AB$3,
                RawData!$1:$1,
                0
            ),
            MATCH(
                $C23 &amp; ".Import_kWh",
                RawData!$A:$A,
                0
            ),
            4
        )
    ),
    0
)</f>
        <v>0</v>
      </c>
      <c r="AC23" s="148" cm="1">
        <f t="array" aca="1" ref="AC23" ca="1">IFERROR(
    INDIRECT(
        "RawData!" &amp;
        ADDRESS(
            MATCH(
                AC$3,
                RawData!$1:$1,
                0
            ),
            MATCH(
                $C23 &amp; ".Import_kWh",
                RawData!$A:$A,
                0
            ),
            4
        )
    ),
    0
)</f>
        <v>0</v>
      </c>
      <c r="AD23" s="148" cm="1">
        <f t="array" aca="1" ref="AD23" ca="1">IFERROR(
    INDIRECT(
        "RawData!" &amp;
        ADDRESS(
            MATCH(
                AD$3,
                RawData!$1:$1,
                0
            ),
            MATCH(
                $C23 &amp; ".Import_kWh",
                RawData!$A:$A,
                0
            ),
            4
        )
    ),
    0
)</f>
        <v>0</v>
      </c>
      <c r="AE23" s="148" cm="1">
        <f t="array" aca="1" ref="AE23" ca="1">IFERROR(
    INDIRECT(
        "RawData!" &amp;
        ADDRESS(
            MATCH(
                AE$3,
                RawData!$1:$1,
                0
            ),
            MATCH(
                $C23 &amp; ".Import_kWh",
                RawData!$A:$A,
                0
            ),
            4
        )
    ),
    0
)</f>
        <v>0</v>
      </c>
      <c r="AF23" s="148" cm="1">
        <f t="array" aca="1" ref="AF23" ca="1">IFERROR(
    INDIRECT(
        "RawData!" &amp;
        ADDRESS(
            MATCH(
                AF$3,
                RawData!$1:$1,
                0
            ),
            MATCH(
                $C23 &amp; ".Import_kWh",
                RawData!$A:$A,
                0
            ),
            4
        )
    ),
    0
)</f>
        <v>0</v>
      </c>
      <c r="AG23" s="148" cm="1">
        <f t="array" aca="1" ref="AG23" ca="1">IFERROR(
    INDIRECT(
        "RawData!" &amp;
        ADDRESS(
            MATCH(
                AG$3,
                RawData!$1:$1,
                0
            ),
            MATCH(
                $C23 &amp; ".Import_kWh",
                RawData!$A:$A,
                0
            ),
            4
        )
    ),
    0
)</f>
        <v>0</v>
      </c>
      <c r="AH23" s="148" cm="1">
        <f t="array" aca="1" ref="AH23" ca="1">IFERROR(
    INDIRECT(
        "RawData!" &amp;
        ADDRESS(
            MATCH(
                AH$3,
                RawData!$1:$1,
                0
            ),
            MATCH(
                $C23 &amp; ".Import_kWh",
                RawData!$A:$A,
                0
            ),
            4
        )
    ),
    0
)</f>
        <v>0</v>
      </c>
      <c r="AI23" s="148" cm="1">
        <f t="array" aca="1" ref="AI23" ca="1">IFERROR(
    INDIRECT(
        "RawData!" &amp;
        ADDRESS(
            MATCH(
                AI$3,
                RawData!$1:$1,
                0
            ),
            MATCH(
                $C23 &amp; ".Import_kWh",
                RawData!$A:$A,
                0
            ),
            4
        )
    ),
    0
)</f>
        <v>0</v>
      </c>
    </row>
    <row r="24" spans="1:35" s="78" customFormat="1" ht="15" customHeight="1">
      <c r="B24" s="90"/>
      <c r="C24" s="107">
        <v>1904</v>
      </c>
      <c r="D24" s="51" cm="1">
        <f t="array" aca="1" ref="D24" ca="1">IFERROR(
    INDIRECT(
        "RawData!" &amp;
        ADDRESS(
            MATCH(
                D$3,
                RawData!$1:$1,
                0
            ),
            MATCH(
                $C24 &amp; ".Import_kWh",
                RawData!$A:$A,
                0
            ),
            4
        )
    ),
    0
)</f>
        <v>0</v>
      </c>
      <c r="E24" s="51" cm="1">
        <f t="array" aca="1" ref="E24" ca="1">IFERROR(
    INDIRECT(
        "RawData!" &amp;
        ADDRESS(
            MATCH(
                E$3,
                RawData!$1:$1,
                0
            ),
            MATCH(
                $C24 &amp; ".Import_kWh",
                RawData!$A:$A,
                0
            ),
            4
        )
    ),
    0
)</f>
        <v>0</v>
      </c>
      <c r="F24" s="51" cm="1">
        <f t="array" aca="1" ref="F24" ca="1">IFERROR(
    INDIRECT(
        "RawData!" &amp;
        ADDRESS(
            MATCH(
                F$3,
                RawData!$1:$1,
                0
            ),
            MATCH(
                $C24 &amp; ".Import_kWh",
                RawData!$A:$A,
                0
            ),
            4
        )
    ),
    0
)</f>
        <v>0</v>
      </c>
      <c r="G24" s="51" cm="1">
        <f t="array" aca="1" ref="G24" ca="1">IFERROR(
    INDIRECT(
        "RawData!" &amp;
        ADDRESS(
            MATCH(
                G$3,
                RawData!$1:$1,
                0
            ),
            MATCH(
                $C24 &amp; ".Import_kWh",
                RawData!$A:$A,
                0
            ),
            4
        )
    ),
    0
)</f>
        <v>0</v>
      </c>
      <c r="H24" s="51" cm="1">
        <f t="array" aca="1" ref="H24" ca="1">IFERROR(
    INDIRECT(
        "RawData!" &amp;
        ADDRESS(
            MATCH(
                H$3,
                RawData!$1:$1,
                0
            ),
            MATCH(
                $C24 &amp; ".Import_kWh",
                RawData!$A:$A,
                0
            ),
            4
        )
    ),
    0
)</f>
        <v>0</v>
      </c>
      <c r="I24" s="51" cm="1">
        <f t="array" aca="1" ref="I24" ca="1">IFERROR(
    INDIRECT(
        "RawData!" &amp;
        ADDRESS(
            MATCH(
                I$3,
                RawData!$1:$1,
                0
            ),
            MATCH(
                $C24 &amp; ".Import_kWh",
                RawData!$A:$A,
                0
            ),
            4
        )
    ),
    0
)</f>
        <v>0</v>
      </c>
      <c r="J24" s="51" cm="1">
        <f t="array" aca="1" ref="J24" ca="1">IFERROR(
    INDIRECT(
        "RawData!" &amp;
        ADDRESS(
            MATCH(
                J$3,
                RawData!$1:$1,
                0
            ),
            MATCH(
                $C24 &amp; ".Import_kWh",
                RawData!$A:$A,
                0
            ),
            4
        )
    ),
    0
)</f>
        <v>0</v>
      </c>
      <c r="K24" s="51" cm="1">
        <f t="array" aca="1" ref="K24" ca="1">IFERROR(
    INDIRECT(
        "RawData!" &amp;
        ADDRESS(
            MATCH(
                K$3,
                RawData!$1:$1,
                0
            ),
            MATCH(
                $C24 &amp; ".Import_kWh",
                RawData!$A:$A,
                0
            ),
            4
        )
    ),
    0
)</f>
        <v>0</v>
      </c>
      <c r="L24" s="51" cm="1">
        <f t="array" aca="1" ref="L24" ca="1">IFERROR(
    INDIRECT(
        "RawData!" &amp;
        ADDRESS(
            MATCH(
                L$3,
                RawData!$1:$1,
                0
            ),
            MATCH(
                $C24 &amp; ".Import_kWh",
                RawData!$A:$A,
                0
            ),
            4
        )
    ),
    0
)</f>
        <v>0</v>
      </c>
      <c r="M24" s="51" cm="1">
        <f t="array" aca="1" ref="M24" ca="1">IFERROR(
    INDIRECT(
        "RawData!" &amp;
        ADDRESS(
            MATCH(
                M$3,
                RawData!$1:$1,
                0
            ),
            MATCH(
                $C24 &amp; ".Import_kWh",
                RawData!$A:$A,
                0
            ),
            4
        )
    ),
    0
)</f>
        <v>0</v>
      </c>
      <c r="N24" s="51" cm="1">
        <f t="array" aca="1" ref="N24" ca="1">IFERROR(
    INDIRECT(
        "RawData!" &amp;
        ADDRESS(
            MATCH(
                N$3,
                RawData!$1:$1,
                0
            ),
            MATCH(
                $C24 &amp; ".Import_kWh",
                RawData!$A:$A,
                0
            ),
            4
        )
    ),
    0
)</f>
        <v>0</v>
      </c>
      <c r="O24" s="51" cm="1">
        <f t="array" aca="1" ref="O24" ca="1">IFERROR(
    INDIRECT(
        "RawData!" &amp;
        ADDRESS(
            MATCH(
                O$3,
                RawData!$1:$1,
                0
            ),
            MATCH(
                $C24 &amp; ".Import_kWh",
                RawData!$A:$A,
                0
            ),
            4
        )
    ),
    0
)</f>
        <v>0</v>
      </c>
      <c r="P24" s="51" cm="1">
        <f t="array" aca="1" ref="P24" ca="1">IFERROR(
    INDIRECT(
        "RawData!" &amp;
        ADDRESS(
            MATCH(
                P$3,
                RawData!$1:$1,
                0
            ),
            MATCH(
                $C24 &amp; ".Import_kWh",
                RawData!$A:$A,
                0
            ),
            4
        )
    ),
    0
)</f>
        <v>0</v>
      </c>
      <c r="Q24" s="51" cm="1">
        <f t="array" aca="1" ref="Q24" ca="1">IFERROR(
    INDIRECT(
        "RawData!" &amp;
        ADDRESS(
            MATCH(
                Q$3,
                RawData!$1:$1,
                0
            ),
            MATCH(
                $C24 &amp; ".Import_kWh",
                RawData!$A:$A,
                0
            ),
            4
        )
    ),
    0
)</f>
        <v>0</v>
      </c>
      <c r="R24" s="51" cm="1">
        <f t="array" aca="1" ref="R24" ca="1">IFERROR(
    INDIRECT(
        "RawData!" &amp;
        ADDRESS(
            MATCH(
                R$3,
                RawData!$1:$1,
                0
            ),
            MATCH(
                $C24 &amp; ".Import_kWh",
                RawData!$A:$A,
                0
            ),
            4
        )
    ),
    0
)</f>
        <v>0</v>
      </c>
      <c r="S24" s="51" cm="1">
        <f t="array" aca="1" ref="S24" ca="1">IFERROR(
    INDIRECT(
        "RawData!" &amp;
        ADDRESS(
            MATCH(
                S$3,
                RawData!$1:$1,
                0
            ),
            MATCH(
                $C24 &amp; ".Import_kWh",
                RawData!$A:$A,
                0
            ),
            4
        )
    ),
    0
)</f>
        <v>0</v>
      </c>
      <c r="T24" s="51" cm="1">
        <f t="array" aca="1" ref="T24" ca="1">IFERROR(
    INDIRECT(
        "RawData!" &amp;
        ADDRESS(
            MATCH(
                T$3,
                RawData!$1:$1,
                0
            ),
            MATCH(
                $C24 &amp; ".Import_kWh",
                RawData!$A:$A,
                0
            ),
            4
        )
    ),
    0
)</f>
        <v>0</v>
      </c>
      <c r="U24" s="51" cm="1">
        <f t="array" aca="1" ref="U24" ca="1">IFERROR(
    INDIRECT(
        "RawData!" &amp;
        ADDRESS(
            MATCH(
                U$3,
                RawData!$1:$1,
                0
            ),
            MATCH(
                $C24 &amp; ".Import_kWh",
                RawData!$A:$A,
                0
            ),
            4
        )
    ),
    0
)</f>
        <v>0</v>
      </c>
      <c r="V24" s="51" cm="1">
        <f t="array" aca="1" ref="V24" ca="1">IFERROR(
    INDIRECT(
        "RawData!" &amp;
        ADDRESS(
            MATCH(
                V$3,
                RawData!$1:$1,
                0
            ),
            MATCH(
                $C24 &amp; ".Import_kWh",
                RawData!$A:$A,
                0
            ),
            4
        )
    ),
    0
)</f>
        <v>0</v>
      </c>
      <c r="W24" s="51" cm="1">
        <f t="array" aca="1" ref="W24" ca="1">IFERROR(
    INDIRECT(
        "RawData!" &amp;
        ADDRESS(
            MATCH(
                W$3,
                RawData!$1:$1,
                0
            ),
            MATCH(
                $C24 &amp; ".Import_kWh",
                RawData!$A:$A,
                0
            ),
            4
        )
    ),
    0
)</f>
        <v>0</v>
      </c>
      <c r="X24" s="51" cm="1">
        <f t="array" aca="1" ref="X24" ca="1">IFERROR(
    INDIRECT(
        "RawData!" &amp;
        ADDRESS(
            MATCH(
                X$3,
                RawData!$1:$1,
                0
            ),
            MATCH(
                $C24 &amp; ".Import_kWh",
                RawData!$A:$A,
                0
            ),
            4
        )
    ),
    0
)</f>
        <v>0</v>
      </c>
      <c r="Y24" s="51" cm="1">
        <f t="array" aca="1" ref="Y24" ca="1">IFERROR(
    INDIRECT(
        "RawData!" &amp;
        ADDRESS(
            MATCH(
                Y$3,
                RawData!$1:$1,
                0
            ),
            MATCH(
                $C24 &amp; ".Import_kWh",
                RawData!$A:$A,
                0
            ),
            4
        )
    ),
    0
)</f>
        <v>0</v>
      </c>
      <c r="Z24" s="51" cm="1">
        <f t="array" aca="1" ref="Z24" ca="1">IFERROR(
    INDIRECT(
        "RawData!" &amp;
        ADDRESS(
            MATCH(
                Z$3,
                RawData!$1:$1,
                0
            ),
            MATCH(
                $C24 &amp; ".Import_kWh",
                RawData!$A:$A,
                0
            ),
            4
        )
    ),
    0
)</f>
        <v>0</v>
      </c>
      <c r="AA24" s="51" cm="1">
        <f t="array" aca="1" ref="AA24" ca="1">IFERROR(
    INDIRECT(
        "RawData!" &amp;
        ADDRESS(
            MATCH(
                AA$3,
                RawData!$1:$1,
                0
            ),
            MATCH(
                $C24 &amp; ".Import_kWh",
                RawData!$A:$A,
                0
            ),
            4
        )
    ),
    0
)</f>
        <v>0</v>
      </c>
      <c r="AB24" s="51" cm="1">
        <f t="array" aca="1" ref="AB24" ca="1">IFERROR(
    INDIRECT(
        "RawData!" &amp;
        ADDRESS(
            MATCH(
                AB$3,
                RawData!$1:$1,
                0
            ),
            MATCH(
                $C24 &amp; ".Import_kWh",
                RawData!$A:$A,
                0
            ),
            4
        )
    ),
    0
)</f>
        <v>0</v>
      </c>
      <c r="AC24" s="51" cm="1">
        <f t="array" aca="1" ref="AC24" ca="1">IFERROR(
    INDIRECT(
        "RawData!" &amp;
        ADDRESS(
            MATCH(
                AC$3,
                RawData!$1:$1,
                0
            ),
            MATCH(
                $C24 &amp; ".Import_kWh",
                RawData!$A:$A,
                0
            ),
            4
        )
    ),
    0
)</f>
        <v>0</v>
      </c>
      <c r="AD24" s="51" cm="1">
        <f t="array" aca="1" ref="AD24" ca="1">IFERROR(
    INDIRECT(
        "RawData!" &amp;
        ADDRESS(
            MATCH(
                AD$3,
                RawData!$1:$1,
                0
            ),
            MATCH(
                $C24 &amp; ".Import_kWh",
                RawData!$A:$A,
                0
            ),
            4
        )
    ),
    0
)</f>
        <v>0</v>
      </c>
      <c r="AE24" s="51" cm="1">
        <f t="array" aca="1" ref="AE24" ca="1">IFERROR(
    INDIRECT(
        "RawData!" &amp;
        ADDRESS(
            MATCH(
                AE$3,
                RawData!$1:$1,
                0
            ),
            MATCH(
                $C24 &amp; ".Import_kWh",
                RawData!$A:$A,
                0
            ),
            4
        )
    ),
    0
)</f>
        <v>0</v>
      </c>
      <c r="AF24" s="51" cm="1">
        <f t="array" aca="1" ref="AF24" ca="1">IFERROR(
    INDIRECT(
        "RawData!" &amp;
        ADDRESS(
            MATCH(
                AF$3,
                RawData!$1:$1,
                0
            ),
            MATCH(
                $C24 &amp; ".Import_kWh",
                RawData!$A:$A,
                0
            ),
            4
        )
    ),
    0
)</f>
        <v>0</v>
      </c>
      <c r="AG24" s="51" cm="1">
        <f t="array" aca="1" ref="AG24" ca="1">IFERROR(
    INDIRECT(
        "RawData!" &amp;
        ADDRESS(
            MATCH(
                AG$3,
                RawData!$1:$1,
                0
            ),
            MATCH(
                $C24 &amp; ".Import_kWh",
                RawData!$A:$A,
                0
            ),
            4
        )
    ),
    0
)</f>
        <v>0</v>
      </c>
      <c r="AH24" s="51" cm="1">
        <f t="array" aca="1" ref="AH24" ca="1">IFERROR(
    INDIRECT(
        "RawData!" &amp;
        ADDRESS(
            MATCH(
                AH$3,
                RawData!$1:$1,
                0
            ),
            MATCH(
                $C24 &amp; ".Import_kWh",
                RawData!$A:$A,
                0
            ),
            4
        )
    ),
    0
)</f>
        <v>0</v>
      </c>
      <c r="AI24" s="51" cm="1">
        <f t="array" aca="1" ref="AI24" ca="1">IFERROR(
    INDIRECT(
        "RawData!" &amp;
        ADDRESS(
            MATCH(
                AI$3,
                RawData!$1:$1,
                0
            ),
            MATCH(
                $C24 &amp; ".Import_kWh",
                RawData!$A:$A,
                0
            ),
            4
        )
    ),
    0
)</f>
        <v>0</v>
      </c>
    </row>
    <row r="25" spans="1:35" s="78" customFormat="1" ht="15" customHeight="1">
      <c r="B25" s="90"/>
      <c r="C25" s="108">
        <v>1905</v>
      </c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</row>
    <row r="26" spans="1:35" s="75" customFormat="1" ht="15" customHeight="1">
      <c r="B26" s="90"/>
      <c r="C26" s="109">
        <v>1906</v>
      </c>
      <c r="D26" s="51" cm="1">
        <f t="array" aca="1" ref="D26" ca="1">IFERROR(
    INDIRECT(
        "RawData!" &amp;
        ADDRESS(
            MATCH(
                D$3,
                RawData!$1:$1,
                0
            ),
            MATCH(
                $C26 &amp; ".Import_kWh",
                RawData!$A:$A,
                0
            ),
            4
        )
    ),
    0
)</f>
        <v>0</v>
      </c>
      <c r="E26" s="51" cm="1">
        <f t="array" aca="1" ref="E26" ca="1">IFERROR(
    INDIRECT(
        "RawData!" &amp;
        ADDRESS(
            MATCH(
                E$3,
                RawData!$1:$1,
                0
            ),
            MATCH(
                $C26 &amp; ".Import_kWh",
                RawData!$A:$A,
                0
            ),
            4
        )
    ),
    0
)</f>
        <v>0</v>
      </c>
      <c r="F26" s="51" cm="1">
        <f t="array" aca="1" ref="F26" ca="1">IFERROR(
    INDIRECT(
        "RawData!" &amp;
        ADDRESS(
            MATCH(
                F$3,
                RawData!$1:$1,
                0
            ),
            MATCH(
                $C26 &amp; ".Import_kWh",
                RawData!$A:$A,
                0
            ),
            4
        )
    ),
    0
)</f>
        <v>0</v>
      </c>
      <c r="G26" s="51" cm="1">
        <f t="array" aca="1" ref="G26" ca="1">IFERROR(
    INDIRECT(
        "RawData!" &amp;
        ADDRESS(
            MATCH(
                G$3,
                RawData!$1:$1,
                0
            ),
            MATCH(
                $C26 &amp; ".Import_kWh",
                RawData!$A:$A,
                0
            ),
            4
        )
    ),
    0
)</f>
        <v>0</v>
      </c>
      <c r="H26" s="51" cm="1">
        <f t="array" aca="1" ref="H26" ca="1">IFERROR(
    INDIRECT(
        "RawData!" &amp;
        ADDRESS(
            MATCH(
                H$3,
                RawData!$1:$1,
                0
            ),
            MATCH(
                $C26 &amp; ".Import_kWh",
                RawData!$A:$A,
                0
            ),
            4
        )
    ),
    0
)</f>
        <v>0</v>
      </c>
      <c r="I26" s="51" cm="1">
        <f t="array" aca="1" ref="I26" ca="1">IFERROR(
    INDIRECT(
        "RawData!" &amp;
        ADDRESS(
            MATCH(
                I$3,
                RawData!$1:$1,
                0
            ),
            MATCH(
                $C26 &amp; ".Import_kWh",
                RawData!$A:$A,
                0
            ),
            4
        )
    ),
    0
)</f>
        <v>0</v>
      </c>
      <c r="J26" s="51" cm="1">
        <f t="array" aca="1" ref="J26" ca="1">IFERROR(
    INDIRECT(
        "RawData!" &amp;
        ADDRESS(
            MATCH(
                J$3,
                RawData!$1:$1,
                0
            ),
            MATCH(
                $C26 &amp; ".Import_kWh",
                RawData!$A:$A,
                0
            ),
            4
        )
    ),
    0
)</f>
        <v>0</v>
      </c>
      <c r="K26" s="51" cm="1">
        <f t="array" aca="1" ref="K26" ca="1">IFERROR(
    INDIRECT(
        "RawData!" &amp;
        ADDRESS(
            MATCH(
                K$3,
                RawData!$1:$1,
                0
            ),
            MATCH(
                $C26 &amp; ".Import_kWh",
                RawData!$A:$A,
                0
            ),
            4
        )
    ),
    0
)</f>
        <v>0</v>
      </c>
      <c r="L26" s="51" cm="1">
        <f t="array" aca="1" ref="L26" ca="1">IFERROR(
    INDIRECT(
        "RawData!" &amp;
        ADDRESS(
            MATCH(
                L$3,
                RawData!$1:$1,
                0
            ),
            MATCH(
                $C26 &amp; ".Import_kWh",
                RawData!$A:$A,
                0
            ),
            4
        )
    ),
    0
)</f>
        <v>0</v>
      </c>
      <c r="M26" s="51" cm="1">
        <f t="array" aca="1" ref="M26" ca="1">IFERROR(
    INDIRECT(
        "RawData!" &amp;
        ADDRESS(
            MATCH(
                M$3,
                RawData!$1:$1,
                0
            ),
            MATCH(
                $C26 &amp; ".Import_kWh",
                RawData!$A:$A,
                0
            ),
            4
        )
    ),
    0
)</f>
        <v>0</v>
      </c>
      <c r="N26" s="51" cm="1">
        <f t="array" aca="1" ref="N26" ca="1">IFERROR(
    INDIRECT(
        "RawData!" &amp;
        ADDRESS(
            MATCH(
                N$3,
                RawData!$1:$1,
                0
            ),
            MATCH(
                $C26 &amp; ".Import_kWh",
                RawData!$A:$A,
                0
            ),
            4
        )
    ),
    0
)</f>
        <v>0</v>
      </c>
      <c r="O26" s="51" cm="1">
        <f t="array" aca="1" ref="O26" ca="1">IFERROR(
    INDIRECT(
        "RawData!" &amp;
        ADDRESS(
            MATCH(
                O$3,
                RawData!$1:$1,
                0
            ),
            MATCH(
                $C26 &amp; ".Import_kWh",
                RawData!$A:$A,
                0
            ),
            4
        )
    ),
    0
)</f>
        <v>0</v>
      </c>
      <c r="P26" s="51" cm="1">
        <f t="array" aca="1" ref="P26" ca="1">IFERROR(
    INDIRECT(
        "RawData!" &amp;
        ADDRESS(
            MATCH(
                P$3,
                RawData!$1:$1,
                0
            ),
            MATCH(
                $C26 &amp; ".Import_kWh",
                RawData!$A:$A,
                0
            ),
            4
        )
    ),
    0
)</f>
        <v>0</v>
      </c>
      <c r="Q26" s="51" cm="1">
        <f t="array" aca="1" ref="Q26" ca="1">IFERROR(
    INDIRECT(
        "RawData!" &amp;
        ADDRESS(
            MATCH(
                Q$3,
                RawData!$1:$1,
                0
            ),
            MATCH(
                $C26 &amp; ".Import_kWh",
                RawData!$A:$A,
                0
            ),
            4
        )
    ),
    0
)</f>
        <v>0</v>
      </c>
      <c r="R26" s="51" cm="1">
        <f t="array" aca="1" ref="R26" ca="1">IFERROR(
    INDIRECT(
        "RawData!" &amp;
        ADDRESS(
            MATCH(
                R$3,
                RawData!$1:$1,
                0
            ),
            MATCH(
                $C26 &amp; ".Import_kWh",
                RawData!$A:$A,
                0
            ),
            4
        )
    ),
    0
)</f>
        <v>0</v>
      </c>
      <c r="S26" s="51" cm="1">
        <f t="array" aca="1" ref="S26" ca="1">IFERROR(
    INDIRECT(
        "RawData!" &amp;
        ADDRESS(
            MATCH(
                S$3,
                RawData!$1:$1,
                0
            ),
            MATCH(
                $C26 &amp; ".Import_kWh",
                RawData!$A:$A,
                0
            ),
            4
        )
    ),
    0
)</f>
        <v>0</v>
      </c>
      <c r="T26" s="51" cm="1">
        <f t="array" aca="1" ref="T26" ca="1">IFERROR(
    INDIRECT(
        "RawData!" &amp;
        ADDRESS(
            MATCH(
                T$3,
                RawData!$1:$1,
                0
            ),
            MATCH(
                $C26 &amp; ".Import_kWh",
                RawData!$A:$A,
                0
            ),
            4
        )
    ),
    0
)</f>
        <v>0</v>
      </c>
      <c r="U26" s="51" cm="1">
        <f t="array" aca="1" ref="U26" ca="1">IFERROR(
    INDIRECT(
        "RawData!" &amp;
        ADDRESS(
            MATCH(
                U$3,
                RawData!$1:$1,
                0
            ),
            MATCH(
                $C26 &amp; ".Import_kWh",
                RawData!$A:$A,
                0
            ),
            4
        )
    ),
    0
)</f>
        <v>0</v>
      </c>
      <c r="V26" s="51" cm="1">
        <f t="array" aca="1" ref="V26" ca="1">IFERROR(
    INDIRECT(
        "RawData!" &amp;
        ADDRESS(
            MATCH(
                V$3,
                RawData!$1:$1,
                0
            ),
            MATCH(
                $C26 &amp; ".Import_kWh",
                RawData!$A:$A,
                0
            ),
            4
        )
    ),
    0
)</f>
        <v>0</v>
      </c>
      <c r="W26" s="51" cm="1">
        <f t="array" aca="1" ref="W26" ca="1">IFERROR(
    INDIRECT(
        "RawData!" &amp;
        ADDRESS(
            MATCH(
                W$3,
                RawData!$1:$1,
                0
            ),
            MATCH(
                $C26 &amp; ".Import_kWh",
                RawData!$A:$A,
                0
            ),
            4
        )
    ),
    0
)</f>
        <v>0</v>
      </c>
      <c r="X26" s="51" cm="1">
        <f t="array" aca="1" ref="X26" ca="1">IFERROR(
    INDIRECT(
        "RawData!" &amp;
        ADDRESS(
            MATCH(
                X$3,
                RawData!$1:$1,
                0
            ),
            MATCH(
                $C26 &amp; ".Import_kWh",
                RawData!$A:$A,
                0
            ),
            4
        )
    ),
    0
)</f>
        <v>0</v>
      </c>
      <c r="Y26" s="51" cm="1">
        <f t="array" aca="1" ref="Y26" ca="1">IFERROR(
    INDIRECT(
        "RawData!" &amp;
        ADDRESS(
            MATCH(
                Y$3,
                RawData!$1:$1,
                0
            ),
            MATCH(
                $C26 &amp; ".Import_kWh",
                RawData!$A:$A,
                0
            ),
            4
        )
    ),
    0
)</f>
        <v>0</v>
      </c>
      <c r="Z26" s="51" cm="1">
        <f t="array" aca="1" ref="Z26" ca="1">IFERROR(
    INDIRECT(
        "RawData!" &amp;
        ADDRESS(
            MATCH(
                Z$3,
                RawData!$1:$1,
                0
            ),
            MATCH(
                $C26 &amp; ".Import_kWh",
                RawData!$A:$A,
                0
            ),
            4
        )
    ),
    0
)</f>
        <v>0</v>
      </c>
      <c r="AA26" s="51" cm="1">
        <f t="array" aca="1" ref="AA26" ca="1">IFERROR(
    INDIRECT(
        "RawData!" &amp;
        ADDRESS(
            MATCH(
                AA$3,
                RawData!$1:$1,
                0
            ),
            MATCH(
                $C26 &amp; ".Import_kWh",
                RawData!$A:$A,
                0
            ),
            4
        )
    ),
    0
)</f>
        <v>0</v>
      </c>
      <c r="AB26" s="51" cm="1">
        <f t="array" aca="1" ref="AB26" ca="1">IFERROR(
    INDIRECT(
        "RawData!" &amp;
        ADDRESS(
            MATCH(
                AB$3,
                RawData!$1:$1,
                0
            ),
            MATCH(
                $C26 &amp; ".Import_kWh",
                RawData!$A:$A,
                0
            ),
            4
        )
    ),
    0
)</f>
        <v>0</v>
      </c>
      <c r="AC26" s="51" cm="1">
        <f t="array" aca="1" ref="AC26" ca="1">IFERROR(
    INDIRECT(
        "RawData!" &amp;
        ADDRESS(
            MATCH(
                AC$3,
                RawData!$1:$1,
                0
            ),
            MATCH(
                $C26 &amp; ".Import_kWh",
                RawData!$A:$A,
                0
            ),
            4
        )
    ),
    0
)</f>
        <v>0</v>
      </c>
      <c r="AD26" s="51" cm="1">
        <f t="array" aca="1" ref="AD26" ca="1">IFERROR(
    INDIRECT(
        "RawData!" &amp;
        ADDRESS(
            MATCH(
                AD$3,
                RawData!$1:$1,
                0
            ),
            MATCH(
                $C26 &amp; ".Import_kWh",
                RawData!$A:$A,
                0
            ),
            4
        )
    ),
    0
)</f>
        <v>0</v>
      </c>
      <c r="AE26" s="51" cm="1">
        <f t="array" aca="1" ref="AE26" ca="1">IFERROR(
    INDIRECT(
        "RawData!" &amp;
        ADDRESS(
            MATCH(
                AE$3,
                RawData!$1:$1,
                0
            ),
            MATCH(
                $C26 &amp; ".Import_kWh",
                RawData!$A:$A,
                0
            ),
            4
        )
    ),
    0
)</f>
        <v>0</v>
      </c>
      <c r="AF26" s="51" cm="1">
        <f t="array" aca="1" ref="AF26" ca="1">IFERROR(
    INDIRECT(
        "RawData!" &amp;
        ADDRESS(
            MATCH(
                AF$3,
                RawData!$1:$1,
                0
            ),
            MATCH(
                $C26 &amp; ".Import_kWh",
                RawData!$A:$A,
                0
            ),
            4
        )
    ),
    0
)</f>
        <v>0</v>
      </c>
      <c r="AG26" s="51" cm="1">
        <f t="array" aca="1" ref="AG26" ca="1">IFERROR(
    INDIRECT(
        "RawData!" &amp;
        ADDRESS(
            MATCH(
                AG$3,
                RawData!$1:$1,
                0
            ),
            MATCH(
                $C26 &amp; ".Import_kWh",
                RawData!$A:$A,
                0
            ),
            4
        )
    ),
    0
)</f>
        <v>0</v>
      </c>
      <c r="AH26" s="51" cm="1">
        <f t="array" aca="1" ref="AH26" ca="1">IFERROR(
    INDIRECT(
        "RawData!" &amp;
        ADDRESS(
            MATCH(
                AH$3,
                RawData!$1:$1,
                0
            ),
            MATCH(
                $C26 &amp; ".Import_kWh",
                RawData!$A:$A,
                0
            ),
            4
        )
    ),
    0
)</f>
        <v>0</v>
      </c>
      <c r="AI26" s="51" cm="1">
        <f t="array" aca="1" ref="AI26" ca="1">IFERROR(
    INDIRECT(
        "RawData!" &amp;
        ADDRESS(
            MATCH(
                AI$3,
                RawData!$1:$1,
                0
            ),
            MATCH(
                $C26 &amp; ".Import_kWh",
                RawData!$A:$A,
                0
            ),
            4
        )
    ),
    0
)</f>
        <v>0</v>
      </c>
    </row>
    <row r="27" spans="1:35" s="110" customFormat="1" ht="15" customHeight="1">
      <c r="B27" s="111"/>
      <c r="C27" s="112" t="s">
        <v>23</v>
      </c>
      <c r="D27" s="51" cm="1">
        <f t="array" aca="1" ref="D27" ca="1">IFERROR(
    INDIRECT(
        "RawData!" &amp;
        ADDRESS(
            MATCH(
                D$3,
                RawData!$1:$1,
                0
            ),
            MATCH(
                $C27 &amp; ".Import_kWh",
                RawData!$A:$A,
                0
            ),
            4
        )
    ),
    0
)</f>
        <v>0</v>
      </c>
      <c r="E27" s="51" cm="1">
        <f t="array" aca="1" ref="E27" ca="1">IFERROR(
    INDIRECT(
        "RawData!" &amp;
        ADDRESS(
            MATCH(
                E$3,
                RawData!$1:$1,
                0
            ),
            MATCH(
                $C27 &amp; ".Import_kWh",
                RawData!$A:$A,
                0
            ),
            4
        )
    ),
    0
)</f>
        <v>0</v>
      </c>
      <c r="F27" s="51" cm="1">
        <f t="array" aca="1" ref="F27" ca="1">IFERROR(
    INDIRECT(
        "RawData!" &amp;
        ADDRESS(
            MATCH(
                F$3,
                RawData!$1:$1,
                0
            ),
            MATCH(
                $C27 &amp; ".Import_kWh",
                RawData!$A:$A,
                0
            ),
            4
        )
    ),
    0
)</f>
        <v>0</v>
      </c>
      <c r="G27" s="51" cm="1">
        <f t="array" aca="1" ref="G27" ca="1">IFERROR(
    INDIRECT(
        "RawData!" &amp;
        ADDRESS(
            MATCH(
                G$3,
                RawData!$1:$1,
                0
            ),
            MATCH(
                $C27 &amp; ".Import_kWh",
                RawData!$A:$A,
                0
            ),
            4
        )
    ),
    0
)</f>
        <v>0</v>
      </c>
      <c r="H27" s="51" cm="1">
        <f t="array" aca="1" ref="H27" ca="1">IFERROR(
    INDIRECT(
        "RawData!" &amp;
        ADDRESS(
            MATCH(
                H$3,
                RawData!$1:$1,
                0
            ),
            MATCH(
                $C27 &amp; ".Import_kWh",
                RawData!$A:$A,
                0
            ),
            4
        )
    ),
    0
)</f>
        <v>0</v>
      </c>
      <c r="I27" s="51" cm="1">
        <f t="array" aca="1" ref="I27" ca="1">IFERROR(
    INDIRECT(
        "RawData!" &amp;
        ADDRESS(
            MATCH(
                I$3,
                RawData!$1:$1,
                0
            ),
            MATCH(
                $C27 &amp; ".Import_kWh",
                RawData!$A:$A,
                0
            ),
            4
        )
    ),
    0
)</f>
        <v>0</v>
      </c>
      <c r="J27" s="51" cm="1">
        <f t="array" aca="1" ref="J27" ca="1">IFERROR(
    INDIRECT(
        "RawData!" &amp;
        ADDRESS(
            MATCH(
                J$3,
                RawData!$1:$1,
                0
            ),
            MATCH(
                $C27 &amp; ".Import_kWh",
                RawData!$A:$A,
                0
            ),
            4
        )
    ),
    0
)</f>
        <v>0</v>
      </c>
      <c r="K27" s="51" cm="1">
        <f t="array" aca="1" ref="K27" ca="1">IFERROR(
    INDIRECT(
        "RawData!" &amp;
        ADDRESS(
            MATCH(
                K$3,
                RawData!$1:$1,
                0
            ),
            MATCH(
                $C27 &amp; ".Import_kWh",
                RawData!$A:$A,
                0
            ),
            4
        )
    ),
    0
)</f>
        <v>0</v>
      </c>
      <c r="L27" s="51" cm="1">
        <f t="array" aca="1" ref="L27" ca="1">IFERROR(
    INDIRECT(
        "RawData!" &amp;
        ADDRESS(
            MATCH(
                L$3,
                RawData!$1:$1,
                0
            ),
            MATCH(
                $C27 &amp; ".Import_kWh",
                RawData!$A:$A,
                0
            ),
            4
        )
    ),
    0
)</f>
        <v>0</v>
      </c>
      <c r="M27" s="51" cm="1">
        <f t="array" aca="1" ref="M27" ca="1">IFERROR(
    INDIRECT(
        "RawData!" &amp;
        ADDRESS(
            MATCH(
                M$3,
                RawData!$1:$1,
                0
            ),
            MATCH(
                $C27 &amp; ".Import_kWh",
                RawData!$A:$A,
                0
            ),
            4
        )
    ),
    0
)</f>
        <v>0</v>
      </c>
      <c r="N27" s="51" cm="1">
        <f t="array" aca="1" ref="N27" ca="1">IFERROR(
    INDIRECT(
        "RawData!" &amp;
        ADDRESS(
            MATCH(
                N$3,
                RawData!$1:$1,
                0
            ),
            MATCH(
                $C27 &amp; ".Import_kWh",
                RawData!$A:$A,
                0
            ),
            4
        )
    ),
    0
)</f>
        <v>0</v>
      </c>
      <c r="O27" s="51" cm="1">
        <f t="array" aca="1" ref="O27" ca="1">IFERROR(
    INDIRECT(
        "RawData!" &amp;
        ADDRESS(
            MATCH(
                O$3,
                RawData!$1:$1,
                0
            ),
            MATCH(
                $C27 &amp; ".Import_kWh",
                RawData!$A:$A,
                0
            ),
            4
        )
    ),
    0
)</f>
        <v>0</v>
      </c>
      <c r="P27" s="51" cm="1">
        <f t="array" aca="1" ref="P27" ca="1">IFERROR(
    INDIRECT(
        "RawData!" &amp;
        ADDRESS(
            MATCH(
                P$3,
                RawData!$1:$1,
                0
            ),
            MATCH(
                $C27 &amp; ".Import_kWh",
                RawData!$A:$A,
                0
            ),
            4
        )
    ),
    0
)</f>
        <v>0</v>
      </c>
      <c r="Q27" s="51" cm="1">
        <f t="array" aca="1" ref="Q27" ca="1">IFERROR(
    INDIRECT(
        "RawData!" &amp;
        ADDRESS(
            MATCH(
                Q$3,
                RawData!$1:$1,
                0
            ),
            MATCH(
                $C27 &amp; ".Import_kWh",
                RawData!$A:$A,
                0
            ),
            4
        )
    ),
    0
)</f>
        <v>0</v>
      </c>
      <c r="R27" s="51" cm="1">
        <f t="array" aca="1" ref="R27" ca="1">IFERROR(
    INDIRECT(
        "RawData!" &amp;
        ADDRESS(
            MATCH(
                R$3,
                RawData!$1:$1,
                0
            ),
            MATCH(
                $C27 &amp; ".Import_kWh",
                RawData!$A:$A,
                0
            ),
            4
        )
    ),
    0
)</f>
        <v>0</v>
      </c>
      <c r="S27" s="51" cm="1">
        <f t="array" aca="1" ref="S27" ca="1">IFERROR(
    INDIRECT(
        "RawData!" &amp;
        ADDRESS(
            MATCH(
                S$3,
                RawData!$1:$1,
                0
            ),
            MATCH(
                $C27 &amp; ".Import_kWh",
                RawData!$A:$A,
                0
            ),
            4
        )
    ),
    0
)</f>
        <v>0</v>
      </c>
      <c r="T27" s="51" cm="1">
        <f t="array" aca="1" ref="T27" ca="1">IFERROR(
    INDIRECT(
        "RawData!" &amp;
        ADDRESS(
            MATCH(
                T$3,
                RawData!$1:$1,
                0
            ),
            MATCH(
                $C27 &amp; ".Import_kWh",
                RawData!$A:$A,
                0
            ),
            4
        )
    ),
    0
)</f>
        <v>0</v>
      </c>
      <c r="U27" s="51" cm="1">
        <f t="array" aca="1" ref="U27" ca="1">IFERROR(
    INDIRECT(
        "RawData!" &amp;
        ADDRESS(
            MATCH(
                U$3,
                RawData!$1:$1,
                0
            ),
            MATCH(
                $C27 &amp; ".Import_kWh",
                RawData!$A:$A,
                0
            ),
            4
        )
    ),
    0
)</f>
        <v>0</v>
      </c>
      <c r="V27" s="51" cm="1">
        <f t="array" aca="1" ref="V27" ca="1">IFERROR(
    INDIRECT(
        "RawData!" &amp;
        ADDRESS(
            MATCH(
                V$3,
                RawData!$1:$1,
                0
            ),
            MATCH(
                $C27 &amp; ".Import_kWh",
                RawData!$A:$A,
                0
            ),
            4
        )
    ),
    0
)</f>
        <v>0</v>
      </c>
      <c r="W27" s="51" cm="1">
        <f t="array" aca="1" ref="W27" ca="1">IFERROR(
    INDIRECT(
        "RawData!" &amp;
        ADDRESS(
            MATCH(
                W$3,
                RawData!$1:$1,
                0
            ),
            MATCH(
                $C27 &amp; ".Import_kWh",
                RawData!$A:$A,
                0
            ),
            4
        )
    ),
    0
)</f>
        <v>0</v>
      </c>
      <c r="X27" s="51" cm="1">
        <f t="array" aca="1" ref="X27" ca="1">IFERROR(
    INDIRECT(
        "RawData!" &amp;
        ADDRESS(
            MATCH(
                X$3,
                RawData!$1:$1,
                0
            ),
            MATCH(
                $C27 &amp; ".Import_kWh",
                RawData!$A:$A,
                0
            ),
            4
        )
    ),
    0
)</f>
        <v>0</v>
      </c>
      <c r="Y27" s="51" cm="1">
        <f t="array" aca="1" ref="Y27" ca="1">IFERROR(
    INDIRECT(
        "RawData!" &amp;
        ADDRESS(
            MATCH(
                Y$3,
                RawData!$1:$1,
                0
            ),
            MATCH(
                $C27 &amp; ".Import_kWh",
                RawData!$A:$A,
                0
            ),
            4
        )
    ),
    0
)</f>
        <v>0</v>
      </c>
      <c r="Z27" s="51" cm="1">
        <f t="array" aca="1" ref="Z27" ca="1">IFERROR(
    INDIRECT(
        "RawData!" &amp;
        ADDRESS(
            MATCH(
                Z$3,
                RawData!$1:$1,
                0
            ),
            MATCH(
                $C27 &amp; ".Import_kWh",
                RawData!$A:$A,
                0
            ),
            4
        )
    ),
    0
)</f>
        <v>0</v>
      </c>
      <c r="AA27" s="51" cm="1">
        <f t="array" aca="1" ref="AA27" ca="1">IFERROR(
    INDIRECT(
        "RawData!" &amp;
        ADDRESS(
            MATCH(
                AA$3,
                RawData!$1:$1,
                0
            ),
            MATCH(
                $C27 &amp; ".Import_kWh",
                RawData!$A:$A,
                0
            ),
            4
        )
    ),
    0
)</f>
        <v>0</v>
      </c>
      <c r="AB27" s="51" cm="1">
        <f t="array" aca="1" ref="AB27" ca="1">IFERROR(
    INDIRECT(
        "RawData!" &amp;
        ADDRESS(
            MATCH(
                AB$3,
                RawData!$1:$1,
                0
            ),
            MATCH(
                $C27 &amp; ".Import_kWh",
                RawData!$A:$A,
                0
            ),
            4
        )
    ),
    0
)</f>
        <v>0</v>
      </c>
      <c r="AC27" s="51" cm="1">
        <f t="array" aca="1" ref="AC27" ca="1">IFERROR(
    INDIRECT(
        "RawData!" &amp;
        ADDRESS(
            MATCH(
                AC$3,
                RawData!$1:$1,
                0
            ),
            MATCH(
                $C27 &amp; ".Import_kWh",
                RawData!$A:$A,
                0
            ),
            4
        )
    ),
    0
)</f>
        <v>0</v>
      </c>
      <c r="AD27" s="51" cm="1">
        <f t="array" aca="1" ref="AD27" ca="1">IFERROR(
    INDIRECT(
        "RawData!" &amp;
        ADDRESS(
            MATCH(
                AD$3,
                RawData!$1:$1,
                0
            ),
            MATCH(
                $C27 &amp; ".Import_kWh",
                RawData!$A:$A,
                0
            ),
            4
        )
    ),
    0
)</f>
        <v>0</v>
      </c>
      <c r="AE27" s="51" cm="1">
        <f t="array" aca="1" ref="AE27" ca="1">IFERROR(
    INDIRECT(
        "RawData!" &amp;
        ADDRESS(
            MATCH(
                AE$3,
                RawData!$1:$1,
                0
            ),
            MATCH(
                $C27 &amp; ".Import_kWh",
                RawData!$A:$A,
                0
            ),
            4
        )
    ),
    0
)</f>
        <v>0</v>
      </c>
      <c r="AF27" s="51" cm="1">
        <f t="array" aca="1" ref="AF27" ca="1">IFERROR(
    INDIRECT(
        "RawData!" &amp;
        ADDRESS(
            MATCH(
                AF$3,
                RawData!$1:$1,
                0
            ),
            MATCH(
                $C27 &amp; ".Import_kWh",
                RawData!$A:$A,
                0
            ),
            4
        )
    ),
    0
)</f>
        <v>0</v>
      </c>
      <c r="AG27" s="51" cm="1">
        <f t="array" aca="1" ref="AG27" ca="1">IFERROR(
    INDIRECT(
        "RawData!" &amp;
        ADDRESS(
            MATCH(
                AG$3,
                RawData!$1:$1,
                0
            ),
            MATCH(
                $C27 &amp; ".Import_kWh",
                RawData!$A:$A,
                0
            ),
            4
        )
    ),
    0
)</f>
        <v>0</v>
      </c>
      <c r="AH27" s="51" cm="1">
        <f t="array" aca="1" ref="AH27" ca="1">IFERROR(
    INDIRECT(
        "RawData!" &amp;
        ADDRESS(
            MATCH(
                AH$3,
                RawData!$1:$1,
                0
            ),
            MATCH(
                $C27 &amp; ".Import_kWh",
                RawData!$A:$A,
                0
            ),
            4
        )
    ),
    0
)</f>
        <v>0</v>
      </c>
      <c r="AI27" s="51" cm="1">
        <f t="array" aca="1" ref="AI27" ca="1">IFERROR(
    INDIRECT(
        "RawData!" &amp;
        ADDRESS(
            MATCH(
                AI$3,
                RawData!$1:$1,
                0
            ),
            MATCH(
                $C27 &amp; ".Import_kWh",
                RawData!$A:$A,
                0
            ),
            4
        )
    ),
    0
)</f>
        <v>0</v>
      </c>
    </row>
    <row r="28" spans="1:35" s="115" customFormat="1" ht="15" customHeight="1">
      <c r="A28" s="110"/>
      <c r="B28" s="111"/>
      <c r="C28" s="114">
        <v>1907</v>
      </c>
      <c r="D28" s="51" cm="1">
        <f t="array" aca="1" ref="D28" ca="1">IFERROR(
    INDIRECT(
        "RawData!" &amp;
        ADDRESS(
            MATCH(
                D$3,
                RawData!$1:$1,
                0
            ),
            MATCH(
                $C28 &amp; ".Import_kWh",
                RawData!$A:$A,
                0
            ),
            4
        )
    ),
    0
)</f>
        <v>0</v>
      </c>
      <c r="E28" s="51" cm="1">
        <f t="array" aca="1" ref="E28" ca="1">IFERROR(
    INDIRECT(
        "RawData!" &amp;
        ADDRESS(
            MATCH(
                E$3,
                RawData!$1:$1,
                0
            ),
            MATCH(
                $C28 &amp; ".Import_kWh",
                RawData!$A:$A,
                0
            ),
            4
        )
    ),
    0
)</f>
        <v>0</v>
      </c>
      <c r="F28" s="51" cm="1">
        <f t="array" aca="1" ref="F28" ca="1">IFERROR(
    INDIRECT(
        "RawData!" &amp;
        ADDRESS(
            MATCH(
                F$3,
                RawData!$1:$1,
                0
            ),
            MATCH(
                $C28 &amp; ".Import_kWh",
                RawData!$A:$A,
                0
            ),
            4
        )
    ),
    0
)</f>
        <v>0</v>
      </c>
      <c r="G28" s="51" cm="1">
        <f t="array" aca="1" ref="G28" ca="1">IFERROR(
    INDIRECT(
        "RawData!" &amp;
        ADDRESS(
            MATCH(
                G$3,
                RawData!$1:$1,
                0
            ),
            MATCH(
                $C28 &amp; ".Import_kWh",
                RawData!$A:$A,
                0
            ),
            4
        )
    ),
    0
)</f>
        <v>0</v>
      </c>
      <c r="H28" s="51" cm="1">
        <f t="array" aca="1" ref="H28" ca="1">IFERROR(
    INDIRECT(
        "RawData!" &amp;
        ADDRESS(
            MATCH(
                H$3,
                RawData!$1:$1,
                0
            ),
            MATCH(
                $C28 &amp; ".Import_kWh",
                RawData!$A:$A,
                0
            ),
            4
        )
    ),
    0
)</f>
        <v>0</v>
      </c>
      <c r="I28" s="51" cm="1">
        <f t="array" aca="1" ref="I28" ca="1">IFERROR(
    INDIRECT(
        "RawData!" &amp;
        ADDRESS(
            MATCH(
                I$3,
                RawData!$1:$1,
                0
            ),
            MATCH(
                $C28 &amp; ".Import_kWh",
                RawData!$A:$A,
                0
            ),
            4
        )
    ),
    0
)</f>
        <v>0</v>
      </c>
      <c r="J28" s="51" cm="1">
        <f t="array" aca="1" ref="J28" ca="1">IFERROR(
    INDIRECT(
        "RawData!" &amp;
        ADDRESS(
            MATCH(
                J$3,
                RawData!$1:$1,
                0
            ),
            MATCH(
                $C28 &amp; ".Import_kWh",
                RawData!$A:$A,
                0
            ),
            4
        )
    ),
    0
)</f>
        <v>0</v>
      </c>
      <c r="K28" s="51" cm="1">
        <f t="array" aca="1" ref="K28" ca="1">IFERROR(
    INDIRECT(
        "RawData!" &amp;
        ADDRESS(
            MATCH(
                K$3,
                RawData!$1:$1,
                0
            ),
            MATCH(
                $C28 &amp; ".Import_kWh",
                RawData!$A:$A,
                0
            ),
            4
        )
    ),
    0
)</f>
        <v>0</v>
      </c>
      <c r="L28" s="51" cm="1">
        <f t="array" aca="1" ref="L28" ca="1">IFERROR(
    INDIRECT(
        "RawData!" &amp;
        ADDRESS(
            MATCH(
                L$3,
                RawData!$1:$1,
                0
            ),
            MATCH(
                $C28 &amp; ".Import_kWh",
                RawData!$A:$A,
                0
            ),
            4
        )
    ),
    0
)</f>
        <v>0</v>
      </c>
      <c r="M28" s="51" cm="1">
        <f t="array" aca="1" ref="M28" ca="1">IFERROR(
    INDIRECT(
        "RawData!" &amp;
        ADDRESS(
            MATCH(
                M$3,
                RawData!$1:$1,
                0
            ),
            MATCH(
                $C28 &amp; ".Import_kWh",
                RawData!$A:$A,
                0
            ),
            4
        )
    ),
    0
)</f>
        <v>0</v>
      </c>
      <c r="N28" s="51" cm="1">
        <f t="array" aca="1" ref="N28" ca="1">IFERROR(
    INDIRECT(
        "RawData!" &amp;
        ADDRESS(
            MATCH(
                N$3,
                RawData!$1:$1,
                0
            ),
            MATCH(
                $C28 &amp; ".Import_kWh",
                RawData!$A:$A,
                0
            ),
            4
        )
    ),
    0
)</f>
        <v>0</v>
      </c>
      <c r="O28" s="51" cm="1">
        <f t="array" aca="1" ref="O28" ca="1">IFERROR(
    INDIRECT(
        "RawData!" &amp;
        ADDRESS(
            MATCH(
                O$3,
                RawData!$1:$1,
                0
            ),
            MATCH(
                $C28 &amp; ".Import_kWh",
                RawData!$A:$A,
                0
            ),
            4
        )
    ),
    0
)</f>
        <v>0</v>
      </c>
      <c r="P28" s="51" cm="1">
        <f t="array" aca="1" ref="P28" ca="1">IFERROR(
    INDIRECT(
        "RawData!" &amp;
        ADDRESS(
            MATCH(
                P$3,
                RawData!$1:$1,
                0
            ),
            MATCH(
                $C28 &amp; ".Import_kWh",
                RawData!$A:$A,
                0
            ),
            4
        )
    ),
    0
)</f>
        <v>0</v>
      </c>
      <c r="Q28" s="51" cm="1">
        <f t="array" aca="1" ref="Q28" ca="1">IFERROR(
    INDIRECT(
        "RawData!" &amp;
        ADDRESS(
            MATCH(
                Q$3,
                RawData!$1:$1,
                0
            ),
            MATCH(
                $C28 &amp; ".Import_kWh",
                RawData!$A:$A,
                0
            ),
            4
        )
    ),
    0
)</f>
        <v>0</v>
      </c>
      <c r="R28" s="51" cm="1">
        <f t="array" aca="1" ref="R28" ca="1">IFERROR(
    INDIRECT(
        "RawData!" &amp;
        ADDRESS(
            MATCH(
                R$3,
                RawData!$1:$1,
                0
            ),
            MATCH(
                $C28 &amp; ".Import_kWh",
                RawData!$A:$A,
                0
            ),
            4
        )
    ),
    0
)</f>
        <v>0</v>
      </c>
      <c r="S28" s="51" cm="1">
        <f t="array" aca="1" ref="S28" ca="1">IFERROR(
    INDIRECT(
        "RawData!" &amp;
        ADDRESS(
            MATCH(
                S$3,
                RawData!$1:$1,
                0
            ),
            MATCH(
                $C28 &amp; ".Import_kWh",
                RawData!$A:$A,
                0
            ),
            4
        )
    ),
    0
)</f>
        <v>0</v>
      </c>
      <c r="T28" s="51" cm="1">
        <f t="array" aca="1" ref="T28" ca="1">IFERROR(
    INDIRECT(
        "RawData!" &amp;
        ADDRESS(
            MATCH(
                T$3,
                RawData!$1:$1,
                0
            ),
            MATCH(
                $C28 &amp; ".Import_kWh",
                RawData!$A:$A,
                0
            ),
            4
        )
    ),
    0
)</f>
        <v>0</v>
      </c>
      <c r="U28" s="51" cm="1">
        <f t="array" aca="1" ref="U28" ca="1">IFERROR(
    INDIRECT(
        "RawData!" &amp;
        ADDRESS(
            MATCH(
                U$3,
                RawData!$1:$1,
                0
            ),
            MATCH(
                $C28 &amp; ".Import_kWh",
                RawData!$A:$A,
                0
            ),
            4
        )
    ),
    0
)</f>
        <v>0</v>
      </c>
      <c r="V28" s="51" cm="1">
        <f t="array" aca="1" ref="V28" ca="1">IFERROR(
    INDIRECT(
        "RawData!" &amp;
        ADDRESS(
            MATCH(
                V$3,
                RawData!$1:$1,
                0
            ),
            MATCH(
                $C28 &amp; ".Import_kWh",
                RawData!$A:$A,
                0
            ),
            4
        )
    ),
    0
)</f>
        <v>0</v>
      </c>
      <c r="W28" s="51" cm="1">
        <f t="array" aca="1" ref="W28" ca="1">IFERROR(
    INDIRECT(
        "RawData!" &amp;
        ADDRESS(
            MATCH(
                W$3,
                RawData!$1:$1,
                0
            ),
            MATCH(
                $C28 &amp; ".Import_kWh",
                RawData!$A:$A,
                0
            ),
            4
        )
    ),
    0
)</f>
        <v>0</v>
      </c>
      <c r="X28" s="51" cm="1">
        <f t="array" aca="1" ref="X28" ca="1">IFERROR(
    INDIRECT(
        "RawData!" &amp;
        ADDRESS(
            MATCH(
                X$3,
                RawData!$1:$1,
                0
            ),
            MATCH(
                $C28 &amp; ".Import_kWh",
                RawData!$A:$A,
                0
            ),
            4
        )
    ),
    0
)</f>
        <v>0</v>
      </c>
      <c r="Y28" s="51" cm="1">
        <f t="array" aca="1" ref="Y28" ca="1">IFERROR(
    INDIRECT(
        "RawData!" &amp;
        ADDRESS(
            MATCH(
                Y$3,
                RawData!$1:$1,
                0
            ),
            MATCH(
                $C28 &amp; ".Import_kWh",
                RawData!$A:$A,
                0
            ),
            4
        )
    ),
    0
)</f>
        <v>0</v>
      </c>
      <c r="Z28" s="51" cm="1">
        <f t="array" aca="1" ref="Z28" ca="1">IFERROR(
    INDIRECT(
        "RawData!" &amp;
        ADDRESS(
            MATCH(
                Z$3,
                RawData!$1:$1,
                0
            ),
            MATCH(
                $C28 &amp; ".Import_kWh",
                RawData!$A:$A,
                0
            ),
            4
        )
    ),
    0
)</f>
        <v>0</v>
      </c>
      <c r="AA28" s="51" cm="1">
        <f t="array" aca="1" ref="AA28" ca="1">IFERROR(
    INDIRECT(
        "RawData!" &amp;
        ADDRESS(
            MATCH(
                AA$3,
                RawData!$1:$1,
                0
            ),
            MATCH(
                $C28 &amp; ".Import_kWh",
                RawData!$A:$A,
                0
            ),
            4
        )
    ),
    0
)</f>
        <v>0</v>
      </c>
      <c r="AB28" s="51" cm="1">
        <f t="array" aca="1" ref="AB28" ca="1">IFERROR(
    INDIRECT(
        "RawData!" &amp;
        ADDRESS(
            MATCH(
                AB$3,
                RawData!$1:$1,
                0
            ),
            MATCH(
                $C28 &amp; ".Import_kWh",
                RawData!$A:$A,
                0
            ),
            4
        )
    ),
    0
)</f>
        <v>0</v>
      </c>
      <c r="AC28" s="51" cm="1">
        <f t="array" aca="1" ref="AC28" ca="1">IFERROR(
    INDIRECT(
        "RawData!" &amp;
        ADDRESS(
            MATCH(
                AC$3,
                RawData!$1:$1,
                0
            ),
            MATCH(
                $C28 &amp; ".Import_kWh",
                RawData!$A:$A,
                0
            ),
            4
        )
    ),
    0
)</f>
        <v>0</v>
      </c>
      <c r="AD28" s="51" cm="1">
        <f t="array" aca="1" ref="AD28" ca="1">IFERROR(
    INDIRECT(
        "RawData!" &amp;
        ADDRESS(
            MATCH(
                AD$3,
                RawData!$1:$1,
                0
            ),
            MATCH(
                $C28 &amp; ".Import_kWh",
                RawData!$A:$A,
                0
            ),
            4
        )
    ),
    0
)</f>
        <v>0</v>
      </c>
      <c r="AE28" s="51" cm="1">
        <f t="array" aca="1" ref="AE28" ca="1">IFERROR(
    INDIRECT(
        "RawData!" &amp;
        ADDRESS(
            MATCH(
                AE$3,
                RawData!$1:$1,
                0
            ),
            MATCH(
                $C28 &amp; ".Import_kWh",
                RawData!$A:$A,
                0
            ),
            4
        )
    ),
    0
)</f>
        <v>0</v>
      </c>
      <c r="AF28" s="51" cm="1">
        <f t="array" aca="1" ref="AF28" ca="1">IFERROR(
    INDIRECT(
        "RawData!" &amp;
        ADDRESS(
            MATCH(
                AF$3,
                RawData!$1:$1,
                0
            ),
            MATCH(
                $C28 &amp; ".Import_kWh",
                RawData!$A:$A,
                0
            ),
            4
        )
    ),
    0
)</f>
        <v>0</v>
      </c>
      <c r="AG28" s="51" cm="1">
        <f t="array" aca="1" ref="AG28" ca="1">IFERROR(
    INDIRECT(
        "RawData!" &amp;
        ADDRESS(
            MATCH(
                AG$3,
                RawData!$1:$1,
                0
            ),
            MATCH(
                $C28 &amp; ".Import_kWh",
                RawData!$A:$A,
                0
            ),
            4
        )
    ),
    0
)</f>
        <v>0</v>
      </c>
      <c r="AH28" s="51" cm="1">
        <f t="array" aca="1" ref="AH28" ca="1">IFERROR(
    INDIRECT(
        "RawData!" &amp;
        ADDRESS(
            MATCH(
                AH$3,
                RawData!$1:$1,
                0
            ),
            MATCH(
                $C28 &amp; ".Import_kWh",
                RawData!$A:$A,
                0
            ),
            4
        )
    ),
    0
)</f>
        <v>0</v>
      </c>
      <c r="AI28" s="51" cm="1">
        <f t="array" aca="1" ref="AI28" ca="1">IFERROR(
    INDIRECT(
        "RawData!" &amp;
        ADDRESS(
            MATCH(
                AI$3,
                RawData!$1:$1,
                0
            ),
            MATCH(
                $C28 &amp; ".Import_kWh",
                RawData!$A:$A,
                0
            ),
            4
        )
    ),
    0
)</f>
        <v>0</v>
      </c>
    </row>
    <row r="29" spans="1:35" s="110" customFormat="1" ht="15" customHeight="1">
      <c r="B29" s="111"/>
      <c r="C29" s="116" t="s">
        <v>24</v>
      </c>
      <c r="D29" s="51" cm="1">
        <f t="array" aca="1" ref="D29" ca="1">IFERROR(
    INDIRECT(
        "RawData!" &amp;
        ADDRESS(
            MATCH(
                D$3,
                RawData!$1:$1,
                0
            ),
            MATCH(
                $C29 &amp; ".Import_kWh",
                RawData!$A:$A,
                0
            ),
            4
        )
    ),
    0
)</f>
        <v>0</v>
      </c>
      <c r="E29" s="51" cm="1">
        <f t="array" aca="1" ref="E29" ca="1">IFERROR(
    INDIRECT(
        "RawData!" &amp;
        ADDRESS(
            MATCH(
                E$3,
                RawData!$1:$1,
                0
            ),
            MATCH(
                $C29 &amp; ".Import_kWh",
                RawData!$A:$A,
                0
            ),
            4
        )
    ),
    0
)</f>
        <v>0</v>
      </c>
      <c r="F29" s="51" cm="1">
        <f t="array" aca="1" ref="F29" ca="1">IFERROR(
    INDIRECT(
        "RawData!" &amp;
        ADDRESS(
            MATCH(
                F$3,
                RawData!$1:$1,
                0
            ),
            MATCH(
                $C29 &amp; ".Import_kWh",
                RawData!$A:$A,
                0
            ),
            4
        )
    ),
    0
)</f>
        <v>0</v>
      </c>
      <c r="G29" s="51" cm="1">
        <f t="array" aca="1" ref="G29" ca="1">IFERROR(
    INDIRECT(
        "RawData!" &amp;
        ADDRESS(
            MATCH(
                G$3,
                RawData!$1:$1,
                0
            ),
            MATCH(
                $C29 &amp; ".Import_kWh",
                RawData!$A:$A,
                0
            ),
            4
        )
    ),
    0
)</f>
        <v>0</v>
      </c>
      <c r="H29" s="51" cm="1">
        <f t="array" aca="1" ref="H29" ca="1">IFERROR(
    INDIRECT(
        "RawData!" &amp;
        ADDRESS(
            MATCH(
                H$3,
                RawData!$1:$1,
                0
            ),
            MATCH(
                $C29 &amp; ".Import_kWh",
                RawData!$A:$A,
                0
            ),
            4
        )
    ),
    0
)</f>
        <v>0</v>
      </c>
      <c r="I29" s="51" cm="1">
        <f t="array" aca="1" ref="I29" ca="1">IFERROR(
    INDIRECT(
        "RawData!" &amp;
        ADDRESS(
            MATCH(
                I$3,
                RawData!$1:$1,
                0
            ),
            MATCH(
                $C29 &amp; ".Import_kWh",
                RawData!$A:$A,
                0
            ),
            4
        )
    ),
    0
)</f>
        <v>0</v>
      </c>
      <c r="J29" s="51" cm="1">
        <f t="array" aca="1" ref="J29" ca="1">IFERROR(
    INDIRECT(
        "RawData!" &amp;
        ADDRESS(
            MATCH(
                J$3,
                RawData!$1:$1,
                0
            ),
            MATCH(
                $C29 &amp; ".Import_kWh",
                RawData!$A:$A,
                0
            ),
            4
        )
    ),
    0
)</f>
        <v>0</v>
      </c>
      <c r="K29" s="51" cm="1">
        <f t="array" aca="1" ref="K29" ca="1">IFERROR(
    INDIRECT(
        "RawData!" &amp;
        ADDRESS(
            MATCH(
                K$3,
                RawData!$1:$1,
                0
            ),
            MATCH(
                $C29 &amp; ".Import_kWh",
                RawData!$A:$A,
                0
            ),
            4
        )
    ),
    0
)</f>
        <v>0</v>
      </c>
      <c r="L29" s="51" cm="1">
        <f t="array" aca="1" ref="L29" ca="1">IFERROR(
    INDIRECT(
        "RawData!" &amp;
        ADDRESS(
            MATCH(
                L$3,
                RawData!$1:$1,
                0
            ),
            MATCH(
                $C29 &amp; ".Import_kWh",
                RawData!$A:$A,
                0
            ),
            4
        )
    ),
    0
)</f>
        <v>0</v>
      </c>
      <c r="M29" s="51" cm="1">
        <f t="array" aca="1" ref="M29" ca="1">IFERROR(
    INDIRECT(
        "RawData!" &amp;
        ADDRESS(
            MATCH(
                M$3,
                RawData!$1:$1,
                0
            ),
            MATCH(
                $C29 &amp; ".Import_kWh",
                RawData!$A:$A,
                0
            ),
            4
        )
    ),
    0
)</f>
        <v>0</v>
      </c>
      <c r="N29" s="51" cm="1">
        <f t="array" aca="1" ref="N29" ca="1">IFERROR(
    INDIRECT(
        "RawData!" &amp;
        ADDRESS(
            MATCH(
                N$3,
                RawData!$1:$1,
                0
            ),
            MATCH(
                $C29 &amp; ".Import_kWh",
                RawData!$A:$A,
                0
            ),
            4
        )
    ),
    0
)</f>
        <v>0</v>
      </c>
      <c r="O29" s="51" cm="1">
        <f t="array" aca="1" ref="O29" ca="1">IFERROR(
    INDIRECT(
        "RawData!" &amp;
        ADDRESS(
            MATCH(
                O$3,
                RawData!$1:$1,
                0
            ),
            MATCH(
                $C29 &amp; ".Import_kWh",
                RawData!$A:$A,
                0
            ),
            4
        )
    ),
    0
)</f>
        <v>0</v>
      </c>
      <c r="P29" s="51" cm="1">
        <f t="array" aca="1" ref="P29" ca="1">IFERROR(
    INDIRECT(
        "RawData!" &amp;
        ADDRESS(
            MATCH(
                P$3,
                RawData!$1:$1,
                0
            ),
            MATCH(
                $C29 &amp; ".Import_kWh",
                RawData!$A:$A,
                0
            ),
            4
        )
    ),
    0
)</f>
        <v>0</v>
      </c>
      <c r="Q29" s="51" cm="1">
        <f t="array" aca="1" ref="Q29" ca="1">IFERROR(
    INDIRECT(
        "RawData!" &amp;
        ADDRESS(
            MATCH(
                Q$3,
                RawData!$1:$1,
                0
            ),
            MATCH(
                $C29 &amp; ".Import_kWh",
                RawData!$A:$A,
                0
            ),
            4
        )
    ),
    0
)</f>
        <v>0</v>
      </c>
      <c r="R29" s="51" cm="1">
        <f t="array" aca="1" ref="R29" ca="1">IFERROR(
    INDIRECT(
        "RawData!" &amp;
        ADDRESS(
            MATCH(
                R$3,
                RawData!$1:$1,
                0
            ),
            MATCH(
                $C29 &amp; ".Import_kWh",
                RawData!$A:$A,
                0
            ),
            4
        )
    ),
    0
)</f>
        <v>0</v>
      </c>
      <c r="S29" s="51" cm="1">
        <f t="array" aca="1" ref="S29" ca="1">IFERROR(
    INDIRECT(
        "RawData!" &amp;
        ADDRESS(
            MATCH(
                S$3,
                RawData!$1:$1,
                0
            ),
            MATCH(
                $C29 &amp; ".Import_kWh",
                RawData!$A:$A,
                0
            ),
            4
        )
    ),
    0
)</f>
        <v>0</v>
      </c>
      <c r="T29" s="51" cm="1">
        <f t="array" aca="1" ref="T29" ca="1">IFERROR(
    INDIRECT(
        "RawData!" &amp;
        ADDRESS(
            MATCH(
                T$3,
                RawData!$1:$1,
                0
            ),
            MATCH(
                $C29 &amp; ".Import_kWh",
                RawData!$A:$A,
                0
            ),
            4
        )
    ),
    0
)</f>
        <v>0</v>
      </c>
      <c r="U29" s="51" cm="1">
        <f t="array" aca="1" ref="U29" ca="1">IFERROR(
    INDIRECT(
        "RawData!" &amp;
        ADDRESS(
            MATCH(
                U$3,
                RawData!$1:$1,
                0
            ),
            MATCH(
                $C29 &amp; ".Import_kWh",
                RawData!$A:$A,
                0
            ),
            4
        )
    ),
    0
)</f>
        <v>0</v>
      </c>
      <c r="V29" s="51" cm="1">
        <f t="array" aca="1" ref="V29" ca="1">IFERROR(
    INDIRECT(
        "RawData!" &amp;
        ADDRESS(
            MATCH(
                V$3,
                RawData!$1:$1,
                0
            ),
            MATCH(
                $C29 &amp; ".Import_kWh",
                RawData!$A:$A,
                0
            ),
            4
        )
    ),
    0
)</f>
        <v>0</v>
      </c>
      <c r="W29" s="51" cm="1">
        <f t="array" aca="1" ref="W29" ca="1">IFERROR(
    INDIRECT(
        "RawData!" &amp;
        ADDRESS(
            MATCH(
                W$3,
                RawData!$1:$1,
                0
            ),
            MATCH(
                $C29 &amp; ".Import_kWh",
                RawData!$A:$A,
                0
            ),
            4
        )
    ),
    0
)</f>
        <v>0</v>
      </c>
      <c r="X29" s="51" cm="1">
        <f t="array" aca="1" ref="X29" ca="1">IFERROR(
    INDIRECT(
        "RawData!" &amp;
        ADDRESS(
            MATCH(
                X$3,
                RawData!$1:$1,
                0
            ),
            MATCH(
                $C29 &amp; ".Import_kWh",
                RawData!$A:$A,
                0
            ),
            4
        )
    ),
    0
)</f>
        <v>0</v>
      </c>
      <c r="Y29" s="51" cm="1">
        <f t="array" aca="1" ref="Y29" ca="1">IFERROR(
    INDIRECT(
        "RawData!" &amp;
        ADDRESS(
            MATCH(
                Y$3,
                RawData!$1:$1,
                0
            ),
            MATCH(
                $C29 &amp; ".Import_kWh",
                RawData!$A:$A,
                0
            ),
            4
        )
    ),
    0
)</f>
        <v>0</v>
      </c>
      <c r="Z29" s="51" cm="1">
        <f t="array" aca="1" ref="Z29" ca="1">IFERROR(
    INDIRECT(
        "RawData!" &amp;
        ADDRESS(
            MATCH(
                Z$3,
                RawData!$1:$1,
                0
            ),
            MATCH(
                $C29 &amp; ".Import_kWh",
                RawData!$A:$A,
                0
            ),
            4
        )
    ),
    0
)</f>
        <v>0</v>
      </c>
      <c r="AA29" s="51" cm="1">
        <f t="array" aca="1" ref="AA29" ca="1">IFERROR(
    INDIRECT(
        "RawData!" &amp;
        ADDRESS(
            MATCH(
                AA$3,
                RawData!$1:$1,
                0
            ),
            MATCH(
                $C29 &amp; ".Import_kWh",
                RawData!$A:$A,
                0
            ),
            4
        )
    ),
    0
)</f>
        <v>0</v>
      </c>
      <c r="AB29" s="51" cm="1">
        <f t="array" aca="1" ref="AB29" ca="1">IFERROR(
    INDIRECT(
        "RawData!" &amp;
        ADDRESS(
            MATCH(
                AB$3,
                RawData!$1:$1,
                0
            ),
            MATCH(
                $C29 &amp; ".Import_kWh",
                RawData!$A:$A,
                0
            ),
            4
        )
    ),
    0
)</f>
        <v>0</v>
      </c>
      <c r="AC29" s="51" cm="1">
        <f t="array" aca="1" ref="AC29" ca="1">IFERROR(
    INDIRECT(
        "RawData!" &amp;
        ADDRESS(
            MATCH(
                AC$3,
                RawData!$1:$1,
                0
            ),
            MATCH(
                $C29 &amp; ".Import_kWh",
                RawData!$A:$A,
                0
            ),
            4
        )
    ),
    0
)</f>
        <v>0</v>
      </c>
      <c r="AD29" s="51" cm="1">
        <f t="array" aca="1" ref="AD29" ca="1">IFERROR(
    INDIRECT(
        "RawData!" &amp;
        ADDRESS(
            MATCH(
                AD$3,
                RawData!$1:$1,
                0
            ),
            MATCH(
                $C29 &amp; ".Import_kWh",
                RawData!$A:$A,
                0
            ),
            4
        )
    ),
    0
)</f>
        <v>0</v>
      </c>
      <c r="AE29" s="51" cm="1">
        <f t="array" aca="1" ref="AE29" ca="1">IFERROR(
    INDIRECT(
        "RawData!" &amp;
        ADDRESS(
            MATCH(
                AE$3,
                RawData!$1:$1,
                0
            ),
            MATCH(
                $C29 &amp; ".Import_kWh",
                RawData!$A:$A,
                0
            ),
            4
        )
    ),
    0
)</f>
        <v>0</v>
      </c>
      <c r="AF29" s="51" cm="1">
        <f t="array" aca="1" ref="AF29" ca="1">IFERROR(
    INDIRECT(
        "RawData!" &amp;
        ADDRESS(
            MATCH(
                AF$3,
                RawData!$1:$1,
                0
            ),
            MATCH(
                $C29 &amp; ".Import_kWh",
                RawData!$A:$A,
                0
            ),
            4
        )
    ),
    0
)</f>
        <v>0</v>
      </c>
      <c r="AG29" s="51" cm="1">
        <f t="array" aca="1" ref="AG29" ca="1">IFERROR(
    INDIRECT(
        "RawData!" &amp;
        ADDRESS(
            MATCH(
                AG$3,
                RawData!$1:$1,
                0
            ),
            MATCH(
                $C29 &amp; ".Import_kWh",
                RawData!$A:$A,
                0
            ),
            4
        )
    ),
    0
)</f>
        <v>0</v>
      </c>
      <c r="AH29" s="51" cm="1">
        <f t="array" aca="1" ref="AH29" ca="1">IFERROR(
    INDIRECT(
        "RawData!" &amp;
        ADDRESS(
            MATCH(
                AH$3,
                RawData!$1:$1,
                0
            ),
            MATCH(
                $C29 &amp; ".Import_kWh",
                RawData!$A:$A,
                0
            ),
            4
        )
    ),
    0
)</f>
        <v>0</v>
      </c>
      <c r="AI29" s="51" cm="1">
        <f t="array" aca="1" ref="AI29" ca="1">IFERROR(
    INDIRECT(
        "RawData!" &amp;
        ADDRESS(
            MATCH(
                AI$3,
                RawData!$1:$1,
                0
            ),
            MATCH(
                $C29 &amp; ".Import_kWh",
                RawData!$A:$A,
                0
            ),
            4
        )
    ),
    0
)</f>
        <v>0</v>
      </c>
    </row>
    <row r="30" spans="1:35" s="110" customFormat="1" ht="15" customHeight="1">
      <c r="B30" s="111"/>
      <c r="C30" s="116">
        <v>1908</v>
      </c>
      <c r="D30" s="51" cm="1">
        <f t="array" aca="1" ref="D30" ca="1">IFERROR(
    INDIRECT(
        "RawData!" &amp;
        ADDRESS(
            MATCH(
                D$3,
                RawData!$1:$1,
                0
            ),
            MATCH(
                $C30 &amp; ".Import_kWh",
                RawData!$A:$A,
                0
            ),
            4
        )
    ),
    0
)</f>
        <v>0</v>
      </c>
      <c r="E30" s="51" cm="1">
        <f t="array" aca="1" ref="E30" ca="1">IFERROR(
    INDIRECT(
        "RawData!" &amp;
        ADDRESS(
            MATCH(
                E$3,
                RawData!$1:$1,
                0
            ),
            MATCH(
                $C30 &amp; ".Import_kWh",
                RawData!$A:$A,
                0
            ),
            4
        )
    ),
    0
)</f>
        <v>0</v>
      </c>
      <c r="F30" s="51" cm="1">
        <f t="array" aca="1" ref="F30" ca="1">IFERROR(
    INDIRECT(
        "RawData!" &amp;
        ADDRESS(
            MATCH(
                F$3,
                RawData!$1:$1,
                0
            ),
            MATCH(
                $C30 &amp; ".Import_kWh",
                RawData!$A:$A,
                0
            ),
            4
        )
    ),
    0
)</f>
        <v>0</v>
      </c>
      <c r="G30" s="51" cm="1">
        <f t="array" aca="1" ref="G30" ca="1">IFERROR(
    INDIRECT(
        "RawData!" &amp;
        ADDRESS(
            MATCH(
                G$3,
                RawData!$1:$1,
                0
            ),
            MATCH(
                $C30 &amp; ".Import_kWh",
                RawData!$A:$A,
                0
            ),
            4
        )
    ),
    0
)</f>
        <v>0</v>
      </c>
      <c r="H30" s="51" cm="1">
        <f t="array" aca="1" ref="H30" ca="1">IFERROR(
    INDIRECT(
        "RawData!" &amp;
        ADDRESS(
            MATCH(
                H$3,
                RawData!$1:$1,
                0
            ),
            MATCH(
                $C30 &amp; ".Import_kWh",
                RawData!$A:$A,
                0
            ),
            4
        )
    ),
    0
)</f>
        <v>0</v>
      </c>
      <c r="I30" s="51" cm="1">
        <f t="array" aca="1" ref="I30" ca="1">IFERROR(
    INDIRECT(
        "RawData!" &amp;
        ADDRESS(
            MATCH(
                I$3,
                RawData!$1:$1,
                0
            ),
            MATCH(
                $C30 &amp; ".Import_kWh",
                RawData!$A:$A,
                0
            ),
            4
        )
    ),
    0
)</f>
        <v>0</v>
      </c>
      <c r="J30" s="51" cm="1">
        <f t="array" aca="1" ref="J30" ca="1">IFERROR(
    INDIRECT(
        "RawData!" &amp;
        ADDRESS(
            MATCH(
                J$3,
                RawData!$1:$1,
                0
            ),
            MATCH(
                $C30 &amp; ".Import_kWh",
                RawData!$A:$A,
                0
            ),
            4
        )
    ),
    0
)</f>
        <v>0</v>
      </c>
      <c r="K30" s="51" cm="1">
        <f t="array" aca="1" ref="K30" ca="1">IFERROR(
    INDIRECT(
        "RawData!" &amp;
        ADDRESS(
            MATCH(
                K$3,
                RawData!$1:$1,
                0
            ),
            MATCH(
                $C30 &amp; ".Import_kWh",
                RawData!$A:$A,
                0
            ),
            4
        )
    ),
    0
)</f>
        <v>0</v>
      </c>
      <c r="L30" s="51" cm="1">
        <f t="array" aca="1" ref="L30" ca="1">IFERROR(
    INDIRECT(
        "RawData!" &amp;
        ADDRESS(
            MATCH(
                L$3,
                RawData!$1:$1,
                0
            ),
            MATCH(
                $C30 &amp; ".Import_kWh",
                RawData!$A:$A,
                0
            ),
            4
        )
    ),
    0
)</f>
        <v>0</v>
      </c>
      <c r="M30" s="51" cm="1">
        <f t="array" aca="1" ref="M30" ca="1">IFERROR(
    INDIRECT(
        "RawData!" &amp;
        ADDRESS(
            MATCH(
                M$3,
                RawData!$1:$1,
                0
            ),
            MATCH(
                $C30 &amp; ".Import_kWh",
                RawData!$A:$A,
                0
            ),
            4
        )
    ),
    0
)</f>
        <v>0</v>
      </c>
      <c r="N30" s="51" cm="1">
        <f t="array" aca="1" ref="N30" ca="1">IFERROR(
    INDIRECT(
        "RawData!" &amp;
        ADDRESS(
            MATCH(
                N$3,
                RawData!$1:$1,
                0
            ),
            MATCH(
                $C30 &amp; ".Import_kWh",
                RawData!$A:$A,
                0
            ),
            4
        )
    ),
    0
)</f>
        <v>0</v>
      </c>
      <c r="O30" s="51" cm="1">
        <f t="array" aca="1" ref="O30" ca="1">IFERROR(
    INDIRECT(
        "RawData!" &amp;
        ADDRESS(
            MATCH(
                O$3,
                RawData!$1:$1,
                0
            ),
            MATCH(
                $C30 &amp; ".Import_kWh",
                RawData!$A:$A,
                0
            ),
            4
        )
    ),
    0
)</f>
        <v>0</v>
      </c>
      <c r="P30" s="51" cm="1">
        <f t="array" aca="1" ref="P30" ca="1">IFERROR(
    INDIRECT(
        "RawData!" &amp;
        ADDRESS(
            MATCH(
                P$3,
                RawData!$1:$1,
                0
            ),
            MATCH(
                $C30 &amp; ".Import_kWh",
                RawData!$A:$A,
                0
            ),
            4
        )
    ),
    0
)</f>
        <v>0</v>
      </c>
      <c r="Q30" s="51" cm="1">
        <f t="array" aca="1" ref="Q30" ca="1">IFERROR(
    INDIRECT(
        "RawData!" &amp;
        ADDRESS(
            MATCH(
                Q$3,
                RawData!$1:$1,
                0
            ),
            MATCH(
                $C30 &amp; ".Import_kWh",
                RawData!$A:$A,
                0
            ),
            4
        )
    ),
    0
)</f>
        <v>0</v>
      </c>
      <c r="R30" s="51" cm="1">
        <f t="array" aca="1" ref="R30" ca="1">IFERROR(
    INDIRECT(
        "RawData!" &amp;
        ADDRESS(
            MATCH(
                R$3,
                RawData!$1:$1,
                0
            ),
            MATCH(
                $C30 &amp; ".Import_kWh",
                RawData!$A:$A,
                0
            ),
            4
        )
    ),
    0
)</f>
        <v>0</v>
      </c>
      <c r="S30" s="51" cm="1">
        <f t="array" aca="1" ref="S30" ca="1">IFERROR(
    INDIRECT(
        "RawData!" &amp;
        ADDRESS(
            MATCH(
                S$3,
                RawData!$1:$1,
                0
            ),
            MATCH(
                $C30 &amp; ".Import_kWh",
                RawData!$A:$A,
                0
            ),
            4
        )
    ),
    0
)</f>
        <v>0</v>
      </c>
      <c r="T30" s="51" cm="1">
        <f t="array" aca="1" ref="T30" ca="1">IFERROR(
    INDIRECT(
        "RawData!" &amp;
        ADDRESS(
            MATCH(
                T$3,
                RawData!$1:$1,
                0
            ),
            MATCH(
                $C30 &amp; ".Import_kWh",
                RawData!$A:$A,
                0
            ),
            4
        )
    ),
    0
)</f>
        <v>0</v>
      </c>
      <c r="U30" s="51" cm="1">
        <f t="array" aca="1" ref="U30" ca="1">IFERROR(
    INDIRECT(
        "RawData!" &amp;
        ADDRESS(
            MATCH(
                U$3,
                RawData!$1:$1,
                0
            ),
            MATCH(
                $C30 &amp; ".Import_kWh",
                RawData!$A:$A,
                0
            ),
            4
        )
    ),
    0
)</f>
        <v>0</v>
      </c>
      <c r="V30" s="51" cm="1">
        <f t="array" aca="1" ref="V30" ca="1">IFERROR(
    INDIRECT(
        "RawData!" &amp;
        ADDRESS(
            MATCH(
                V$3,
                RawData!$1:$1,
                0
            ),
            MATCH(
                $C30 &amp; ".Import_kWh",
                RawData!$A:$A,
                0
            ),
            4
        )
    ),
    0
)</f>
        <v>0</v>
      </c>
      <c r="W30" s="51" cm="1">
        <f t="array" aca="1" ref="W30" ca="1">IFERROR(
    INDIRECT(
        "RawData!" &amp;
        ADDRESS(
            MATCH(
                W$3,
                RawData!$1:$1,
                0
            ),
            MATCH(
                $C30 &amp; ".Import_kWh",
                RawData!$A:$A,
                0
            ),
            4
        )
    ),
    0
)</f>
        <v>0</v>
      </c>
      <c r="X30" s="51" cm="1">
        <f t="array" aca="1" ref="X30" ca="1">IFERROR(
    INDIRECT(
        "RawData!" &amp;
        ADDRESS(
            MATCH(
                X$3,
                RawData!$1:$1,
                0
            ),
            MATCH(
                $C30 &amp; ".Import_kWh",
                RawData!$A:$A,
                0
            ),
            4
        )
    ),
    0
)</f>
        <v>0</v>
      </c>
      <c r="Y30" s="51" cm="1">
        <f t="array" aca="1" ref="Y30" ca="1">IFERROR(
    INDIRECT(
        "RawData!" &amp;
        ADDRESS(
            MATCH(
                Y$3,
                RawData!$1:$1,
                0
            ),
            MATCH(
                $C30 &amp; ".Import_kWh",
                RawData!$A:$A,
                0
            ),
            4
        )
    ),
    0
)</f>
        <v>0</v>
      </c>
      <c r="Z30" s="51" cm="1">
        <f t="array" aca="1" ref="Z30" ca="1">IFERROR(
    INDIRECT(
        "RawData!" &amp;
        ADDRESS(
            MATCH(
                Z$3,
                RawData!$1:$1,
                0
            ),
            MATCH(
                $C30 &amp; ".Import_kWh",
                RawData!$A:$A,
                0
            ),
            4
        )
    ),
    0
)</f>
        <v>0</v>
      </c>
      <c r="AA30" s="51" cm="1">
        <f t="array" aca="1" ref="AA30" ca="1">IFERROR(
    INDIRECT(
        "RawData!" &amp;
        ADDRESS(
            MATCH(
                AA$3,
                RawData!$1:$1,
                0
            ),
            MATCH(
                $C30 &amp; ".Import_kWh",
                RawData!$A:$A,
                0
            ),
            4
        )
    ),
    0
)</f>
        <v>0</v>
      </c>
      <c r="AB30" s="51" cm="1">
        <f t="array" aca="1" ref="AB30" ca="1">IFERROR(
    INDIRECT(
        "RawData!" &amp;
        ADDRESS(
            MATCH(
                AB$3,
                RawData!$1:$1,
                0
            ),
            MATCH(
                $C30 &amp; ".Import_kWh",
                RawData!$A:$A,
                0
            ),
            4
        )
    ),
    0
)</f>
        <v>0</v>
      </c>
      <c r="AC30" s="51" cm="1">
        <f t="array" aca="1" ref="AC30" ca="1">IFERROR(
    INDIRECT(
        "RawData!" &amp;
        ADDRESS(
            MATCH(
                AC$3,
                RawData!$1:$1,
                0
            ),
            MATCH(
                $C30 &amp; ".Import_kWh",
                RawData!$A:$A,
                0
            ),
            4
        )
    ),
    0
)</f>
        <v>0</v>
      </c>
      <c r="AD30" s="51" cm="1">
        <f t="array" aca="1" ref="AD30" ca="1">IFERROR(
    INDIRECT(
        "RawData!" &amp;
        ADDRESS(
            MATCH(
                AD$3,
                RawData!$1:$1,
                0
            ),
            MATCH(
                $C30 &amp; ".Import_kWh",
                RawData!$A:$A,
                0
            ),
            4
        )
    ),
    0
)</f>
        <v>0</v>
      </c>
      <c r="AE30" s="51" cm="1">
        <f t="array" aca="1" ref="AE30" ca="1">IFERROR(
    INDIRECT(
        "RawData!" &amp;
        ADDRESS(
            MATCH(
                AE$3,
                RawData!$1:$1,
                0
            ),
            MATCH(
                $C30 &amp; ".Import_kWh",
                RawData!$A:$A,
                0
            ),
            4
        )
    ),
    0
)</f>
        <v>0</v>
      </c>
      <c r="AF30" s="51" cm="1">
        <f t="array" aca="1" ref="AF30" ca="1">IFERROR(
    INDIRECT(
        "RawData!" &amp;
        ADDRESS(
            MATCH(
                AF$3,
                RawData!$1:$1,
                0
            ),
            MATCH(
                $C30 &amp; ".Import_kWh",
                RawData!$A:$A,
                0
            ),
            4
        )
    ),
    0
)</f>
        <v>0</v>
      </c>
      <c r="AG30" s="51" cm="1">
        <f t="array" aca="1" ref="AG30" ca="1">IFERROR(
    INDIRECT(
        "RawData!" &amp;
        ADDRESS(
            MATCH(
                AG$3,
                RawData!$1:$1,
                0
            ),
            MATCH(
                $C30 &amp; ".Import_kWh",
                RawData!$A:$A,
                0
            ),
            4
        )
    ),
    0
)</f>
        <v>0</v>
      </c>
      <c r="AH30" s="51" cm="1">
        <f t="array" aca="1" ref="AH30" ca="1">IFERROR(
    INDIRECT(
        "RawData!" &amp;
        ADDRESS(
            MATCH(
                AH$3,
                RawData!$1:$1,
                0
            ),
            MATCH(
                $C30 &amp; ".Import_kWh",
                RawData!$A:$A,
                0
            ),
            4
        )
    ),
    0
)</f>
        <v>0</v>
      </c>
      <c r="AI30" s="51" cm="1">
        <f t="array" aca="1" ref="AI30" ca="1">IFERROR(
    INDIRECT(
        "RawData!" &amp;
        ADDRESS(
            MATCH(
                AI$3,
                RawData!$1:$1,
                0
            ),
            MATCH(
                $C30 &amp; ".Import_kWh",
                RawData!$A:$A,
                0
            ),
            4
        )
    ),
    0
)</f>
        <v>0</v>
      </c>
    </row>
    <row r="31" spans="1:35" s="110" customFormat="1" ht="15" customHeight="1">
      <c r="B31" s="111"/>
      <c r="C31" s="116" t="s">
        <v>27</v>
      </c>
      <c r="D31" s="51" cm="1">
        <f t="array" aca="1" ref="D31" ca="1">IFERROR(
    INDIRECT(
        "RawData!" &amp;
        ADDRESS(
            MATCH(
                D$3,
                RawData!$1:$1,
                0
            ),
            MATCH(
                $C31 &amp; ".Import_kWh",
                RawData!$A:$A,
                0
            ),
            4
        )
    ),
    0
)</f>
        <v>0</v>
      </c>
      <c r="E31" s="51" cm="1">
        <f t="array" aca="1" ref="E31" ca="1">IFERROR(
    INDIRECT(
        "RawData!" &amp;
        ADDRESS(
            MATCH(
                E$3,
                RawData!$1:$1,
                0
            ),
            MATCH(
                $C31 &amp; ".Import_kWh",
                RawData!$A:$A,
                0
            ),
            4
        )
    ),
    0
)</f>
        <v>0</v>
      </c>
      <c r="F31" s="51" cm="1">
        <f t="array" aca="1" ref="F31" ca="1">IFERROR(
    INDIRECT(
        "RawData!" &amp;
        ADDRESS(
            MATCH(
                F$3,
                RawData!$1:$1,
                0
            ),
            MATCH(
                $C31 &amp; ".Import_kWh",
                RawData!$A:$A,
                0
            ),
            4
        )
    ),
    0
)</f>
        <v>0</v>
      </c>
      <c r="G31" s="51" cm="1">
        <f t="array" aca="1" ref="G31" ca="1">IFERROR(
    INDIRECT(
        "RawData!" &amp;
        ADDRESS(
            MATCH(
                G$3,
                RawData!$1:$1,
                0
            ),
            MATCH(
                $C31 &amp; ".Import_kWh",
                RawData!$A:$A,
                0
            ),
            4
        )
    ),
    0
)</f>
        <v>0</v>
      </c>
      <c r="H31" s="51" cm="1">
        <f t="array" aca="1" ref="H31" ca="1">IFERROR(
    INDIRECT(
        "RawData!" &amp;
        ADDRESS(
            MATCH(
                H$3,
                RawData!$1:$1,
                0
            ),
            MATCH(
                $C31 &amp; ".Import_kWh",
                RawData!$A:$A,
                0
            ),
            4
        )
    ),
    0
)</f>
        <v>0</v>
      </c>
      <c r="I31" s="51" cm="1">
        <f t="array" aca="1" ref="I31" ca="1">IFERROR(
    INDIRECT(
        "RawData!" &amp;
        ADDRESS(
            MATCH(
                I$3,
                RawData!$1:$1,
                0
            ),
            MATCH(
                $C31 &amp; ".Import_kWh",
                RawData!$A:$A,
                0
            ),
            4
        )
    ),
    0
)</f>
        <v>0</v>
      </c>
      <c r="J31" s="51" cm="1">
        <f t="array" aca="1" ref="J31" ca="1">IFERROR(
    INDIRECT(
        "RawData!" &amp;
        ADDRESS(
            MATCH(
                J$3,
                RawData!$1:$1,
                0
            ),
            MATCH(
                $C31 &amp; ".Import_kWh",
                RawData!$A:$A,
                0
            ),
            4
        )
    ),
    0
)</f>
        <v>0</v>
      </c>
      <c r="K31" s="51" cm="1">
        <f t="array" aca="1" ref="K31" ca="1">IFERROR(
    INDIRECT(
        "RawData!" &amp;
        ADDRESS(
            MATCH(
                K$3,
                RawData!$1:$1,
                0
            ),
            MATCH(
                $C31 &amp; ".Import_kWh",
                RawData!$A:$A,
                0
            ),
            4
        )
    ),
    0
)</f>
        <v>0</v>
      </c>
      <c r="L31" s="51" cm="1">
        <f t="array" aca="1" ref="L31" ca="1">IFERROR(
    INDIRECT(
        "RawData!" &amp;
        ADDRESS(
            MATCH(
                L$3,
                RawData!$1:$1,
                0
            ),
            MATCH(
                $C31 &amp; ".Import_kWh",
                RawData!$A:$A,
                0
            ),
            4
        )
    ),
    0
)</f>
        <v>0</v>
      </c>
      <c r="M31" s="51" cm="1">
        <f t="array" aca="1" ref="M31" ca="1">IFERROR(
    INDIRECT(
        "RawData!" &amp;
        ADDRESS(
            MATCH(
                M$3,
                RawData!$1:$1,
                0
            ),
            MATCH(
                $C31 &amp; ".Import_kWh",
                RawData!$A:$A,
                0
            ),
            4
        )
    ),
    0
)</f>
        <v>0</v>
      </c>
      <c r="N31" s="51" cm="1">
        <f t="array" aca="1" ref="N31" ca="1">IFERROR(
    INDIRECT(
        "RawData!" &amp;
        ADDRESS(
            MATCH(
                N$3,
                RawData!$1:$1,
                0
            ),
            MATCH(
                $C31 &amp; ".Import_kWh",
                RawData!$A:$A,
                0
            ),
            4
        )
    ),
    0
)</f>
        <v>0</v>
      </c>
      <c r="O31" s="51" cm="1">
        <f t="array" aca="1" ref="O31" ca="1">IFERROR(
    INDIRECT(
        "RawData!" &amp;
        ADDRESS(
            MATCH(
                O$3,
                RawData!$1:$1,
                0
            ),
            MATCH(
                $C31 &amp; ".Import_kWh",
                RawData!$A:$A,
                0
            ),
            4
        )
    ),
    0
)</f>
        <v>0</v>
      </c>
      <c r="P31" s="51" cm="1">
        <f t="array" aca="1" ref="P31" ca="1">IFERROR(
    INDIRECT(
        "RawData!" &amp;
        ADDRESS(
            MATCH(
                P$3,
                RawData!$1:$1,
                0
            ),
            MATCH(
                $C31 &amp; ".Import_kWh",
                RawData!$A:$A,
                0
            ),
            4
        )
    ),
    0
)</f>
        <v>0</v>
      </c>
      <c r="Q31" s="51" cm="1">
        <f t="array" aca="1" ref="Q31" ca="1">IFERROR(
    INDIRECT(
        "RawData!" &amp;
        ADDRESS(
            MATCH(
                Q$3,
                RawData!$1:$1,
                0
            ),
            MATCH(
                $C31 &amp; ".Import_kWh",
                RawData!$A:$A,
                0
            ),
            4
        )
    ),
    0
)</f>
        <v>0</v>
      </c>
      <c r="R31" s="51" cm="1">
        <f t="array" aca="1" ref="R31" ca="1">IFERROR(
    INDIRECT(
        "RawData!" &amp;
        ADDRESS(
            MATCH(
                R$3,
                RawData!$1:$1,
                0
            ),
            MATCH(
                $C31 &amp; ".Import_kWh",
                RawData!$A:$A,
                0
            ),
            4
        )
    ),
    0
)</f>
        <v>0</v>
      </c>
      <c r="S31" s="51" cm="1">
        <f t="array" aca="1" ref="S31" ca="1">IFERROR(
    INDIRECT(
        "RawData!" &amp;
        ADDRESS(
            MATCH(
                S$3,
                RawData!$1:$1,
                0
            ),
            MATCH(
                $C31 &amp; ".Import_kWh",
                RawData!$A:$A,
                0
            ),
            4
        )
    ),
    0
)</f>
        <v>0</v>
      </c>
      <c r="T31" s="51" cm="1">
        <f t="array" aca="1" ref="T31" ca="1">IFERROR(
    INDIRECT(
        "RawData!" &amp;
        ADDRESS(
            MATCH(
                T$3,
                RawData!$1:$1,
                0
            ),
            MATCH(
                $C31 &amp; ".Import_kWh",
                RawData!$A:$A,
                0
            ),
            4
        )
    ),
    0
)</f>
        <v>0</v>
      </c>
      <c r="U31" s="51" cm="1">
        <f t="array" aca="1" ref="U31" ca="1">IFERROR(
    INDIRECT(
        "RawData!" &amp;
        ADDRESS(
            MATCH(
                U$3,
                RawData!$1:$1,
                0
            ),
            MATCH(
                $C31 &amp; ".Import_kWh",
                RawData!$A:$A,
                0
            ),
            4
        )
    ),
    0
)</f>
        <v>0</v>
      </c>
      <c r="V31" s="51" cm="1">
        <f t="array" aca="1" ref="V31" ca="1">IFERROR(
    INDIRECT(
        "RawData!" &amp;
        ADDRESS(
            MATCH(
                V$3,
                RawData!$1:$1,
                0
            ),
            MATCH(
                $C31 &amp; ".Import_kWh",
                RawData!$A:$A,
                0
            ),
            4
        )
    ),
    0
)</f>
        <v>0</v>
      </c>
      <c r="W31" s="51" cm="1">
        <f t="array" aca="1" ref="W31" ca="1">IFERROR(
    INDIRECT(
        "RawData!" &amp;
        ADDRESS(
            MATCH(
                W$3,
                RawData!$1:$1,
                0
            ),
            MATCH(
                $C31 &amp; ".Import_kWh",
                RawData!$A:$A,
                0
            ),
            4
        )
    ),
    0
)</f>
        <v>0</v>
      </c>
      <c r="X31" s="51" cm="1">
        <f t="array" aca="1" ref="X31" ca="1">IFERROR(
    INDIRECT(
        "RawData!" &amp;
        ADDRESS(
            MATCH(
                X$3,
                RawData!$1:$1,
                0
            ),
            MATCH(
                $C31 &amp; ".Import_kWh",
                RawData!$A:$A,
                0
            ),
            4
        )
    ),
    0
)</f>
        <v>0</v>
      </c>
      <c r="Y31" s="51" cm="1">
        <f t="array" aca="1" ref="Y31" ca="1">IFERROR(
    INDIRECT(
        "RawData!" &amp;
        ADDRESS(
            MATCH(
                Y$3,
                RawData!$1:$1,
                0
            ),
            MATCH(
                $C31 &amp; ".Import_kWh",
                RawData!$A:$A,
                0
            ),
            4
        )
    ),
    0
)</f>
        <v>0</v>
      </c>
      <c r="Z31" s="51" cm="1">
        <f t="array" aca="1" ref="Z31" ca="1">IFERROR(
    INDIRECT(
        "RawData!" &amp;
        ADDRESS(
            MATCH(
                Z$3,
                RawData!$1:$1,
                0
            ),
            MATCH(
                $C31 &amp; ".Import_kWh",
                RawData!$A:$A,
                0
            ),
            4
        )
    ),
    0
)</f>
        <v>0</v>
      </c>
      <c r="AA31" s="51" cm="1">
        <f t="array" aca="1" ref="AA31" ca="1">IFERROR(
    INDIRECT(
        "RawData!" &amp;
        ADDRESS(
            MATCH(
                AA$3,
                RawData!$1:$1,
                0
            ),
            MATCH(
                $C31 &amp; ".Import_kWh",
                RawData!$A:$A,
                0
            ),
            4
        )
    ),
    0
)</f>
        <v>0</v>
      </c>
      <c r="AB31" s="51" cm="1">
        <f t="array" aca="1" ref="AB31" ca="1">IFERROR(
    INDIRECT(
        "RawData!" &amp;
        ADDRESS(
            MATCH(
                AB$3,
                RawData!$1:$1,
                0
            ),
            MATCH(
                $C31 &amp; ".Import_kWh",
                RawData!$A:$A,
                0
            ),
            4
        )
    ),
    0
)</f>
        <v>0</v>
      </c>
      <c r="AC31" s="51" cm="1">
        <f t="array" aca="1" ref="AC31" ca="1">IFERROR(
    INDIRECT(
        "RawData!" &amp;
        ADDRESS(
            MATCH(
                AC$3,
                RawData!$1:$1,
                0
            ),
            MATCH(
                $C31 &amp; ".Import_kWh",
                RawData!$A:$A,
                0
            ),
            4
        )
    ),
    0
)</f>
        <v>0</v>
      </c>
      <c r="AD31" s="51" cm="1">
        <f t="array" aca="1" ref="AD31" ca="1">IFERROR(
    INDIRECT(
        "RawData!" &amp;
        ADDRESS(
            MATCH(
                AD$3,
                RawData!$1:$1,
                0
            ),
            MATCH(
                $C31 &amp; ".Import_kWh",
                RawData!$A:$A,
                0
            ),
            4
        )
    ),
    0
)</f>
        <v>0</v>
      </c>
      <c r="AE31" s="51" cm="1">
        <f t="array" aca="1" ref="AE31" ca="1">IFERROR(
    INDIRECT(
        "RawData!" &amp;
        ADDRESS(
            MATCH(
                AE$3,
                RawData!$1:$1,
                0
            ),
            MATCH(
                $C31 &amp; ".Import_kWh",
                RawData!$A:$A,
                0
            ),
            4
        )
    ),
    0
)</f>
        <v>0</v>
      </c>
      <c r="AF31" s="51" cm="1">
        <f t="array" aca="1" ref="AF31" ca="1">IFERROR(
    INDIRECT(
        "RawData!" &amp;
        ADDRESS(
            MATCH(
                AF$3,
                RawData!$1:$1,
                0
            ),
            MATCH(
                $C31 &amp; ".Import_kWh",
                RawData!$A:$A,
                0
            ),
            4
        )
    ),
    0
)</f>
        <v>0</v>
      </c>
      <c r="AG31" s="51" cm="1">
        <f t="array" aca="1" ref="AG31" ca="1">IFERROR(
    INDIRECT(
        "RawData!" &amp;
        ADDRESS(
            MATCH(
                AG$3,
                RawData!$1:$1,
                0
            ),
            MATCH(
                $C31 &amp; ".Import_kWh",
                RawData!$A:$A,
                0
            ),
            4
        )
    ),
    0
)</f>
        <v>0</v>
      </c>
      <c r="AH31" s="51" cm="1">
        <f t="array" aca="1" ref="AH31" ca="1">IFERROR(
    INDIRECT(
        "RawData!" &amp;
        ADDRESS(
            MATCH(
                AH$3,
                RawData!$1:$1,
                0
            ),
            MATCH(
                $C31 &amp; ".Import_kWh",
                RawData!$A:$A,
                0
            ),
            4
        )
    ),
    0
)</f>
        <v>0</v>
      </c>
      <c r="AI31" s="51" cm="1">
        <f t="array" aca="1" ref="AI31" ca="1">IFERROR(
    INDIRECT(
        "RawData!" &amp;
        ADDRESS(
            MATCH(
                AI$3,
                RawData!$1:$1,
                0
            ),
            MATCH(
                $C31 &amp; ".Import_kWh",
                RawData!$A:$A,
                0
            ),
            4
        )
    ),
    0
)</f>
        <v>0</v>
      </c>
    </row>
    <row r="32" spans="1:35" s="110" customFormat="1" ht="15" customHeight="1">
      <c r="B32" s="111"/>
      <c r="C32" s="112">
        <v>1909</v>
      </c>
      <c r="D32" s="51" cm="1">
        <f t="array" aca="1" ref="D32" ca="1">IFERROR(
    INDIRECT(
        "RawData!" &amp;
        ADDRESS(
            MATCH(
                D$3,
                RawData!$1:$1,
                0
            ),
            MATCH(
                $C32 &amp; ".Import_kWh",
                RawData!$A:$A,
                0
            ),
            4
        )
    ),
    0
)</f>
        <v>0</v>
      </c>
      <c r="E32" s="51" cm="1">
        <f t="array" aca="1" ref="E32" ca="1">IFERROR(
    INDIRECT(
        "RawData!" &amp;
        ADDRESS(
            MATCH(
                E$3,
                RawData!$1:$1,
                0
            ),
            MATCH(
                $C32 &amp; ".Import_kWh",
                RawData!$A:$A,
                0
            ),
            4
        )
    ),
    0
)</f>
        <v>0</v>
      </c>
      <c r="F32" s="51" cm="1">
        <f t="array" aca="1" ref="F32" ca="1">IFERROR(
    INDIRECT(
        "RawData!" &amp;
        ADDRESS(
            MATCH(
                F$3,
                RawData!$1:$1,
                0
            ),
            MATCH(
                $C32 &amp; ".Import_kWh",
                RawData!$A:$A,
                0
            ),
            4
        )
    ),
    0
)</f>
        <v>0</v>
      </c>
      <c r="G32" s="51" cm="1">
        <f t="array" aca="1" ref="G32" ca="1">IFERROR(
    INDIRECT(
        "RawData!" &amp;
        ADDRESS(
            MATCH(
                G$3,
                RawData!$1:$1,
                0
            ),
            MATCH(
                $C32 &amp; ".Import_kWh",
                RawData!$A:$A,
                0
            ),
            4
        )
    ),
    0
)</f>
        <v>0</v>
      </c>
      <c r="H32" s="51" cm="1">
        <f t="array" aca="1" ref="H32" ca="1">IFERROR(
    INDIRECT(
        "RawData!" &amp;
        ADDRESS(
            MATCH(
                H$3,
                RawData!$1:$1,
                0
            ),
            MATCH(
                $C32 &amp; ".Import_kWh",
                RawData!$A:$A,
                0
            ),
            4
        )
    ),
    0
)</f>
        <v>0</v>
      </c>
      <c r="I32" s="51" cm="1">
        <f t="array" aca="1" ref="I32" ca="1">IFERROR(
    INDIRECT(
        "RawData!" &amp;
        ADDRESS(
            MATCH(
                I$3,
                RawData!$1:$1,
                0
            ),
            MATCH(
                $C32 &amp; ".Import_kWh",
                RawData!$A:$A,
                0
            ),
            4
        )
    ),
    0
)</f>
        <v>0</v>
      </c>
      <c r="J32" s="51" cm="1">
        <f t="array" aca="1" ref="J32" ca="1">IFERROR(
    INDIRECT(
        "RawData!" &amp;
        ADDRESS(
            MATCH(
                J$3,
                RawData!$1:$1,
                0
            ),
            MATCH(
                $C32 &amp; ".Import_kWh",
                RawData!$A:$A,
                0
            ),
            4
        )
    ),
    0
)</f>
        <v>0</v>
      </c>
      <c r="K32" s="51" cm="1">
        <f t="array" aca="1" ref="K32" ca="1">IFERROR(
    INDIRECT(
        "RawData!" &amp;
        ADDRESS(
            MATCH(
                K$3,
                RawData!$1:$1,
                0
            ),
            MATCH(
                $C32 &amp; ".Import_kWh",
                RawData!$A:$A,
                0
            ),
            4
        )
    ),
    0
)</f>
        <v>0</v>
      </c>
      <c r="L32" s="51" cm="1">
        <f t="array" aca="1" ref="L32" ca="1">IFERROR(
    INDIRECT(
        "RawData!" &amp;
        ADDRESS(
            MATCH(
                L$3,
                RawData!$1:$1,
                0
            ),
            MATCH(
                $C32 &amp; ".Import_kWh",
                RawData!$A:$A,
                0
            ),
            4
        )
    ),
    0
)</f>
        <v>0</v>
      </c>
      <c r="M32" s="51" cm="1">
        <f t="array" aca="1" ref="M32" ca="1">IFERROR(
    INDIRECT(
        "RawData!" &amp;
        ADDRESS(
            MATCH(
                M$3,
                RawData!$1:$1,
                0
            ),
            MATCH(
                $C32 &amp; ".Import_kWh",
                RawData!$A:$A,
                0
            ),
            4
        )
    ),
    0
)</f>
        <v>0</v>
      </c>
      <c r="N32" s="51" cm="1">
        <f t="array" aca="1" ref="N32" ca="1">IFERROR(
    INDIRECT(
        "RawData!" &amp;
        ADDRESS(
            MATCH(
                N$3,
                RawData!$1:$1,
                0
            ),
            MATCH(
                $C32 &amp; ".Import_kWh",
                RawData!$A:$A,
                0
            ),
            4
        )
    ),
    0
)</f>
        <v>0</v>
      </c>
      <c r="O32" s="51" cm="1">
        <f t="array" aca="1" ref="O32" ca="1">IFERROR(
    INDIRECT(
        "RawData!" &amp;
        ADDRESS(
            MATCH(
                O$3,
                RawData!$1:$1,
                0
            ),
            MATCH(
                $C32 &amp; ".Import_kWh",
                RawData!$A:$A,
                0
            ),
            4
        )
    ),
    0
)</f>
        <v>0</v>
      </c>
      <c r="P32" s="51" cm="1">
        <f t="array" aca="1" ref="P32" ca="1">IFERROR(
    INDIRECT(
        "RawData!" &amp;
        ADDRESS(
            MATCH(
                P$3,
                RawData!$1:$1,
                0
            ),
            MATCH(
                $C32 &amp; ".Import_kWh",
                RawData!$A:$A,
                0
            ),
            4
        )
    ),
    0
)</f>
        <v>0</v>
      </c>
      <c r="Q32" s="51" cm="1">
        <f t="array" aca="1" ref="Q32" ca="1">IFERROR(
    INDIRECT(
        "RawData!" &amp;
        ADDRESS(
            MATCH(
                Q$3,
                RawData!$1:$1,
                0
            ),
            MATCH(
                $C32 &amp; ".Import_kWh",
                RawData!$A:$A,
                0
            ),
            4
        )
    ),
    0
)</f>
        <v>0</v>
      </c>
      <c r="R32" s="51" cm="1">
        <f t="array" aca="1" ref="R32" ca="1">IFERROR(
    INDIRECT(
        "RawData!" &amp;
        ADDRESS(
            MATCH(
                R$3,
                RawData!$1:$1,
                0
            ),
            MATCH(
                $C32 &amp; ".Import_kWh",
                RawData!$A:$A,
                0
            ),
            4
        )
    ),
    0
)</f>
        <v>0</v>
      </c>
      <c r="S32" s="51" cm="1">
        <f t="array" aca="1" ref="S32" ca="1">IFERROR(
    INDIRECT(
        "RawData!" &amp;
        ADDRESS(
            MATCH(
                S$3,
                RawData!$1:$1,
                0
            ),
            MATCH(
                $C32 &amp; ".Import_kWh",
                RawData!$A:$A,
                0
            ),
            4
        )
    ),
    0
)</f>
        <v>0</v>
      </c>
      <c r="T32" s="51" cm="1">
        <f t="array" aca="1" ref="T32" ca="1">IFERROR(
    INDIRECT(
        "RawData!" &amp;
        ADDRESS(
            MATCH(
                T$3,
                RawData!$1:$1,
                0
            ),
            MATCH(
                $C32 &amp; ".Import_kWh",
                RawData!$A:$A,
                0
            ),
            4
        )
    ),
    0
)</f>
        <v>0</v>
      </c>
      <c r="U32" s="51" cm="1">
        <f t="array" aca="1" ref="U32" ca="1">IFERROR(
    INDIRECT(
        "RawData!" &amp;
        ADDRESS(
            MATCH(
                U$3,
                RawData!$1:$1,
                0
            ),
            MATCH(
                $C32 &amp; ".Import_kWh",
                RawData!$A:$A,
                0
            ),
            4
        )
    ),
    0
)</f>
        <v>0</v>
      </c>
      <c r="V32" s="51" cm="1">
        <f t="array" aca="1" ref="V32" ca="1">IFERROR(
    INDIRECT(
        "RawData!" &amp;
        ADDRESS(
            MATCH(
                V$3,
                RawData!$1:$1,
                0
            ),
            MATCH(
                $C32 &amp; ".Import_kWh",
                RawData!$A:$A,
                0
            ),
            4
        )
    ),
    0
)</f>
        <v>0</v>
      </c>
      <c r="W32" s="51" cm="1">
        <f t="array" aca="1" ref="W32" ca="1">IFERROR(
    INDIRECT(
        "RawData!" &amp;
        ADDRESS(
            MATCH(
                W$3,
                RawData!$1:$1,
                0
            ),
            MATCH(
                $C32 &amp; ".Import_kWh",
                RawData!$A:$A,
                0
            ),
            4
        )
    ),
    0
)</f>
        <v>0</v>
      </c>
      <c r="X32" s="51" cm="1">
        <f t="array" aca="1" ref="X32" ca="1">IFERROR(
    INDIRECT(
        "RawData!" &amp;
        ADDRESS(
            MATCH(
                X$3,
                RawData!$1:$1,
                0
            ),
            MATCH(
                $C32 &amp; ".Import_kWh",
                RawData!$A:$A,
                0
            ),
            4
        )
    ),
    0
)</f>
        <v>0</v>
      </c>
      <c r="Y32" s="51" cm="1">
        <f t="array" aca="1" ref="Y32" ca="1">IFERROR(
    INDIRECT(
        "RawData!" &amp;
        ADDRESS(
            MATCH(
                Y$3,
                RawData!$1:$1,
                0
            ),
            MATCH(
                $C32 &amp; ".Import_kWh",
                RawData!$A:$A,
                0
            ),
            4
        )
    ),
    0
)</f>
        <v>0</v>
      </c>
      <c r="Z32" s="51" cm="1">
        <f t="array" aca="1" ref="Z32" ca="1">IFERROR(
    INDIRECT(
        "RawData!" &amp;
        ADDRESS(
            MATCH(
                Z$3,
                RawData!$1:$1,
                0
            ),
            MATCH(
                $C32 &amp; ".Import_kWh",
                RawData!$A:$A,
                0
            ),
            4
        )
    ),
    0
)</f>
        <v>0</v>
      </c>
      <c r="AA32" s="51" cm="1">
        <f t="array" aca="1" ref="AA32" ca="1">IFERROR(
    INDIRECT(
        "RawData!" &amp;
        ADDRESS(
            MATCH(
                AA$3,
                RawData!$1:$1,
                0
            ),
            MATCH(
                $C32 &amp; ".Import_kWh",
                RawData!$A:$A,
                0
            ),
            4
        )
    ),
    0
)</f>
        <v>0</v>
      </c>
      <c r="AB32" s="51" cm="1">
        <f t="array" aca="1" ref="AB32" ca="1">IFERROR(
    INDIRECT(
        "RawData!" &amp;
        ADDRESS(
            MATCH(
                AB$3,
                RawData!$1:$1,
                0
            ),
            MATCH(
                $C32 &amp; ".Import_kWh",
                RawData!$A:$A,
                0
            ),
            4
        )
    ),
    0
)</f>
        <v>0</v>
      </c>
      <c r="AC32" s="51" cm="1">
        <f t="array" aca="1" ref="AC32" ca="1">IFERROR(
    INDIRECT(
        "RawData!" &amp;
        ADDRESS(
            MATCH(
                AC$3,
                RawData!$1:$1,
                0
            ),
            MATCH(
                $C32 &amp; ".Import_kWh",
                RawData!$A:$A,
                0
            ),
            4
        )
    ),
    0
)</f>
        <v>0</v>
      </c>
      <c r="AD32" s="51" cm="1">
        <f t="array" aca="1" ref="AD32" ca="1">IFERROR(
    INDIRECT(
        "RawData!" &amp;
        ADDRESS(
            MATCH(
                AD$3,
                RawData!$1:$1,
                0
            ),
            MATCH(
                $C32 &amp; ".Import_kWh",
                RawData!$A:$A,
                0
            ),
            4
        )
    ),
    0
)</f>
        <v>0</v>
      </c>
      <c r="AE32" s="51" cm="1">
        <f t="array" aca="1" ref="AE32" ca="1">IFERROR(
    INDIRECT(
        "RawData!" &amp;
        ADDRESS(
            MATCH(
                AE$3,
                RawData!$1:$1,
                0
            ),
            MATCH(
                $C32 &amp; ".Import_kWh",
                RawData!$A:$A,
                0
            ),
            4
        )
    ),
    0
)</f>
        <v>0</v>
      </c>
      <c r="AF32" s="51" cm="1">
        <f t="array" aca="1" ref="AF32" ca="1">IFERROR(
    INDIRECT(
        "RawData!" &amp;
        ADDRESS(
            MATCH(
                AF$3,
                RawData!$1:$1,
                0
            ),
            MATCH(
                $C32 &amp; ".Import_kWh",
                RawData!$A:$A,
                0
            ),
            4
        )
    ),
    0
)</f>
        <v>0</v>
      </c>
      <c r="AG32" s="51" cm="1">
        <f t="array" aca="1" ref="AG32" ca="1">IFERROR(
    INDIRECT(
        "RawData!" &amp;
        ADDRESS(
            MATCH(
                AG$3,
                RawData!$1:$1,
                0
            ),
            MATCH(
                $C32 &amp; ".Import_kWh",
                RawData!$A:$A,
                0
            ),
            4
        )
    ),
    0
)</f>
        <v>0</v>
      </c>
      <c r="AH32" s="51" cm="1">
        <f t="array" aca="1" ref="AH32" ca="1">IFERROR(
    INDIRECT(
        "RawData!" &amp;
        ADDRESS(
            MATCH(
                AH$3,
                RawData!$1:$1,
                0
            ),
            MATCH(
                $C32 &amp; ".Import_kWh",
                RawData!$A:$A,
                0
            ),
            4
        )
    ),
    0
)</f>
        <v>0</v>
      </c>
      <c r="AI32" s="51" cm="1">
        <f t="array" aca="1" ref="AI32" ca="1">IFERROR(
    INDIRECT(
        "RawData!" &amp;
        ADDRESS(
            MATCH(
                AI$3,
                RawData!$1:$1,
                0
            ),
            MATCH(
                $C32 &amp; ".Import_kWh",
                RawData!$A:$A,
                0
            ),
            4
        )
    ),
    0
)</f>
        <v>0</v>
      </c>
    </row>
    <row r="33" spans="1:35" s="110" customFormat="1" ht="15" customHeight="1">
      <c r="B33" s="111"/>
      <c r="C33" s="117" t="s">
        <v>25</v>
      </c>
      <c r="D33" s="51" cm="1">
        <f t="array" aca="1" ref="D33" ca="1">IFERROR(
    INDIRECT(
        "RawData!" &amp;
        ADDRESS(
            MATCH(
                D$3,
                RawData!$1:$1,
                0
            ),
            MATCH(
                $C33 &amp; ".Import_kWh",
                RawData!$A:$A,
                0
            ),
            4
        )
    ),
    0
)</f>
        <v>0</v>
      </c>
      <c r="E33" s="51" cm="1">
        <f t="array" aca="1" ref="E33" ca="1">IFERROR(
    INDIRECT(
        "RawData!" &amp;
        ADDRESS(
            MATCH(
                E$3,
                RawData!$1:$1,
                0
            ),
            MATCH(
                $C33 &amp; ".Import_kWh",
                RawData!$A:$A,
                0
            ),
            4
        )
    ),
    0
)</f>
        <v>0</v>
      </c>
      <c r="F33" s="51" cm="1">
        <f t="array" aca="1" ref="F33" ca="1">IFERROR(
    INDIRECT(
        "RawData!" &amp;
        ADDRESS(
            MATCH(
                F$3,
                RawData!$1:$1,
                0
            ),
            MATCH(
                $C33 &amp; ".Import_kWh",
                RawData!$A:$A,
                0
            ),
            4
        )
    ),
    0
)</f>
        <v>0</v>
      </c>
      <c r="G33" s="51" cm="1">
        <f t="array" aca="1" ref="G33" ca="1">IFERROR(
    INDIRECT(
        "RawData!" &amp;
        ADDRESS(
            MATCH(
                G$3,
                RawData!$1:$1,
                0
            ),
            MATCH(
                $C33 &amp; ".Import_kWh",
                RawData!$A:$A,
                0
            ),
            4
        )
    ),
    0
)</f>
        <v>0</v>
      </c>
      <c r="H33" s="51" cm="1">
        <f t="array" aca="1" ref="H33" ca="1">IFERROR(
    INDIRECT(
        "RawData!" &amp;
        ADDRESS(
            MATCH(
                H$3,
                RawData!$1:$1,
                0
            ),
            MATCH(
                $C33 &amp; ".Import_kWh",
                RawData!$A:$A,
                0
            ),
            4
        )
    ),
    0
)</f>
        <v>0</v>
      </c>
      <c r="I33" s="51" cm="1">
        <f t="array" aca="1" ref="I33" ca="1">IFERROR(
    INDIRECT(
        "RawData!" &amp;
        ADDRESS(
            MATCH(
                I$3,
                RawData!$1:$1,
                0
            ),
            MATCH(
                $C33 &amp; ".Import_kWh",
                RawData!$A:$A,
                0
            ),
            4
        )
    ),
    0
)</f>
        <v>0</v>
      </c>
      <c r="J33" s="51" cm="1">
        <f t="array" aca="1" ref="J33" ca="1">IFERROR(
    INDIRECT(
        "RawData!" &amp;
        ADDRESS(
            MATCH(
                J$3,
                RawData!$1:$1,
                0
            ),
            MATCH(
                $C33 &amp; ".Import_kWh",
                RawData!$A:$A,
                0
            ),
            4
        )
    ),
    0
)</f>
        <v>0</v>
      </c>
      <c r="K33" s="51" cm="1">
        <f t="array" aca="1" ref="K33" ca="1">IFERROR(
    INDIRECT(
        "RawData!" &amp;
        ADDRESS(
            MATCH(
                K$3,
                RawData!$1:$1,
                0
            ),
            MATCH(
                $C33 &amp; ".Import_kWh",
                RawData!$A:$A,
                0
            ),
            4
        )
    ),
    0
)</f>
        <v>0</v>
      </c>
      <c r="L33" s="51" cm="1">
        <f t="array" aca="1" ref="L33" ca="1">IFERROR(
    INDIRECT(
        "RawData!" &amp;
        ADDRESS(
            MATCH(
                L$3,
                RawData!$1:$1,
                0
            ),
            MATCH(
                $C33 &amp; ".Import_kWh",
                RawData!$A:$A,
                0
            ),
            4
        )
    ),
    0
)</f>
        <v>0</v>
      </c>
      <c r="M33" s="51" cm="1">
        <f t="array" aca="1" ref="M33" ca="1">IFERROR(
    INDIRECT(
        "RawData!" &amp;
        ADDRESS(
            MATCH(
                M$3,
                RawData!$1:$1,
                0
            ),
            MATCH(
                $C33 &amp; ".Import_kWh",
                RawData!$A:$A,
                0
            ),
            4
        )
    ),
    0
)</f>
        <v>0</v>
      </c>
      <c r="N33" s="51" cm="1">
        <f t="array" aca="1" ref="N33" ca="1">IFERROR(
    INDIRECT(
        "RawData!" &amp;
        ADDRESS(
            MATCH(
                N$3,
                RawData!$1:$1,
                0
            ),
            MATCH(
                $C33 &amp; ".Import_kWh",
                RawData!$A:$A,
                0
            ),
            4
        )
    ),
    0
)</f>
        <v>0</v>
      </c>
      <c r="O33" s="51" cm="1">
        <f t="array" aca="1" ref="O33" ca="1">IFERROR(
    INDIRECT(
        "RawData!" &amp;
        ADDRESS(
            MATCH(
                O$3,
                RawData!$1:$1,
                0
            ),
            MATCH(
                $C33 &amp; ".Import_kWh",
                RawData!$A:$A,
                0
            ),
            4
        )
    ),
    0
)</f>
        <v>0</v>
      </c>
      <c r="P33" s="51" cm="1">
        <f t="array" aca="1" ref="P33" ca="1">IFERROR(
    INDIRECT(
        "RawData!" &amp;
        ADDRESS(
            MATCH(
                P$3,
                RawData!$1:$1,
                0
            ),
            MATCH(
                $C33 &amp; ".Import_kWh",
                RawData!$A:$A,
                0
            ),
            4
        )
    ),
    0
)</f>
        <v>0</v>
      </c>
      <c r="Q33" s="51" cm="1">
        <f t="array" aca="1" ref="Q33" ca="1">IFERROR(
    INDIRECT(
        "RawData!" &amp;
        ADDRESS(
            MATCH(
                Q$3,
                RawData!$1:$1,
                0
            ),
            MATCH(
                $C33 &amp; ".Import_kWh",
                RawData!$A:$A,
                0
            ),
            4
        )
    ),
    0
)</f>
        <v>0</v>
      </c>
      <c r="R33" s="51" cm="1">
        <f t="array" aca="1" ref="R33" ca="1">IFERROR(
    INDIRECT(
        "RawData!" &amp;
        ADDRESS(
            MATCH(
                R$3,
                RawData!$1:$1,
                0
            ),
            MATCH(
                $C33 &amp; ".Import_kWh",
                RawData!$A:$A,
                0
            ),
            4
        )
    ),
    0
)</f>
        <v>0</v>
      </c>
      <c r="S33" s="51" cm="1">
        <f t="array" aca="1" ref="S33" ca="1">IFERROR(
    INDIRECT(
        "RawData!" &amp;
        ADDRESS(
            MATCH(
                S$3,
                RawData!$1:$1,
                0
            ),
            MATCH(
                $C33 &amp; ".Import_kWh",
                RawData!$A:$A,
                0
            ),
            4
        )
    ),
    0
)</f>
        <v>0</v>
      </c>
      <c r="T33" s="51" cm="1">
        <f t="array" aca="1" ref="T33" ca="1">IFERROR(
    INDIRECT(
        "RawData!" &amp;
        ADDRESS(
            MATCH(
                T$3,
                RawData!$1:$1,
                0
            ),
            MATCH(
                $C33 &amp; ".Import_kWh",
                RawData!$A:$A,
                0
            ),
            4
        )
    ),
    0
)</f>
        <v>0</v>
      </c>
      <c r="U33" s="51" cm="1">
        <f t="array" aca="1" ref="U33" ca="1">IFERROR(
    INDIRECT(
        "RawData!" &amp;
        ADDRESS(
            MATCH(
                U$3,
                RawData!$1:$1,
                0
            ),
            MATCH(
                $C33 &amp; ".Import_kWh",
                RawData!$A:$A,
                0
            ),
            4
        )
    ),
    0
)</f>
        <v>0</v>
      </c>
      <c r="V33" s="51" cm="1">
        <f t="array" aca="1" ref="V33" ca="1">IFERROR(
    INDIRECT(
        "RawData!" &amp;
        ADDRESS(
            MATCH(
                V$3,
                RawData!$1:$1,
                0
            ),
            MATCH(
                $C33 &amp; ".Import_kWh",
                RawData!$A:$A,
                0
            ),
            4
        )
    ),
    0
)</f>
        <v>0</v>
      </c>
      <c r="W33" s="51" cm="1">
        <f t="array" aca="1" ref="W33" ca="1">IFERROR(
    INDIRECT(
        "RawData!" &amp;
        ADDRESS(
            MATCH(
                W$3,
                RawData!$1:$1,
                0
            ),
            MATCH(
                $C33 &amp; ".Import_kWh",
                RawData!$A:$A,
                0
            ),
            4
        )
    ),
    0
)</f>
        <v>0</v>
      </c>
      <c r="X33" s="51" cm="1">
        <f t="array" aca="1" ref="X33" ca="1">IFERROR(
    INDIRECT(
        "RawData!" &amp;
        ADDRESS(
            MATCH(
                X$3,
                RawData!$1:$1,
                0
            ),
            MATCH(
                $C33 &amp; ".Import_kWh",
                RawData!$A:$A,
                0
            ),
            4
        )
    ),
    0
)</f>
        <v>0</v>
      </c>
      <c r="Y33" s="51" cm="1">
        <f t="array" aca="1" ref="Y33" ca="1">IFERROR(
    INDIRECT(
        "RawData!" &amp;
        ADDRESS(
            MATCH(
                Y$3,
                RawData!$1:$1,
                0
            ),
            MATCH(
                $C33 &amp; ".Import_kWh",
                RawData!$A:$A,
                0
            ),
            4
        )
    ),
    0
)</f>
        <v>0</v>
      </c>
      <c r="Z33" s="51" cm="1">
        <f t="array" aca="1" ref="Z33" ca="1">IFERROR(
    INDIRECT(
        "RawData!" &amp;
        ADDRESS(
            MATCH(
                Z$3,
                RawData!$1:$1,
                0
            ),
            MATCH(
                $C33 &amp; ".Import_kWh",
                RawData!$A:$A,
                0
            ),
            4
        )
    ),
    0
)</f>
        <v>0</v>
      </c>
      <c r="AA33" s="51" cm="1">
        <f t="array" aca="1" ref="AA33" ca="1">IFERROR(
    INDIRECT(
        "RawData!" &amp;
        ADDRESS(
            MATCH(
                AA$3,
                RawData!$1:$1,
                0
            ),
            MATCH(
                $C33 &amp; ".Import_kWh",
                RawData!$A:$A,
                0
            ),
            4
        )
    ),
    0
)</f>
        <v>0</v>
      </c>
      <c r="AB33" s="51" cm="1">
        <f t="array" aca="1" ref="AB33" ca="1">IFERROR(
    INDIRECT(
        "RawData!" &amp;
        ADDRESS(
            MATCH(
                AB$3,
                RawData!$1:$1,
                0
            ),
            MATCH(
                $C33 &amp; ".Import_kWh",
                RawData!$A:$A,
                0
            ),
            4
        )
    ),
    0
)</f>
        <v>0</v>
      </c>
      <c r="AC33" s="51" cm="1">
        <f t="array" aca="1" ref="AC33" ca="1">IFERROR(
    INDIRECT(
        "RawData!" &amp;
        ADDRESS(
            MATCH(
                AC$3,
                RawData!$1:$1,
                0
            ),
            MATCH(
                $C33 &amp; ".Import_kWh",
                RawData!$A:$A,
                0
            ),
            4
        )
    ),
    0
)</f>
        <v>0</v>
      </c>
      <c r="AD33" s="51" cm="1">
        <f t="array" aca="1" ref="AD33" ca="1">IFERROR(
    INDIRECT(
        "RawData!" &amp;
        ADDRESS(
            MATCH(
                AD$3,
                RawData!$1:$1,
                0
            ),
            MATCH(
                $C33 &amp; ".Import_kWh",
                RawData!$A:$A,
                0
            ),
            4
        )
    ),
    0
)</f>
        <v>0</v>
      </c>
      <c r="AE33" s="51" cm="1">
        <f t="array" aca="1" ref="AE33" ca="1">IFERROR(
    INDIRECT(
        "RawData!" &amp;
        ADDRESS(
            MATCH(
                AE$3,
                RawData!$1:$1,
                0
            ),
            MATCH(
                $C33 &amp; ".Import_kWh",
                RawData!$A:$A,
                0
            ),
            4
        )
    ),
    0
)</f>
        <v>0</v>
      </c>
      <c r="AF33" s="51" cm="1">
        <f t="array" aca="1" ref="AF33" ca="1">IFERROR(
    INDIRECT(
        "RawData!" &amp;
        ADDRESS(
            MATCH(
                AF$3,
                RawData!$1:$1,
                0
            ),
            MATCH(
                $C33 &amp; ".Import_kWh",
                RawData!$A:$A,
                0
            ),
            4
        )
    ),
    0
)</f>
        <v>0</v>
      </c>
      <c r="AG33" s="51" cm="1">
        <f t="array" aca="1" ref="AG33" ca="1">IFERROR(
    INDIRECT(
        "RawData!" &amp;
        ADDRESS(
            MATCH(
                AG$3,
                RawData!$1:$1,
                0
            ),
            MATCH(
                $C33 &amp; ".Import_kWh",
                RawData!$A:$A,
                0
            ),
            4
        )
    ),
    0
)</f>
        <v>0</v>
      </c>
      <c r="AH33" s="51" cm="1">
        <f t="array" aca="1" ref="AH33" ca="1">IFERROR(
    INDIRECT(
        "RawData!" &amp;
        ADDRESS(
            MATCH(
                AH$3,
                RawData!$1:$1,
                0
            ),
            MATCH(
                $C33 &amp; ".Import_kWh",
                RawData!$A:$A,
                0
            ),
            4
        )
    ),
    0
)</f>
        <v>0</v>
      </c>
      <c r="AI33" s="51" cm="1">
        <f t="array" aca="1" ref="AI33" ca="1">IFERROR(
    INDIRECT(
        "RawData!" &amp;
        ADDRESS(
            MATCH(
                AI$3,
                RawData!$1:$1,
                0
            ),
            MATCH(
                $C33 &amp; ".Import_kWh",
                RawData!$A:$A,
                0
            ),
            4
        )
    ),
    0
)</f>
        <v>0</v>
      </c>
    </row>
    <row r="34" spans="1:35" s="53" customFormat="1" ht="15" customHeight="1">
      <c r="B34" s="149" t="s">
        <v>62</v>
      </c>
      <c r="C34" s="145" t="s">
        <v>136</v>
      </c>
      <c r="D34" s="51" cm="1">
        <f t="array" aca="1" ref="D34" ca="1">IFERROR(
    INDIRECT(
        "RawData!" &amp;
        ADDRESS(
            MATCH(
                D$3,
                RawData!$1:$1,
                0
            ),
            MATCH(
                $C34 &amp; ".Import_kWh",
                RawData!$A:$A,
                0
            ),
            4
        )
    ),
    0
)</f>
        <v>0</v>
      </c>
      <c r="E34" s="51" cm="1">
        <f t="array" aca="1" ref="E34" ca="1">IFERROR(
    INDIRECT(
        "RawData!" &amp;
        ADDRESS(
            MATCH(
                E$3,
                RawData!$1:$1,
                0
            ),
            MATCH(
                $C34 &amp; ".Import_kWh",
                RawData!$A:$A,
                0
            ),
            4
        )
    ),
    0
)</f>
        <v>0</v>
      </c>
      <c r="F34" s="51" cm="1">
        <f t="array" aca="1" ref="F34" ca="1">IFERROR(
    INDIRECT(
        "RawData!" &amp;
        ADDRESS(
            MATCH(
                F$3,
                RawData!$1:$1,
                0
            ),
            MATCH(
                $C34 &amp; ".Import_kWh",
                RawData!$A:$A,
                0
            ),
            4
        )
    ),
    0
)</f>
        <v>0</v>
      </c>
      <c r="G34" s="51" cm="1">
        <f t="array" aca="1" ref="G34" ca="1">IFERROR(
    INDIRECT(
        "RawData!" &amp;
        ADDRESS(
            MATCH(
                G$3,
                RawData!$1:$1,
                0
            ),
            MATCH(
                $C34 &amp; ".Import_kWh",
                RawData!$A:$A,
                0
            ),
            4
        )
    ),
    0
)</f>
        <v>0</v>
      </c>
      <c r="H34" s="51" cm="1">
        <f t="array" aca="1" ref="H34" ca="1">IFERROR(
    INDIRECT(
        "RawData!" &amp;
        ADDRESS(
            MATCH(
                H$3,
                RawData!$1:$1,
                0
            ),
            MATCH(
                $C34 &amp; ".Import_kWh",
                RawData!$A:$A,
                0
            ),
            4
        )
    ),
    0
)</f>
        <v>0</v>
      </c>
      <c r="I34" s="51" cm="1">
        <f t="array" aca="1" ref="I34" ca="1">IFERROR(
    INDIRECT(
        "RawData!" &amp;
        ADDRESS(
            MATCH(
                I$3,
                RawData!$1:$1,
                0
            ),
            MATCH(
                $C34 &amp; ".Import_kWh",
                RawData!$A:$A,
                0
            ),
            4
        )
    ),
    0
)</f>
        <v>0</v>
      </c>
      <c r="J34" s="51" cm="1">
        <f t="array" aca="1" ref="J34" ca="1">IFERROR(
    INDIRECT(
        "RawData!" &amp;
        ADDRESS(
            MATCH(
                J$3,
                RawData!$1:$1,
                0
            ),
            MATCH(
                $C34 &amp; ".Import_kWh",
                RawData!$A:$A,
                0
            ),
            4
        )
    ),
    0
)</f>
        <v>0</v>
      </c>
      <c r="K34" s="51" cm="1">
        <f t="array" aca="1" ref="K34" ca="1">IFERROR(
    INDIRECT(
        "RawData!" &amp;
        ADDRESS(
            MATCH(
                K$3,
                RawData!$1:$1,
                0
            ),
            MATCH(
                $C34 &amp; ".Import_kWh",
                RawData!$A:$A,
                0
            ),
            4
        )
    ),
    0
)</f>
        <v>0</v>
      </c>
      <c r="L34" s="51" cm="1">
        <f t="array" aca="1" ref="L34" ca="1">IFERROR(
    INDIRECT(
        "RawData!" &amp;
        ADDRESS(
            MATCH(
                L$3,
                RawData!$1:$1,
                0
            ),
            MATCH(
                $C34 &amp; ".Import_kWh",
                RawData!$A:$A,
                0
            ),
            4
        )
    ),
    0
)</f>
        <v>0</v>
      </c>
      <c r="M34" s="51" cm="1">
        <f t="array" aca="1" ref="M34" ca="1">IFERROR(
    INDIRECT(
        "RawData!" &amp;
        ADDRESS(
            MATCH(
                M$3,
                RawData!$1:$1,
                0
            ),
            MATCH(
                $C34 &amp; ".Import_kWh",
                RawData!$A:$A,
                0
            ),
            4
        )
    ),
    0
)</f>
        <v>0</v>
      </c>
      <c r="N34" s="51" cm="1">
        <f t="array" aca="1" ref="N34" ca="1">IFERROR(
    INDIRECT(
        "RawData!" &amp;
        ADDRESS(
            MATCH(
                N$3,
                RawData!$1:$1,
                0
            ),
            MATCH(
                $C34 &amp; ".Import_kWh",
                RawData!$A:$A,
                0
            ),
            4
        )
    ),
    0
)</f>
        <v>0</v>
      </c>
      <c r="O34" s="51" cm="1">
        <f t="array" aca="1" ref="O34" ca="1">IFERROR(
    INDIRECT(
        "RawData!" &amp;
        ADDRESS(
            MATCH(
                O$3,
                RawData!$1:$1,
                0
            ),
            MATCH(
                $C34 &amp; ".Import_kWh",
                RawData!$A:$A,
                0
            ),
            4
        )
    ),
    0
)</f>
        <v>0</v>
      </c>
      <c r="P34" s="51" cm="1">
        <f t="array" aca="1" ref="P34" ca="1">IFERROR(
    INDIRECT(
        "RawData!" &amp;
        ADDRESS(
            MATCH(
                P$3,
                RawData!$1:$1,
                0
            ),
            MATCH(
                $C34 &amp; ".Import_kWh",
                RawData!$A:$A,
                0
            ),
            4
        )
    ),
    0
)</f>
        <v>0</v>
      </c>
      <c r="Q34" s="51" cm="1">
        <f t="array" aca="1" ref="Q34" ca="1">IFERROR(
    INDIRECT(
        "RawData!" &amp;
        ADDRESS(
            MATCH(
                Q$3,
                RawData!$1:$1,
                0
            ),
            MATCH(
                $C34 &amp; ".Import_kWh",
                RawData!$A:$A,
                0
            ),
            4
        )
    ),
    0
)</f>
        <v>0</v>
      </c>
      <c r="R34" s="51" cm="1">
        <f t="array" aca="1" ref="R34" ca="1">IFERROR(
    INDIRECT(
        "RawData!" &amp;
        ADDRESS(
            MATCH(
                R$3,
                RawData!$1:$1,
                0
            ),
            MATCH(
                $C34 &amp; ".Import_kWh",
                RawData!$A:$A,
                0
            ),
            4
        )
    ),
    0
)</f>
        <v>0</v>
      </c>
      <c r="S34" s="51" cm="1">
        <f t="array" aca="1" ref="S34" ca="1">IFERROR(
    INDIRECT(
        "RawData!" &amp;
        ADDRESS(
            MATCH(
                S$3,
                RawData!$1:$1,
                0
            ),
            MATCH(
                $C34 &amp; ".Import_kWh",
                RawData!$A:$A,
                0
            ),
            4
        )
    ),
    0
)</f>
        <v>0</v>
      </c>
      <c r="T34" s="51" cm="1">
        <f t="array" aca="1" ref="T34" ca="1">IFERROR(
    INDIRECT(
        "RawData!" &amp;
        ADDRESS(
            MATCH(
                T$3,
                RawData!$1:$1,
                0
            ),
            MATCH(
                $C34 &amp; ".Import_kWh",
                RawData!$A:$A,
                0
            ),
            4
        )
    ),
    0
)</f>
        <v>0</v>
      </c>
      <c r="U34" s="51" cm="1">
        <f t="array" aca="1" ref="U34" ca="1">IFERROR(
    INDIRECT(
        "RawData!" &amp;
        ADDRESS(
            MATCH(
                U$3,
                RawData!$1:$1,
                0
            ),
            MATCH(
                $C34 &amp; ".Import_kWh",
                RawData!$A:$A,
                0
            ),
            4
        )
    ),
    0
)</f>
        <v>0</v>
      </c>
      <c r="V34" s="51" cm="1">
        <f t="array" aca="1" ref="V34" ca="1">IFERROR(
    INDIRECT(
        "RawData!" &amp;
        ADDRESS(
            MATCH(
                V$3,
                RawData!$1:$1,
                0
            ),
            MATCH(
                $C34 &amp; ".Import_kWh",
                RawData!$A:$A,
                0
            ),
            4
        )
    ),
    0
)</f>
        <v>0</v>
      </c>
      <c r="W34" s="51" cm="1">
        <f t="array" aca="1" ref="W34" ca="1">IFERROR(
    INDIRECT(
        "RawData!" &amp;
        ADDRESS(
            MATCH(
                W$3,
                RawData!$1:$1,
                0
            ),
            MATCH(
                $C34 &amp; ".Import_kWh",
                RawData!$A:$A,
                0
            ),
            4
        )
    ),
    0
)</f>
        <v>0</v>
      </c>
      <c r="X34" s="51" cm="1">
        <f t="array" aca="1" ref="X34" ca="1">IFERROR(
    INDIRECT(
        "RawData!" &amp;
        ADDRESS(
            MATCH(
                X$3,
                RawData!$1:$1,
                0
            ),
            MATCH(
                $C34 &amp; ".Import_kWh",
                RawData!$A:$A,
                0
            ),
            4
        )
    ),
    0
)</f>
        <v>0</v>
      </c>
      <c r="Y34" s="51" cm="1">
        <f t="array" aca="1" ref="Y34" ca="1">IFERROR(
    INDIRECT(
        "RawData!" &amp;
        ADDRESS(
            MATCH(
                Y$3,
                RawData!$1:$1,
                0
            ),
            MATCH(
                $C34 &amp; ".Import_kWh",
                RawData!$A:$A,
                0
            ),
            4
        )
    ),
    0
)</f>
        <v>0</v>
      </c>
      <c r="Z34" s="51" cm="1">
        <f t="array" aca="1" ref="Z34" ca="1">IFERROR(
    INDIRECT(
        "RawData!" &amp;
        ADDRESS(
            MATCH(
                Z$3,
                RawData!$1:$1,
                0
            ),
            MATCH(
                $C34 &amp; ".Import_kWh",
                RawData!$A:$A,
                0
            ),
            4
        )
    ),
    0
)</f>
        <v>0</v>
      </c>
      <c r="AA34" s="51" cm="1">
        <f t="array" aca="1" ref="AA34" ca="1">IFERROR(
    INDIRECT(
        "RawData!" &amp;
        ADDRESS(
            MATCH(
                AA$3,
                RawData!$1:$1,
                0
            ),
            MATCH(
                $C34 &amp; ".Import_kWh",
                RawData!$A:$A,
                0
            ),
            4
        )
    ),
    0
)</f>
        <v>0</v>
      </c>
      <c r="AB34" s="51" cm="1">
        <f t="array" aca="1" ref="AB34" ca="1">IFERROR(
    INDIRECT(
        "RawData!" &amp;
        ADDRESS(
            MATCH(
                AB$3,
                RawData!$1:$1,
                0
            ),
            MATCH(
                $C34 &amp; ".Import_kWh",
                RawData!$A:$A,
                0
            ),
            4
        )
    ),
    0
)</f>
        <v>0</v>
      </c>
      <c r="AC34" s="51" cm="1">
        <f t="array" aca="1" ref="AC34" ca="1">IFERROR(
    INDIRECT(
        "RawData!" &amp;
        ADDRESS(
            MATCH(
                AC$3,
                RawData!$1:$1,
                0
            ),
            MATCH(
                $C34 &amp; ".Import_kWh",
                RawData!$A:$A,
                0
            ),
            4
        )
    ),
    0
)</f>
        <v>0</v>
      </c>
      <c r="AD34" s="51" cm="1">
        <f t="array" aca="1" ref="AD34" ca="1">IFERROR(
    INDIRECT(
        "RawData!" &amp;
        ADDRESS(
            MATCH(
                AD$3,
                RawData!$1:$1,
                0
            ),
            MATCH(
                $C34 &amp; ".Import_kWh",
                RawData!$A:$A,
                0
            ),
            4
        )
    ),
    0
)</f>
        <v>0</v>
      </c>
      <c r="AE34" s="51" cm="1">
        <f t="array" aca="1" ref="AE34" ca="1">IFERROR(
    INDIRECT(
        "RawData!" &amp;
        ADDRESS(
            MATCH(
                AE$3,
                RawData!$1:$1,
                0
            ),
            MATCH(
                $C34 &amp; ".Import_kWh",
                RawData!$A:$A,
                0
            ),
            4
        )
    ),
    0
)</f>
        <v>0</v>
      </c>
      <c r="AF34" s="51" cm="1">
        <f t="array" aca="1" ref="AF34" ca="1">IFERROR(
    INDIRECT(
        "RawData!" &amp;
        ADDRESS(
            MATCH(
                AF$3,
                RawData!$1:$1,
                0
            ),
            MATCH(
                $C34 &amp; ".Import_kWh",
                RawData!$A:$A,
                0
            ),
            4
        )
    ),
    0
)</f>
        <v>0</v>
      </c>
      <c r="AG34" s="51" cm="1">
        <f t="array" aca="1" ref="AG34" ca="1">IFERROR(
    INDIRECT(
        "RawData!" &amp;
        ADDRESS(
            MATCH(
                AG$3,
                RawData!$1:$1,
                0
            ),
            MATCH(
                $C34 &amp; ".Import_kWh",
                RawData!$A:$A,
                0
            ),
            4
        )
    ),
    0
)</f>
        <v>0</v>
      </c>
      <c r="AH34" s="51" cm="1">
        <f t="array" aca="1" ref="AH34" ca="1">IFERROR(
    INDIRECT(
        "RawData!" &amp;
        ADDRESS(
            MATCH(
                AH$3,
                RawData!$1:$1,
                0
            ),
            MATCH(
                $C34 &amp; ".Import_kWh",
                RawData!$A:$A,
                0
            ),
            4
        )
    ),
    0
)</f>
        <v>0</v>
      </c>
      <c r="AI34" s="51" cm="1">
        <f t="array" aca="1" ref="AI34" ca="1">IFERROR(
    INDIRECT(
        "RawData!" &amp;
        ADDRESS(
            MATCH(
                AI$3,
                RawData!$1:$1,
                0
            ),
            MATCH(
                $C34 &amp; ".Import_kWh",
                RawData!$A:$A,
                0
            ),
            4
        )
    ),
    0
)</f>
        <v>0</v>
      </c>
    </row>
    <row r="35" spans="1:35" s="53" customFormat="1" ht="15" customHeight="1">
      <c r="B35" s="149" t="s">
        <v>62</v>
      </c>
      <c r="C35" s="145" t="s">
        <v>135</v>
      </c>
      <c r="D35" s="51" cm="1">
        <f t="array" aca="1" ref="D35" ca="1">IFERROR(
    INDIRECT(
        "RawData!" &amp;
        ADDRESS(
            MATCH(
                D$3,
                RawData!$1:$1,
                0
            ),
            MATCH(
                $C35 &amp; ".Import_kWh",
                RawData!$A:$A,
                0
            ),
            4
        )
    ),
    0
)</f>
        <v>0</v>
      </c>
      <c r="E35" s="51" cm="1">
        <f t="array" aca="1" ref="E35" ca="1">IFERROR(
    INDIRECT(
        "RawData!" &amp;
        ADDRESS(
            MATCH(
                E$3,
                RawData!$1:$1,
                0
            ),
            MATCH(
                $C35 &amp; ".Import_kWh",
                RawData!$A:$A,
                0
            ),
            4
        )
    ),
    0
)</f>
        <v>0</v>
      </c>
      <c r="F35" s="51" cm="1">
        <f t="array" aca="1" ref="F35" ca="1">IFERROR(
    INDIRECT(
        "RawData!" &amp;
        ADDRESS(
            MATCH(
                F$3,
                RawData!$1:$1,
                0
            ),
            MATCH(
                $C35 &amp; ".Import_kWh",
                RawData!$A:$A,
                0
            ),
            4
        )
    ),
    0
)</f>
        <v>0</v>
      </c>
      <c r="G35" s="51" cm="1">
        <f t="array" aca="1" ref="G35" ca="1">IFERROR(
    INDIRECT(
        "RawData!" &amp;
        ADDRESS(
            MATCH(
                G$3,
                RawData!$1:$1,
                0
            ),
            MATCH(
                $C35 &amp; ".Import_kWh",
                RawData!$A:$A,
                0
            ),
            4
        )
    ),
    0
)</f>
        <v>0</v>
      </c>
      <c r="H35" s="51" cm="1">
        <f t="array" aca="1" ref="H35" ca="1">IFERROR(
    INDIRECT(
        "RawData!" &amp;
        ADDRESS(
            MATCH(
                H$3,
                RawData!$1:$1,
                0
            ),
            MATCH(
                $C35 &amp; ".Import_kWh",
                RawData!$A:$A,
                0
            ),
            4
        )
    ),
    0
)</f>
        <v>0</v>
      </c>
      <c r="I35" s="51" cm="1">
        <f t="array" aca="1" ref="I35" ca="1">IFERROR(
    INDIRECT(
        "RawData!" &amp;
        ADDRESS(
            MATCH(
                I$3,
                RawData!$1:$1,
                0
            ),
            MATCH(
                $C35 &amp; ".Import_kWh",
                RawData!$A:$A,
                0
            ),
            4
        )
    ),
    0
)</f>
        <v>0</v>
      </c>
      <c r="J35" s="51" cm="1">
        <f t="array" aca="1" ref="J35" ca="1">IFERROR(
    INDIRECT(
        "RawData!" &amp;
        ADDRESS(
            MATCH(
                J$3,
                RawData!$1:$1,
                0
            ),
            MATCH(
                $C35 &amp; ".Import_kWh",
                RawData!$A:$A,
                0
            ),
            4
        )
    ),
    0
)</f>
        <v>0</v>
      </c>
      <c r="K35" s="51" cm="1">
        <f t="array" aca="1" ref="K35" ca="1">IFERROR(
    INDIRECT(
        "RawData!" &amp;
        ADDRESS(
            MATCH(
                K$3,
                RawData!$1:$1,
                0
            ),
            MATCH(
                $C35 &amp; ".Import_kWh",
                RawData!$A:$A,
                0
            ),
            4
        )
    ),
    0
)</f>
        <v>0</v>
      </c>
      <c r="L35" s="51" cm="1">
        <f t="array" aca="1" ref="L35" ca="1">IFERROR(
    INDIRECT(
        "RawData!" &amp;
        ADDRESS(
            MATCH(
                L$3,
                RawData!$1:$1,
                0
            ),
            MATCH(
                $C35 &amp; ".Import_kWh",
                RawData!$A:$A,
                0
            ),
            4
        )
    ),
    0
)</f>
        <v>0</v>
      </c>
      <c r="M35" s="51" cm="1">
        <f t="array" aca="1" ref="M35" ca="1">IFERROR(
    INDIRECT(
        "RawData!" &amp;
        ADDRESS(
            MATCH(
                M$3,
                RawData!$1:$1,
                0
            ),
            MATCH(
                $C35 &amp; ".Import_kWh",
                RawData!$A:$A,
                0
            ),
            4
        )
    ),
    0
)</f>
        <v>0</v>
      </c>
      <c r="N35" s="51" cm="1">
        <f t="array" aca="1" ref="N35" ca="1">IFERROR(
    INDIRECT(
        "RawData!" &amp;
        ADDRESS(
            MATCH(
                N$3,
                RawData!$1:$1,
                0
            ),
            MATCH(
                $C35 &amp; ".Import_kWh",
                RawData!$A:$A,
                0
            ),
            4
        )
    ),
    0
)</f>
        <v>0</v>
      </c>
      <c r="O35" s="51" cm="1">
        <f t="array" aca="1" ref="O35" ca="1">IFERROR(
    INDIRECT(
        "RawData!" &amp;
        ADDRESS(
            MATCH(
                O$3,
                RawData!$1:$1,
                0
            ),
            MATCH(
                $C35 &amp; ".Import_kWh",
                RawData!$A:$A,
                0
            ),
            4
        )
    ),
    0
)</f>
        <v>0</v>
      </c>
      <c r="P35" s="51" cm="1">
        <f t="array" aca="1" ref="P35" ca="1">IFERROR(
    INDIRECT(
        "RawData!" &amp;
        ADDRESS(
            MATCH(
                P$3,
                RawData!$1:$1,
                0
            ),
            MATCH(
                $C35 &amp; ".Import_kWh",
                RawData!$A:$A,
                0
            ),
            4
        )
    ),
    0
)</f>
        <v>0</v>
      </c>
      <c r="Q35" s="51" cm="1">
        <f t="array" aca="1" ref="Q35" ca="1">IFERROR(
    INDIRECT(
        "RawData!" &amp;
        ADDRESS(
            MATCH(
                Q$3,
                RawData!$1:$1,
                0
            ),
            MATCH(
                $C35 &amp; ".Import_kWh",
                RawData!$A:$A,
                0
            ),
            4
        )
    ),
    0
)</f>
        <v>0</v>
      </c>
      <c r="R35" s="51" cm="1">
        <f t="array" aca="1" ref="R35" ca="1">IFERROR(
    INDIRECT(
        "RawData!" &amp;
        ADDRESS(
            MATCH(
                R$3,
                RawData!$1:$1,
                0
            ),
            MATCH(
                $C35 &amp; ".Import_kWh",
                RawData!$A:$A,
                0
            ),
            4
        )
    ),
    0
)</f>
        <v>0</v>
      </c>
      <c r="S35" s="51" cm="1">
        <f t="array" aca="1" ref="S35" ca="1">IFERROR(
    INDIRECT(
        "RawData!" &amp;
        ADDRESS(
            MATCH(
                S$3,
                RawData!$1:$1,
                0
            ),
            MATCH(
                $C35 &amp; ".Import_kWh",
                RawData!$A:$A,
                0
            ),
            4
        )
    ),
    0
)</f>
        <v>0</v>
      </c>
      <c r="T35" s="51" cm="1">
        <f t="array" aca="1" ref="T35" ca="1">IFERROR(
    INDIRECT(
        "RawData!" &amp;
        ADDRESS(
            MATCH(
                T$3,
                RawData!$1:$1,
                0
            ),
            MATCH(
                $C35 &amp; ".Import_kWh",
                RawData!$A:$A,
                0
            ),
            4
        )
    ),
    0
)</f>
        <v>0</v>
      </c>
      <c r="U35" s="51" cm="1">
        <f t="array" aca="1" ref="U35" ca="1">IFERROR(
    INDIRECT(
        "RawData!" &amp;
        ADDRESS(
            MATCH(
                U$3,
                RawData!$1:$1,
                0
            ),
            MATCH(
                $C35 &amp; ".Import_kWh",
                RawData!$A:$A,
                0
            ),
            4
        )
    ),
    0
)</f>
        <v>0</v>
      </c>
      <c r="V35" s="51" cm="1">
        <f t="array" aca="1" ref="V35" ca="1">IFERROR(
    INDIRECT(
        "RawData!" &amp;
        ADDRESS(
            MATCH(
                V$3,
                RawData!$1:$1,
                0
            ),
            MATCH(
                $C35 &amp; ".Import_kWh",
                RawData!$A:$A,
                0
            ),
            4
        )
    ),
    0
)</f>
        <v>0</v>
      </c>
      <c r="W35" s="51" cm="1">
        <f t="array" aca="1" ref="W35" ca="1">IFERROR(
    INDIRECT(
        "RawData!" &amp;
        ADDRESS(
            MATCH(
                W$3,
                RawData!$1:$1,
                0
            ),
            MATCH(
                $C35 &amp; ".Import_kWh",
                RawData!$A:$A,
                0
            ),
            4
        )
    ),
    0
)</f>
        <v>0</v>
      </c>
      <c r="X35" s="51" cm="1">
        <f t="array" aca="1" ref="X35" ca="1">IFERROR(
    INDIRECT(
        "RawData!" &amp;
        ADDRESS(
            MATCH(
                X$3,
                RawData!$1:$1,
                0
            ),
            MATCH(
                $C35 &amp; ".Import_kWh",
                RawData!$A:$A,
                0
            ),
            4
        )
    ),
    0
)</f>
        <v>0</v>
      </c>
      <c r="Y35" s="51" cm="1">
        <f t="array" aca="1" ref="Y35" ca="1">IFERROR(
    INDIRECT(
        "RawData!" &amp;
        ADDRESS(
            MATCH(
                Y$3,
                RawData!$1:$1,
                0
            ),
            MATCH(
                $C35 &amp; ".Import_kWh",
                RawData!$A:$A,
                0
            ),
            4
        )
    ),
    0
)</f>
        <v>0</v>
      </c>
      <c r="Z35" s="51" cm="1">
        <f t="array" aca="1" ref="Z35" ca="1">IFERROR(
    INDIRECT(
        "RawData!" &amp;
        ADDRESS(
            MATCH(
                Z$3,
                RawData!$1:$1,
                0
            ),
            MATCH(
                $C35 &amp; ".Import_kWh",
                RawData!$A:$A,
                0
            ),
            4
        )
    ),
    0
)</f>
        <v>0</v>
      </c>
      <c r="AA35" s="51" cm="1">
        <f t="array" aca="1" ref="AA35" ca="1">IFERROR(
    INDIRECT(
        "RawData!" &amp;
        ADDRESS(
            MATCH(
                AA$3,
                RawData!$1:$1,
                0
            ),
            MATCH(
                $C35 &amp; ".Import_kWh",
                RawData!$A:$A,
                0
            ),
            4
        )
    ),
    0
)</f>
        <v>0</v>
      </c>
      <c r="AB35" s="51" cm="1">
        <f t="array" aca="1" ref="AB35" ca="1">IFERROR(
    INDIRECT(
        "RawData!" &amp;
        ADDRESS(
            MATCH(
                AB$3,
                RawData!$1:$1,
                0
            ),
            MATCH(
                $C35 &amp; ".Import_kWh",
                RawData!$A:$A,
                0
            ),
            4
        )
    ),
    0
)</f>
        <v>0</v>
      </c>
      <c r="AC35" s="51" cm="1">
        <f t="array" aca="1" ref="AC35" ca="1">IFERROR(
    INDIRECT(
        "RawData!" &amp;
        ADDRESS(
            MATCH(
                AC$3,
                RawData!$1:$1,
                0
            ),
            MATCH(
                $C35 &amp; ".Import_kWh",
                RawData!$A:$A,
                0
            ),
            4
        )
    ),
    0
)</f>
        <v>0</v>
      </c>
      <c r="AD35" s="51" cm="1">
        <f t="array" aca="1" ref="AD35" ca="1">IFERROR(
    INDIRECT(
        "RawData!" &amp;
        ADDRESS(
            MATCH(
                AD$3,
                RawData!$1:$1,
                0
            ),
            MATCH(
                $C35 &amp; ".Import_kWh",
                RawData!$A:$A,
                0
            ),
            4
        )
    ),
    0
)</f>
        <v>0</v>
      </c>
      <c r="AE35" s="51" cm="1">
        <f t="array" aca="1" ref="AE35" ca="1">IFERROR(
    INDIRECT(
        "RawData!" &amp;
        ADDRESS(
            MATCH(
                AE$3,
                RawData!$1:$1,
                0
            ),
            MATCH(
                $C35 &amp; ".Import_kWh",
                RawData!$A:$A,
                0
            ),
            4
        )
    ),
    0
)</f>
        <v>0</v>
      </c>
      <c r="AF35" s="51" cm="1">
        <f t="array" aca="1" ref="AF35" ca="1">IFERROR(
    INDIRECT(
        "RawData!" &amp;
        ADDRESS(
            MATCH(
                AF$3,
                RawData!$1:$1,
                0
            ),
            MATCH(
                $C35 &amp; ".Import_kWh",
                RawData!$A:$A,
                0
            ),
            4
        )
    ),
    0
)</f>
        <v>0</v>
      </c>
      <c r="AG35" s="51" cm="1">
        <f t="array" aca="1" ref="AG35" ca="1">IFERROR(
    INDIRECT(
        "RawData!" &amp;
        ADDRESS(
            MATCH(
                AG$3,
                RawData!$1:$1,
                0
            ),
            MATCH(
                $C35 &amp; ".Import_kWh",
                RawData!$A:$A,
                0
            ),
            4
        )
    ),
    0
)</f>
        <v>0</v>
      </c>
      <c r="AH35" s="51" cm="1">
        <f t="array" aca="1" ref="AH35" ca="1">IFERROR(
    INDIRECT(
        "RawData!" &amp;
        ADDRESS(
            MATCH(
                AH$3,
                RawData!$1:$1,
                0
            ),
            MATCH(
                $C35 &amp; ".Import_kWh",
                RawData!$A:$A,
                0
            ),
            4
        )
    ),
    0
)</f>
        <v>0</v>
      </c>
      <c r="AI35" s="51" cm="1">
        <f t="array" aca="1" ref="AI35" ca="1">IFERROR(
    INDIRECT(
        "RawData!" &amp;
        ADDRESS(
            MATCH(
                AI$3,
                RawData!$1:$1,
                0
            ),
            MATCH(
                $C35 &amp; ".Import_kWh",
                RawData!$A:$A,
                0
            ),
            4
        )
    ),
    0
)</f>
        <v>0</v>
      </c>
    </row>
    <row r="36" spans="1:35" s="53" customFormat="1" ht="15" customHeight="1">
      <c r="B36" s="149" t="s">
        <v>62</v>
      </c>
      <c r="C36" s="145" t="s">
        <v>134</v>
      </c>
      <c r="D36" s="51" cm="1">
        <f t="array" aca="1" ref="D36" ca="1">IFERROR(
    INDIRECT(
        "RawData!" &amp;
        ADDRESS(
            MATCH(
                D$3,
                RawData!$1:$1,
                0
            ),
            MATCH(
                $C36 &amp; ".Import_kWh",
                RawData!$A:$A,
                0
            ),
            4
        )
    ),
    0
)</f>
        <v>0</v>
      </c>
      <c r="E36" s="51" cm="1">
        <f t="array" aca="1" ref="E36" ca="1">IFERROR(
    INDIRECT(
        "RawData!" &amp;
        ADDRESS(
            MATCH(
                E$3,
                RawData!$1:$1,
                0
            ),
            MATCH(
                $C36 &amp; ".Import_kWh",
                RawData!$A:$A,
                0
            ),
            4
        )
    ),
    0
)</f>
        <v>0</v>
      </c>
      <c r="F36" s="51" cm="1">
        <f t="array" aca="1" ref="F36" ca="1">IFERROR(
    INDIRECT(
        "RawData!" &amp;
        ADDRESS(
            MATCH(
                F$3,
                RawData!$1:$1,
                0
            ),
            MATCH(
                $C36 &amp; ".Import_kWh",
                RawData!$A:$A,
                0
            ),
            4
        )
    ),
    0
)</f>
        <v>0</v>
      </c>
      <c r="G36" s="51" cm="1">
        <f t="array" aca="1" ref="G36" ca="1">IFERROR(
    INDIRECT(
        "RawData!" &amp;
        ADDRESS(
            MATCH(
                G$3,
                RawData!$1:$1,
                0
            ),
            MATCH(
                $C36 &amp; ".Import_kWh",
                RawData!$A:$A,
                0
            ),
            4
        )
    ),
    0
)</f>
        <v>0</v>
      </c>
      <c r="H36" s="51" cm="1">
        <f t="array" aca="1" ref="H36" ca="1">IFERROR(
    INDIRECT(
        "RawData!" &amp;
        ADDRESS(
            MATCH(
                H$3,
                RawData!$1:$1,
                0
            ),
            MATCH(
                $C36 &amp; ".Import_kWh",
                RawData!$A:$A,
                0
            ),
            4
        )
    ),
    0
)</f>
        <v>0</v>
      </c>
      <c r="I36" s="51" cm="1">
        <f t="array" aca="1" ref="I36" ca="1">IFERROR(
    INDIRECT(
        "RawData!" &amp;
        ADDRESS(
            MATCH(
                I$3,
                RawData!$1:$1,
                0
            ),
            MATCH(
                $C36 &amp; ".Import_kWh",
                RawData!$A:$A,
                0
            ),
            4
        )
    ),
    0
)</f>
        <v>0</v>
      </c>
      <c r="J36" s="51" cm="1">
        <f t="array" aca="1" ref="J36" ca="1">IFERROR(
    INDIRECT(
        "RawData!" &amp;
        ADDRESS(
            MATCH(
                J$3,
                RawData!$1:$1,
                0
            ),
            MATCH(
                $C36 &amp; ".Import_kWh",
                RawData!$A:$A,
                0
            ),
            4
        )
    ),
    0
)</f>
        <v>0</v>
      </c>
      <c r="K36" s="51" cm="1">
        <f t="array" aca="1" ref="K36" ca="1">IFERROR(
    INDIRECT(
        "RawData!" &amp;
        ADDRESS(
            MATCH(
                K$3,
                RawData!$1:$1,
                0
            ),
            MATCH(
                $C36 &amp; ".Import_kWh",
                RawData!$A:$A,
                0
            ),
            4
        )
    ),
    0
)</f>
        <v>0</v>
      </c>
      <c r="L36" s="51" cm="1">
        <f t="array" aca="1" ref="L36" ca="1">IFERROR(
    INDIRECT(
        "RawData!" &amp;
        ADDRESS(
            MATCH(
                L$3,
                RawData!$1:$1,
                0
            ),
            MATCH(
                $C36 &amp; ".Import_kWh",
                RawData!$A:$A,
                0
            ),
            4
        )
    ),
    0
)</f>
        <v>0</v>
      </c>
      <c r="M36" s="51" cm="1">
        <f t="array" aca="1" ref="M36" ca="1">IFERROR(
    INDIRECT(
        "RawData!" &amp;
        ADDRESS(
            MATCH(
                M$3,
                RawData!$1:$1,
                0
            ),
            MATCH(
                $C36 &amp; ".Import_kWh",
                RawData!$A:$A,
                0
            ),
            4
        )
    ),
    0
)</f>
        <v>0</v>
      </c>
      <c r="N36" s="51" cm="1">
        <f t="array" aca="1" ref="N36" ca="1">IFERROR(
    INDIRECT(
        "RawData!" &amp;
        ADDRESS(
            MATCH(
                N$3,
                RawData!$1:$1,
                0
            ),
            MATCH(
                $C36 &amp; ".Import_kWh",
                RawData!$A:$A,
                0
            ),
            4
        )
    ),
    0
)</f>
        <v>0</v>
      </c>
      <c r="O36" s="51" cm="1">
        <f t="array" aca="1" ref="O36" ca="1">IFERROR(
    INDIRECT(
        "RawData!" &amp;
        ADDRESS(
            MATCH(
                O$3,
                RawData!$1:$1,
                0
            ),
            MATCH(
                $C36 &amp; ".Import_kWh",
                RawData!$A:$A,
                0
            ),
            4
        )
    ),
    0
)</f>
        <v>0</v>
      </c>
      <c r="P36" s="51" cm="1">
        <f t="array" aca="1" ref="P36" ca="1">IFERROR(
    INDIRECT(
        "RawData!" &amp;
        ADDRESS(
            MATCH(
                P$3,
                RawData!$1:$1,
                0
            ),
            MATCH(
                $C36 &amp; ".Import_kWh",
                RawData!$A:$A,
                0
            ),
            4
        )
    ),
    0
)</f>
        <v>0</v>
      </c>
      <c r="Q36" s="51" cm="1">
        <f t="array" aca="1" ref="Q36" ca="1">IFERROR(
    INDIRECT(
        "RawData!" &amp;
        ADDRESS(
            MATCH(
                Q$3,
                RawData!$1:$1,
                0
            ),
            MATCH(
                $C36 &amp; ".Import_kWh",
                RawData!$A:$A,
                0
            ),
            4
        )
    ),
    0
)</f>
        <v>0</v>
      </c>
      <c r="R36" s="51" cm="1">
        <f t="array" aca="1" ref="R36" ca="1">IFERROR(
    INDIRECT(
        "RawData!" &amp;
        ADDRESS(
            MATCH(
                R$3,
                RawData!$1:$1,
                0
            ),
            MATCH(
                $C36 &amp; ".Import_kWh",
                RawData!$A:$A,
                0
            ),
            4
        )
    ),
    0
)</f>
        <v>0</v>
      </c>
      <c r="S36" s="51" cm="1">
        <f t="array" aca="1" ref="S36" ca="1">IFERROR(
    INDIRECT(
        "RawData!" &amp;
        ADDRESS(
            MATCH(
                S$3,
                RawData!$1:$1,
                0
            ),
            MATCH(
                $C36 &amp; ".Import_kWh",
                RawData!$A:$A,
                0
            ),
            4
        )
    ),
    0
)</f>
        <v>0</v>
      </c>
      <c r="T36" s="51" cm="1">
        <f t="array" aca="1" ref="T36" ca="1">IFERROR(
    INDIRECT(
        "RawData!" &amp;
        ADDRESS(
            MATCH(
                T$3,
                RawData!$1:$1,
                0
            ),
            MATCH(
                $C36 &amp; ".Import_kWh",
                RawData!$A:$A,
                0
            ),
            4
        )
    ),
    0
)</f>
        <v>0</v>
      </c>
      <c r="U36" s="51" cm="1">
        <f t="array" aca="1" ref="U36" ca="1">IFERROR(
    INDIRECT(
        "RawData!" &amp;
        ADDRESS(
            MATCH(
                U$3,
                RawData!$1:$1,
                0
            ),
            MATCH(
                $C36 &amp; ".Import_kWh",
                RawData!$A:$A,
                0
            ),
            4
        )
    ),
    0
)</f>
        <v>0</v>
      </c>
      <c r="V36" s="51" cm="1">
        <f t="array" aca="1" ref="V36" ca="1">IFERROR(
    INDIRECT(
        "RawData!" &amp;
        ADDRESS(
            MATCH(
                V$3,
                RawData!$1:$1,
                0
            ),
            MATCH(
                $C36 &amp; ".Import_kWh",
                RawData!$A:$A,
                0
            ),
            4
        )
    ),
    0
)</f>
        <v>0</v>
      </c>
      <c r="W36" s="51" cm="1">
        <f t="array" aca="1" ref="W36" ca="1">IFERROR(
    INDIRECT(
        "RawData!" &amp;
        ADDRESS(
            MATCH(
                W$3,
                RawData!$1:$1,
                0
            ),
            MATCH(
                $C36 &amp; ".Import_kWh",
                RawData!$A:$A,
                0
            ),
            4
        )
    ),
    0
)</f>
        <v>0</v>
      </c>
      <c r="X36" s="51" cm="1">
        <f t="array" aca="1" ref="X36" ca="1">IFERROR(
    INDIRECT(
        "RawData!" &amp;
        ADDRESS(
            MATCH(
                X$3,
                RawData!$1:$1,
                0
            ),
            MATCH(
                $C36 &amp; ".Import_kWh",
                RawData!$A:$A,
                0
            ),
            4
        )
    ),
    0
)</f>
        <v>0</v>
      </c>
      <c r="Y36" s="51" cm="1">
        <f t="array" aca="1" ref="Y36" ca="1">IFERROR(
    INDIRECT(
        "RawData!" &amp;
        ADDRESS(
            MATCH(
                Y$3,
                RawData!$1:$1,
                0
            ),
            MATCH(
                $C36 &amp; ".Import_kWh",
                RawData!$A:$A,
                0
            ),
            4
        )
    ),
    0
)</f>
        <v>0</v>
      </c>
      <c r="Z36" s="51" cm="1">
        <f t="array" aca="1" ref="Z36" ca="1">IFERROR(
    INDIRECT(
        "RawData!" &amp;
        ADDRESS(
            MATCH(
                Z$3,
                RawData!$1:$1,
                0
            ),
            MATCH(
                $C36 &amp; ".Import_kWh",
                RawData!$A:$A,
                0
            ),
            4
        )
    ),
    0
)</f>
        <v>0</v>
      </c>
      <c r="AA36" s="51" cm="1">
        <f t="array" aca="1" ref="AA36" ca="1">IFERROR(
    INDIRECT(
        "RawData!" &amp;
        ADDRESS(
            MATCH(
                AA$3,
                RawData!$1:$1,
                0
            ),
            MATCH(
                $C36 &amp; ".Import_kWh",
                RawData!$A:$A,
                0
            ),
            4
        )
    ),
    0
)</f>
        <v>0</v>
      </c>
      <c r="AB36" s="51" cm="1">
        <f t="array" aca="1" ref="AB36" ca="1">IFERROR(
    INDIRECT(
        "RawData!" &amp;
        ADDRESS(
            MATCH(
                AB$3,
                RawData!$1:$1,
                0
            ),
            MATCH(
                $C36 &amp; ".Import_kWh",
                RawData!$A:$A,
                0
            ),
            4
        )
    ),
    0
)</f>
        <v>0</v>
      </c>
      <c r="AC36" s="51" cm="1">
        <f t="array" aca="1" ref="AC36" ca="1">IFERROR(
    INDIRECT(
        "RawData!" &amp;
        ADDRESS(
            MATCH(
                AC$3,
                RawData!$1:$1,
                0
            ),
            MATCH(
                $C36 &amp; ".Import_kWh",
                RawData!$A:$A,
                0
            ),
            4
        )
    ),
    0
)</f>
        <v>0</v>
      </c>
      <c r="AD36" s="51" cm="1">
        <f t="array" aca="1" ref="AD36" ca="1">IFERROR(
    INDIRECT(
        "RawData!" &amp;
        ADDRESS(
            MATCH(
                AD$3,
                RawData!$1:$1,
                0
            ),
            MATCH(
                $C36 &amp; ".Import_kWh",
                RawData!$A:$A,
                0
            ),
            4
        )
    ),
    0
)</f>
        <v>0</v>
      </c>
      <c r="AE36" s="51" cm="1">
        <f t="array" aca="1" ref="AE36" ca="1">IFERROR(
    INDIRECT(
        "RawData!" &amp;
        ADDRESS(
            MATCH(
                AE$3,
                RawData!$1:$1,
                0
            ),
            MATCH(
                $C36 &amp; ".Import_kWh",
                RawData!$A:$A,
                0
            ),
            4
        )
    ),
    0
)</f>
        <v>0</v>
      </c>
      <c r="AF36" s="51" cm="1">
        <f t="array" aca="1" ref="AF36" ca="1">IFERROR(
    INDIRECT(
        "RawData!" &amp;
        ADDRESS(
            MATCH(
                AF$3,
                RawData!$1:$1,
                0
            ),
            MATCH(
                $C36 &amp; ".Import_kWh",
                RawData!$A:$A,
                0
            ),
            4
        )
    ),
    0
)</f>
        <v>0</v>
      </c>
      <c r="AG36" s="51" cm="1">
        <f t="array" aca="1" ref="AG36" ca="1">IFERROR(
    INDIRECT(
        "RawData!" &amp;
        ADDRESS(
            MATCH(
                AG$3,
                RawData!$1:$1,
                0
            ),
            MATCH(
                $C36 &amp; ".Import_kWh",
                RawData!$A:$A,
                0
            ),
            4
        )
    ),
    0
)</f>
        <v>0</v>
      </c>
      <c r="AH36" s="51" cm="1">
        <f t="array" aca="1" ref="AH36" ca="1">IFERROR(
    INDIRECT(
        "RawData!" &amp;
        ADDRESS(
            MATCH(
                AH$3,
                RawData!$1:$1,
                0
            ),
            MATCH(
                $C36 &amp; ".Import_kWh",
                RawData!$A:$A,
                0
            ),
            4
        )
    ),
    0
)</f>
        <v>0</v>
      </c>
      <c r="AI36" s="51" cm="1">
        <f t="array" aca="1" ref="AI36" ca="1">IFERROR(
    INDIRECT(
        "RawData!" &amp;
        ADDRESS(
            MATCH(
                AI$3,
                RawData!$1:$1,
                0
            ),
            MATCH(
                $C36 &amp; ".Import_kWh",
                RawData!$A:$A,
                0
            ),
            4
        )
    ),
    0
)</f>
        <v>0</v>
      </c>
    </row>
    <row r="37" spans="1:35" s="53" customFormat="1" ht="15" customHeight="1">
      <c r="B37" s="149" t="s">
        <v>63</v>
      </c>
      <c r="C37" s="145" t="s">
        <v>133</v>
      </c>
      <c r="D37" s="51" cm="1">
        <f t="array" aca="1" ref="D37" ca="1">IFERROR(
    INDIRECT(
        "RawData!" &amp;
        ADDRESS(
            MATCH(
                D$3,
                RawData!$1:$1,
                0
            ),
            MATCH(
                $C37 &amp; ".Import_kWh",
                RawData!$A:$A,
                0
            ),
            4
        )
    ),
    0
)</f>
        <v>0</v>
      </c>
      <c r="E37" s="51" cm="1">
        <f t="array" aca="1" ref="E37" ca="1">IFERROR(
    INDIRECT(
        "RawData!" &amp;
        ADDRESS(
            MATCH(
                E$3,
                RawData!$1:$1,
                0
            ),
            MATCH(
                $C37 &amp; ".Import_kWh",
                RawData!$A:$A,
                0
            ),
            4
        )
    ),
    0
)</f>
        <v>0</v>
      </c>
      <c r="F37" s="51" cm="1">
        <f t="array" aca="1" ref="F37" ca="1">IFERROR(
    INDIRECT(
        "RawData!" &amp;
        ADDRESS(
            MATCH(
                F$3,
                RawData!$1:$1,
                0
            ),
            MATCH(
                $C37 &amp; ".Import_kWh",
                RawData!$A:$A,
                0
            ),
            4
        )
    ),
    0
)</f>
        <v>0</v>
      </c>
      <c r="G37" s="51" cm="1">
        <f t="array" aca="1" ref="G37" ca="1">IFERROR(
    INDIRECT(
        "RawData!" &amp;
        ADDRESS(
            MATCH(
                G$3,
                RawData!$1:$1,
                0
            ),
            MATCH(
                $C37 &amp; ".Import_kWh",
                RawData!$A:$A,
                0
            ),
            4
        )
    ),
    0
)</f>
        <v>0</v>
      </c>
      <c r="H37" s="51" cm="1">
        <f t="array" aca="1" ref="H37" ca="1">IFERROR(
    INDIRECT(
        "RawData!" &amp;
        ADDRESS(
            MATCH(
                H$3,
                RawData!$1:$1,
                0
            ),
            MATCH(
                $C37 &amp; ".Import_kWh",
                RawData!$A:$A,
                0
            ),
            4
        )
    ),
    0
)</f>
        <v>0</v>
      </c>
      <c r="I37" s="51" cm="1">
        <f t="array" aca="1" ref="I37" ca="1">IFERROR(
    INDIRECT(
        "RawData!" &amp;
        ADDRESS(
            MATCH(
                I$3,
                RawData!$1:$1,
                0
            ),
            MATCH(
                $C37 &amp; ".Import_kWh",
                RawData!$A:$A,
                0
            ),
            4
        )
    ),
    0
)</f>
        <v>0</v>
      </c>
      <c r="J37" s="51" cm="1">
        <f t="array" aca="1" ref="J37" ca="1">IFERROR(
    INDIRECT(
        "RawData!" &amp;
        ADDRESS(
            MATCH(
                J$3,
                RawData!$1:$1,
                0
            ),
            MATCH(
                $C37 &amp; ".Import_kWh",
                RawData!$A:$A,
                0
            ),
            4
        )
    ),
    0
)</f>
        <v>0</v>
      </c>
      <c r="K37" s="51" cm="1">
        <f t="array" aca="1" ref="K37" ca="1">IFERROR(
    INDIRECT(
        "RawData!" &amp;
        ADDRESS(
            MATCH(
                K$3,
                RawData!$1:$1,
                0
            ),
            MATCH(
                $C37 &amp; ".Import_kWh",
                RawData!$A:$A,
                0
            ),
            4
        )
    ),
    0
)</f>
        <v>0</v>
      </c>
      <c r="L37" s="51" cm="1">
        <f t="array" aca="1" ref="L37" ca="1">IFERROR(
    INDIRECT(
        "RawData!" &amp;
        ADDRESS(
            MATCH(
                L$3,
                RawData!$1:$1,
                0
            ),
            MATCH(
                $C37 &amp; ".Import_kWh",
                RawData!$A:$A,
                0
            ),
            4
        )
    ),
    0
)</f>
        <v>0</v>
      </c>
      <c r="M37" s="51" cm="1">
        <f t="array" aca="1" ref="M37" ca="1">IFERROR(
    INDIRECT(
        "RawData!" &amp;
        ADDRESS(
            MATCH(
                M$3,
                RawData!$1:$1,
                0
            ),
            MATCH(
                $C37 &amp; ".Import_kWh",
                RawData!$A:$A,
                0
            ),
            4
        )
    ),
    0
)</f>
        <v>0</v>
      </c>
      <c r="N37" s="51" cm="1">
        <f t="array" aca="1" ref="N37" ca="1">IFERROR(
    INDIRECT(
        "RawData!" &amp;
        ADDRESS(
            MATCH(
                N$3,
                RawData!$1:$1,
                0
            ),
            MATCH(
                $C37 &amp; ".Import_kWh",
                RawData!$A:$A,
                0
            ),
            4
        )
    ),
    0
)</f>
        <v>0</v>
      </c>
      <c r="O37" s="51" cm="1">
        <f t="array" aca="1" ref="O37" ca="1">IFERROR(
    INDIRECT(
        "RawData!" &amp;
        ADDRESS(
            MATCH(
                O$3,
                RawData!$1:$1,
                0
            ),
            MATCH(
                $C37 &amp; ".Import_kWh",
                RawData!$A:$A,
                0
            ),
            4
        )
    ),
    0
)</f>
        <v>0</v>
      </c>
      <c r="P37" s="51" cm="1">
        <f t="array" aca="1" ref="P37" ca="1">IFERROR(
    INDIRECT(
        "RawData!" &amp;
        ADDRESS(
            MATCH(
                P$3,
                RawData!$1:$1,
                0
            ),
            MATCH(
                $C37 &amp; ".Import_kWh",
                RawData!$A:$A,
                0
            ),
            4
        )
    ),
    0
)</f>
        <v>0</v>
      </c>
      <c r="Q37" s="51" cm="1">
        <f t="array" aca="1" ref="Q37" ca="1">IFERROR(
    INDIRECT(
        "RawData!" &amp;
        ADDRESS(
            MATCH(
                Q$3,
                RawData!$1:$1,
                0
            ),
            MATCH(
                $C37 &amp; ".Import_kWh",
                RawData!$A:$A,
                0
            ),
            4
        )
    ),
    0
)</f>
        <v>0</v>
      </c>
      <c r="R37" s="51" cm="1">
        <f t="array" aca="1" ref="R37" ca="1">IFERROR(
    INDIRECT(
        "RawData!" &amp;
        ADDRESS(
            MATCH(
                R$3,
                RawData!$1:$1,
                0
            ),
            MATCH(
                $C37 &amp; ".Import_kWh",
                RawData!$A:$A,
                0
            ),
            4
        )
    ),
    0
)</f>
        <v>0</v>
      </c>
      <c r="S37" s="51" cm="1">
        <f t="array" aca="1" ref="S37" ca="1">IFERROR(
    INDIRECT(
        "RawData!" &amp;
        ADDRESS(
            MATCH(
                S$3,
                RawData!$1:$1,
                0
            ),
            MATCH(
                $C37 &amp; ".Import_kWh",
                RawData!$A:$A,
                0
            ),
            4
        )
    ),
    0
)</f>
        <v>0</v>
      </c>
      <c r="T37" s="51" cm="1">
        <f t="array" aca="1" ref="T37" ca="1">IFERROR(
    INDIRECT(
        "RawData!" &amp;
        ADDRESS(
            MATCH(
                T$3,
                RawData!$1:$1,
                0
            ),
            MATCH(
                $C37 &amp; ".Import_kWh",
                RawData!$A:$A,
                0
            ),
            4
        )
    ),
    0
)</f>
        <v>0</v>
      </c>
      <c r="U37" s="51" cm="1">
        <f t="array" aca="1" ref="U37" ca="1">IFERROR(
    INDIRECT(
        "RawData!" &amp;
        ADDRESS(
            MATCH(
                U$3,
                RawData!$1:$1,
                0
            ),
            MATCH(
                $C37 &amp; ".Import_kWh",
                RawData!$A:$A,
                0
            ),
            4
        )
    ),
    0
)</f>
        <v>0</v>
      </c>
      <c r="V37" s="51" cm="1">
        <f t="array" aca="1" ref="V37" ca="1">IFERROR(
    INDIRECT(
        "RawData!" &amp;
        ADDRESS(
            MATCH(
                V$3,
                RawData!$1:$1,
                0
            ),
            MATCH(
                $C37 &amp; ".Import_kWh",
                RawData!$A:$A,
                0
            ),
            4
        )
    ),
    0
)</f>
        <v>0</v>
      </c>
      <c r="W37" s="51" cm="1">
        <f t="array" aca="1" ref="W37" ca="1">IFERROR(
    INDIRECT(
        "RawData!" &amp;
        ADDRESS(
            MATCH(
                W$3,
                RawData!$1:$1,
                0
            ),
            MATCH(
                $C37 &amp; ".Import_kWh",
                RawData!$A:$A,
                0
            ),
            4
        )
    ),
    0
)</f>
        <v>0</v>
      </c>
      <c r="X37" s="51" cm="1">
        <f t="array" aca="1" ref="X37" ca="1">IFERROR(
    INDIRECT(
        "RawData!" &amp;
        ADDRESS(
            MATCH(
                X$3,
                RawData!$1:$1,
                0
            ),
            MATCH(
                $C37 &amp; ".Import_kWh",
                RawData!$A:$A,
                0
            ),
            4
        )
    ),
    0
)</f>
        <v>0</v>
      </c>
      <c r="Y37" s="51" cm="1">
        <f t="array" aca="1" ref="Y37" ca="1">IFERROR(
    INDIRECT(
        "RawData!" &amp;
        ADDRESS(
            MATCH(
                Y$3,
                RawData!$1:$1,
                0
            ),
            MATCH(
                $C37 &amp; ".Import_kWh",
                RawData!$A:$A,
                0
            ),
            4
        )
    ),
    0
)</f>
        <v>0</v>
      </c>
      <c r="Z37" s="51" cm="1">
        <f t="array" aca="1" ref="Z37" ca="1">IFERROR(
    INDIRECT(
        "RawData!" &amp;
        ADDRESS(
            MATCH(
                Z$3,
                RawData!$1:$1,
                0
            ),
            MATCH(
                $C37 &amp; ".Import_kWh",
                RawData!$A:$A,
                0
            ),
            4
        )
    ),
    0
)</f>
        <v>0</v>
      </c>
      <c r="AA37" s="51" cm="1">
        <f t="array" aca="1" ref="AA37" ca="1">IFERROR(
    INDIRECT(
        "RawData!" &amp;
        ADDRESS(
            MATCH(
                AA$3,
                RawData!$1:$1,
                0
            ),
            MATCH(
                $C37 &amp; ".Import_kWh",
                RawData!$A:$A,
                0
            ),
            4
        )
    ),
    0
)</f>
        <v>0</v>
      </c>
      <c r="AB37" s="51" cm="1">
        <f t="array" aca="1" ref="AB37" ca="1">IFERROR(
    INDIRECT(
        "RawData!" &amp;
        ADDRESS(
            MATCH(
                AB$3,
                RawData!$1:$1,
                0
            ),
            MATCH(
                $C37 &amp; ".Import_kWh",
                RawData!$A:$A,
                0
            ),
            4
        )
    ),
    0
)</f>
        <v>0</v>
      </c>
      <c r="AC37" s="51" cm="1">
        <f t="array" aca="1" ref="AC37" ca="1">IFERROR(
    INDIRECT(
        "RawData!" &amp;
        ADDRESS(
            MATCH(
                AC$3,
                RawData!$1:$1,
                0
            ),
            MATCH(
                $C37 &amp; ".Import_kWh",
                RawData!$A:$A,
                0
            ),
            4
        )
    ),
    0
)</f>
        <v>0</v>
      </c>
      <c r="AD37" s="51" cm="1">
        <f t="array" aca="1" ref="AD37" ca="1">IFERROR(
    INDIRECT(
        "RawData!" &amp;
        ADDRESS(
            MATCH(
                AD$3,
                RawData!$1:$1,
                0
            ),
            MATCH(
                $C37 &amp; ".Import_kWh",
                RawData!$A:$A,
                0
            ),
            4
        )
    ),
    0
)</f>
        <v>0</v>
      </c>
      <c r="AE37" s="51" cm="1">
        <f t="array" aca="1" ref="AE37" ca="1">IFERROR(
    INDIRECT(
        "RawData!" &amp;
        ADDRESS(
            MATCH(
                AE$3,
                RawData!$1:$1,
                0
            ),
            MATCH(
                $C37 &amp; ".Import_kWh",
                RawData!$A:$A,
                0
            ),
            4
        )
    ),
    0
)</f>
        <v>0</v>
      </c>
      <c r="AF37" s="51" cm="1">
        <f t="array" aca="1" ref="AF37" ca="1">IFERROR(
    INDIRECT(
        "RawData!" &amp;
        ADDRESS(
            MATCH(
                AF$3,
                RawData!$1:$1,
                0
            ),
            MATCH(
                $C37 &amp; ".Import_kWh",
                RawData!$A:$A,
                0
            ),
            4
        )
    ),
    0
)</f>
        <v>0</v>
      </c>
      <c r="AG37" s="51" cm="1">
        <f t="array" aca="1" ref="AG37" ca="1">IFERROR(
    INDIRECT(
        "RawData!" &amp;
        ADDRESS(
            MATCH(
                AG$3,
                RawData!$1:$1,
                0
            ),
            MATCH(
                $C37 &amp; ".Import_kWh",
                RawData!$A:$A,
                0
            ),
            4
        )
    ),
    0
)</f>
        <v>0</v>
      </c>
      <c r="AH37" s="51" cm="1">
        <f t="array" aca="1" ref="AH37" ca="1">IFERROR(
    INDIRECT(
        "RawData!" &amp;
        ADDRESS(
            MATCH(
                AH$3,
                RawData!$1:$1,
                0
            ),
            MATCH(
                $C37 &amp; ".Import_kWh",
                RawData!$A:$A,
                0
            ),
            4
        )
    ),
    0
)</f>
        <v>0</v>
      </c>
      <c r="AI37" s="51" cm="1">
        <f t="array" aca="1" ref="AI37" ca="1">IFERROR(
    INDIRECT(
        "RawData!" &amp;
        ADDRESS(
            MATCH(
                AI$3,
                RawData!$1:$1,
                0
            ),
            MATCH(
                $C37 &amp; ".Import_kWh",
                RawData!$A:$A,
                0
            ),
            4
        )
    ),
    0
)</f>
        <v>0</v>
      </c>
    </row>
    <row r="38" spans="1:35" s="53" customFormat="1" ht="15" customHeight="1">
      <c r="B38" s="149" t="s">
        <v>63</v>
      </c>
      <c r="C38" s="145" t="s">
        <v>132</v>
      </c>
      <c r="D38" s="51" cm="1">
        <f t="array" aca="1" ref="D38" ca="1">IFERROR(
    INDIRECT(
        "RawData!" &amp;
        ADDRESS(
            MATCH(
                D$3,
                RawData!$1:$1,
                0
            ),
            MATCH(
                $C38 &amp; ".Import_kWh",
                RawData!$A:$A,
                0
            ),
            4
        )
    ),
    0
)</f>
        <v>0</v>
      </c>
      <c r="E38" s="51" cm="1">
        <f t="array" aca="1" ref="E38" ca="1">IFERROR(
    INDIRECT(
        "RawData!" &amp;
        ADDRESS(
            MATCH(
                E$3,
                RawData!$1:$1,
                0
            ),
            MATCH(
                $C38 &amp; ".Import_kWh",
                RawData!$A:$A,
                0
            ),
            4
        )
    ),
    0
)</f>
        <v>0</v>
      </c>
      <c r="F38" s="51" cm="1">
        <f t="array" aca="1" ref="F38" ca="1">IFERROR(
    INDIRECT(
        "RawData!" &amp;
        ADDRESS(
            MATCH(
                F$3,
                RawData!$1:$1,
                0
            ),
            MATCH(
                $C38 &amp; ".Import_kWh",
                RawData!$A:$A,
                0
            ),
            4
        )
    ),
    0
)</f>
        <v>0</v>
      </c>
      <c r="G38" s="51" cm="1">
        <f t="array" aca="1" ref="G38" ca="1">IFERROR(
    INDIRECT(
        "RawData!" &amp;
        ADDRESS(
            MATCH(
                G$3,
                RawData!$1:$1,
                0
            ),
            MATCH(
                $C38 &amp; ".Import_kWh",
                RawData!$A:$A,
                0
            ),
            4
        )
    ),
    0
)</f>
        <v>0</v>
      </c>
      <c r="H38" s="51" cm="1">
        <f t="array" aca="1" ref="H38" ca="1">IFERROR(
    INDIRECT(
        "RawData!" &amp;
        ADDRESS(
            MATCH(
                H$3,
                RawData!$1:$1,
                0
            ),
            MATCH(
                $C38 &amp; ".Import_kWh",
                RawData!$A:$A,
                0
            ),
            4
        )
    ),
    0
)</f>
        <v>0</v>
      </c>
      <c r="I38" s="51" cm="1">
        <f t="array" aca="1" ref="I38" ca="1">IFERROR(
    INDIRECT(
        "RawData!" &amp;
        ADDRESS(
            MATCH(
                I$3,
                RawData!$1:$1,
                0
            ),
            MATCH(
                $C38 &amp; ".Import_kWh",
                RawData!$A:$A,
                0
            ),
            4
        )
    ),
    0
)</f>
        <v>0</v>
      </c>
      <c r="J38" s="51" cm="1">
        <f t="array" aca="1" ref="J38" ca="1">IFERROR(
    INDIRECT(
        "RawData!" &amp;
        ADDRESS(
            MATCH(
                J$3,
                RawData!$1:$1,
                0
            ),
            MATCH(
                $C38 &amp; ".Import_kWh",
                RawData!$A:$A,
                0
            ),
            4
        )
    ),
    0
)</f>
        <v>0</v>
      </c>
      <c r="K38" s="51" cm="1">
        <f t="array" aca="1" ref="K38" ca="1">IFERROR(
    INDIRECT(
        "RawData!" &amp;
        ADDRESS(
            MATCH(
                K$3,
                RawData!$1:$1,
                0
            ),
            MATCH(
                $C38 &amp; ".Import_kWh",
                RawData!$A:$A,
                0
            ),
            4
        )
    ),
    0
)</f>
        <v>0</v>
      </c>
      <c r="L38" s="51" cm="1">
        <f t="array" aca="1" ref="L38" ca="1">IFERROR(
    INDIRECT(
        "RawData!" &amp;
        ADDRESS(
            MATCH(
                L$3,
                RawData!$1:$1,
                0
            ),
            MATCH(
                $C38 &amp; ".Import_kWh",
                RawData!$A:$A,
                0
            ),
            4
        )
    ),
    0
)</f>
        <v>0</v>
      </c>
      <c r="M38" s="51" cm="1">
        <f t="array" aca="1" ref="M38" ca="1">IFERROR(
    INDIRECT(
        "RawData!" &amp;
        ADDRESS(
            MATCH(
                M$3,
                RawData!$1:$1,
                0
            ),
            MATCH(
                $C38 &amp; ".Import_kWh",
                RawData!$A:$A,
                0
            ),
            4
        )
    ),
    0
)</f>
        <v>0</v>
      </c>
      <c r="N38" s="51" cm="1">
        <f t="array" aca="1" ref="N38" ca="1">IFERROR(
    INDIRECT(
        "RawData!" &amp;
        ADDRESS(
            MATCH(
                N$3,
                RawData!$1:$1,
                0
            ),
            MATCH(
                $C38 &amp; ".Import_kWh",
                RawData!$A:$A,
                0
            ),
            4
        )
    ),
    0
)</f>
        <v>0</v>
      </c>
      <c r="O38" s="51" cm="1">
        <f t="array" aca="1" ref="O38" ca="1">IFERROR(
    INDIRECT(
        "RawData!" &amp;
        ADDRESS(
            MATCH(
                O$3,
                RawData!$1:$1,
                0
            ),
            MATCH(
                $C38 &amp; ".Import_kWh",
                RawData!$A:$A,
                0
            ),
            4
        )
    ),
    0
)</f>
        <v>0</v>
      </c>
      <c r="P38" s="51" cm="1">
        <f t="array" aca="1" ref="P38" ca="1">IFERROR(
    INDIRECT(
        "RawData!" &amp;
        ADDRESS(
            MATCH(
                P$3,
                RawData!$1:$1,
                0
            ),
            MATCH(
                $C38 &amp; ".Import_kWh",
                RawData!$A:$A,
                0
            ),
            4
        )
    ),
    0
)</f>
        <v>0</v>
      </c>
      <c r="Q38" s="51" cm="1">
        <f t="array" aca="1" ref="Q38" ca="1">IFERROR(
    INDIRECT(
        "RawData!" &amp;
        ADDRESS(
            MATCH(
                Q$3,
                RawData!$1:$1,
                0
            ),
            MATCH(
                $C38 &amp; ".Import_kWh",
                RawData!$A:$A,
                0
            ),
            4
        )
    ),
    0
)</f>
        <v>0</v>
      </c>
      <c r="R38" s="51" cm="1">
        <f t="array" aca="1" ref="R38" ca="1">IFERROR(
    INDIRECT(
        "RawData!" &amp;
        ADDRESS(
            MATCH(
                R$3,
                RawData!$1:$1,
                0
            ),
            MATCH(
                $C38 &amp; ".Import_kWh",
                RawData!$A:$A,
                0
            ),
            4
        )
    ),
    0
)</f>
        <v>0</v>
      </c>
      <c r="S38" s="51" cm="1">
        <f t="array" aca="1" ref="S38" ca="1">IFERROR(
    INDIRECT(
        "RawData!" &amp;
        ADDRESS(
            MATCH(
                S$3,
                RawData!$1:$1,
                0
            ),
            MATCH(
                $C38 &amp; ".Import_kWh",
                RawData!$A:$A,
                0
            ),
            4
        )
    ),
    0
)</f>
        <v>0</v>
      </c>
      <c r="T38" s="51" cm="1">
        <f t="array" aca="1" ref="T38" ca="1">IFERROR(
    INDIRECT(
        "RawData!" &amp;
        ADDRESS(
            MATCH(
                T$3,
                RawData!$1:$1,
                0
            ),
            MATCH(
                $C38 &amp; ".Import_kWh",
                RawData!$A:$A,
                0
            ),
            4
        )
    ),
    0
)</f>
        <v>0</v>
      </c>
      <c r="U38" s="51" cm="1">
        <f t="array" aca="1" ref="U38" ca="1">IFERROR(
    INDIRECT(
        "RawData!" &amp;
        ADDRESS(
            MATCH(
                U$3,
                RawData!$1:$1,
                0
            ),
            MATCH(
                $C38 &amp; ".Import_kWh",
                RawData!$A:$A,
                0
            ),
            4
        )
    ),
    0
)</f>
        <v>0</v>
      </c>
      <c r="V38" s="51" cm="1">
        <f t="array" aca="1" ref="V38" ca="1">IFERROR(
    INDIRECT(
        "RawData!" &amp;
        ADDRESS(
            MATCH(
                V$3,
                RawData!$1:$1,
                0
            ),
            MATCH(
                $C38 &amp; ".Import_kWh",
                RawData!$A:$A,
                0
            ),
            4
        )
    ),
    0
)</f>
        <v>0</v>
      </c>
      <c r="W38" s="51" cm="1">
        <f t="array" aca="1" ref="W38" ca="1">IFERROR(
    INDIRECT(
        "RawData!" &amp;
        ADDRESS(
            MATCH(
                W$3,
                RawData!$1:$1,
                0
            ),
            MATCH(
                $C38 &amp; ".Import_kWh",
                RawData!$A:$A,
                0
            ),
            4
        )
    ),
    0
)</f>
        <v>0</v>
      </c>
      <c r="X38" s="51" cm="1">
        <f t="array" aca="1" ref="X38" ca="1">IFERROR(
    INDIRECT(
        "RawData!" &amp;
        ADDRESS(
            MATCH(
                X$3,
                RawData!$1:$1,
                0
            ),
            MATCH(
                $C38 &amp; ".Import_kWh",
                RawData!$A:$A,
                0
            ),
            4
        )
    ),
    0
)</f>
        <v>0</v>
      </c>
      <c r="Y38" s="51" cm="1">
        <f t="array" aca="1" ref="Y38" ca="1">IFERROR(
    INDIRECT(
        "RawData!" &amp;
        ADDRESS(
            MATCH(
                Y$3,
                RawData!$1:$1,
                0
            ),
            MATCH(
                $C38 &amp; ".Import_kWh",
                RawData!$A:$A,
                0
            ),
            4
        )
    ),
    0
)</f>
        <v>0</v>
      </c>
      <c r="Z38" s="51" cm="1">
        <f t="array" aca="1" ref="Z38" ca="1">IFERROR(
    INDIRECT(
        "RawData!" &amp;
        ADDRESS(
            MATCH(
                Z$3,
                RawData!$1:$1,
                0
            ),
            MATCH(
                $C38 &amp; ".Import_kWh",
                RawData!$A:$A,
                0
            ),
            4
        )
    ),
    0
)</f>
        <v>0</v>
      </c>
      <c r="AA38" s="51" cm="1">
        <f t="array" aca="1" ref="AA38" ca="1">IFERROR(
    INDIRECT(
        "RawData!" &amp;
        ADDRESS(
            MATCH(
                AA$3,
                RawData!$1:$1,
                0
            ),
            MATCH(
                $C38 &amp; ".Import_kWh",
                RawData!$A:$A,
                0
            ),
            4
        )
    ),
    0
)</f>
        <v>0</v>
      </c>
      <c r="AB38" s="51" cm="1">
        <f t="array" aca="1" ref="AB38" ca="1">IFERROR(
    INDIRECT(
        "RawData!" &amp;
        ADDRESS(
            MATCH(
                AB$3,
                RawData!$1:$1,
                0
            ),
            MATCH(
                $C38 &amp; ".Import_kWh",
                RawData!$A:$A,
                0
            ),
            4
        )
    ),
    0
)</f>
        <v>0</v>
      </c>
      <c r="AC38" s="51" cm="1">
        <f t="array" aca="1" ref="AC38" ca="1">IFERROR(
    INDIRECT(
        "RawData!" &amp;
        ADDRESS(
            MATCH(
                AC$3,
                RawData!$1:$1,
                0
            ),
            MATCH(
                $C38 &amp; ".Import_kWh",
                RawData!$A:$A,
                0
            ),
            4
        )
    ),
    0
)</f>
        <v>0</v>
      </c>
      <c r="AD38" s="51" cm="1">
        <f t="array" aca="1" ref="AD38" ca="1">IFERROR(
    INDIRECT(
        "RawData!" &amp;
        ADDRESS(
            MATCH(
                AD$3,
                RawData!$1:$1,
                0
            ),
            MATCH(
                $C38 &amp; ".Import_kWh",
                RawData!$A:$A,
                0
            ),
            4
        )
    ),
    0
)</f>
        <v>0</v>
      </c>
      <c r="AE38" s="51" cm="1">
        <f t="array" aca="1" ref="AE38" ca="1">IFERROR(
    INDIRECT(
        "RawData!" &amp;
        ADDRESS(
            MATCH(
                AE$3,
                RawData!$1:$1,
                0
            ),
            MATCH(
                $C38 &amp; ".Import_kWh",
                RawData!$A:$A,
                0
            ),
            4
        )
    ),
    0
)</f>
        <v>0</v>
      </c>
      <c r="AF38" s="51" cm="1">
        <f t="array" aca="1" ref="AF38" ca="1">IFERROR(
    INDIRECT(
        "RawData!" &amp;
        ADDRESS(
            MATCH(
                AF$3,
                RawData!$1:$1,
                0
            ),
            MATCH(
                $C38 &amp; ".Import_kWh",
                RawData!$A:$A,
                0
            ),
            4
        )
    ),
    0
)</f>
        <v>0</v>
      </c>
      <c r="AG38" s="51" cm="1">
        <f t="array" aca="1" ref="AG38" ca="1">IFERROR(
    INDIRECT(
        "RawData!" &amp;
        ADDRESS(
            MATCH(
                AG$3,
                RawData!$1:$1,
                0
            ),
            MATCH(
                $C38 &amp; ".Import_kWh",
                RawData!$A:$A,
                0
            ),
            4
        )
    ),
    0
)</f>
        <v>0</v>
      </c>
      <c r="AH38" s="51" cm="1">
        <f t="array" aca="1" ref="AH38" ca="1">IFERROR(
    INDIRECT(
        "RawData!" &amp;
        ADDRESS(
            MATCH(
                AH$3,
                RawData!$1:$1,
                0
            ),
            MATCH(
                $C38 &amp; ".Import_kWh",
                RawData!$A:$A,
                0
            ),
            4
        )
    ),
    0
)</f>
        <v>0</v>
      </c>
      <c r="AI38" s="51" cm="1">
        <f t="array" aca="1" ref="AI38" ca="1">IFERROR(
    INDIRECT(
        "RawData!" &amp;
        ADDRESS(
            MATCH(
                AI$3,
                RawData!$1:$1,
                0
            ),
            MATCH(
                $C38 &amp; ".Import_kWh",
                RawData!$A:$A,
                0
            ),
            4
        )
    ),
    0
)</f>
        <v>0</v>
      </c>
    </row>
    <row r="39" spans="1:35" s="53" customFormat="1" ht="15" customHeight="1">
      <c r="B39" s="149" t="s">
        <v>63</v>
      </c>
      <c r="C39" s="525" t="s">
        <v>131</v>
      </c>
      <c r="D39" s="51" cm="1">
        <f t="array" aca="1" ref="D39" ca="1">IFERROR(
    INDIRECT(
        "RawData!" &amp;
        ADDRESS(
            MATCH(
                D$3,
                RawData!$1:$1,
                0
            ),
            MATCH(
                $C39 &amp; ".Import_kWh",
                RawData!$A:$A,
                0
            ),
            4
        )
    ),
    0
)</f>
        <v>0</v>
      </c>
      <c r="E39" s="51" cm="1">
        <f t="array" aca="1" ref="E39" ca="1">IFERROR(
    INDIRECT(
        "RawData!" &amp;
        ADDRESS(
            MATCH(
                E$3,
                RawData!$1:$1,
                0
            ),
            MATCH(
                $C39 &amp; ".Import_kWh",
                RawData!$A:$A,
                0
            ),
            4
        )
    ),
    0
)</f>
        <v>0</v>
      </c>
      <c r="F39" s="51" cm="1">
        <f t="array" aca="1" ref="F39" ca="1">IFERROR(
    INDIRECT(
        "RawData!" &amp;
        ADDRESS(
            MATCH(
                F$3,
                RawData!$1:$1,
                0
            ),
            MATCH(
                $C39 &amp; ".Import_kWh",
                RawData!$A:$A,
                0
            ),
            4
        )
    ),
    0
)</f>
        <v>0</v>
      </c>
      <c r="G39" s="51" cm="1">
        <f t="array" aca="1" ref="G39" ca="1">IFERROR(
    INDIRECT(
        "RawData!" &amp;
        ADDRESS(
            MATCH(
                G$3,
                RawData!$1:$1,
                0
            ),
            MATCH(
                $C39 &amp; ".Import_kWh",
                RawData!$A:$A,
                0
            ),
            4
        )
    ),
    0
)</f>
        <v>0</v>
      </c>
      <c r="H39" s="51" cm="1">
        <f t="array" aca="1" ref="H39" ca="1">IFERROR(
    INDIRECT(
        "RawData!" &amp;
        ADDRESS(
            MATCH(
                H$3,
                RawData!$1:$1,
                0
            ),
            MATCH(
                $C39 &amp; ".Import_kWh",
                RawData!$A:$A,
                0
            ),
            4
        )
    ),
    0
)</f>
        <v>0</v>
      </c>
      <c r="I39" s="51" cm="1">
        <f t="array" aca="1" ref="I39" ca="1">IFERROR(
    INDIRECT(
        "RawData!" &amp;
        ADDRESS(
            MATCH(
                I$3,
                RawData!$1:$1,
                0
            ),
            MATCH(
                $C39 &amp; ".Import_kWh",
                RawData!$A:$A,
                0
            ),
            4
        )
    ),
    0
)</f>
        <v>0</v>
      </c>
      <c r="J39" s="51" cm="1">
        <f t="array" aca="1" ref="J39" ca="1">IFERROR(
    INDIRECT(
        "RawData!" &amp;
        ADDRESS(
            MATCH(
                J$3,
                RawData!$1:$1,
                0
            ),
            MATCH(
                $C39 &amp; ".Import_kWh",
                RawData!$A:$A,
                0
            ),
            4
        )
    ),
    0
)</f>
        <v>0</v>
      </c>
      <c r="K39" s="51" cm="1">
        <f t="array" aca="1" ref="K39" ca="1">IFERROR(
    INDIRECT(
        "RawData!" &amp;
        ADDRESS(
            MATCH(
                K$3,
                RawData!$1:$1,
                0
            ),
            MATCH(
                $C39 &amp; ".Import_kWh",
                RawData!$A:$A,
                0
            ),
            4
        )
    ),
    0
)</f>
        <v>0</v>
      </c>
      <c r="L39" s="51" cm="1">
        <f t="array" aca="1" ref="L39" ca="1">IFERROR(
    INDIRECT(
        "RawData!" &amp;
        ADDRESS(
            MATCH(
                L$3,
                RawData!$1:$1,
                0
            ),
            MATCH(
                $C39 &amp; ".Import_kWh",
                RawData!$A:$A,
                0
            ),
            4
        )
    ),
    0
)</f>
        <v>0</v>
      </c>
      <c r="M39" s="51" cm="1">
        <f t="array" aca="1" ref="M39" ca="1">IFERROR(
    INDIRECT(
        "RawData!" &amp;
        ADDRESS(
            MATCH(
                M$3,
                RawData!$1:$1,
                0
            ),
            MATCH(
                $C39 &amp; ".Import_kWh",
                RawData!$A:$A,
                0
            ),
            4
        )
    ),
    0
)</f>
        <v>0</v>
      </c>
      <c r="N39" s="51" cm="1">
        <f t="array" aca="1" ref="N39" ca="1">IFERROR(
    INDIRECT(
        "RawData!" &amp;
        ADDRESS(
            MATCH(
                N$3,
                RawData!$1:$1,
                0
            ),
            MATCH(
                $C39 &amp; ".Import_kWh",
                RawData!$A:$A,
                0
            ),
            4
        )
    ),
    0
)</f>
        <v>0</v>
      </c>
      <c r="O39" s="51" cm="1">
        <f t="array" aca="1" ref="O39" ca="1">IFERROR(
    INDIRECT(
        "RawData!" &amp;
        ADDRESS(
            MATCH(
                O$3,
                RawData!$1:$1,
                0
            ),
            MATCH(
                $C39 &amp; ".Import_kWh",
                RawData!$A:$A,
                0
            ),
            4
        )
    ),
    0
)</f>
        <v>0</v>
      </c>
      <c r="P39" s="51" cm="1">
        <f t="array" aca="1" ref="P39" ca="1">IFERROR(
    INDIRECT(
        "RawData!" &amp;
        ADDRESS(
            MATCH(
                P$3,
                RawData!$1:$1,
                0
            ),
            MATCH(
                $C39 &amp; ".Import_kWh",
                RawData!$A:$A,
                0
            ),
            4
        )
    ),
    0
)</f>
        <v>0</v>
      </c>
      <c r="Q39" s="51" cm="1">
        <f t="array" aca="1" ref="Q39" ca="1">IFERROR(
    INDIRECT(
        "RawData!" &amp;
        ADDRESS(
            MATCH(
                Q$3,
                RawData!$1:$1,
                0
            ),
            MATCH(
                $C39 &amp; ".Import_kWh",
                RawData!$A:$A,
                0
            ),
            4
        )
    ),
    0
)</f>
        <v>0</v>
      </c>
      <c r="R39" s="51" cm="1">
        <f t="array" aca="1" ref="R39" ca="1">IFERROR(
    INDIRECT(
        "RawData!" &amp;
        ADDRESS(
            MATCH(
                R$3,
                RawData!$1:$1,
                0
            ),
            MATCH(
                $C39 &amp; ".Import_kWh",
                RawData!$A:$A,
                0
            ),
            4
        )
    ),
    0
)</f>
        <v>0</v>
      </c>
      <c r="S39" s="51" cm="1">
        <f t="array" aca="1" ref="S39" ca="1">IFERROR(
    INDIRECT(
        "RawData!" &amp;
        ADDRESS(
            MATCH(
                S$3,
                RawData!$1:$1,
                0
            ),
            MATCH(
                $C39 &amp; ".Import_kWh",
                RawData!$A:$A,
                0
            ),
            4
        )
    ),
    0
)</f>
        <v>0</v>
      </c>
      <c r="T39" s="51" cm="1">
        <f t="array" aca="1" ref="T39" ca="1">IFERROR(
    INDIRECT(
        "RawData!" &amp;
        ADDRESS(
            MATCH(
                T$3,
                RawData!$1:$1,
                0
            ),
            MATCH(
                $C39 &amp; ".Import_kWh",
                RawData!$A:$A,
                0
            ),
            4
        )
    ),
    0
)</f>
        <v>0</v>
      </c>
      <c r="U39" s="51" cm="1">
        <f t="array" aca="1" ref="U39" ca="1">IFERROR(
    INDIRECT(
        "RawData!" &amp;
        ADDRESS(
            MATCH(
                U$3,
                RawData!$1:$1,
                0
            ),
            MATCH(
                $C39 &amp; ".Import_kWh",
                RawData!$A:$A,
                0
            ),
            4
        )
    ),
    0
)</f>
        <v>0</v>
      </c>
      <c r="V39" s="51" cm="1">
        <f t="array" aca="1" ref="V39" ca="1">IFERROR(
    INDIRECT(
        "RawData!" &amp;
        ADDRESS(
            MATCH(
                V$3,
                RawData!$1:$1,
                0
            ),
            MATCH(
                $C39 &amp; ".Import_kWh",
                RawData!$A:$A,
                0
            ),
            4
        )
    ),
    0
)</f>
        <v>0</v>
      </c>
      <c r="W39" s="51" cm="1">
        <f t="array" aca="1" ref="W39" ca="1">IFERROR(
    INDIRECT(
        "RawData!" &amp;
        ADDRESS(
            MATCH(
                W$3,
                RawData!$1:$1,
                0
            ),
            MATCH(
                $C39 &amp; ".Import_kWh",
                RawData!$A:$A,
                0
            ),
            4
        )
    ),
    0
)</f>
        <v>0</v>
      </c>
      <c r="X39" s="51" cm="1">
        <f t="array" aca="1" ref="X39" ca="1">IFERROR(
    INDIRECT(
        "RawData!" &amp;
        ADDRESS(
            MATCH(
                X$3,
                RawData!$1:$1,
                0
            ),
            MATCH(
                $C39 &amp; ".Import_kWh",
                RawData!$A:$A,
                0
            ),
            4
        )
    ),
    0
)</f>
        <v>0</v>
      </c>
      <c r="Y39" s="51" cm="1">
        <f t="array" aca="1" ref="Y39" ca="1">IFERROR(
    INDIRECT(
        "RawData!" &amp;
        ADDRESS(
            MATCH(
                Y$3,
                RawData!$1:$1,
                0
            ),
            MATCH(
                $C39 &amp; ".Import_kWh",
                RawData!$A:$A,
                0
            ),
            4
        )
    ),
    0
)</f>
        <v>0</v>
      </c>
      <c r="Z39" s="51" cm="1">
        <f t="array" aca="1" ref="Z39" ca="1">IFERROR(
    INDIRECT(
        "RawData!" &amp;
        ADDRESS(
            MATCH(
                Z$3,
                RawData!$1:$1,
                0
            ),
            MATCH(
                $C39 &amp; ".Import_kWh",
                RawData!$A:$A,
                0
            ),
            4
        )
    ),
    0
)</f>
        <v>0</v>
      </c>
      <c r="AA39" s="51" cm="1">
        <f t="array" aca="1" ref="AA39" ca="1">IFERROR(
    INDIRECT(
        "RawData!" &amp;
        ADDRESS(
            MATCH(
                AA$3,
                RawData!$1:$1,
                0
            ),
            MATCH(
                $C39 &amp; ".Import_kWh",
                RawData!$A:$A,
                0
            ),
            4
        )
    ),
    0
)</f>
        <v>0</v>
      </c>
      <c r="AB39" s="51" cm="1">
        <f t="array" aca="1" ref="AB39" ca="1">IFERROR(
    INDIRECT(
        "RawData!" &amp;
        ADDRESS(
            MATCH(
                AB$3,
                RawData!$1:$1,
                0
            ),
            MATCH(
                $C39 &amp; ".Import_kWh",
                RawData!$A:$A,
                0
            ),
            4
        )
    ),
    0
)</f>
        <v>0</v>
      </c>
      <c r="AC39" s="51" cm="1">
        <f t="array" aca="1" ref="AC39" ca="1">IFERROR(
    INDIRECT(
        "RawData!" &amp;
        ADDRESS(
            MATCH(
                AC$3,
                RawData!$1:$1,
                0
            ),
            MATCH(
                $C39 &amp; ".Import_kWh",
                RawData!$A:$A,
                0
            ),
            4
        )
    ),
    0
)</f>
        <v>0</v>
      </c>
      <c r="AD39" s="51" cm="1">
        <f t="array" aca="1" ref="AD39" ca="1">IFERROR(
    INDIRECT(
        "RawData!" &amp;
        ADDRESS(
            MATCH(
                AD$3,
                RawData!$1:$1,
                0
            ),
            MATCH(
                $C39 &amp; ".Import_kWh",
                RawData!$A:$A,
                0
            ),
            4
        )
    ),
    0
)</f>
        <v>0</v>
      </c>
      <c r="AE39" s="51" cm="1">
        <f t="array" aca="1" ref="AE39" ca="1">IFERROR(
    INDIRECT(
        "RawData!" &amp;
        ADDRESS(
            MATCH(
                AE$3,
                RawData!$1:$1,
                0
            ),
            MATCH(
                $C39 &amp; ".Import_kWh",
                RawData!$A:$A,
                0
            ),
            4
        )
    ),
    0
)</f>
        <v>0</v>
      </c>
      <c r="AF39" s="51" cm="1">
        <f t="array" aca="1" ref="AF39" ca="1">IFERROR(
    INDIRECT(
        "RawData!" &amp;
        ADDRESS(
            MATCH(
                AF$3,
                RawData!$1:$1,
                0
            ),
            MATCH(
                $C39 &amp; ".Import_kWh",
                RawData!$A:$A,
                0
            ),
            4
        )
    ),
    0
)</f>
        <v>0</v>
      </c>
      <c r="AG39" s="51" cm="1">
        <f t="array" aca="1" ref="AG39" ca="1">IFERROR(
    INDIRECT(
        "RawData!" &amp;
        ADDRESS(
            MATCH(
                AG$3,
                RawData!$1:$1,
                0
            ),
            MATCH(
                $C39 &amp; ".Import_kWh",
                RawData!$A:$A,
                0
            ),
            4
        )
    ),
    0
)</f>
        <v>0</v>
      </c>
      <c r="AH39" s="51" cm="1">
        <f t="array" aca="1" ref="AH39" ca="1">IFERROR(
    INDIRECT(
        "RawData!" &amp;
        ADDRESS(
            MATCH(
                AH$3,
                RawData!$1:$1,
                0
            ),
            MATCH(
                $C39 &amp; ".Import_kWh",
                RawData!$A:$A,
                0
            ),
            4
        )
    ),
    0
)</f>
        <v>0</v>
      </c>
      <c r="AI39" s="51" cm="1">
        <f t="array" aca="1" ref="AI39" ca="1">IFERROR(
    INDIRECT(
        "RawData!" &amp;
        ADDRESS(
            MATCH(
                AI$3,
                RawData!$1:$1,
                0
            ),
            MATCH(
                $C39 &amp; ".Import_kWh",
                RawData!$A:$A,
                0
            ),
            4
        )
    ),
    0
)</f>
        <v>0</v>
      </c>
    </row>
    <row r="40" spans="1:35" s="53" customFormat="1" ht="15" customHeight="1">
      <c r="B40" s="149" t="s">
        <v>63</v>
      </c>
      <c r="C40" s="145" t="s">
        <v>130</v>
      </c>
      <c r="D40" s="51" cm="1">
        <f t="array" aca="1" ref="D40" ca="1">IFERROR(
    INDIRECT(
        "RawData!" &amp;
        ADDRESS(
            MATCH(
                D$3,
                RawData!$1:$1,
                0
            ),
            MATCH(
                $C40 &amp; ".Import_kWh",
                RawData!$A:$A,
                0
            ),
            4
        )
    ),
    0
)</f>
        <v>0</v>
      </c>
      <c r="E40" s="51" cm="1">
        <f t="array" aca="1" ref="E40" ca="1">IFERROR(
    INDIRECT(
        "RawData!" &amp;
        ADDRESS(
            MATCH(
                E$3,
                RawData!$1:$1,
                0
            ),
            MATCH(
                $C40 &amp; ".Import_kWh",
                RawData!$A:$A,
                0
            ),
            4
        )
    ),
    0
)</f>
        <v>0</v>
      </c>
      <c r="F40" s="51" cm="1">
        <f t="array" aca="1" ref="F40" ca="1">IFERROR(
    INDIRECT(
        "RawData!" &amp;
        ADDRESS(
            MATCH(
                F$3,
                RawData!$1:$1,
                0
            ),
            MATCH(
                $C40 &amp; ".Import_kWh",
                RawData!$A:$A,
                0
            ),
            4
        )
    ),
    0
)</f>
        <v>0</v>
      </c>
      <c r="G40" s="51" cm="1">
        <f t="array" aca="1" ref="G40" ca="1">IFERROR(
    INDIRECT(
        "RawData!" &amp;
        ADDRESS(
            MATCH(
                G$3,
                RawData!$1:$1,
                0
            ),
            MATCH(
                $C40 &amp; ".Import_kWh",
                RawData!$A:$A,
                0
            ),
            4
        )
    ),
    0
)</f>
        <v>0</v>
      </c>
      <c r="H40" s="51" cm="1">
        <f t="array" aca="1" ref="H40" ca="1">IFERROR(
    INDIRECT(
        "RawData!" &amp;
        ADDRESS(
            MATCH(
                H$3,
                RawData!$1:$1,
                0
            ),
            MATCH(
                $C40 &amp; ".Import_kWh",
                RawData!$A:$A,
                0
            ),
            4
        )
    ),
    0
)</f>
        <v>0</v>
      </c>
      <c r="I40" s="51" cm="1">
        <f t="array" aca="1" ref="I40" ca="1">IFERROR(
    INDIRECT(
        "RawData!" &amp;
        ADDRESS(
            MATCH(
                I$3,
                RawData!$1:$1,
                0
            ),
            MATCH(
                $C40 &amp; ".Import_kWh",
                RawData!$A:$A,
                0
            ),
            4
        )
    ),
    0
)</f>
        <v>0</v>
      </c>
      <c r="J40" s="51" cm="1">
        <f t="array" aca="1" ref="J40" ca="1">IFERROR(
    INDIRECT(
        "RawData!" &amp;
        ADDRESS(
            MATCH(
                J$3,
                RawData!$1:$1,
                0
            ),
            MATCH(
                $C40 &amp; ".Import_kWh",
                RawData!$A:$A,
                0
            ),
            4
        )
    ),
    0
)</f>
        <v>0</v>
      </c>
      <c r="K40" s="51" cm="1">
        <f t="array" aca="1" ref="K40" ca="1">IFERROR(
    INDIRECT(
        "RawData!" &amp;
        ADDRESS(
            MATCH(
                K$3,
                RawData!$1:$1,
                0
            ),
            MATCH(
                $C40 &amp; ".Import_kWh",
                RawData!$A:$A,
                0
            ),
            4
        )
    ),
    0
)</f>
        <v>0</v>
      </c>
      <c r="L40" s="51" cm="1">
        <f t="array" aca="1" ref="L40" ca="1">IFERROR(
    INDIRECT(
        "RawData!" &amp;
        ADDRESS(
            MATCH(
                L$3,
                RawData!$1:$1,
                0
            ),
            MATCH(
                $C40 &amp; ".Import_kWh",
                RawData!$A:$A,
                0
            ),
            4
        )
    ),
    0
)</f>
        <v>0</v>
      </c>
      <c r="M40" s="51" cm="1">
        <f t="array" aca="1" ref="M40" ca="1">IFERROR(
    INDIRECT(
        "RawData!" &amp;
        ADDRESS(
            MATCH(
                M$3,
                RawData!$1:$1,
                0
            ),
            MATCH(
                $C40 &amp; ".Import_kWh",
                RawData!$A:$A,
                0
            ),
            4
        )
    ),
    0
)</f>
        <v>0</v>
      </c>
      <c r="N40" s="51" cm="1">
        <f t="array" aca="1" ref="N40" ca="1">IFERROR(
    INDIRECT(
        "RawData!" &amp;
        ADDRESS(
            MATCH(
                N$3,
                RawData!$1:$1,
                0
            ),
            MATCH(
                $C40 &amp; ".Import_kWh",
                RawData!$A:$A,
                0
            ),
            4
        )
    ),
    0
)</f>
        <v>0</v>
      </c>
      <c r="O40" s="51" cm="1">
        <f t="array" aca="1" ref="O40" ca="1">IFERROR(
    INDIRECT(
        "RawData!" &amp;
        ADDRESS(
            MATCH(
                O$3,
                RawData!$1:$1,
                0
            ),
            MATCH(
                $C40 &amp; ".Import_kWh",
                RawData!$A:$A,
                0
            ),
            4
        )
    ),
    0
)</f>
        <v>0</v>
      </c>
      <c r="P40" s="51" cm="1">
        <f t="array" aca="1" ref="P40" ca="1">IFERROR(
    INDIRECT(
        "RawData!" &amp;
        ADDRESS(
            MATCH(
                P$3,
                RawData!$1:$1,
                0
            ),
            MATCH(
                $C40 &amp; ".Import_kWh",
                RawData!$A:$A,
                0
            ),
            4
        )
    ),
    0
)</f>
        <v>0</v>
      </c>
      <c r="Q40" s="51" cm="1">
        <f t="array" aca="1" ref="Q40" ca="1">IFERROR(
    INDIRECT(
        "RawData!" &amp;
        ADDRESS(
            MATCH(
                Q$3,
                RawData!$1:$1,
                0
            ),
            MATCH(
                $C40 &amp; ".Import_kWh",
                RawData!$A:$A,
                0
            ),
            4
        )
    ),
    0
)</f>
        <v>0</v>
      </c>
      <c r="R40" s="51" cm="1">
        <f t="array" aca="1" ref="R40" ca="1">IFERROR(
    INDIRECT(
        "RawData!" &amp;
        ADDRESS(
            MATCH(
                R$3,
                RawData!$1:$1,
                0
            ),
            MATCH(
                $C40 &amp; ".Import_kWh",
                RawData!$A:$A,
                0
            ),
            4
        )
    ),
    0
)</f>
        <v>0</v>
      </c>
      <c r="S40" s="51" cm="1">
        <f t="array" aca="1" ref="S40" ca="1">IFERROR(
    INDIRECT(
        "RawData!" &amp;
        ADDRESS(
            MATCH(
                S$3,
                RawData!$1:$1,
                0
            ),
            MATCH(
                $C40 &amp; ".Import_kWh",
                RawData!$A:$A,
                0
            ),
            4
        )
    ),
    0
)</f>
        <v>0</v>
      </c>
      <c r="T40" s="51" cm="1">
        <f t="array" aca="1" ref="T40" ca="1">IFERROR(
    INDIRECT(
        "RawData!" &amp;
        ADDRESS(
            MATCH(
                T$3,
                RawData!$1:$1,
                0
            ),
            MATCH(
                $C40 &amp; ".Import_kWh",
                RawData!$A:$A,
                0
            ),
            4
        )
    ),
    0
)</f>
        <v>0</v>
      </c>
      <c r="U40" s="51" cm="1">
        <f t="array" aca="1" ref="U40" ca="1">IFERROR(
    INDIRECT(
        "RawData!" &amp;
        ADDRESS(
            MATCH(
                U$3,
                RawData!$1:$1,
                0
            ),
            MATCH(
                $C40 &amp; ".Import_kWh",
                RawData!$A:$A,
                0
            ),
            4
        )
    ),
    0
)</f>
        <v>0</v>
      </c>
      <c r="V40" s="51" cm="1">
        <f t="array" aca="1" ref="V40" ca="1">IFERROR(
    INDIRECT(
        "RawData!" &amp;
        ADDRESS(
            MATCH(
                V$3,
                RawData!$1:$1,
                0
            ),
            MATCH(
                $C40 &amp; ".Import_kWh",
                RawData!$A:$A,
                0
            ),
            4
        )
    ),
    0
)</f>
        <v>0</v>
      </c>
      <c r="W40" s="51" cm="1">
        <f t="array" aca="1" ref="W40" ca="1">IFERROR(
    INDIRECT(
        "RawData!" &amp;
        ADDRESS(
            MATCH(
                W$3,
                RawData!$1:$1,
                0
            ),
            MATCH(
                $C40 &amp; ".Import_kWh",
                RawData!$A:$A,
                0
            ),
            4
        )
    ),
    0
)</f>
        <v>0</v>
      </c>
      <c r="X40" s="51" cm="1">
        <f t="array" aca="1" ref="X40" ca="1">IFERROR(
    INDIRECT(
        "RawData!" &amp;
        ADDRESS(
            MATCH(
                X$3,
                RawData!$1:$1,
                0
            ),
            MATCH(
                $C40 &amp; ".Import_kWh",
                RawData!$A:$A,
                0
            ),
            4
        )
    ),
    0
)</f>
        <v>0</v>
      </c>
      <c r="Y40" s="51" cm="1">
        <f t="array" aca="1" ref="Y40" ca="1">IFERROR(
    INDIRECT(
        "RawData!" &amp;
        ADDRESS(
            MATCH(
                Y$3,
                RawData!$1:$1,
                0
            ),
            MATCH(
                $C40 &amp; ".Import_kWh",
                RawData!$A:$A,
                0
            ),
            4
        )
    ),
    0
)</f>
        <v>0</v>
      </c>
      <c r="Z40" s="51" cm="1">
        <f t="array" aca="1" ref="Z40" ca="1">IFERROR(
    INDIRECT(
        "RawData!" &amp;
        ADDRESS(
            MATCH(
                Z$3,
                RawData!$1:$1,
                0
            ),
            MATCH(
                $C40 &amp; ".Import_kWh",
                RawData!$A:$A,
                0
            ),
            4
        )
    ),
    0
)</f>
        <v>0</v>
      </c>
      <c r="AA40" s="51" cm="1">
        <f t="array" aca="1" ref="AA40" ca="1">IFERROR(
    INDIRECT(
        "RawData!" &amp;
        ADDRESS(
            MATCH(
                AA$3,
                RawData!$1:$1,
                0
            ),
            MATCH(
                $C40 &amp; ".Import_kWh",
                RawData!$A:$A,
                0
            ),
            4
        )
    ),
    0
)</f>
        <v>0</v>
      </c>
      <c r="AB40" s="51" cm="1">
        <f t="array" aca="1" ref="AB40" ca="1">IFERROR(
    INDIRECT(
        "RawData!" &amp;
        ADDRESS(
            MATCH(
                AB$3,
                RawData!$1:$1,
                0
            ),
            MATCH(
                $C40 &amp; ".Import_kWh",
                RawData!$A:$A,
                0
            ),
            4
        )
    ),
    0
)</f>
        <v>0</v>
      </c>
      <c r="AC40" s="51" cm="1">
        <f t="array" aca="1" ref="AC40" ca="1">IFERROR(
    INDIRECT(
        "RawData!" &amp;
        ADDRESS(
            MATCH(
                AC$3,
                RawData!$1:$1,
                0
            ),
            MATCH(
                $C40 &amp; ".Import_kWh",
                RawData!$A:$A,
                0
            ),
            4
        )
    ),
    0
)</f>
        <v>0</v>
      </c>
      <c r="AD40" s="51" cm="1">
        <f t="array" aca="1" ref="AD40" ca="1">IFERROR(
    INDIRECT(
        "RawData!" &amp;
        ADDRESS(
            MATCH(
                AD$3,
                RawData!$1:$1,
                0
            ),
            MATCH(
                $C40 &amp; ".Import_kWh",
                RawData!$A:$A,
                0
            ),
            4
        )
    ),
    0
)</f>
        <v>0</v>
      </c>
      <c r="AE40" s="51" cm="1">
        <f t="array" aca="1" ref="AE40" ca="1">IFERROR(
    INDIRECT(
        "RawData!" &amp;
        ADDRESS(
            MATCH(
                AE$3,
                RawData!$1:$1,
                0
            ),
            MATCH(
                $C40 &amp; ".Import_kWh",
                RawData!$A:$A,
                0
            ),
            4
        )
    ),
    0
)</f>
        <v>0</v>
      </c>
      <c r="AF40" s="51" cm="1">
        <f t="array" aca="1" ref="AF40" ca="1">IFERROR(
    INDIRECT(
        "RawData!" &amp;
        ADDRESS(
            MATCH(
                AF$3,
                RawData!$1:$1,
                0
            ),
            MATCH(
                $C40 &amp; ".Import_kWh",
                RawData!$A:$A,
                0
            ),
            4
        )
    ),
    0
)</f>
        <v>0</v>
      </c>
      <c r="AG40" s="51" cm="1">
        <f t="array" aca="1" ref="AG40" ca="1">IFERROR(
    INDIRECT(
        "RawData!" &amp;
        ADDRESS(
            MATCH(
                AG$3,
                RawData!$1:$1,
                0
            ),
            MATCH(
                $C40 &amp; ".Import_kWh",
                RawData!$A:$A,
                0
            ),
            4
        )
    ),
    0
)</f>
        <v>0</v>
      </c>
      <c r="AH40" s="51" cm="1">
        <f t="array" aca="1" ref="AH40" ca="1">IFERROR(
    INDIRECT(
        "RawData!" &amp;
        ADDRESS(
            MATCH(
                AH$3,
                RawData!$1:$1,
                0
            ),
            MATCH(
                $C40 &amp; ".Import_kWh",
                RawData!$A:$A,
                0
            ),
            4
        )
    ),
    0
)</f>
        <v>0</v>
      </c>
      <c r="AI40" s="51" cm="1">
        <f t="array" aca="1" ref="AI40" ca="1">IFERROR(
    INDIRECT(
        "RawData!" &amp;
        ADDRESS(
            MATCH(
                AI$3,
                RawData!$1:$1,
                0
            ),
            MATCH(
                $C40 &amp; ".Import_kWh",
                RawData!$A:$A,
                0
            ),
            4
        )
    ),
    0
)</f>
        <v>0</v>
      </c>
    </row>
    <row r="41" spans="1:35" s="53" customFormat="1" ht="15" customHeight="1">
      <c r="B41" s="149" t="s">
        <v>63</v>
      </c>
      <c r="C41" s="145" t="s">
        <v>129</v>
      </c>
      <c r="D41" s="51" cm="1">
        <f t="array" aca="1" ref="D41" ca="1">IFERROR(
    INDIRECT(
        "RawData!" &amp;
        ADDRESS(
            MATCH(
                D$3,
                RawData!$1:$1,
                0
            ),
            MATCH(
                $C41 &amp; ".Import_kWh",
                RawData!$A:$A,
                0
            ),
            4
        )
    ),
    0
)</f>
        <v>0</v>
      </c>
      <c r="E41" s="51" cm="1">
        <f t="array" aca="1" ref="E41" ca="1">IFERROR(
    INDIRECT(
        "RawData!" &amp;
        ADDRESS(
            MATCH(
                E$3,
                RawData!$1:$1,
                0
            ),
            MATCH(
                $C41 &amp; ".Import_kWh",
                RawData!$A:$A,
                0
            ),
            4
        )
    ),
    0
)</f>
        <v>0</v>
      </c>
      <c r="F41" s="51" cm="1">
        <f t="array" aca="1" ref="F41" ca="1">IFERROR(
    INDIRECT(
        "RawData!" &amp;
        ADDRESS(
            MATCH(
                F$3,
                RawData!$1:$1,
                0
            ),
            MATCH(
                $C41 &amp; ".Import_kWh",
                RawData!$A:$A,
                0
            ),
            4
        )
    ),
    0
)</f>
        <v>0</v>
      </c>
      <c r="G41" s="51" cm="1">
        <f t="array" aca="1" ref="G41" ca="1">IFERROR(
    INDIRECT(
        "RawData!" &amp;
        ADDRESS(
            MATCH(
                G$3,
                RawData!$1:$1,
                0
            ),
            MATCH(
                $C41 &amp; ".Import_kWh",
                RawData!$A:$A,
                0
            ),
            4
        )
    ),
    0
)</f>
        <v>0</v>
      </c>
      <c r="H41" s="51" cm="1">
        <f t="array" aca="1" ref="H41" ca="1">IFERROR(
    INDIRECT(
        "RawData!" &amp;
        ADDRESS(
            MATCH(
                H$3,
                RawData!$1:$1,
                0
            ),
            MATCH(
                $C41 &amp; ".Import_kWh",
                RawData!$A:$A,
                0
            ),
            4
        )
    ),
    0
)</f>
        <v>0</v>
      </c>
      <c r="I41" s="51" cm="1">
        <f t="array" aca="1" ref="I41" ca="1">IFERROR(
    INDIRECT(
        "RawData!" &amp;
        ADDRESS(
            MATCH(
                I$3,
                RawData!$1:$1,
                0
            ),
            MATCH(
                $C41 &amp; ".Import_kWh",
                RawData!$A:$A,
                0
            ),
            4
        )
    ),
    0
)</f>
        <v>0</v>
      </c>
      <c r="J41" s="51" cm="1">
        <f t="array" aca="1" ref="J41" ca="1">IFERROR(
    INDIRECT(
        "RawData!" &amp;
        ADDRESS(
            MATCH(
                J$3,
                RawData!$1:$1,
                0
            ),
            MATCH(
                $C41 &amp; ".Import_kWh",
                RawData!$A:$A,
                0
            ),
            4
        )
    ),
    0
)</f>
        <v>0</v>
      </c>
      <c r="K41" s="51" cm="1">
        <f t="array" aca="1" ref="K41" ca="1">IFERROR(
    INDIRECT(
        "RawData!" &amp;
        ADDRESS(
            MATCH(
                K$3,
                RawData!$1:$1,
                0
            ),
            MATCH(
                $C41 &amp; ".Import_kWh",
                RawData!$A:$A,
                0
            ),
            4
        )
    ),
    0
)</f>
        <v>0</v>
      </c>
      <c r="L41" s="51" cm="1">
        <f t="array" aca="1" ref="L41" ca="1">IFERROR(
    INDIRECT(
        "RawData!" &amp;
        ADDRESS(
            MATCH(
                L$3,
                RawData!$1:$1,
                0
            ),
            MATCH(
                $C41 &amp; ".Import_kWh",
                RawData!$A:$A,
                0
            ),
            4
        )
    ),
    0
)</f>
        <v>0</v>
      </c>
      <c r="M41" s="51" cm="1">
        <f t="array" aca="1" ref="M41" ca="1">IFERROR(
    INDIRECT(
        "RawData!" &amp;
        ADDRESS(
            MATCH(
                M$3,
                RawData!$1:$1,
                0
            ),
            MATCH(
                $C41 &amp; ".Import_kWh",
                RawData!$A:$A,
                0
            ),
            4
        )
    ),
    0
)</f>
        <v>0</v>
      </c>
      <c r="N41" s="51" cm="1">
        <f t="array" aca="1" ref="N41" ca="1">IFERROR(
    INDIRECT(
        "RawData!" &amp;
        ADDRESS(
            MATCH(
                N$3,
                RawData!$1:$1,
                0
            ),
            MATCH(
                $C41 &amp; ".Import_kWh",
                RawData!$A:$A,
                0
            ),
            4
        )
    ),
    0
)</f>
        <v>0</v>
      </c>
      <c r="O41" s="51" cm="1">
        <f t="array" aca="1" ref="O41" ca="1">IFERROR(
    INDIRECT(
        "RawData!" &amp;
        ADDRESS(
            MATCH(
                O$3,
                RawData!$1:$1,
                0
            ),
            MATCH(
                $C41 &amp; ".Import_kWh",
                RawData!$A:$A,
                0
            ),
            4
        )
    ),
    0
)</f>
        <v>0</v>
      </c>
      <c r="P41" s="51" cm="1">
        <f t="array" aca="1" ref="P41" ca="1">IFERROR(
    INDIRECT(
        "RawData!" &amp;
        ADDRESS(
            MATCH(
                P$3,
                RawData!$1:$1,
                0
            ),
            MATCH(
                $C41 &amp; ".Import_kWh",
                RawData!$A:$A,
                0
            ),
            4
        )
    ),
    0
)</f>
        <v>0</v>
      </c>
      <c r="Q41" s="51" cm="1">
        <f t="array" aca="1" ref="Q41" ca="1">IFERROR(
    INDIRECT(
        "RawData!" &amp;
        ADDRESS(
            MATCH(
                Q$3,
                RawData!$1:$1,
                0
            ),
            MATCH(
                $C41 &amp; ".Import_kWh",
                RawData!$A:$A,
                0
            ),
            4
        )
    ),
    0
)</f>
        <v>0</v>
      </c>
      <c r="R41" s="51" cm="1">
        <f t="array" aca="1" ref="R41" ca="1">IFERROR(
    INDIRECT(
        "RawData!" &amp;
        ADDRESS(
            MATCH(
                R$3,
                RawData!$1:$1,
                0
            ),
            MATCH(
                $C41 &amp; ".Import_kWh",
                RawData!$A:$A,
                0
            ),
            4
        )
    ),
    0
)</f>
        <v>0</v>
      </c>
      <c r="S41" s="51" cm="1">
        <f t="array" aca="1" ref="S41" ca="1">IFERROR(
    INDIRECT(
        "RawData!" &amp;
        ADDRESS(
            MATCH(
                S$3,
                RawData!$1:$1,
                0
            ),
            MATCH(
                $C41 &amp; ".Import_kWh",
                RawData!$A:$A,
                0
            ),
            4
        )
    ),
    0
)</f>
        <v>0</v>
      </c>
      <c r="T41" s="51" cm="1">
        <f t="array" aca="1" ref="T41" ca="1">IFERROR(
    INDIRECT(
        "RawData!" &amp;
        ADDRESS(
            MATCH(
                T$3,
                RawData!$1:$1,
                0
            ),
            MATCH(
                $C41 &amp; ".Import_kWh",
                RawData!$A:$A,
                0
            ),
            4
        )
    ),
    0
)</f>
        <v>0</v>
      </c>
      <c r="U41" s="51" cm="1">
        <f t="array" aca="1" ref="U41" ca="1">IFERROR(
    INDIRECT(
        "RawData!" &amp;
        ADDRESS(
            MATCH(
                U$3,
                RawData!$1:$1,
                0
            ),
            MATCH(
                $C41 &amp; ".Import_kWh",
                RawData!$A:$A,
                0
            ),
            4
        )
    ),
    0
)</f>
        <v>0</v>
      </c>
      <c r="V41" s="51" cm="1">
        <f t="array" aca="1" ref="V41" ca="1">IFERROR(
    INDIRECT(
        "RawData!" &amp;
        ADDRESS(
            MATCH(
                V$3,
                RawData!$1:$1,
                0
            ),
            MATCH(
                $C41 &amp; ".Import_kWh",
                RawData!$A:$A,
                0
            ),
            4
        )
    ),
    0
)</f>
        <v>0</v>
      </c>
      <c r="W41" s="51" cm="1">
        <f t="array" aca="1" ref="W41" ca="1">IFERROR(
    INDIRECT(
        "RawData!" &amp;
        ADDRESS(
            MATCH(
                W$3,
                RawData!$1:$1,
                0
            ),
            MATCH(
                $C41 &amp; ".Import_kWh",
                RawData!$A:$A,
                0
            ),
            4
        )
    ),
    0
)</f>
        <v>0</v>
      </c>
      <c r="X41" s="51" cm="1">
        <f t="array" aca="1" ref="X41" ca="1">IFERROR(
    INDIRECT(
        "RawData!" &amp;
        ADDRESS(
            MATCH(
                X$3,
                RawData!$1:$1,
                0
            ),
            MATCH(
                $C41 &amp; ".Import_kWh",
                RawData!$A:$A,
                0
            ),
            4
        )
    ),
    0
)</f>
        <v>0</v>
      </c>
      <c r="Y41" s="51" cm="1">
        <f t="array" aca="1" ref="Y41" ca="1">IFERROR(
    INDIRECT(
        "RawData!" &amp;
        ADDRESS(
            MATCH(
                Y$3,
                RawData!$1:$1,
                0
            ),
            MATCH(
                $C41 &amp; ".Import_kWh",
                RawData!$A:$A,
                0
            ),
            4
        )
    ),
    0
)</f>
        <v>0</v>
      </c>
      <c r="Z41" s="51" cm="1">
        <f t="array" aca="1" ref="Z41" ca="1">IFERROR(
    INDIRECT(
        "RawData!" &amp;
        ADDRESS(
            MATCH(
                Z$3,
                RawData!$1:$1,
                0
            ),
            MATCH(
                $C41 &amp; ".Import_kWh",
                RawData!$A:$A,
                0
            ),
            4
        )
    ),
    0
)</f>
        <v>0</v>
      </c>
      <c r="AA41" s="51" cm="1">
        <f t="array" aca="1" ref="AA41" ca="1">IFERROR(
    INDIRECT(
        "RawData!" &amp;
        ADDRESS(
            MATCH(
                AA$3,
                RawData!$1:$1,
                0
            ),
            MATCH(
                $C41 &amp; ".Import_kWh",
                RawData!$A:$A,
                0
            ),
            4
        )
    ),
    0
)</f>
        <v>0</v>
      </c>
      <c r="AB41" s="51" cm="1">
        <f t="array" aca="1" ref="AB41" ca="1">IFERROR(
    INDIRECT(
        "RawData!" &amp;
        ADDRESS(
            MATCH(
                AB$3,
                RawData!$1:$1,
                0
            ),
            MATCH(
                $C41 &amp; ".Import_kWh",
                RawData!$A:$A,
                0
            ),
            4
        )
    ),
    0
)</f>
        <v>0</v>
      </c>
      <c r="AC41" s="51" cm="1">
        <f t="array" aca="1" ref="AC41" ca="1">IFERROR(
    INDIRECT(
        "RawData!" &amp;
        ADDRESS(
            MATCH(
                AC$3,
                RawData!$1:$1,
                0
            ),
            MATCH(
                $C41 &amp; ".Import_kWh",
                RawData!$A:$A,
                0
            ),
            4
        )
    ),
    0
)</f>
        <v>0</v>
      </c>
      <c r="AD41" s="51" cm="1">
        <f t="array" aca="1" ref="AD41" ca="1">IFERROR(
    INDIRECT(
        "RawData!" &amp;
        ADDRESS(
            MATCH(
                AD$3,
                RawData!$1:$1,
                0
            ),
            MATCH(
                $C41 &amp; ".Import_kWh",
                RawData!$A:$A,
                0
            ),
            4
        )
    ),
    0
)</f>
        <v>0</v>
      </c>
      <c r="AE41" s="51" cm="1">
        <f t="array" aca="1" ref="AE41" ca="1">IFERROR(
    INDIRECT(
        "RawData!" &amp;
        ADDRESS(
            MATCH(
                AE$3,
                RawData!$1:$1,
                0
            ),
            MATCH(
                $C41 &amp; ".Import_kWh",
                RawData!$A:$A,
                0
            ),
            4
        )
    ),
    0
)</f>
        <v>0</v>
      </c>
      <c r="AF41" s="51" cm="1">
        <f t="array" aca="1" ref="AF41" ca="1">IFERROR(
    INDIRECT(
        "RawData!" &amp;
        ADDRESS(
            MATCH(
                AF$3,
                RawData!$1:$1,
                0
            ),
            MATCH(
                $C41 &amp; ".Import_kWh",
                RawData!$A:$A,
                0
            ),
            4
        )
    ),
    0
)</f>
        <v>0</v>
      </c>
      <c r="AG41" s="51" cm="1">
        <f t="array" aca="1" ref="AG41" ca="1">IFERROR(
    INDIRECT(
        "RawData!" &amp;
        ADDRESS(
            MATCH(
                AG$3,
                RawData!$1:$1,
                0
            ),
            MATCH(
                $C41 &amp; ".Import_kWh",
                RawData!$A:$A,
                0
            ),
            4
        )
    ),
    0
)</f>
        <v>0</v>
      </c>
      <c r="AH41" s="51" cm="1">
        <f t="array" aca="1" ref="AH41" ca="1">IFERROR(
    INDIRECT(
        "RawData!" &amp;
        ADDRESS(
            MATCH(
                AH$3,
                RawData!$1:$1,
                0
            ),
            MATCH(
                $C41 &amp; ".Import_kWh",
                RawData!$A:$A,
                0
            ),
            4
        )
    ),
    0
)</f>
        <v>0</v>
      </c>
      <c r="AI41" s="51" cm="1">
        <f t="array" aca="1" ref="AI41" ca="1">IFERROR(
    INDIRECT(
        "RawData!" &amp;
        ADDRESS(
            MATCH(
                AI$3,
                RawData!$1:$1,
                0
            ),
            MATCH(
                $C41 &amp; ".Import_kWh",
                RawData!$A:$A,
                0
            ),
            4
        )
    ),
    0
)</f>
        <v>0</v>
      </c>
    </row>
    <row r="42" spans="1:35" s="53" customFormat="1" ht="15" customHeight="1">
      <c r="B42" s="149" t="s">
        <v>63</v>
      </c>
      <c r="C42" s="145" t="s">
        <v>128</v>
      </c>
      <c r="D42" s="51" cm="1">
        <f t="array" aca="1" ref="D42" ca="1">IFERROR(
    INDIRECT(
        "RawData!" &amp;
        ADDRESS(
            MATCH(
                D$3,
                RawData!$1:$1,
                0
            ),
            MATCH(
                $C42 &amp; ".Import_kWh",
                RawData!$A:$A,
                0
            ),
            4
        )
    ),
    0
)</f>
        <v>0</v>
      </c>
      <c r="E42" s="51" cm="1">
        <f t="array" aca="1" ref="E42" ca="1">IFERROR(
    INDIRECT(
        "RawData!" &amp;
        ADDRESS(
            MATCH(
                E$3,
                RawData!$1:$1,
                0
            ),
            MATCH(
                $C42 &amp; ".Import_kWh",
                RawData!$A:$A,
                0
            ),
            4
        )
    ),
    0
)</f>
        <v>0</v>
      </c>
      <c r="F42" s="51" cm="1">
        <f t="array" aca="1" ref="F42" ca="1">IFERROR(
    INDIRECT(
        "RawData!" &amp;
        ADDRESS(
            MATCH(
                F$3,
                RawData!$1:$1,
                0
            ),
            MATCH(
                $C42 &amp; ".Import_kWh",
                RawData!$A:$A,
                0
            ),
            4
        )
    ),
    0
)</f>
        <v>0</v>
      </c>
      <c r="G42" s="51" cm="1">
        <f t="array" aca="1" ref="G42" ca="1">IFERROR(
    INDIRECT(
        "RawData!" &amp;
        ADDRESS(
            MATCH(
                G$3,
                RawData!$1:$1,
                0
            ),
            MATCH(
                $C42 &amp; ".Import_kWh",
                RawData!$A:$A,
                0
            ),
            4
        )
    ),
    0
)</f>
        <v>0</v>
      </c>
      <c r="H42" s="51" cm="1">
        <f t="array" aca="1" ref="H42" ca="1">IFERROR(
    INDIRECT(
        "RawData!" &amp;
        ADDRESS(
            MATCH(
                H$3,
                RawData!$1:$1,
                0
            ),
            MATCH(
                $C42 &amp; ".Import_kWh",
                RawData!$A:$A,
                0
            ),
            4
        )
    ),
    0
)</f>
        <v>0</v>
      </c>
      <c r="I42" s="51" cm="1">
        <f t="array" aca="1" ref="I42" ca="1">IFERROR(
    INDIRECT(
        "RawData!" &amp;
        ADDRESS(
            MATCH(
                I$3,
                RawData!$1:$1,
                0
            ),
            MATCH(
                $C42 &amp; ".Import_kWh",
                RawData!$A:$A,
                0
            ),
            4
        )
    ),
    0
)</f>
        <v>0</v>
      </c>
      <c r="J42" s="51" cm="1">
        <f t="array" aca="1" ref="J42" ca="1">IFERROR(
    INDIRECT(
        "RawData!" &amp;
        ADDRESS(
            MATCH(
                J$3,
                RawData!$1:$1,
                0
            ),
            MATCH(
                $C42 &amp; ".Import_kWh",
                RawData!$A:$A,
                0
            ),
            4
        )
    ),
    0
)</f>
        <v>0</v>
      </c>
      <c r="K42" s="51" cm="1">
        <f t="array" aca="1" ref="K42" ca="1">IFERROR(
    INDIRECT(
        "RawData!" &amp;
        ADDRESS(
            MATCH(
                K$3,
                RawData!$1:$1,
                0
            ),
            MATCH(
                $C42 &amp; ".Import_kWh",
                RawData!$A:$A,
                0
            ),
            4
        )
    ),
    0
)</f>
        <v>0</v>
      </c>
      <c r="L42" s="51" cm="1">
        <f t="array" aca="1" ref="L42" ca="1">IFERROR(
    INDIRECT(
        "RawData!" &amp;
        ADDRESS(
            MATCH(
                L$3,
                RawData!$1:$1,
                0
            ),
            MATCH(
                $C42 &amp; ".Import_kWh",
                RawData!$A:$A,
                0
            ),
            4
        )
    ),
    0
)</f>
        <v>0</v>
      </c>
      <c r="M42" s="51" cm="1">
        <f t="array" aca="1" ref="M42" ca="1">IFERROR(
    INDIRECT(
        "RawData!" &amp;
        ADDRESS(
            MATCH(
                M$3,
                RawData!$1:$1,
                0
            ),
            MATCH(
                $C42 &amp; ".Import_kWh",
                RawData!$A:$A,
                0
            ),
            4
        )
    ),
    0
)</f>
        <v>0</v>
      </c>
      <c r="N42" s="51" cm="1">
        <f t="array" aca="1" ref="N42" ca="1">IFERROR(
    INDIRECT(
        "RawData!" &amp;
        ADDRESS(
            MATCH(
                N$3,
                RawData!$1:$1,
                0
            ),
            MATCH(
                $C42 &amp; ".Import_kWh",
                RawData!$A:$A,
                0
            ),
            4
        )
    ),
    0
)</f>
        <v>0</v>
      </c>
      <c r="O42" s="51" cm="1">
        <f t="array" aca="1" ref="O42" ca="1">IFERROR(
    INDIRECT(
        "RawData!" &amp;
        ADDRESS(
            MATCH(
                O$3,
                RawData!$1:$1,
                0
            ),
            MATCH(
                $C42 &amp; ".Import_kWh",
                RawData!$A:$A,
                0
            ),
            4
        )
    ),
    0
)</f>
        <v>0</v>
      </c>
      <c r="P42" s="51" cm="1">
        <f t="array" aca="1" ref="P42" ca="1">IFERROR(
    INDIRECT(
        "RawData!" &amp;
        ADDRESS(
            MATCH(
                P$3,
                RawData!$1:$1,
                0
            ),
            MATCH(
                $C42 &amp; ".Import_kWh",
                RawData!$A:$A,
                0
            ),
            4
        )
    ),
    0
)</f>
        <v>0</v>
      </c>
      <c r="Q42" s="51" cm="1">
        <f t="array" aca="1" ref="Q42" ca="1">IFERROR(
    INDIRECT(
        "RawData!" &amp;
        ADDRESS(
            MATCH(
                Q$3,
                RawData!$1:$1,
                0
            ),
            MATCH(
                $C42 &amp; ".Import_kWh",
                RawData!$A:$A,
                0
            ),
            4
        )
    ),
    0
)</f>
        <v>0</v>
      </c>
      <c r="R42" s="51" cm="1">
        <f t="array" aca="1" ref="R42" ca="1">IFERROR(
    INDIRECT(
        "RawData!" &amp;
        ADDRESS(
            MATCH(
                R$3,
                RawData!$1:$1,
                0
            ),
            MATCH(
                $C42 &amp; ".Import_kWh",
                RawData!$A:$A,
                0
            ),
            4
        )
    ),
    0
)</f>
        <v>0</v>
      </c>
      <c r="S42" s="51" cm="1">
        <f t="array" aca="1" ref="S42" ca="1">IFERROR(
    INDIRECT(
        "RawData!" &amp;
        ADDRESS(
            MATCH(
                S$3,
                RawData!$1:$1,
                0
            ),
            MATCH(
                $C42 &amp; ".Import_kWh",
                RawData!$A:$A,
                0
            ),
            4
        )
    ),
    0
)</f>
        <v>0</v>
      </c>
      <c r="T42" s="51" cm="1">
        <f t="array" aca="1" ref="T42" ca="1">IFERROR(
    INDIRECT(
        "RawData!" &amp;
        ADDRESS(
            MATCH(
                T$3,
                RawData!$1:$1,
                0
            ),
            MATCH(
                $C42 &amp; ".Import_kWh",
                RawData!$A:$A,
                0
            ),
            4
        )
    ),
    0
)</f>
        <v>0</v>
      </c>
      <c r="U42" s="51" cm="1">
        <f t="array" aca="1" ref="U42" ca="1">IFERROR(
    INDIRECT(
        "RawData!" &amp;
        ADDRESS(
            MATCH(
                U$3,
                RawData!$1:$1,
                0
            ),
            MATCH(
                $C42 &amp; ".Import_kWh",
                RawData!$A:$A,
                0
            ),
            4
        )
    ),
    0
)</f>
        <v>0</v>
      </c>
      <c r="V42" s="51" cm="1">
        <f t="array" aca="1" ref="V42" ca="1">IFERROR(
    INDIRECT(
        "RawData!" &amp;
        ADDRESS(
            MATCH(
                V$3,
                RawData!$1:$1,
                0
            ),
            MATCH(
                $C42 &amp; ".Import_kWh",
                RawData!$A:$A,
                0
            ),
            4
        )
    ),
    0
)</f>
        <v>0</v>
      </c>
      <c r="W42" s="51" cm="1">
        <f t="array" aca="1" ref="W42" ca="1">IFERROR(
    INDIRECT(
        "RawData!" &amp;
        ADDRESS(
            MATCH(
                W$3,
                RawData!$1:$1,
                0
            ),
            MATCH(
                $C42 &amp; ".Import_kWh",
                RawData!$A:$A,
                0
            ),
            4
        )
    ),
    0
)</f>
        <v>0</v>
      </c>
      <c r="X42" s="51" cm="1">
        <f t="array" aca="1" ref="X42" ca="1">IFERROR(
    INDIRECT(
        "RawData!" &amp;
        ADDRESS(
            MATCH(
                X$3,
                RawData!$1:$1,
                0
            ),
            MATCH(
                $C42 &amp; ".Import_kWh",
                RawData!$A:$A,
                0
            ),
            4
        )
    ),
    0
)</f>
        <v>0</v>
      </c>
      <c r="Y42" s="51" cm="1">
        <f t="array" aca="1" ref="Y42" ca="1">IFERROR(
    INDIRECT(
        "RawData!" &amp;
        ADDRESS(
            MATCH(
                Y$3,
                RawData!$1:$1,
                0
            ),
            MATCH(
                $C42 &amp; ".Import_kWh",
                RawData!$A:$A,
                0
            ),
            4
        )
    ),
    0
)</f>
        <v>0</v>
      </c>
      <c r="Z42" s="51" cm="1">
        <f t="array" aca="1" ref="Z42" ca="1">IFERROR(
    INDIRECT(
        "RawData!" &amp;
        ADDRESS(
            MATCH(
                Z$3,
                RawData!$1:$1,
                0
            ),
            MATCH(
                $C42 &amp; ".Import_kWh",
                RawData!$A:$A,
                0
            ),
            4
        )
    ),
    0
)</f>
        <v>0</v>
      </c>
      <c r="AA42" s="51" cm="1">
        <f t="array" aca="1" ref="AA42" ca="1">IFERROR(
    INDIRECT(
        "RawData!" &amp;
        ADDRESS(
            MATCH(
                AA$3,
                RawData!$1:$1,
                0
            ),
            MATCH(
                $C42 &amp; ".Import_kWh",
                RawData!$A:$A,
                0
            ),
            4
        )
    ),
    0
)</f>
        <v>0</v>
      </c>
      <c r="AB42" s="51" cm="1">
        <f t="array" aca="1" ref="AB42" ca="1">IFERROR(
    INDIRECT(
        "RawData!" &amp;
        ADDRESS(
            MATCH(
                AB$3,
                RawData!$1:$1,
                0
            ),
            MATCH(
                $C42 &amp; ".Import_kWh",
                RawData!$A:$A,
                0
            ),
            4
        )
    ),
    0
)</f>
        <v>0</v>
      </c>
      <c r="AC42" s="51" cm="1">
        <f t="array" aca="1" ref="AC42" ca="1">IFERROR(
    INDIRECT(
        "RawData!" &amp;
        ADDRESS(
            MATCH(
                AC$3,
                RawData!$1:$1,
                0
            ),
            MATCH(
                $C42 &amp; ".Import_kWh",
                RawData!$A:$A,
                0
            ),
            4
        )
    ),
    0
)</f>
        <v>0</v>
      </c>
      <c r="AD42" s="51" cm="1">
        <f t="array" aca="1" ref="AD42" ca="1">IFERROR(
    INDIRECT(
        "RawData!" &amp;
        ADDRESS(
            MATCH(
                AD$3,
                RawData!$1:$1,
                0
            ),
            MATCH(
                $C42 &amp; ".Import_kWh",
                RawData!$A:$A,
                0
            ),
            4
        )
    ),
    0
)</f>
        <v>0</v>
      </c>
      <c r="AE42" s="51" cm="1">
        <f t="array" aca="1" ref="AE42" ca="1">IFERROR(
    INDIRECT(
        "RawData!" &amp;
        ADDRESS(
            MATCH(
                AE$3,
                RawData!$1:$1,
                0
            ),
            MATCH(
                $C42 &amp; ".Import_kWh",
                RawData!$A:$A,
                0
            ),
            4
        )
    ),
    0
)</f>
        <v>0</v>
      </c>
      <c r="AF42" s="51" cm="1">
        <f t="array" aca="1" ref="AF42" ca="1">IFERROR(
    INDIRECT(
        "RawData!" &amp;
        ADDRESS(
            MATCH(
                AF$3,
                RawData!$1:$1,
                0
            ),
            MATCH(
                $C42 &amp; ".Import_kWh",
                RawData!$A:$A,
                0
            ),
            4
        )
    ),
    0
)</f>
        <v>0</v>
      </c>
      <c r="AG42" s="51" cm="1">
        <f t="array" aca="1" ref="AG42" ca="1">IFERROR(
    INDIRECT(
        "RawData!" &amp;
        ADDRESS(
            MATCH(
                AG$3,
                RawData!$1:$1,
                0
            ),
            MATCH(
                $C42 &amp; ".Import_kWh",
                RawData!$A:$A,
                0
            ),
            4
        )
    ),
    0
)</f>
        <v>0</v>
      </c>
      <c r="AH42" s="51" cm="1">
        <f t="array" aca="1" ref="AH42" ca="1">IFERROR(
    INDIRECT(
        "RawData!" &amp;
        ADDRESS(
            MATCH(
                AH$3,
                RawData!$1:$1,
                0
            ),
            MATCH(
                $C42 &amp; ".Import_kWh",
                RawData!$A:$A,
                0
            ),
            4
        )
    ),
    0
)</f>
        <v>0</v>
      </c>
      <c r="AI42" s="51" cm="1">
        <f t="array" aca="1" ref="AI42" ca="1">IFERROR(
    INDIRECT(
        "RawData!" &amp;
        ADDRESS(
            MATCH(
                AI$3,
                RawData!$1:$1,
                0
            ),
            MATCH(
                $C42 &amp; ".Import_kWh",
                RawData!$A:$A,
                0
            ),
            4
        )
    ),
    0
)</f>
        <v>0</v>
      </c>
    </row>
    <row r="43" spans="1:35" s="53" customFormat="1" ht="15" customHeight="1">
      <c r="B43" s="149" t="s">
        <v>63</v>
      </c>
      <c r="C43" s="145" t="s">
        <v>127</v>
      </c>
      <c r="D43" s="51" cm="1">
        <f t="array" aca="1" ref="D43" ca="1">IFERROR(
    INDIRECT(
        "RawData!" &amp;
        ADDRESS(
            MATCH(
                D$3,
                RawData!$1:$1,
                0
            ),
            MATCH(
                $C43 &amp; ".Import_kWh",
                RawData!$A:$A,
                0
            ),
            4
        )
    ),
    0
)</f>
        <v>0</v>
      </c>
      <c r="E43" s="51" cm="1">
        <f t="array" aca="1" ref="E43" ca="1">IFERROR(
    INDIRECT(
        "RawData!" &amp;
        ADDRESS(
            MATCH(
                E$3,
                RawData!$1:$1,
                0
            ),
            MATCH(
                $C43 &amp; ".Import_kWh",
                RawData!$A:$A,
                0
            ),
            4
        )
    ),
    0
)</f>
        <v>0</v>
      </c>
      <c r="F43" s="51" cm="1">
        <f t="array" aca="1" ref="F43" ca="1">IFERROR(
    INDIRECT(
        "RawData!" &amp;
        ADDRESS(
            MATCH(
                F$3,
                RawData!$1:$1,
                0
            ),
            MATCH(
                $C43 &amp; ".Import_kWh",
                RawData!$A:$A,
                0
            ),
            4
        )
    ),
    0
)</f>
        <v>0</v>
      </c>
      <c r="G43" s="51" cm="1">
        <f t="array" aca="1" ref="G43" ca="1">IFERROR(
    INDIRECT(
        "RawData!" &amp;
        ADDRESS(
            MATCH(
                G$3,
                RawData!$1:$1,
                0
            ),
            MATCH(
                $C43 &amp; ".Import_kWh",
                RawData!$A:$A,
                0
            ),
            4
        )
    ),
    0
)</f>
        <v>0</v>
      </c>
      <c r="H43" s="51" cm="1">
        <f t="array" aca="1" ref="H43" ca="1">IFERROR(
    INDIRECT(
        "RawData!" &amp;
        ADDRESS(
            MATCH(
                H$3,
                RawData!$1:$1,
                0
            ),
            MATCH(
                $C43 &amp; ".Import_kWh",
                RawData!$A:$A,
                0
            ),
            4
        )
    ),
    0
)</f>
        <v>0</v>
      </c>
      <c r="I43" s="51" cm="1">
        <f t="array" aca="1" ref="I43" ca="1">IFERROR(
    INDIRECT(
        "RawData!" &amp;
        ADDRESS(
            MATCH(
                I$3,
                RawData!$1:$1,
                0
            ),
            MATCH(
                $C43 &amp; ".Import_kWh",
                RawData!$A:$A,
                0
            ),
            4
        )
    ),
    0
)</f>
        <v>0</v>
      </c>
      <c r="J43" s="51" cm="1">
        <f t="array" aca="1" ref="J43" ca="1">IFERROR(
    INDIRECT(
        "RawData!" &amp;
        ADDRESS(
            MATCH(
                J$3,
                RawData!$1:$1,
                0
            ),
            MATCH(
                $C43 &amp; ".Import_kWh",
                RawData!$A:$A,
                0
            ),
            4
        )
    ),
    0
)</f>
        <v>0</v>
      </c>
      <c r="K43" s="51" cm="1">
        <f t="array" aca="1" ref="K43" ca="1">IFERROR(
    INDIRECT(
        "RawData!" &amp;
        ADDRESS(
            MATCH(
                K$3,
                RawData!$1:$1,
                0
            ),
            MATCH(
                $C43 &amp; ".Import_kWh",
                RawData!$A:$A,
                0
            ),
            4
        )
    ),
    0
)</f>
        <v>0</v>
      </c>
      <c r="L43" s="51" cm="1">
        <f t="array" aca="1" ref="L43" ca="1">IFERROR(
    INDIRECT(
        "RawData!" &amp;
        ADDRESS(
            MATCH(
                L$3,
                RawData!$1:$1,
                0
            ),
            MATCH(
                $C43 &amp; ".Import_kWh",
                RawData!$A:$A,
                0
            ),
            4
        )
    ),
    0
)</f>
        <v>0</v>
      </c>
      <c r="M43" s="51" cm="1">
        <f t="array" aca="1" ref="M43" ca="1">IFERROR(
    INDIRECT(
        "RawData!" &amp;
        ADDRESS(
            MATCH(
                M$3,
                RawData!$1:$1,
                0
            ),
            MATCH(
                $C43 &amp; ".Import_kWh",
                RawData!$A:$A,
                0
            ),
            4
        )
    ),
    0
)</f>
        <v>0</v>
      </c>
      <c r="N43" s="51" cm="1">
        <f t="array" aca="1" ref="N43" ca="1">IFERROR(
    INDIRECT(
        "RawData!" &amp;
        ADDRESS(
            MATCH(
                N$3,
                RawData!$1:$1,
                0
            ),
            MATCH(
                $C43 &amp; ".Import_kWh",
                RawData!$A:$A,
                0
            ),
            4
        )
    ),
    0
)</f>
        <v>0</v>
      </c>
      <c r="O43" s="51" cm="1">
        <f t="array" aca="1" ref="O43" ca="1">IFERROR(
    INDIRECT(
        "RawData!" &amp;
        ADDRESS(
            MATCH(
                O$3,
                RawData!$1:$1,
                0
            ),
            MATCH(
                $C43 &amp; ".Import_kWh",
                RawData!$A:$A,
                0
            ),
            4
        )
    ),
    0
)</f>
        <v>0</v>
      </c>
      <c r="P43" s="51" cm="1">
        <f t="array" aca="1" ref="P43" ca="1">IFERROR(
    INDIRECT(
        "RawData!" &amp;
        ADDRESS(
            MATCH(
                P$3,
                RawData!$1:$1,
                0
            ),
            MATCH(
                $C43 &amp; ".Import_kWh",
                RawData!$A:$A,
                0
            ),
            4
        )
    ),
    0
)</f>
        <v>0</v>
      </c>
      <c r="Q43" s="51" cm="1">
        <f t="array" aca="1" ref="Q43" ca="1">IFERROR(
    INDIRECT(
        "RawData!" &amp;
        ADDRESS(
            MATCH(
                Q$3,
                RawData!$1:$1,
                0
            ),
            MATCH(
                $C43 &amp; ".Import_kWh",
                RawData!$A:$A,
                0
            ),
            4
        )
    ),
    0
)</f>
        <v>0</v>
      </c>
      <c r="R43" s="51" cm="1">
        <f t="array" aca="1" ref="R43" ca="1">IFERROR(
    INDIRECT(
        "RawData!" &amp;
        ADDRESS(
            MATCH(
                R$3,
                RawData!$1:$1,
                0
            ),
            MATCH(
                $C43 &amp; ".Import_kWh",
                RawData!$A:$A,
                0
            ),
            4
        )
    ),
    0
)</f>
        <v>0</v>
      </c>
      <c r="S43" s="51" cm="1">
        <f t="array" aca="1" ref="S43" ca="1">IFERROR(
    INDIRECT(
        "RawData!" &amp;
        ADDRESS(
            MATCH(
                S$3,
                RawData!$1:$1,
                0
            ),
            MATCH(
                $C43 &amp; ".Import_kWh",
                RawData!$A:$A,
                0
            ),
            4
        )
    ),
    0
)</f>
        <v>0</v>
      </c>
      <c r="T43" s="51" cm="1">
        <f t="array" aca="1" ref="T43" ca="1">IFERROR(
    INDIRECT(
        "RawData!" &amp;
        ADDRESS(
            MATCH(
                T$3,
                RawData!$1:$1,
                0
            ),
            MATCH(
                $C43 &amp; ".Import_kWh",
                RawData!$A:$A,
                0
            ),
            4
        )
    ),
    0
)</f>
        <v>0</v>
      </c>
      <c r="U43" s="51" cm="1">
        <f t="array" aca="1" ref="U43" ca="1">IFERROR(
    INDIRECT(
        "RawData!" &amp;
        ADDRESS(
            MATCH(
                U$3,
                RawData!$1:$1,
                0
            ),
            MATCH(
                $C43 &amp; ".Import_kWh",
                RawData!$A:$A,
                0
            ),
            4
        )
    ),
    0
)</f>
        <v>0</v>
      </c>
      <c r="V43" s="51" cm="1">
        <f t="array" aca="1" ref="V43" ca="1">IFERROR(
    INDIRECT(
        "RawData!" &amp;
        ADDRESS(
            MATCH(
                V$3,
                RawData!$1:$1,
                0
            ),
            MATCH(
                $C43 &amp; ".Import_kWh",
                RawData!$A:$A,
                0
            ),
            4
        )
    ),
    0
)</f>
        <v>0</v>
      </c>
      <c r="W43" s="51" cm="1">
        <f t="array" aca="1" ref="W43" ca="1">IFERROR(
    INDIRECT(
        "RawData!" &amp;
        ADDRESS(
            MATCH(
                W$3,
                RawData!$1:$1,
                0
            ),
            MATCH(
                $C43 &amp; ".Import_kWh",
                RawData!$A:$A,
                0
            ),
            4
        )
    ),
    0
)</f>
        <v>0</v>
      </c>
      <c r="X43" s="51" cm="1">
        <f t="array" aca="1" ref="X43" ca="1">IFERROR(
    INDIRECT(
        "RawData!" &amp;
        ADDRESS(
            MATCH(
                X$3,
                RawData!$1:$1,
                0
            ),
            MATCH(
                $C43 &amp; ".Import_kWh",
                RawData!$A:$A,
                0
            ),
            4
        )
    ),
    0
)</f>
        <v>0</v>
      </c>
      <c r="Y43" s="51" cm="1">
        <f t="array" aca="1" ref="Y43" ca="1">IFERROR(
    INDIRECT(
        "RawData!" &amp;
        ADDRESS(
            MATCH(
                Y$3,
                RawData!$1:$1,
                0
            ),
            MATCH(
                $C43 &amp; ".Import_kWh",
                RawData!$A:$A,
                0
            ),
            4
        )
    ),
    0
)</f>
        <v>0</v>
      </c>
      <c r="Z43" s="51" cm="1">
        <f t="array" aca="1" ref="Z43" ca="1">IFERROR(
    INDIRECT(
        "RawData!" &amp;
        ADDRESS(
            MATCH(
                Z$3,
                RawData!$1:$1,
                0
            ),
            MATCH(
                $C43 &amp; ".Import_kWh",
                RawData!$A:$A,
                0
            ),
            4
        )
    ),
    0
)</f>
        <v>0</v>
      </c>
      <c r="AA43" s="51" cm="1">
        <f t="array" aca="1" ref="AA43" ca="1">IFERROR(
    INDIRECT(
        "RawData!" &amp;
        ADDRESS(
            MATCH(
                AA$3,
                RawData!$1:$1,
                0
            ),
            MATCH(
                $C43 &amp; ".Import_kWh",
                RawData!$A:$A,
                0
            ),
            4
        )
    ),
    0
)</f>
        <v>0</v>
      </c>
      <c r="AB43" s="51" cm="1">
        <f t="array" aca="1" ref="AB43" ca="1">IFERROR(
    INDIRECT(
        "RawData!" &amp;
        ADDRESS(
            MATCH(
                AB$3,
                RawData!$1:$1,
                0
            ),
            MATCH(
                $C43 &amp; ".Import_kWh",
                RawData!$A:$A,
                0
            ),
            4
        )
    ),
    0
)</f>
        <v>0</v>
      </c>
      <c r="AC43" s="51" cm="1">
        <f t="array" aca="1" ref="AC43" ca="1">IFERROR(
    INDIRECT(
        "RawData!" &amp;
        ADDRESS(
            MATCH(
                AC$3,
                RawData!$1:$1,
                0
            ),
            MATCH(
                $C43 &amp; ".Import_kWh",
                RawData!$A:$A,
                0
            ),
            4
        )
    ),
    0
)</f>
        <v>0</v>
      </c>
      <c r="AD43" s="51" cm="1">
        <f t="array" aca="1" ref="AD43" ca="1">IFERROR(
    INDIRECT(
        "RawData!" &amp;
        ADDRESS(
            MATCH(
                AD$3,
                RawData!$1:$1,
                0
            ),
            MATCH(
                $C43 &amp; ".Import_kWh",
                RawData!$A:$A,
                0
            ),
            4
        )
    ),
    0
)</f>
        <v>0</v>
      </c>
      <c r="AE43" s="51" cm="1">
        <f t="array" aca="1" ref="AE43" ca="1">IFERROR(
    INDIRECT(
        "RawData!" &amp;
        ADDRESS(
            MATCH(
                AE$3,
                RawData!$1:$1,
                0
            ),
            MATCH(
                $C43 &amp; ".Import_kWh",
                RawData!$A:$A,
                0
            ),
            4
        )
    ),
    0
)</f>
        <v>0</v>
      </c>
      <c r="AF43" s="51" cm="1">
        <f t="array" aca="1" ref="AF43" ca="1">IFERROR(
    INDIRECT(
        "RawData!" &amp;
        ADDRESS(
            MATCH(
                AF$3,
                RawData!$1:$1,
                0
            ),
            MATCH(
                $C43 &amp; ".Import_kWh",
                RawData!$A:$A,
                0
            ),
            4
        )
    ),
    0
)</f>
        <v>0</v>
      </c>
      <c r="AG43" s="51" cm="1">
        <f t="array" aca="1" ref="AG43" ca="1">IFERROR(
    INDIRECT(
        "RawData!" &amp;
        ADDRESS(
            MATCH(
                AG$3,
                RawData!$1:$1,
                0
            ),
            MATCH(
                $C43 &amp; ".Import_kWh",
                RawData!$A:$A,
                0
            ),
            4
        )
    ),
    0
)</f>
        <v>0</v>
      </c>
      <c r="AH43" s="51" cm="1">
        <f t="array" aca="1" ref="AH43" ca="1">IFERROR(
    INDIRECT(
        "RawData!" &amp;
        ADDRESS(
            MATCH(
                AH$3,
                RawData!$1:$1,
                0
            ),
            MATCH(
                $C43 &amp; ".Import_kWh",
                RawData!$A:$A,
                0
            ),
            4
        )
    ),
    0
)</f>
        <v>0</v>
      </c>
      <c r="AI43" s="51" cm="1">
        <f t="array" aca="1" ref="AI43" ca="1">IFERROR(
    INDIRECT(
        "RawData!" &amp;
        ADDRESS(
            MATCH(
                AI$3,
                RawData!$1:$1,
                0
            ),
            MATCH(
                $C43 &amp; ".Import_kWh",
                RawData!$A:$A,
                0
            ),
            4
        )
    ),
    0
)</f>
        <v>0</v>
      </c>
    </row>
    <row r="44" spans="1:35" s="75" customFormat="1" ht="15" customHeight="1">
      <c r="B44" s="76"/>
      <c r="C44" s="151" t="s">
        <v>125</v>
      </c>
      <c r="D44" s="51" cm="1">
        <f t="array" aca="1" ref="D44" ca="1">IFERROR(
    INDIRECT(
        "RawData!" &amp;
        ADDRESS(
            MATCH(
                D$3,
                RawData!$1:$1,
                0
            ),
            MATCH(
                $C44 &amp; ".Import_kWh",
                RawData!$A:$A,
                0
            ),
            4
        )
    ),
    0
)</f>
        <v>0</v>
      </c>
      <c r="E44" s="51" cm="1">
        <f t="array" aca="1" ref="E44" ca="1">IFERROR(
    INDIRECT(
        "RawData!" &amp;
        ADDRESS(
            MATCH(
                E$3,
                RawData!$1:$1,
                0
            ),
            MATCH(
                $C44 &amp; ".Import_kWh",
                RawData!$A:$A,
                0
            ),
            4
        )
    ),
    0
)</f>
        <v>0</v>
      </c>
      <c r="F44" s="51" cm="1">
        <f t="array" aca="1" ref="F44" ca="1">IFERROR(
    INDIRECT(
        "RawData!" &amp;
        ADDRESS(
            MATCH(
                F$3,
                RawData!$1:$1,
                0
            ),
            MATCH(
                $C44 &amp; ".Import_kWh",
                RawData!$A:$A,
                0
            ),
            4
        )
    ),
    0
)</f>
        <v>0</v>
      </c>
      <c r="G44" s="51" cm="1">
        <f t="array" aca="1" ref="G44" ca="1">IFERROR(
    INDIRECT(
        "RawData!" &amp;
        ADDRESS(
            MATCH(
                G$3,
                RawData!$1:$1,
                0
            ),
            MATCH(
                $C44 &amp; ".Import_kWh",
                RawData!$A:$A,
                0
            ),
            4
        )
    ),
    0
)</f>
        <v>0</v>
      </c>
      <c r="H44" s="51" cm="1">
        <f t="array" aca="1" ref="H44" ca="1">IFERROR(
    INDIRECT(
        "RawData!" &amp;
        ADDRESS(
            MATCH(
                H$3,
                RawData!$1:$1,
                0
            ),
            MATCH(
                $C44 &amp; ".Import_kWh",
                RawData!$A:$A,
                0
            ),
            4
        )
    ),
    0
)</f>
        <v>0</v>
      </c>
      <c r="I44" s="51" cm="1">
        <f t="array" aca="1" ref="I44" ca="1">IFERROR(
    INDIRECT(
        "RawData!" &amp;
        ADDRESS(
            MATCH(
                I$3,
                RawData!$1:$1,
                0
            ),
            MATCH(
                $C44 &amp; ".Import_kWh",
                RawData!$A:$A,
                0
            ),
            4
        )
    ),
    0
)</f>
        <v>0</v>
      </c>
      <c r="J44" s="51" cm="1">
        <f t="array" aca="1" ref="J44" ca="1">IFERROR(
    INDIRECT(
        "RawData!" &amp;
        ADDRESS(
            MATCH(
                J$3,
                RawData!$1:$1,
                0
            ),
            MATCH(
                $C44 &amp; ".Import_kWh",
                RawData!$A:$A,
                0
            ),
            4
        )
    ),
    0
)</f>
        <v>0</v>
      </c>
      <c r="K44" s="51" cm="1">
        <f t="array" aca="1" ref="K44" ca="1">IFERROR(
    INDIRECT(
        "RawData!" &amp;
        ADDRESS(
            MATCH(
                K$3,
                RawData!$1:$1,
                0
            ),
            MATCH(
                $C44 &amp; ".Import_kWh",
                RawData!$A:$A,
                0
            ),
            4
        )
    ),
    0
)</f>
        <v>0</v>
      </c>
      <c r="L44" s="51" cm="1">
        <f t="array" aca="1" ref="L44" ca="1">IFERROR(
    INDIRECT(
        "RawData!" &amp;
        ADDRESS(
            MATCH(
                L$3,
                RawData!$1:$1,
                0
            ),
            MATCH(
                $C44 &amp; ".Import_kWh",
                RawData!$A:$A,
                0
            ),
            4
        )
    ),
    0
)</f>
        <v>0</v>
      </c>
      <c r="M44" s="51" cm="1">
        <f t="array" aca="1" ref="M44" ca="1">IFERROR(
    INDIRECT(
        "RawData!" &amp;
        ADDRESS(
            MATCH(
                M$3,
                RawData!$1:$1,
                0
            ),
            MATCH(
                $C44 &amp; ".Import_kWh",
                RawData!$A:$A,
                0
            ),
            4
        )
    ),
    0
)</f>
        <v>0</v>
      </c>
      <c r="N44" s="51" cm="1">
        <f t="array" aca="1" ref="N44" ca="1">IFERROR(
    INDIRECT(
        "RawData!" &amp;
        ADDRESS(
            MATCH(
                N$3,
                RawData!$1:$1,
                0
            ),
            MATCH(
                $C44 &amp; ".Import_kWh",
                RawData!$A:$A,
                0
            ),
            4
        )
    ),
    0
)</f>
        <v>0</v>
      </c>
      <c r="O44" s="51" cm="1">
        <f t="array" aca="1" ref="O44" ca="1">IFERROR(
    INDIRECT(
        "RawData!" &amp;
        ADDRESS(
            MATCH(
                O$3,
                RawData!$1:$1,
                0
            ),
            MATCH(
                $C44 &amp; ".Import_kWh",
                RawData!$A:$A,
                0
            ),
            4
        )
    ),
    0
)</f>
        <v>0</v>
      </c>
      <c r="P44" s="51" cm="1">
        <f t="array" aca="1" ref="P44" ca="1">IFERROR(
    INDIRECT(
        "RawData!" &amp;
        ADDRESS(
            MATCH(
                P$3,
                RawData!$1:$1,
                0
            ),
            MATCH(
                $C44 &amp; ".Import_kWh",
                RawData!$A:$A,
                0
            ),
            4
        )
    ),
    0
)</f>
        <v>0</v>
      </c>
      <c r="Q44" s="51" cm="1">
        <f t="array" aca="1" ref="Q44" ca="1">IFERROR(
    INDIRECT(
        "RawData!" &amp;
        ADDRESS(
            MATCH(
                Q$3,
                RawData!$1:$1,
                0
            ),
            MATCH(
                $C44 &amp; ".Import_kWh",
                RawData!$A:$A,
                0
            ),
            4
        )
    ),
    0
)</f>
        <v>0</v>
      </c>
      <c r="R44" s="51" cm="1">
        <f t="array" aca="1" ref="R44" ca="1">IFERROR(
    INDIRECT(
        "RawData!" &amp;
        ADDRESS(
            MATCH(
                R$3,
                RawData!$1:$1,
                0
            ),
            MATCH(
                $C44 &amp; ".Import_kWh",
                RawData!$A:$A,
                0
            ),
            4
        )
    ),
    0
)</f>
        <v>0</v>
      </c>
      <c r="S44" s="51" cm="1">
        <f t="array" aca="1" ref="S44" ca="1">IFERROR(
    INDIRECT(
        "RawData!" &amp;
        ADDRESS(
            MATCH(
                S$3,
                RawData!$1:$1,
                0
            ),
            MATCH(
                $C44 &amp; ".Import_kWh",
                RawData!$A:$A,
                0
            ),
            4
        )
    ),
    0
)</f>
        <v>0</v>
      </c>
      <c r="T44" s="51" cm="1">
        <f t="array" aca="1" ref="T44" ca="1">IFERROR(
    INDIRECT(
        "RawData!" &amp;
        ADDRESS(
            MATCH(
                T$3,
                RawData!$1:$1,
                0
            ),
            MATCH(
                $C44 &amp; ".Import_kWh",
                RawData!$A:$A,
                0
            ),
            4
        )
    ),
    0
)</f>
        <v>0</v>
      </c>
      <c r="U44" s="51" cm="1">
        <f t="array" aca="1" ref="U44" ca="1">IFERROR(
    INDIRECT(
        "RawData!" &amp;
        ADDRESS(
            MATCH(
                U$3,
                RawData!$1:$1,
                0
            ),
            MATCH(
                $C44 &amp; ".Import_kWh",
                RawData!$A:$A,
                0
            ),
            4
        )
    ),
    0
)</f>
        <v>0</v>
      </c>
      <c r="V44" s="51" cm="1">
        <f t="array" aca="1" ref="V44" ca="1">IFERROR(
    INDIRECT(
        "RawData!" &amp;
        ADDRESS(
            MATCH(
                V$3,
                RawData!$1:$1,
                0
            ),
            MATCH(
                $C44 &amp; ".Import_kWh",
                RawData!$A:$A,
                0
            ),
            4
        )
    ),
    0
)</f>
        <v>0</v>
      </c>
      <c r="W44" s="51" cm="1">
        <f t="array" aca="1" ref="W44" ca="1">IFERROR(
    INDIRECT(
        "RawData!" &amp;
        ADDRESS(
            MATCH(
                W$3,
                RawData!$1:$1,
                0
            ),
            MATCH(
                $C44 &amp; ".Import_kWh",
                RawData!$A:$A,
                0
            ),
            4
        )
    ),
    0
)</f>
        <v>0</v>
      </c>
      <c r="X44" s="51" cm="1">
        <f t="array" aca="1" ref="X44" ca="1">IFERROR(
    INDIRECT(
        "RawData!" &amp;
        ADDRESS(
            MATCH(
                X$3,
                RawData!$1:$1,
                0
            ),
            MATCH(
                $C44 &amp; ".Import_kWh",
                RawData!$A:$A,
                0
            ),
            4
        )
    ),
    0
)</f>
        <v>0</v>
      </c>
      <c r="Y44" s="51" cm="1">
        <f t="array" aca="1" ref="Y44" ca="1">IFERROR(
    INDIRECT(
        "RawData!" &amp;
        ADDRESS(
            MATCH(
                Y$3,
                RawData!$1:$1,
                0
            ),
            MATCH(
                $C44 &amp; ".Import_kWh",
                RawData!$A:$A,
                0
            ),
            4
        )
    ),
    0
)</f>
        <v>0</v>
      </c>
      <c r="Z44" s="51" cm="1">
        <f t="array" aca="1" ref="Z44" ca="1">IFERROR(
    INDIRECT(
        "RawData!" &amp;
        ADDRESS(
            MATCH(
                Z$3,
                RawData!$1:$1,
                0
            ),
            MATCH(
                $C44 &amp; ".Import_kWh",
                RawData!$A:$A,
                0
            ),
            4
        )
    ),
    0
)</f>
        <v>0</v>
      </c>
      <c r="AA44" s="51" cm="1">
        <f t="array" aca="1" ref="AA44" ca="1">IFERROR(
    INDIRECT(
        "RawData!" &amp;
        ADDRESS(
            MATCH(
                AA$3,
                RawData!$1:$1,
                0
            ),
            MATCH(
                $C44 &amp; ".Import_kWh",
                RawData!$A:$A,
                0
            ),
            4
        )
    ),
    0
)</f>
        <v>0</v>
      </c>
      <c r="AB44" s="51" cm="1">
        <f t="array" aca="1" ref="AB44" ca="1">IFERROR(
    INDIRECT(
        "RawData!" &amp;
        ADDRESS(
            MATCH(
                AB$3,
                RawData!$1:$1,
                0
            ),
            MATCH(
                $C44 &amp; ".Import_kWh",
                RawData!$A:$A,
                0
            ),
            4
        )
    ),
    0
)</f>
        <v>0</v>
      </c>
      <c r="AC44" s="51" cm="1">
        <f t="array" aca="1" ref="AC44" ca="1">IFERROR(
    INDIRECT(
        "RawData!" &amp;
        ADDRESS(
            MATCH(
                AC$3,
                RawData!$1:$1,
                0
            ),
            MATCH(
                $C44 &amp; ".Import_kWh",
                RawData!$A:$A,
                0
            ),
            4
        )
    ),
    0
)</f>
        <v>0</v>
      </c>
      <c r="AD44" s="51" cm="1">
        <f t="array" aca="1" ref="AD44" ca="1">IFERROR(
    INDIRECT(
        "RawData!" &amp;
        ADDRESS(
            MATCH(
                AD$3,
                RawData!$1:$1,
                0
            ),
            MATCH(
                $C44 &amp; ".Import_kWh",
                RawData!$A:$A,
                0
            ),
            4
        )
    ),
    0
)</f>
        <v>0</v>
      </c>
      <c r="AE44" s="51" cm="1">
        <f t="array" aca="1" ref="AE44" ca="1">IFERROR(
    INDIRECT(
        "RawData!" &amp;
        ADDRESS(
            MATCH(
                AE$3,
                RawData!$1:$1,
                0
            ),
            MATCH(
                $C44 &amp; ".Import_kWh",
                RawData!$A:$A,
                0
            ),
            4
        )
    ),
    0
)</f>
        <v>0</v>
      </c>
      <c r="AF44" s="51" cm="1">
        <f t="array" aca="1" ref="AF44" ca="1">IFERROR(
    INDIRECT(
        "RawData!" &amp;
        ADDRESS(
            MATCH(
                AF$3,
                RawData!$1:$1,
                0
            ),
            MATCH(
                $C44 &amp; ".Import_kWh",
                RawData!$A:$A,
                0
            ),
            4
        )
    ),
    0
)</f>
        <v>0</v>
      </c>
      <c r="AG44" s="51" cm="1">
        <f t="array" aca="1" ref="AG44" ca="1">IFERROR(
    INDIRECT(
        "RawData!" &amp;
        ADDRESS(
            MATCH(
                AG$3,
                RawData!$1:$1,
                0
            ),
            MATCH(
                $C44 &amp; ".Import_kWh",
                RawData!$A:$A,
                0
            ),
            4
        )
    ),
    0
)</f>
        <v>0</v>
      </c>
      <c r="AH44" s="51" cm="1">
        <f t="array" aca="1" ref="AH44" ca="1">IFERROR(
    INDIRECT(
        "RawData!" &amp;
        ADDRESS(
            MATCH(
                AH$3,
                RawData!$1:$1,
                0
            ),
            MATCH(
                $C44 &amp; ".Import_kWh",
                RawData!$A:$A,
                0
            ),
            4
        )
    ),
    0
)</f>
        <v>0</v>
      </c>
      <c r="AI44" s="51" cm="1">
        <f t="array" aca="1" ref="AI44" ca="1">IFERROR(
    INDIRECT(
        "RawData!" &amp;
        ADDRESS(
            MATCH(
                AI$3,
                RawData!$1:$1,
                0
            ),
            MATCH(
                $C44 &amp; ".Import_kWh",
                RawData!$A:$A,
                0
            ),
            4
        )
    ),
    0
)</f>
        <v>0</v>
      </c>
    </row>
    <row r="45" spans="1:35" s="75" customFormat="1" ht="15" customHeight="1">
      <c r="B45" s="77"/>
      <c r="C45" s="151" t="s">
        <v>126</v>
      </c>
      <c r="D45" s="51" cm="1">
        <f t="array" aca="1" ref="D45" ca="1">IFERROR(
    INDIRECT(
        "RawData!" &amp;
        ADDRESS(
            MATCH(
                D$3,
                RawData!$1:$1,
                0
            ),
            MATCH(
                $C45 &amp; ".Import_kWh",
                RawData!$A:$A,
                0
            ),
            4
        )
    ),
    0
)</f>
        <v>0</v>
      </c>
      <c r="E45" s="51" cm="1">
        <f t="array" aca="1" ref="E45" ca="1">IFERROR(
    INDIRECT(
        "RawData!" &amp;
        ADDRESS(
            MATCH(
                E$3,
                RawData!$1:$1,
                0
            ),
            MATCH(
                $C45 &amp; ".Import_kWh",
                RawData!$A:$A,
                0
            ),
            4
        )
    ),
    0
)</f>
        <v>0</v>
      </c>
      <c r="F45" s="51" cm="1">
        <f t="array" aca="1" ref="F45" ca="1">IFERROR(
    INDIRECT(
        "RawData!" &amp;
        ADDRESS(
            MATCH(
                F$3,
                RawData!$1:$1,
                0
            ),
            MATCH(
                $C45 &amp; ".Import_kWh",
                RawData!$A:$A,
                0
            ),
            4
        )
    ),
    0
)</f>
        <v>0</v>
      </c>
      <c r="G45" s="51" cm="1">
        <f t="array" aca="1" ref="G45" ca="1">IFERROR(
    INDIRECT(
        "RawData!" &amp;
        ADDRESS(
            MATCH(
                G$3,
                RawData!$1:$1,
                0
            ),
            MATCH(
                $C45 &amp; ".Import_kWh",
                RawData!$A:$A,
                0
            ),
            4
        )
    ),
    0
)</f>
        <v>0</v>
      </c>
      <c r="H45" s="51" cm="1">
        <f t="array" aca="1" ref="H45" ca="1">IFERROR(
    INDIRECT(
        "RawData!" &amp;
        ADDRESS(
            MATCH(
                H$3,
                RawData!$1:$1,
                0
            ),
            MATCH(
                $C45 &amp; ".Import_kWh",
                RawData!$A:$A,
                0
            ),
            4
        )
    ),
    0
)</f>
        <v>0</v>
      </c>
      <c r="I45" s="51" cm="1">
        <f t="array" aca="1" ref="I45" ca="1">IFERROR(
    INDIRECT(
        "RawData!" &amp;
        ADDRESS(
            MATCH(
                I$3,
                RawData!$1:$1,
                0
            ),
            MATCH(
                $C45 &amp; ".Import_kWh",
                RawData!$A:$A,
                0
            ),
            4
        )
    ),
    0
)</f>
        <v>0</v>
      </c>
      <c r="J45" s="51" cm="1">
        <f t="array" aca="1" ref="J45" ca="1">IFERROR(
    INDIRECT(
        "RawData!" &amp;
        ADDRESS(
            MATCH(
                J$3,
                RawData!$1:$1,
                0
            ),
            MATCH(
                $C45 &amp; ".Import_kWh",
                RawData!$A:$A,
                0
            ),
            4
        )
    ),
    0
)</f>
        <v>0</v>
      </c>
      <c r="K45" s="51" cm="1">
        <f t="array" aca="1" ref="K45" ca="1">IFERROR(
    INDIRECT(
        "RawData!" &amp;
        ADDRESS(
            MATCH(
                K$3,
                RawData!$1:$1,
                0
            ),
            MATCH(
                $C45 &amp; ".Import_kWh",
                RawData!$A:$A,
                0
            ),
            4
        )
    ),
    0
)</f>
        <v>0</v>
      </c>
      <c r="L45" s="51" cm="1">
        <f t="array" aca="1" ref="L45" ca="1">IFERROR(
    INDIRECT(
        "RawData!" &amp;
        ADDRESS(
            MATCH(
                L$3,
                RawData!$1:$1,
                0
            ),
            MATCH(
                $C45 &amp; ".Import_kWh",
                RawData!$A:$A,
                0
            ),
            4
        )
    ),
    0
)</f>
        <v>0</v>
      </c>
      <c r="M45" s="51" cm="1">
        <f t="array" aca="1" ref="M45" ca="1">IFERROR(
    INDIRECT(
        "RawData!" &amp;
        ADDRESS(
            MATCH(
                M$3,
                RawData!$1:$1,
                0
            ),
            MATCH(
                $C45 &amp; ".Import_kWh",
                RawData!$A:$A,
                0
            ),
            4
        )
    ),
    0
)</f>
        <v>0</v>
      </c>
      <c r="N45" s="51" cm="1">
        <f t="array" aca="1" ref="N45" ca="1">IFERROR(
    INDIRECT(
        "RawData!" &amp;
        ADDRESS(
            MATCH(
                N$3,
                RawData!$1:$1,
                0
            ),
            MATCH(
                $C45 &amp; ".Import_kWh",
                RawData!$A:$A,
                0
            ),
            4
        )
    ),
    0
)</f>
        <v>0</v>
      </c>
      <c r="O45" s="51" cm="1">
        <f t="array" aca="1" ref="O45" ca="1">IFERROR(
    INDIRECT(
        "RawData!" &amp;
        ADDRESS(
            MATCH(
                O$3,
                RawData!$1:$1,
                0
            ),
            MATCH(
                $C45 &amp; ".Import_kWh",
                RawData!$A:$A,
                0
            ),
            4
        )
    ),
    0
)</f>
        <v>0</v>
      </c>
      <c r="P45" s="51" cm="1">
        <f t="array" aca="1" ref="P45" ca="1">IFERROR(
    INDIRECT(
        "RawData!" &amp;
        ADDRESS(
            MATCH(
                P$3,
                RawData!$1:$1,
                0
            ),
            MATCH(
                $C45 &amp; ".Import_kWh",
                RawData!$A:$A,
                0
            ),
            4
        )
    ),
    0
)</f>
        <v>0</v>
      </c>
      <c r="Q45" s="51" cm="1">
        <f t="array" aca="1" ref="Q45" ca="1">IFERROR(
    INDIRECT(
        "RawData!" &amp;
        ADDRESS(
            MATCH(
                Q$3,
                RawData!$1:$1,
                0
            ),
            MATCH(
                $C45 &amp; ".Import_kWh",
                RawData!$A:$A,
                0
            ),
            4
        )
    ),
    0
)</f>
        <v>0</v>
      </c>
      <c r="R45" s="51" cm="1">
        <f t="array" aca="1" ref="R45" ca="1">IFERROR(
    INDIRECT(
        "RawData!" &amp;
        ADDRESS(
            MATCH(
                R$3,
                RawData!$1:$1,
                0
            ),
            MATCH(
                $C45 &amp; ".Import_kWh",
                RawData!$A:$A,
                0
            ),
            4
        )
    ),
    0
)</f>
        <v>0</v>
      </c>
      <c r="S45" s="51" cm="1">
        <f t="array" aca="1" ref="S45" ca="1">IFERROR(
    INDIRECT(
        "RawData!" &amp;
        ADDRESS(
            MATCH(
                S$3,
                RawData!$1:$1,
                0
            ),
            MATCH(
                $C45 &amp; ".Import_kWh",
                RawData!$A:$A,
                0
            ),
            4
        )
    ),
    0
)</f>
        <v>0</v>
      </c>
      <c r="T45" s="51" cm="1">
        <f t="array" aca="1" ref="T45" ca="1">IFERROR(
    INDIRECT(
        "RawData!" &amp;
        ADDRESS(
            MATCH(
                T$3,
                RawData!$1:$1,
                0
            ),
            MATCH(
                $C45 &amp; ".Import_kWh",
                RawData!$A:$A,
                0
            ),
            4
        )
    ),
    0
)</f>
        <v>0</v>
      </c>
      <c r="U45" s="51" cm="1">
        <f t="array" aca="1" ref="U45" ca="1">IFERROR(
    INDIRECT(
        "RawData!" &amp;
        ADDRESS(
            MATCH(
                U$3,
                RawData!$1:$1,
                0
            ),
            MATCH(
                $C45 &amp; ".Import_kWh",
                RawData!$A:$A,
                0
            ),
            4
        )
    ),
    0
)</f>
        <v>0</v>
      </c>
      <c r="V45" s="51" cm="1">
        <f t="array" aca="1" ref="V45" ca="1">IFERROR(
    INDIRECT(
        "RawData!" &amp;
        ADDRESS(
            MATCH(
                V$3,
                RawData!$1:$1,
                0
            ),
            MATCH(
                $C45 &amp; ".Import_kWh",
                RawData!$A:$A,
                0
            ),
            4
        )
    ),
    0
)</f>
        <v>0</v>
      </c>
      <c r="W45" s="51" cm="1">
        <f t="array" aca="1" ref="W45" ca="1">IFERROR(
    INDIRECT(
        "RawData!" &amp;
        ADDRESS(
            MATCH(
                W$3,
                RawData!$1:$1,
                0
            ),
            MATCH(
                $C45 &amp; ".Import_kWh",
                RawData!$A:$A,
                0
            ),
            4
        )
    ),
    0
)</f>
        <v>0</v>
      </c>
      <c r="X45" s="51" cm="1">
        <f t="array" aca="1" ref="X45" ca="1">IFERROR(
    INDIRECT(
        "RawData!" &amp;
        ADDRESS(
            MATCH(
                X$3,
                RawData!$1:$1,
                0
            ),
            MATCH(
                $C45 &amp; ".Import_kWh",
                RawData!$A:$A,
                0
            ),
            4
        )
    ),
    0
)</f>
        <v>0</v>
      </c>
      <c r="Y45" s="51" cm="1">
        <f t="array" aca="1" ref="Y45" ca="1">IFERROR(
    INDIRECT(
        "RawData!" &amp;
        ADDRESS(
            MATCH(
                Y$3,
                RawData!$1:$1,
                0
            ),
            MATCH(
                $C45 &amp; ".Import_kWh",
                RawData!$A:$A,
                0
            ),
            4
        )
    ),
    0
)</f>
        <v>0</v>
      </c>
      <c r="Z45" s="51" cm="1">
        <f t="array" aca="1" ref="Z45" ca="1">IFERROR(
    INDIRECT(
        "RawData!" &amp;
        ADDRESS(
            MATCH(
                Z$3,
                RawData!$1:$1,
                0
            ),
            MATCH(
                $C45 &amp; ".Import_kWh",
                RawData!$A:$A,
                0
            ),
            4
        )
    ),
    0
)</f>
        <v>0</v>
      </c>
      <c r="AA45" s="51" cm="1">
        <f t="array" aca="1" ref="AA45" ca="1">IFERROR(
    INDIRECT(
        "RawData!" &amp;
        ADDRESS(
            MATCH(
                AA$3,
                RawData!$1:$1,
                0
            ),
            MATCH(
                $C45 &amp; ".Import_kWh",
                RawData!$A:$A,
                0
            ),
            4
        )
    ),
    0
)</f>
        <v>0</v>
      </c>
      <c r="AB45" s="51" cm="1">
        <f t="array" aca="1" ref="AB45" ca="1">IFERROR(
    INDIRECT(
        "RawData!" &amp;
        ADDRESS(
            MATCH(
                AB$3,
                RawData!$1:$1,
                0
            ),
            MATCH(
                $C45 &amp; ".Import_kWh",
                RawData!$A:$A,
                0
            ),
            4
        )
    ),
    0
)</f>
        <v>0</v>
      </c>
      <c r="AC45" s="51" cm="1">
        <f t="array" aca="1" ref="AC45" ca="1">IFERROR(
    INDIRECT(
        "RawData!" &amp;
        ADDRESS(
            MATCH(
                AC$3,
                RawData!$1:$1,
                0
            ),
            MATCH(
                $C45 &amp; ".Import_kWh",
                RawData!$A:$A,
                0
            ),
            4
        )
    ),
    0
)</f>
        <v>0</v>
      </c>
      <c r="AD45" s="51" cm="1">
        <f t="array" aca="1" ref="AD45" ca="1">IFERROR(
    INDIRECT(
        "RawData!" &amp;
        ADDRESS(
            MATCH(
                AD$3,
                RawData!$1:$1,
                0
            ),
            MATCH(
                $C45 &amp; ".Import_kWh",
                RawData!$A:$A,
                0
            ),
            4
        )
    ),
    0
)</f>
        <v>0</v>
      </c>
      <c r="AE45" s="51" cm="1">
        <f t="array" aca="1" ref="AE45" ca="1">IFERROR(
    INDIRECT(
        "RawData!" &amp;
        ADDRESS(
            MATCH(
                AE$3,
                RawData!$1:$1,
                0
            ),
            MATCH(
                $C45 &amp; ".Import_kWh",
                RawData!$A:$A,
                0
            ),
            4
        )
    ),
    0
)</f>
        <v>0</v>
      </c>
      <c r="AF45" s="51" cm="1">
        <f t="array" aca="1" ref="AF45" ca="1">IFERROR(
    INDIRECT(
        "RawData!" &amp;
        ADDRESS(
            MATCH(
                AF$3,
                RawData!$1:$1,
                0
            ),
            MATCH(
                $C45 &amp; ".Import_kWh",
                RawData!$A:$A,
                0
            ),
            4
        )
    ),
    0
)</f>
        <v>0</v>
      </c>
      <c r="AG45" s="51" cm="1">
        <f t="array" aca="1" ref="AG45" ca="1">IFERROR(
    INDIRECT(
        "RawData!" &amp;
        ADDRESS(
            MATCH(
                AG$3,
                RawData!$1:$1,
                0
            ),
            MATCH(
                $C45 &amp; ".Import_kWh",
                RawData!$A:$A,
                0
            ),
            4
        )
    ),
    0
)</f>
        <v>0</v>
      </c>
      <c r="AH45" s="51" cm="1">
        <f t="array" aca="1" ref="AH45" ca="1">IFERROR(
    INDIRECT(
        "RawData!" &amp;
        ADDRESS(
            MATCH(
                AH$3,
                RawData!$1:$1,
                0
            ),
            MATCH(
                $C45 &amp; ".Import_kWh",
                RawData!$A:$A,
                0
            ),
            4
        )
    ),
    0
)</f>
        <v>0</v>
      </c>
      <c r="AI45" s="51" cm="1">
        <f t="array" aca="1" ref="AI45" ca="1">IFERROR(
    INDIRECT(
        "RawData!" &amp;
        ADDRESS(
            MATCH(
                AI$3,
                RawData!$1:$1,
                0
            ),
            MATCH(
                $C45 &amp; ".Import_kWh",
                RawData!$A:$A,
                0
            ),
            4
        )
    ),
    0
)</f>
        <v>0</v>
      </c>
    </row>
    <row r="46" spans="1:35" s="75" customFormat="1" ht="15" customHeight="1">
      <c r="A46" s="53"/>
      <c r="B46" s="76"/>
      <c r="C46" s="77"/>
      <c r="D46" s="60"/>
      <c r="E46" s="61"/>
      <c r="F46" s="61"/>
      <c r="G46" s="61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53"/>
    </row>
    <row r="47" spans="1:35" s="75" customFormat="1" ht="15" customHeight="1">
      <c r="A47" s="53"/>
      <c r="B47" s="76"/>
      <c r="C47" s="77"/>
      <c r="D47" s="60"/>
      <c r="E47" s="61"/>
      <c r="F47" s="61"/>
      <c r="G47" s="61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53"/>
    </row>
    <row r="48" spans="1:35" s="75" customFormat="1" ht="15" customHeight="1">
      <c r="A48" s="53"/>
      <c r="B48" s="77"/>
      <c r="C48" s="80"/>
      <c r="D48" s="60"/>
      <c r="E48" s="61"/>
      <c r="F48" s="61"/>
      <c r="G48" s="61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53"/>
    </row>
    <row r="49" spans="1:35" s="53" customFormat="1" ht="15" customHeight="1">
      <c r="B49" s="79"/>
      <c r="C49" s="81"/>
      <c r="D49" s="60"/>
      <c r="E49" s="61"/>
      <c r="F49" s="61"/>
      <c r="G49" s="61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</row>
    <row r="50" spans="1:35" s="75" customFormat="1" ht="15" customHeight="1">
      <c r="A50" s="53"/>
      <c r="B50" s="77"/>
      <c r="C50" s="82"/>
      <c r="D50" s="60"/>
      <c r="E50" s="61"/>
      <c r="F50" s="61"/>
      <c r="G50" s="61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53"/>
    </row>
    <row r="51" spans="1:35" s="75" customFormat="1" ht="15" customHeight="1">
      <c r="B51" s="76"/>
      <c r="C51" s="77"/>
      <c r="D51" s="60"/>
      <c r="E51" s="61"/>
      <c r="F51" s="61"/>
      <c r="G51" s="61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53"/>
    </row>
    <row r="52" spans="1:35" s="75" customFormat="1" ht="15" customHeight="1">
      <c r="A52" s="53"/>
      <c r="B52" s="76"/>
      <c r="C52" s="77"/>
      <c r="D52" s="60"/>
      <c r="E52" s="61"/>
      <c r="F52" s="61"/>
      <c r="G52" s="61"/>
      <c r="H52" s="61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53"/>
    </row>
    <row r="53" spans="1:35" s="75" customFormat="1" ht="15" customHeight="1">
      <c r="A53" s="53"/>
      <c r="B53" s="76"/>
      <c r="C53" s="77"/>
      <c r="D53" s="60"/>
      <c r="E53" s="61"/>
      <c r="F53" s="61"/>
      <c r="G53" s="61"/>
      <c r="H53" s="61"/>
      <c r="I53" s="61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53"/>
    </row>
    <row r="54" spans="1:35" s="53" customFormat="1" ht="15" customHeight="1">
      <c r="B54" s="30"/>
      <c r="C54" s="30"/>
      <c r="D54" s="60"/>
      <c r="E54" s="61"/>
      <c r="F54" s="61"/>
      <c r="G54" s="61"/>
      <c r="H54" s="61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</row>
    <row r="55" spans="1:35" s="53" customFormat="1" ht="15" customHeight="1">
      <c r="B55" s="77"/>
      <c r="C55" s="77"/>
      <c r="D55" s="60"/>
      <c r="E55" s="61"/>
      <c r="F55" s="61"/>
      <c r="G55" s="61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</row>
    <row r="56" spans="1:35" s="53" customFormat="1" ht="15" customHeight="1">
      <c r="B56" s="83"/>
      <c r="C56" s="77"/>
      <c r="D56" s="60"/>
      <c r="E56" s="61"/>
      <c r="F56" s="61"/>
      <c r="G56" s="61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</row>
    <row r="57" spans="1:35" ht="15" customHeight="1">
      <c r="B57" s="33"/>
      <c r="C57" s="84"/>
      <c r="D57" s="36"/>
      <c r="E57" s="65"/>
      <c r="F57" s="65"/>
      <c r="G57" s="65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53"/>
    </row>
    <row r="58" spans="1:35" ht="15" customHeight="1">
      <c r="B58" s="33"/>
      <c r="C58" s="84"/>
      <c r="D58" s="36"/>
      <c r="E58" s="65"/>
      <c r="F58" s="65"/>
      <c r="G58" s="65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53"/>
    </row>
    <row r="59" spans="1:35" ht="15" customHeight="1">
      <c r="A59" s="53"/>
      <c r="B59" s="33"/>
      <c r="C59" s="84"/>
      <c r="D59" s="32"/>
      <c r="E59" s="62"/>
      <c r="F59" s="62"/>
      <c r="G59" s="6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53"/>
    </row>
    <row r="60" spans="1:35" ht="15" customHeight="1">
      <c r="B60" s="33"/>
      <c r="C60" s="84"/>
      <c r="D60" s="32"/>
      <c r="E60" s="62"/>
      <c r="F60" s="62"/>
      <c r="G60" s="6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53"/>
    </row>
    <row r="61" spans="1:35" ht="15" customHeight="1">
      <c r="B61" s="33"/>
      <c r="C61" s="84"/>
      <c r="D61" s="36"/>
      <c r="E61" s="65"/>
      <c r="F61" s="65"/>
      <c r="G61" s="65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53"/>
    </row>
    <row r="62" spans="1:35" ht="15" customHeight="1">
      <c r="B62" s="33"/>
      <c r="C62" s="84"/>
      <c r="D62" s="36"/>
      <c r="E62" s="65"/>
      <c r="F62" s="65"/>
      <c r="G62" s="65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53"/>
    </row>
    <row r="63" spans="1:35" ht="15" customHeight="1">
      <c r="B63" s="33"/>
      <c r="C63" s="84"/>
      <c r="D63" s="36"/>
      <c r="E63" s="65"/>
      <c r="F63" s="65"/>
      <c r="G63" s="65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53"/>
    </row>
    <row r="64" spans="1:35" ht="15" customHeight="1">
      <c r="B64" s="33"/>
      <c r="C64" s="84"/>
      <c r="D64" s="36"/>
      <c r="E64" s="65"/>
      <c r="F64" s="65"/>
      <c r="G64" s="65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53"/>
    </row>
    <row r="65" spans="2:35" ht="15" customHeight="1">
      <c r="B65" s="33"/>
      <c r="C65" s="84"/>
      <c r="D65" s="36"/>
      <c r="E65" s="65"/>
      <c r="F65" s="65"/>
      <c r="G65" s="65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53"/>
    </row>
    <row r="66" spans="2:35" ht="15" customHeight="1">
      <c r="B66" s="33"/>
      <c r="C66" s="84"/>
      <c r="D66" s="32"/>
      <c r="E66" s="62"/>
      <c r="F66" s="62"/>
      <c r="G66" s="6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53"/>
    </row>
    <row r="67" spans="2:35" ht="15" customHeight="1">
      <c r="B67" s="33"/>
      <c r="C67" s="84"/>
      <c r="D67" s="32"/>
      <c r="E67" s="62"/>
      <c r="F67" s="62"/>
      <c r="G67" s="6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53"/>
    </row>
    <row r="68" spans="2:35" ht="15" customHeight="1">
      <c r="B68" s="33"/>
      <c r="C68" s="84"/>
      <c r="D68" s="32"/>
      <c r="E68" s="62"/>
      <c r="F68" s="62"/>
      <c r="G68" s="6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53"/>
    </row>
    <row r="69" spans="2:35" ht="15" customHeight="1">
      <c r="B69" s="33"/>
      <c r="C69" s="84"/>
      <c r="D69" s="36"/>
      <c r="E69" s="65"/>
      <c r="F69" s="65"/>
      <c r="G69" s="65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53"/>
    </row>
    <row r="70" spans="2:35" ht="15" customHeight="1">
      <c r="B70" s="33"/>
      <c r="C70" s="84"/>
      <c r="D70" s="36"/>
      <c r="E70" s="65"/>
      <c r="F70" s="65"/>
      <c r="G70" s="65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53"/>
    </row>
    <row r="71" spans="2:35" ht="15" customHeight="1">
      <c r="B71" s="33"/>
      <c r="C71" s="84"/>
      <c r="D71" s="36"/>
      <c r="E71" s="65"/>
      <c r="F71" s="65"/>
      <c r="G71" s="65"/>
      <c r="H71" s="67"/>
      <c r="I71" s="67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53"/>
    </row>
    <row r="72" spans="2:35" ht="15" customHeight="1">
      <c r="B72" s="33"/>
      <c r="C72" s="84"/>
      <c r="D72" s="36"/>
      <c r="E72" s="65"/>
      <c r="F72" s="65"/>
      <c r="G72" s="65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53"/>
    </row>
    <row r="73" spans="2:35" ht="15" customHeight="1">
      <c r="B73" s="33"/>
      <c r="C73" s="84"/>
      <c r="D73" s="36"/>
      <c r="E73" s="65"/>
      <c r="F73" s="65"/>
      <c r="G73" s="65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53"/>
    </row>
    <row r="74" spans="2:35" ht="15" customHeight="1">
      <c r="B74" s="33"/>
      <c r="C74" s="84"/>
      <c r="D74" s="36"/>
      <c r="E74" s="65"/>
      <c r="F74" s="65"/>
      <c r="G74" s="65"/>
      <c r="H74" s="65"/>
      <c r="I74" s="65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53"/>
    </row>
    <row r="75" spans="2:35" ht="15" customHeight="1">
      <c r="B75" s="33"/>
      <c r="C75" s="84"/>
      <c r="D75" s="36"/>
      <c r="E75" s="65"/>
      <c r="F75" s="65"/>
      <c r="G75" s="65"/>
      <c r="H75" s="65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53"/>
    </row>
    <row r="76" spans="2:35" ht="15" customHeight="1">
      <c r="B76" s="33"/>
      <c r="C76" s="84"/>
      <c r="D76" s="32"/>
      <c r="E76" s="62"/>
      <c r="F76" s="62"/>
      <c r="G76" s="6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53"/>
    </row>
    <row r="77" spans="2:35" ht="15" customHeight="1">
      <c r="B77" s="33"/>
      <c r="C77" s="84"/>
      <c r="D77" s="32"/>
      <c r="E77" s="62"/>
      <c r="F77" s="62"/>
      <c r="G77" s="6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53"/>
    </row>
    <row r="78" spans="2:35" ht="15" customHeight="1">
      <c r="B78" s="33"/>
      <c r="C78" s="84"/>
      <c r="D78" s="36"/>
      <c r="E78" s="65"/>
      <c r="F78" s="65"/>
      <c r="G78" s="65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53"/>
    </row>
    <row r="79" spans="2:35" ht="15" customHeight="1">
      <c r="B79" s="33"/>
      <c r="C79" s="66"/>
      <c r="D79" s="36"/>
      <c r="E79" s="65"/>
      <c r="F79" s="65"/>
      <c r="G79" s="65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53"/>
    </row>
    <row r="80" spans="2:35" ht="15" customHeight="1">
      <c r="B80" s="33"/>
      <c r="C80" s="66"/>
      <c r="D80" s="36"/>
      <c r="E80" s="65"/>
      <c r="F80" s="65"/>
      <c r="G80" s="65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53"/>
    </row>
    <row r="81" spans="1:35" ht="15" customHeight="1">
      <c r="B81" s="33"/>
      <c r="C81" s="66"/>
      <c r="D81" s="36"/>
      <c r="E81" s="65"/>
      <c r="F81" s="65"/>
      <c r="G81" s="65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53"/>
    </row>
    <row r="82" spans="1:35" ht="15" customHeight="1">
      <c r="B82" s="33"/>
      <c r="C82" s="6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53"/>
    </row>
    <row r="83" spans="1:35" ht="15" customHeight="1">
      <c r="B83" s="33"/>
      <c r="C83" s="66"/>
      <c r="D83" s="36"/>
      <c r="E83" s="65"/>
      <c r="F83" s="65"/>
      <c r="G83" s="65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53"/>
    </row>
    <row r="84" spans="1:35" ht="15" customHeight="1">
      <c r="B84" s="33"/>
      <c r="C84" s="66"/>
      <c r="D84" s="36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53"/>
    </row>
    <row r="85" spans="1:35" ht="15" customHeight="1">
      <c r="A85" s="53"/>
      <c r="B85" s="68"/>
      <c r="C85" s="66"/>
      <c r="D85" s="36"/>
      <c r="E85" s="65"/>
      <c r="F85" s="65"/>
      <c r="G85" s="65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53"/>
    </row>
    <row r="86" spans="1:35" ht="15" customHeight="1">
      <c r="B86" s="68"/>
      <c r="C86" s="66"/>
      <c r="D86" s="36"/>
      <c r="E86" s="65"/>
      <c r="F86" s="65"/>
      <c r="G86" s="65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53"/>
    </row>
    <row r="87" spans="1:35" ht="15" customHeight="1">
      <c r="B87" s="68"/>
      <c r="C87" s="66"/>
      <c r="D87" s="36"/>
      <c r="E87" s="65"/>
      <c r="F87" s="65"/>
      <c r="G87" s="65"/>
      <c r="H87" s="65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53"/>
    </row>
    <row r="88" spans="1:35" ht="15" customHeight="1">
      <c r="B88" s="68"/>
      <c r="C88" s="66"/>
      <c r="D88" s="36"/>
      <c r="E88" s="65"/>
      <c r="F88" s="65"/>
      <c r="G88" s="65"/>
      <c r="H88" s="65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53"/>
    </row>
    <row r="89" spans="1:35" ht="15" customHeight="1">
      <c r="B89" s="68"/>
      <c r="C89" s="66"/>
      <c r="D89" s="36"/>
      <c r="E89" s="65"/>
      <c r="F89" s="65"/>
      <c r="G89" s="65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53"/>
    </row>
    <row r="90" spans="1:35" ht="15" customHeight="1">
      <c r="B90" s="68"/>
      <c r="C90" s="6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53"/>
    </row>
    <row r="91" spans="1:35" ht="15" customHeight="1">
      <c r="B91" s="68"/>
      <c r="C91" s="6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53"/>
    </row>
    <row r="92" spans="1:35" s="53" customFormat="1" ht="15" customHeight="1">
      <c r="B92" s="77"/>
      <c r="C92" s="7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</row>
    <row r="93" spans="1:35" s="53" customFormat="1" ht="15" customHeight="1">
      <c r="B93" s="77"/>
      <c r="C93" s="85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</row>
    <row r="94" spans="1:35" s="53" customFormat="1" ht="15" customHeight="1">
      <c r="B94" s="77"/>
      <c r="C94" s="69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</row>
    <row r="95" spans="1:35" s="53" customFormat="1" ht="15" customHeight="1">
      <c r="B95" s="77"/>
      <c r="C95" s="69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</row>
    <row r="96" spans="1:35" s="12" customFormat="1" ht="15" customHeight="1">
      <c r="B96" s="86"/>
      <c r="C96" s="70"/>
      <c r="D96" s="27"/>
      <c r="E96" s="27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</row>
    <row r="97" spans="2:34" ht="15" customHeight="1">
      <c r="B97" s="33"/>
      <c r="C97" s="87"/>
      <c r="D97" s="27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</row>
    <row r="98" spans="2:34" ht="15" customHeight="1">
      <c r="B98" s="33"/>
      <c r="C98" s="77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</row>
    <row r="99" spans="2:34" ht="15" customHeight="1">
      <c r="B99" s="33"/>
      <c r="C99" s="77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</row>
    <row r="100" spans="2:34" ht="15" customHeight="1">
      <c r="B100" s="33"/>
      <c r="C100" s="77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</row>
    <row r="101" spans="2:34" ht="15" customHeight="1">
      <c r="B101" s="33"/>
      <c r="C101" s="77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</row>
    <row r="102" spans="2:34" ht="15" customHeight="1">
      <c r="B102" s="58"/>
      <c r="C102" s="30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</row>
    <row r="103" spans="2:34" ht="15" customHeight="1">
      <c r="B103" s="58"/>
      <c r="C103" s="30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</row>
    <row r="104" spans="2:34" ht="15" customHeight="1">
      <c r="B104" s="58"/>
      <c r="C104" s="30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</row>
    <row r="105" spans="2:34" ht="15" customHeight="1">
      <c r="B105" s="58"/>
      <c r="C105" s="30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</row>
    <row r="106" spans="2:34" ht="15" customHeight="1">
      <c r="B106" s="58"/>
      <c r="C106" s="30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</row>
    <row r="107" spans="2:34" ht="15" customHeight="1">
      <c r="B107" s="526"/>
      <c r="C107" s="30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</row>
    <row r="108" spans="2:34" ht="15" customHeight="1">
      <c r="B108" s="526"/>
      <c r="C108" s="30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</row>
    <row r="109" spans="2:34" ht="15" customHeight="1">
      <c r="B109" s="58"/>
      <c r="C109" s="30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</row>
    <row r="110" spans="2:34" ht="15" customHeight="1">
      <c r="B110" s="58"/>
      <c r="C110" s="30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</row>
    <row r="111" spans="2:34" ht="15" customHeight="1">
      <c r="B111" s="58"/>
      <c r="C111" s="30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</row>
    <row r="112" spans="2:34" ht="15" customHeight="1">
      <c r="B112" s="58"/>
      <c r="C112" s="30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</row>
    <row r="113" spans="2:34" ht="15" customHeight="1">
      <c r="B113" s="58"/>
      <c r="C113" s="30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</row>
    <row r="114" spans="2:34" ht="15" customHeight="1">
      <c r="B114" s="58"/>
      <c r="C114" s="30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</row>
    <row r="115" spans="2:34" ht="15" customHeight="1">
      <c r="B115" s="58"/>
      <c r="C115" s="30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</row>
    <row r="116" spans="2:34" ht="15" customHeight="1">
      <c r="B116" s="58"/>
      <c r="C116" s="30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</row>
    <row r="117" spans="2:34" ht="15" customHeight="1">
      <c r="B117" s="58"/>
      <c r="C117" s="30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</row>
    <row r="118" spans="2:34" ht="15" customHeight="1">
      <c r="B118" s="58"/>
      <c r="C118" s="30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</row>
    <row r="119" spans="2:34" ht="15" customHeight="1">
      <c r="B119" s="58"/>
      <c r="C119" s="30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</row>
    <row r="120" spans="2:34" ht="15" customHeight="1">
      <c r="B120" s="58"/>
      <c r="C120" s="30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</row>
    <row r="121" spans="2:34" ht="15" customHeight="1">
      <c r="B121" s="58"/>
      <c r="C121" s="30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</row>
    <row r="122" spans="2:34" ht="15" customHeight="1">
      <c r="B122" s="58"/>
      <c r="C122" s="30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</row>
    <row r="123" spans="2:34" ht="15" customHeight="1">
      <c r="B123" s="58"/>
      <c r="C123" s="30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</row>
    <row r="124" spans="2:34" ht="15" customHeight="1">
      <c r="C124" s="30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</row>
    <row r="125" spans="2:34" ht="15" customHeight="1">
      <c r="B125" s="33"/>
      <c r="C125" s="88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</row>
    <row r="126" spans="2:34" ht="15" customHeight="1">
      <c r="B126" s="33"/>
      <c r="C126" s="88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</row>
    <row r="127" spans="2:34" ht="15" customHeight="1">
      <c r="B127" s="33"/>
      <c r="C127" s="84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</row>
    <row r="128" spans="2:34" ht="15" customHeight="1">
      <c r="B128" s="79"/>
      <c r="C128" s="88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</row>
    <row r="129" spans="2:34" ht="15" customHeight="1">
      <c r="C129" s="30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</row>
    <row r="130" spans="2:34" ht="15" customHeight="1">
      <c r="B130" s="33"/>
      <c r="C130" s="30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</row>
    <row r="131" spans="2:34" ht="15" customHeight="1">
      <c r="B131" s="33"/>
      <c r="C131" s="30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</row>
    <row r="132" spans="2:34" ht="15" customHeight="1">
      <c r="B132" s="33"/>
      <c r="C132" s="30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</row>
    <row r="133" spans="2:34" ht="15" customHeight="1">
      <c r="B133" s="33"/>
      <c r="C133" s="30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</row>
    <row r="134" spans="2:34" ht="15" customHeight="1">
      <c r="B134" s="33"/>
      <c r="C134" s="30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</row>
    <row r="135" spans="2:34" ht="15" customHeight="1">
      <c r="B135" s="33"/>
      <c r="C135" s="30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</row>
    <row r="136" spans="2:34" ht="15" customHeight="1">
      <c r="B136" s="33"/>
      <c r="C136" s="30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</row>
    <row r="137" spans="2:34" ht="15" customHeight="1">
      <c r="B137" s="33"/>
      <c r="C137" s="30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</row>
    <row r="138" spans="2:34" ht="15" customHeight="1">
      <c r="B138" s="33"/>
      <c r="C138" s="30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</row>
    <row r="139" spans="2:34" ht="15" customHeight="1">
      <c r="B139" s="33"/>
      <c r="C139" s="30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</row>
    <row r="140" spans="2:34" ht="15" customHeight="1">
      <c r="B140" s="33"/>
      <c r="C140" s="30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</row>
    <row r="141" spans="2:34" ht="15" customHeight="1">
      <c r="B141" s="33"/>
      <c r="C141" s="30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</row>
    <row r="142" spans="2:34" ht="15" customHeight="1">
      <c r="B142" s="33"/>
      <c r="C142" s="30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</row>
    <row r="143" spans="2:34" ht="15" customHeight="1">
      <c r="B143" s="33"/>
      <c r="C143" s="30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</row>
    <row r="144" spans="2:34" ht="15" customHeight="1">
      <c r="B144" s="33"/>
      <c r="C144" s="30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</row>
    <row r="145" spans="3:4" ht="15" customHeight="1">
      <c r="C145" s="30"/>
      <c r="D145" s="29"/>
    </row>
  </sheetData>
  <autoFilter ref="B3:Q96" xr:uid="{00000000-0009-0000-0000-000000000000}"/>
  <mergeCells count="1">
    <mergeCell ref="B107:B108"/>
  </mergeCells>
  <phoneticPr fontId="33" type="noConversion"/>
  <conditionalFormatting sqref="D73:G73">
    <cfRule type="cellIs" dxfId="36" priority="5" operator="equal">
      <formula>"FALT"</formula>
    </cfRule>
    <cfRule type="cellIs" dxfId="35" priority="6" stopIfTrue="1" operator="lessThan">
      <formula>0</formula>
    </cfRule>
  </conditionalFormatting>
  <conditionalFormatting sqref="D57:AH58 D61:G65 D80:AH83">
    <cfRule type="cellIs" dxfId="34" priority="14" stopIfTrue="1" operator="lessThan">
      <formula>0</formula>
    </cfRule>
  </conditionalFormatting>
  <conditionalFormatting sqref="D69:AH75">
    <cfRule type="cellIs" dxfId="33" priority="7" operator="equal">
      <formula>"FALT"</formula>
    </cfRule>
    <cfRule type="cellIs" dxfId="32" priority="8" stopIfTrue="1" operator="lessThan">
      <formula>0</formula>
    </cfRule>
  </conditionalFormatting>
  <conditionalFormatting sqref="D78:AH82">
    <cfRule type="cellIs" dxfId="31" priority="9" operator="equal">
      <formula>"FALT"</formula>
    </cfRule>
    <cfRule type="cellIs" dxfId="30" priority="10" stopIfTrue="1" operator="lessThan">
      <formula>0</formula>
    </cfRule>
  </conditionalFormatting>
  <conditionalFormatting sqref="D80:AH83 D57:AH58 D61:G65">
    <cfRule type="cellIs" dxfId="29" priority="13" operator="equal">
      <formula>"FALT"</formula>
    </cfRule>
  </conditionalFormatting>
  <conditionalFormatting sqref="D84:AH91">
    <cfRule type="cellIs" dxfId="28" priority="1" operator="equal">
      <formula>"FALT"</formula>
    </cfRule>
    <cfRule type="cellIs" dxfId="27" priority="2" stopIfTrue="1" operator="lessThan">
      <formula>0</formula>
    </cfRule>
  </conditionalFormatting>
  <conditionalFormatting sqref="D102:AH105">
    <cfRule type="cellIs" dxfId="26" priority="53" operator="equal">
      <formula>"FALT"</formula>
    </cfRule>
    <cfRule type="cellIs" dxfId="25" priority="54" stopIfTrue="1" operator="lessThan">
      <formula>0</formula>
    </cfRule>
  </conditionalFormatting>
  <conditionalFormatting sqref="H61:AH61">
    <cfRule type="cellIs" dxfId="24" priority="67" operator="equal">
      <formula>"FALT"</formula>
    </cfRule>
    <cfRule type="cellIs" dxfId="23" priority="68" stopIfTrue="1" operator="lessThan">
      <formula>0</formula>
    </cfRule>
  </conditionalFormatting>
  <conditionalFormatting sqref="H61:AH63 H73:AH73 J74:AH74 I75:AH75">
    <cfRule type="cellIs" dxfId="22" priority="69" operator="equal">
      <formula>"FALT"</formula>
    </cfRule>
    <cfRule type="cellIs" dxfId="21" priority="70" stopIfTrue="1" operator="lessThan">
      <formula>0</formula>
    </cfRule>
  </conditionalFormatting>
  <conditionalFormatting sqref="H63:AH65">
    <cfRule type="cellIs" dxfId="20" priority="63" operator="equal">
      <formula>"FALT"</formula>
    </cfRule>
    <cfRule type="cellIs" dxfId="19" priority="64" stopIfTrue="1" operator="lessThan">
      <formula>0</formula>
    </cfRule>
  </conditionalFormatting>
  <pageMargins left="0" right="0" top="0" bottom="0" header="0" footer="0"/>
  <pageSetup paperSize="8" scale="9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AZ504"/>
  <sheetViews>
    <sheetView zoomScale="75" zoomScaleNormal="7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2" sqref="G2:AK2"/>
    </sheetView>
  </sheetViews>
  <sheetFormatPr defaultColWidth="9.109375" defaultRowHeight="15" customHeight="1"/>
  <cols>
    <col min="1" max="1" width="6.44140625" style="1" customWidth="1"/>
    <col min="2" max="2" width="29.5546875" style="1" customWidth="1"/>
    <col min="3" max="3" width="20.109375" style="2" bestFit="1" customWidth="1"/>
    <col min="4" max="4" width="18.6640625" style="1" customWidth="1"/>
    <col min="5" max="5" width="12" style="1" customWidth="1"/>
    <col min="6" max="6" width="16.88671875" style="5" customWidth="1"/>
    <col min="7" max="7" width="15.109375" style="368" customWidth="1"/>
    <col min="8" max="8" width="14.109375" style="292" customWidth="1"/>
    <col min="9" max="9" width="14.109375" style="197" customWidth="1"/>
    <col min="10" max="11" width="14.109375" style="401" customWidth="1"/>
    <col min="12" max="12" width="14.109375" style="368" customWidth="1"/>
    <col min="13" max="14" width="14.109375" style="292" customWidth="1"/>
    <col min="15" max="16" width="14.109375" style="197" customWidth="1"/>
    <col min="17" max="17" width="14.109375" style="292" customWidth="1"/>
    <col min="18" max="18" width="14.109375" style="368" customWidth="1"/>
    <col min="19" max="21" width="14.109375" style="292" customWidth="1"/>
    <col min="22" max="23" width="14.109375" style="197" customWidth="1"/>
    <col min="24" max="25" width="14.109375" style="448" customWidth="1"/>
    <col min="26" max="27" width="14.109375" style="164" customWidth="1"/>
    <col min="28" max="28" width="14.109375" style="448" customWidth="1"/>
    <col min="29" max="29" width="14.109375" style="292" customWidth="1"/>
    <col min="30" max="30" width="14.109375" style="197" customWidth="1"/>
    <col min="31" max="32" width="14.109375" style="401" customWidth="1"/>
    <col min="33" max="37" width="14.109375" style="197" customWidth="1"/>
    <col min="38" max="38" width="17" style="30" customWidth="1"/>
    <col min="39" max="45" width="17" style="1" customWidth="1"/>
    <col min="46" max="46" width="13.6640625" style="1" customWidth="1"/>
    <col min="47" max="47" width="12.6640625" style="1" bestFit="1" customWidth="1"/>
    <col min="48" max="16384" width="9.109375" style="1"/>
  </cols>
  <sheetData>
    <row r="1" spans="2:52" s="25" customFormat="1" ht="31.5" customHeight="1">
      <c r="B1" s="16" t="s">
        <v>12</v>
      </c>
      <c r="C1" s="17"/>
      <c r="D1" s="18"/>
      <c r="E1" s="18"/>
      <c r="G1" s="363"/>
      <c r="H1" s="327"/>
      <c r="I1" s="192"/>
      <c r="J1" s="398"/>
      <c r="K1" s="398"/>
      <c r="L1" s="363"/>
      <c r="M1" s="287"/>
      <c r="N1" s="287"/>
      <c r="O1" s="216"/>
      <c r="P1" s="216"/>
      <c r="Q1" s="287"/>
      <c r="R1" s="439"/>
      <c r="S1" s="287"/>
      <c r="T1" s="287"/>
      <c r="U1" s="287"/>
      <c r="V1" s="216"/>
      <c r="W1" s="216"/>
      <c r="X1" s="445"/>
      <c r="Y1" s="445"/>
      <c r="Z1" s="156"/>
      <c r="AA1" s="156"/>
      <c r="AB1" s="445"/>
      <c r="AC1" s="287"/>
      <c r="AD1" s="216"/>
      <c r="AE1" s="480"/>
      <c r="AF1" s="480"/>
      <c r="AG1" s="216"/>
      <c r="AH1" s="216"/>
      <c r="AI1" s="216"/>
      <c r="AJ1" s="216"/>
      <c r="AK1" s="216"/>
      <c r="AL1" s="157"/>
      <c r="AM1" s="39"/>
      <c r="AN1" s="39"/>
      <c r="AO1" s="39"/>
      <c r="AP1" s="39"/>
      <c r="AQ1" s="39"/>
      <c r="AR1" s="39"/>
      <c r="AS1" s="39"/>
    </row>
    <row r="2" spans="2:52" ht="15" customHeight="1">
      <c r="C2" s="14"/>
      <c r="D2" s="15"/>
      <c r="E2" s="15"/>
      <c r="G2" s="364">
        <f>G$3</f>
        <v>0</v>
      </c>
      <c r="H2" s="364">
        <f t="shared" ref="H2:AK2" si="0">H$3</f>
        <v>0</v>
      </c>
      <c r="I2" s="364">
        <f t="shared" si="0"/>
        <v>0</v>
      </c>
      <c r="J2" s="364">
        <f t="shared" si="0"/>
        <v>0</v>
      </c>
      <c r="K2" s="364">
        <f t="shared" si="0"/>
        <v>0</v>
      </c>
      <c r="L2" s="364">
        <f t="shared" si="0"/>
        <v>0</v>
      </c>
      <c r="M2" s="364">
        <f t="shared" si="0"/>
        <v>0</v>
      </c>
      <c r="N2" s="364">
        <f t="shared" si="0"/>
        <v>0</v>
      </c>
      <c r="O2" s="364">
        <f t="shared" si="0"/>
        <v>0</v>
      </c>
      <c r="P2" s="364">
        <f t="shared" si="0"/>
        <v>0</v>
      </c>
      <c r="Q2" s="364">
        <f t="shared" si="0"/>
        <v>0</v>
      </c>
      <c r="R2" s="364">
        <f t="shared" si="0"/>
        <v>0</v>
      </c>
      <c r="S2" s="364">
        <f t="shared" si="0"/>
        <v>0</v>
      </c>
      <c r="T2" s="364">
        <f t="shared" si="0"/>
        <v>0</v>
      </c>
      <c r="U2" s="364">
        <f t="shared" si="0"/>
        <v>0</v>
      </c>
      <c r="V2" s="364">
        <f t="shared" si="0"/>
        <v>0</v>
      </c>
      <c r="W2" s="364">
        <f t="shared" si="0"/>
        <v>0</v>
      </c>
      <c r="X2" s="364">
        <f t="shared" si="0"/>
        <v>0</v>
      </c>
      <c r="Y2" s="364">
        <f t="shared" si="0"/>
        <v>0</v>
      </c>
      <c r="Z2" s="364">
        <f t="shared" si="0"/>
        <v>0</v>
      </c>
      <c r="AA2" s="364">
        <f t="shared" si="0"/>
        <v>0</v>
      </c>
      <c r="AB2" s="364">
        <f t="shared" si="0"/>
        <v>0</v>
      </c>
      <c r="AC2" s="364">
        <f t="shared" si="0"/>
        <v>0</v>
      </c>
      <c r="AD2" s="364">
        <f t="shared" si="0"/>
        <v>0</v>
      </c>
      <c r="AE2" s="364">
        <f t="shared" si="0"/>
        <v>0</v>
      </c>
      <c r="AF2" s="364">
        <f t="shared" si="0"/>
        <v>0</v>
      </c>
      <c r="AG2" s="364">
        <f t="shared" si="0"/>
        <v>0</v>
      </c>
      <c r="AH2" s="364">
        <f t="shared" si="0"/>
        <v>0</v>
      </c>
      <c r="AI2" s="364">
        <f t="shared" si="0"/>
        <v>0</v>
      </c>
      <c r="AJ2" s="364">
        <f t="shared" si="0"/>
        <v>0</v>
      </c>
      <c r="AK2" s="364">
        <f t="shared" si="0"/>
        <v>0</v>
      </c>
      <c r="AL2" s="73"/>
      <c r="AM2" s="40"/>
      <c r="AN2" s="40"/>
      <c r="AO2" s="40"/>
      <c r="AP2" s="40"/>
      <c r="AQ2" s="40"/>
      <c r="AR2" s="40"/>
      <c r="AS2" s="40"/>
    </row>
    <row r="3" spans="2:52" ht="15" customHeight="1">
      <c r="B3" s="6" t="s">
        <v>2</v>
      </c>
      <c r="C3" s="59" t="s">
        <v>8</v>
      </c>
      <c r="D3" s="9" t="s">
        <v>9</v>
      </c>
      <c r="E3" s="9" t="s">
        <v>10</v>
      </c>
      <c r="F3" s="10" t="s">
        <v>0</v>
      </c>
      <c r="G3" s="365">
        <f>'Key ค่าไฟรายวัน'!D$3</f>
        <v>0</v>
      </c>
      <c r="H3" s="365">
        <f>'Key ค่าไฟรายวัน'!E$3</f>
        <v>0</v>
      </c>
      <c r="I3" s="365">
        <f>'Key ค่าไฟรายวัน'!F$3</f>
        <v>0</v>
      </c>
      <c r="J3" s="365">
        <f>'Key ค่าไฟรายวัน'!G$3</f>
        <v>0</v>
      </c>
      <c r="K3" s="365">
        <f>'Key ค่าไฟรายวัน'!H$3</f>
        <v>0</v>
      </c>
      <c r="L3" s="365">
        <f>'Key ค่าไฟรายวัน'!I$3</f>
        <v>0</v>
      </c>
      <c r="M3" s="365">
        <f>'Key ค่าไฟรายวัน'!J$3</f>
        <v>0</v>
      </c>
      <c r="N3" s="365">
        <f>'Key ค่าไฟรายวัน'!K$3</f>
        <v>0</v>
      </c>
      <c r="O3" s="365">
        <f>'Key ค่าไฟรายวัน'!L$3</f>
        <v>0</v>
      </c>
      <c r="P3" s="365">
        <f>'Key ค่าไฟรายวัน'!M$3</f>
        <v>0</v>
      </c>
      <c r="Q3" s="365">
        <f>'Key ค่าไฟรายวัน'!N$3</f>
        <v>0</v>
      </c>
      <c r="R3" s="365">
        <f>'Key ค่าไฟรายวัน'!O$3</f>
        <v>0</v>
      </c>
      <c r="S3" s="365">
        <f>'Key ค่าไฟรายวัน'!P$3</f>
        <v>0</v>
      </c>
      <c r="T3" s="365">
        <f>'Key ค่าไฟรายวัน'!Q$3</f>
        <v>0</v>
      </c>
      <c r="U3" s="365">
        <f>'Key ค่าไฟรายวัน'!R$3</f>
        <v>0</v>
      </c>
      <c r="V3" s="365">
        <f>'Key ค่าไฟรายวัน'!S$3</f>
        <v>0</v>
      </c>
      <c r="W3" s="365">
        <f>'Key ค่าไฟรายวัน'!T$3</f>
        <v>0</v>
      </c>
      <c r="X3" s="365">
        <f>'Key ค่าไฟรายวัน'!U$3</f>
        <v>0</v>
      </c>
      <c r="Y3" s="365">
        <f>'Key ค่าไฟรายวัน'!V$3</f>
        <v>0</v>
      </c>
      <c r="Z3" s="365">
        <f>'Key ค่าไฟรายวัน'!W$3</f>
        <v>0</v>
      </c>
      <c r="AA3" s="365">
        <f>'Key ค่าไฟรายวัน'!X$3</f>
        <v>0</v>
      </c>
      <c r="AB3" s="365">
        <f>'Key ค่าไฟรายวัน'!Y$3</f>
        <v>0</v>
      </c>
      <c r="AC3" s="365">
        <f>'Key ค่าไฟรายวัน'!Z$3</f>
        <v>0</v>
      </c>
      <c r="AD3" s="365">
        <f>'Key ค่าไฟรายวัน'!AA$3</f>
        <v>0</v>
      </c>
      <c r="AE3" s="365">
        <f>'Key ค่าไฟรายวัน'!AB$3</f>
        <v>0</v>
      </c>
      <c r="AF3" s="365">
        <f>'Key ค่าไฟรายวัน'!AC$3</f>
        <v>0</v>
      </c>
      <c r="AG3" s="365">
        <f>'Key ค่าไฟรายวัน'!AD$3</f>
        <v>0</v>
      </c>
      <c r="AH3" s="365">
        <f>'Key ค่าไฟรายวัน'!AE$3</f>
        <v>0</v>
      </c>
      <c r="AI3" s="365">
        <f>'Key ค่าไฟรายวัน'!AF$3</f>
        <v>0</v>
      </c>
      <c r="AJ3" s="365">
        <f>'Key ค่าไฟรายวัน'!AG$3</f>
        <v>0</v>
      </c>
      <c r="AK3" s="365">
        <f>'Key ค่าไฟรายวัน'!AH$3</f>
        <v>0</v>
      </c>
      <c r="AL3" s="158"/>
      <c r="AM3" s="41"/>
      <c r="AN3" s="41"/>
      <c r="AO3" s="41"/>
      <c r="AP3" s="41"/>
      <c r="AQ3" s="41"/>
      <c r="AR3" s="41"/>
      <c r="AS3" s="41"/>
    </row>
    <row r="4" spans="2:52" s="495" customFormat="1" ht="15" customHeight="1">
      <c r="B4" s="483"/>
      <c r="C4" s="484" t="s">
        <v>13</v>
      </c>
      <c r="D4" s="485"/>
      <c r="E4" s="486"/>
      <c r="F4" s="487">
        <v>1</v>
      </c>
      <c r="G4" s="488" t="str">
        <f ca="1">IF('Key ค่าไฟรายวัน'!E4&lt;0,"invalid value",IF('Key ค่าไฟรายวัน'!E4=0,"0.00",IF('Key ค่าไฟรายวัน'!E4&lt;'Key ค่าไฟรายวัน'!D4,"Invalid value",('Key ค่าไฟรายวัน'!E4-'Key ค่าไฟรายวัน'!D4)*$F4)))</f>
        <v>0.00</v>
      </c>
      <c r="H4" s="488" t="str">
        <f ca="1">IF('Key ค่าไฟรายวัน'!F4&lt;0,"invalid value",IF('Key ค่าไฟรายวัน'!F4=0,"0.00",IF('Key ค่าไฟรายวัน'!F4&lt;'Key ค่าไฟรายวัน'!E4,"Invalid value",('Key ค่าไฟรายวัน'!F4-'Key ค่าไฟรายวัน'!E4)*$F4)))</f>
        <v>0.00</v>
      </c>
      <c r="I4" s="490" t="str">
        <f ca="1">IF('Key ค่าไฟรายวัน'!G4&lt;0,"invalid value",IF('Key ค่าไฟรายวัน'!G4=0,"0.00",IF('Key ค่าไฟรายวัน'!G4&lt;'Key ค่าไฟรายวัน'!F4,"Invalid value",('Key ค่าไฟรายวัน'!G4-'Key ค่าไฟรายวัน'!F4)*$F4)))</f>
        <v>0.00</v>
      </c>
      <c r="J4" s="490" t="str">
        <f ca="1">IF('Key ค่าไฟรายวัน'!H4&lt;0,"invalid value",IF('Key ค่าไฟรายวัน'!H4=0,"0.00",IF('Key ค่าไฟรายวัน'!H4&lt;'Key ค่าไฟรายวัน'!G4,"Invalid value",('Key ค่าไฟรายวัน'!H4-'Key ค่าไฟรายวัน'!G4)*$F4)))</f>
        <v>0.00</v>
      </c>
      <c r="K4" s="490" t="str">
        <f ca="1">IF('Key ค่าไฟรายวัน'!I4&lt;0,"invalid value",IF('Key ค่าไฟรายวัน'!I4=0,"0.00",IF('Key ค่าไฟรายวัน'!I4&lt;'Key ค่าไฟรายวัน'!H4,"Invalid value",('Key ค่าไฟรายวัน'!I4-'Key ค่าไฟรายวัน'!H4)*$F4)))</f>
        <v>0.00</v>
      </c>
      <c r="L4" s="488" t="str">
        <f ca="1">IF('Key ค่าไฟรายวัน'!J4&lt;0,"invalid value",IF('Key ค่าไฟรายวัน'!J4=0,"0.00",IF('Key ค่าไฟรายวัน'!J4&lt;'Key ค่าไฟรายวัน'!I4,"Invalid value",('Key ค่าไฟรายวัน'!J4-'Key ค่าไฟรายวัน'!I4)*$F4)))</f>
        <v>0.00</v>
      </c>
      <c r="M4" s="488" t="str">
        <f ca="1">IF('Key ค่าไฟรายวัน'!K4&lt;0,"invalid value",IF('Key ค่าไฟรายวัน'!K4=0,"0.00",IF('Key ค่าไฟรายวัน'!K4&lt;'Key ค่าไฟรายวัน'!J4,"Invalid value",('Key ค่าไฟรายวัน'!K4-'Key ค่าไฟรายวัน'!J4)*$F4)))</f>
        <v>0.00</v>
      </c>
      <c r="N4" s="488" t="str">
        <f ca="1">IF('Key ค่าไฟรายวัน'!L4&lt;0,"invalid value",IF('Key ค่าไฟรายวัน'!L4=0,"0.00",IF('Key ค่าไฟรายวัน'!L4&lt;'Key ค่าไฟรายวัน'!K4,"Invalid value",('Key ค่าไฟรายวัน'!L4-'Key ค่าไฟรายวัน'!K4)*$F4)))</f>
        <v>0.00</v>
      </c>
      <c r="O4" s="489" t="str">
        <f ca="1">IF('Key ค่าไฟรายวัน'!M4&lt;0,"invalid value",IF('Key ค่าไฟรายวัน'!M4=0,"0.00",IF('Key ค่าไฟรายวัน'!M4&lt;'Key ค่าไฟรายวัน'!L4,"Invalid value",('Key ค่าไฟรายวัน'!M4-'Key ค่าไฟรายวัน'!L4)*$F4)))</f>
        <v>0.00</v>
      </c>
      <c r="P4" s="489" t="str">
        <f ca="1">IF('Key ค่าไฟรายวัน'!N4&lt;0,"invalid value",IF('Key ค่าไฟรายวัน'!N4=0,"0.00",IF('Key ค่าไฟรายวัน'!N4&lt;'Key ค่าไฟรายวัน'!M4,"Invalid value",('Key ค่าไฟรายวัน'!N4-'Key ค่าไฟรายวัน'!M4)*$F4)))</f>
        <v>0.00</v>
      </c>
      <c r="Q4" s="488" t="str">
        <f ca="1">IF('Key ค่าไฟรายวัน'!O4&lt;0,"invalid value",IF('Key ค่าไฟรายวัน'!O4=0,"0.00",IF('Key ค่าไฟรายวัน'!O4&lt;'Key ค่าไฟรายวัน'!N4,"Invalid value",('Key ค่าไฟรายวัน'!O4-'Key ค่าไฟรายวัน'!N4)*$F4)))</f>
        <v>0.00</v>
      </c>
      <c r="R4" s="488" t="str">
        <f ca="1">IF('Key ค่าไฟรายวัน'!P4&lt;0,"invalid value",IF('Key ค่าไฟรายวัน'!P4=0,"0.00",IF('Key ค่าไฟรายวัน'!P4&lt;'Key ค่าไฟรายวัน'!O4,"Invalid value",('Key ค่าไฟรายวัน'!P4-'Key ค่าไฟรายวัน'!O4)*$F4)))</f>
        <v>0.00</v>
      </c>
      <c r="S4" s="488" t="str">
        <f ca="1">IF('Key ค่าไฟรายวัน'!Q4&lt;0,"invalid value",IF('Key ค่าไฟรายวัน'!Q4=0,"0.00",IF('Key ค่าไฟรายวัน'!Q4&lt;'Key ค่าไฟรายวัน'!P4,"Invalid value",('Key ค่าไฟรายวัน'!Q4-'Key ค่าไฟรายวัน'!P4)*$F4)))</f>
        <v>0.00</v>
      </c>
      <c r="T4" s="488" t="str">
        <f ca="1">IF('Key ค่าไฟรายวัน'!R4&lt;0,"invalid value",IF('Key ค่าไฟรายวัน'!R4=0,"0.00",IF('Key ค่าไฟรายวัน'!R4&lt;'Key ค่าไฟรายวัน'!Q4,"Invalid value",('Key ค่าไฟรายวัน'!R4-'Key ค่าไฟรายวัน'!Q4)*$F4)))</f>
        <v>0.00</v>
      </c>
      <c r="U4" s="488" t="str">
        <f ca="1">IF('Key ค่าไฟรายวัน'!S4&lt;0,"invalid value",IF('Key ค่าไฟรายวัน'!S4=0,"0.00",IF('Key ค่าไฟรายวัน'!S4&lt;'Key ค่าไฟรายวัน'!R4,"Invalid value",('Key ค่าไฟรายวัน'!S4-'Key ค่าไฟรายวัน'!R4)*$F4)))</f>
        <v>0.00</v>
      </c>
      <c r="V4" s="489" t="str">
        <f ca="1">IF('Key ค่าไฟรายวัน'!T4&lt;0,"invalid value",IF('Key ค่าไฟรายวัน'!T4=0,"0.00",IF('Key ค่าไฟรายวัน'!T4&lt;'Key ค่าไฟรายวัน'!S4,"Invalid value",('Key ค่าไฟรายวัน'!T4-'Key ค่าไฟรายวัน'!S4)*$F4)))</f>
        <v>0.00</v>
      </c>
      <c r="W4" s="489" t="str">
        <f ca="1">IF('Key ค่าไฟรายวัน'!U4&lt;0,"invalid value",IF('Key ค่าไฟรายวัน'!U4=0,"0.00",IF('Key ค่าไฟรายวัน'!U4&lt;'Key ค่าไฟรายวัน'!T4,"Invalid value",('Key ค่าไฟรายวัน'!U4-'Key ค่าไฟรายวัน'!T4)*$F4)))</f>
        <v>0.00</v>
      </c>
      <c r="X4" s="490" t="str">
        <f ca="1">IF('Key ค่าไฟรายวัน'!V4&lt;0,"invalid value",IF('Key ค่าไฟรายวัน'!V4=0,"0.00",IF('Key ค่าไฟรายวัน'!V4&lt;'Key ค่าไฟรายวัน'!U4,"Invalid value",('Key ค่าไฟรายวัน'!V4-'Key ค่าไฟรายวัน'!U4)*$F4)))</f>
        <v>0.00</v>
      </c>
      <c r="Y4" s="490" t="str">
        <f ca="1">IF('Key ค่าไฟรายวัน'!W4&lt;0,"invalid value",IF('Key ค่าไฟรายวัน'!W4=0,"0.00",IF('Key ค่าไฟรายวัน'!W4&lt;'Key ค่าไฟรายวัน'!V4,"Invalid value",('Key ค่าไฟรายวัน'!W4-'Key ค่าไฟรายวัน'!V4)*$F4)))</f>
        <v>0.00</v>
      </c>
      <c r="Z4" s="490" t="str">
        <f ca="1">IF('Key ค่าไฟรายวัน'!X4&lt;0,"invalid value",IF('Key ค่าไฟรายวัน'!X4=0,"0.00",IF('Key ค่าไฟรายวัน'!X4&lt;'Key ค่าไฟรายวัน'!W4,"Invalid value",('Key ค่าไฟรายวัน'!X4-'Key ค่าไฟรายวัน'!W4)*$F4)))</f>
        <v>0.00</v>
      </c>
      <c r="AA4" s="490" t="str">
        <f ca="1">IF('Key ค่าไฟรายวัน'!Y4&lt;0,"invalid value",IF('Key ค่าไฟรายวัน'!Y4=0,"0.00",IF('Key ค่าไฟรายวัน'!Y4&lt;'Key ค่าไฟรายวัน'!X4,"Invalid value",('Key ค่าไฟรายวัน'!Y4-'Key ค่าไฟรายวัน'!X4)*$F4)))</f>
        <v>0.00</v>
      </c>
      <c r="AB4" s="490" t="str">
        <f ca="1">IF('Key ค่าไฟรายวัน'!Z4&lt;0,"invalid value",IF('Key ค่าไฟรายวัน'!Z4=0,"0.00",IF('Key ค่าไฟรายวัน'!Z4&lt;'Key ค่าไฟรายวัน'!Y4,"Invalid value",('Key ค่าไฟรายวัน'!Z4-'Key ค่าไฟรายวัน'!Y4)*$F4)))</f>
        <v>0.00</v>
      </c>
      <c r="AC4" s="490" t="str">
        <f ca="1">IF('Key ค่าไฟรายวัน'!AA4&lt;0,"invalid value",IF('Key ค่าไฟรายวัน'!AA4=0,"0.00",IF('Key ค่าไฟรายวัน'!AA4&lt;'Key ค่าไฟรายวัน'!Z4,"Invalid value",('Key ค่าไฟรายวัน'!AA4-'Key ค่าไฟรายวัน'!Z4)*$F4)))</f>
        <v>0.00</v>
      </c>
      <c r="AD4" s="490" t="str">
        <f ca="1">IF('Key ค่าไฟรายวัน'!AB4&lt;0,"invalid value",IF('Key ค่าไฟรายวัน'!AB4=0,"0.00",IF('Key ค่าไฟรายวัน'!AB4&lt;'Key ค่าไฟรายวัน'!AA4,"Invalid value",('Key ค่าไฟรายวัน'!AB4-'Key ค่าไฟรายวัน'!AA4)*$F4)))</f>
        <v>0.00</v>
      </c>
      <c r="AE4" s="490" t="str">
        <f ca="1">IF('Key ค่าไฟรายวัน'!AC4&lt;0,"invalid value",IF('Key ค่าไฟรายวัน'!AC4=0,"0.00",IF('Key ค่าไฟรายวัน'!AC4&lt;'Key ค่าไฟรายวัน'!AB4,"Invalid value",('Key ค่าไฟรายวัน'!AC4-'Key ค่าไฟรายวัน'!AB4)*$F4)))</f>
        <v>0.00</v>
      </c>
      <c r="AF4" s="490" t="str">
        <f ca="1">IF('Key ค่าไฟรายวัน'!AD4&lt;0,"invalid value",IF('Key ค่าไฟรายวัน'!AD4=0,"0.00",IF('Key ค่าไฟรายวัน'!AD4&lt;'Key ค่าไฟรายวัน'!AC4,"Invalid value",('Key ค่าไฟรายวัน'!AD4-'Key ค่าไฟรายวัน'!AC4)*$F4)))</f>
        <v>0.00</v>
      </c>
      <c r="AG4" s="490" t="str">
        <f ca="1">IF('Key ค่าไฟรายวัน'!AE4&lt;0,"invalid value",IF('Key ค่าไฟรายวัน'!AE4=0,"0.00",IF('Key ค่าไฟรายวัน'!AE4&lt;'Key ค่าไฟรายวัน'!AD4,"Invalid value",('Key ค่าไฟรายวัน'!AE4-'Key ค่าไฟรายวัน'!AD4)*$F4)))</f>
        <v>0.00</v>
      </c>
      <c r="AH4" s="490" t="str">
        <f ca="1">IF('Key ค่าไฟรายวัน'!AF4&lt;0,"invalid value",IF('Key ค่าไฟรายวัน'!AF4=0,"0.00",IF('Key ค่าไฟรายวัน'!AF4&lt;'Key ค่าไฟรายวัน'!AE4,"Invalid value",('Key ค่าไฟรายวัน'!AF4-'Key ค่าไฟรายวัน'!AE4)*$F4)))</f>
        <v>0.00</v>
      </c>
      <c r="AI4" s="490" t="str">
        <f ca="1">IF('Key ค่าไฟรายวัน'!AG4&lt;0,"invalid value",IF('Key ค่าไฟรายวัน'!AG4=0,"0.00",IF('Key ค่าไฟรายวัน'!AG4&lt;'Key ค่าไฟรายวัน'!AF4,"Invalid value",('Key ค่าไฟรายวัน'!AG4-'Key ค่าไฟรายวัน'!AF4)*$F4)))</f>
        <v>0.00</v>
      </c>
      <c r="AJ4" s="490" t="str">
        <f ca="1">IF('Key ค่าไฟรายวัน'!AH4&lt;0,"invalid value",IF('Key ค่าไฟรายวัน'!AH4=0,"0.00",IF('Key ค่าไฟรายวัน'!AH4&lt;'Key ค่าไฟรายวัน'!AG4,"Invalid value",('Key ค่าไฟรายวัน'!AH4-'Key ค่าไฟรายวัน'!AG4)*$F4)))</f>
        <v>0.00</v>
      </c>
      <c r="AK4" s="490" t="str">
        <f ca="1">IF('Key ค่าไฟรายวัน'!AI4&lt;0,"invalid value",IF('Key ค่าไฟรายวัน'!AI4=0,"0.00",IF('Key ค่าไฟรายวัน'!AI4&lt;'Key ค่าไฟรายวัน'!AH4,"Invalid value",('Key ค่าไฟรายวัน'!AI4-'Key ค่าไฟรายวัน'!AH4)*$F4)))</f>
        <v>0.00</v>
      </c>
      <c r="AL4" s="491"/>
      <c r="AM4" s="492"/>
      <c r="AN4" s="492"/>
      <c r="AO4" s="492"/>
      <c r="AP4" s="492"/>
      <c r="AQ4" s="492"/>
      <c r="AR4" s="492"/>
      <c r="AS4" s="492"/>
      <c r="AT4" s="493"/>
      <c r="AU4" s="494"/>
      <c r="AV4" s="494"/>
      <c r="AW4" s="494"/>
      <c r="AX4" s="494"/>
      <c r="AY4" s="494"/>
      <c r="AZ4" s="494"/>
    </row>
    <row r="5" spans="2:52" s="4" customFormat="1" ht="15" customHeight="1">
      <c r="B5" s="137"/>
      <c r="C5" s="55">
        <v>1803</v>
      </c>
      <c r="D5" s="130" t="s">
        <v>51</v>
      </c>
      <c r="E5" s="138"/>
      <c r="F5" s="139">
        <v>1</v>
      </c>
      <c r="G5" s="366" t="str">
        <f ca="1">IF('Key ค่าไฟรายวัน'!E5&lt;0,"invalid value",IF('Key ค่าไฟรายวัน'!E5=0,"0.00",IF('Key ค่าไฟรายวัน'!E5&lt;'Key ค่าไฟรายวัน'!D5,"Invalid value",('Key ค่าไฟรายวัน'!E5-'Key ค่าไฟรายวัน'!D5)*$F5)))</f>
        <v>0.00</v>
      </c>
      <c r="H5" s="288" t="str">
        <f ca="1">IF('Key ค่าไฟรายวัน'!F5&lt;0,"invalid value",IF('Key ค่าไฟรายวัน'!F5=0,"0.00",IF('Key ค่าไฟรายวัน'!F5&lt;'Key ค่าไฟรายวัน'!E5,"Invalid value",('Key ค่าไฟรายวัน'!F5-'Key ค่าไฟรายวัน'!E5)*$F5)))</f>
        <v>0.00</v>
      </c>
      <c r="I5" s="159" t="str">
        <f ca="1">IF('Key ค่าไฟรายวัน'!G5&lt;0,"invalid value",IF('Key ค่าไฟรายวัน'!G5=0,"0.00",IF('Key ค่าไฟรายวัน'!G5&lt;'Key ค่าไฟรายวัน'!F5,"Invalid value",('Key ค่าไฟรายวัน'!G5-'Key ค่าไฟรายวัน'!F5)*$F5)))</f>
        <v>0.00</v>
      </c>
      <c r="J5" s="446" t="str">
        <f ca="1">IF('Key ค่าไฟรายวัน'!H5&lt;0,"invalid value",IF('Key ค่าไฟรายวัน'!H5=0,"0.00",IF('Key ค่าไฟรายวัน'!H5&lt;'Key ค่าไฟรายวัน'!G5,"Invalid value",('Key ค่าไฟรายวัน'!H5-'Key ค่าไฟรายวัน'!G5)*$F5)))</f>
        <v>0.00</v>
      </c>
      <c r="K5" s="446" t="str">
        <f ca="1">IF('Key ค่าไฟรายวัน'!I5&lt;0,"invalid value",IF('Key ค่าไฟรายวัน'!I5=0,"0.00",IF('Key ค่าไฟรายวัน'!I5&lt;'Key ค่าไฟรายวัน'!H5,"Invalid value",('Key ค่าไฟรายวัน'!I5-'Key ค่าไฟรายวัน'!H5)*$F5)))</f>
        <v>0.00</v>
      </c>
      <c r="L5" s="366" t="str">
        <f ca="1">IF('Key ค่าไฟรายวัน'!J5&lt;0,"invalid value",IF('Key ค่าไฟรายวัน'!J5=0,"0.00",IF('Key ค่าไฟรายวัน'!J5&lt;'Key ค่าไฟรายวัน'!I5,"Invalid value",('Key ค่าไฟรายวัน'!J5-'Key ค่าไฟรายวัน'!I5)*$F5)))</f>
        <v>0.00</v>
      </c>
      <c r="M5" s="288" t="str">
        <f ca="1">IF('Key ค่าไฟรายวัน'!K5&lt;0,"invalid value",IF('Key ค่าไฟรายวัน'!K5=0,"0.00",IF('Key ค่าไฟรายวัน'!K5&lt;'Key ค่าไฟรายวัน'!J5,"Invalid value",('Key ค่าไฟรายวัน'!K5-'Key ค่าไฟรายวัน'!J5)*$F5)))</f>
        <v>0.00</v>
      </c>
      <c r="N5" s="288" t="str">
        <f ca="1">IF('Key ค่าไฟรายวัน'!L5&lt;0,"invalid value",IF('Key ค่าไฟรายวัน'!L5=0,"0.00",IF('Key ค่าไฟรายวัน'!L5&lt;'Key ค่าไฟรายวัน'!K5,"Invalid value",('Key ค่าไฟรายวัน'!L5-'Key ค่าไฟรายวัน'!K5)*$F5)))</f>
        <v>0.00</v>
      </c>
      <c r="O5" s="193" t="str">
        <f ca="1">IF('Key ค่าไฟรายวัน'!M5&lt;0,"invalid value",IF('Key ค่าไฟรายวัน'!M5=0,"0.00",IF('Key ค่าไฟรายวัน'!M5&lt;'Key ค่าไฟรายวัน'!L5,"Invalid value",('Key ค่าไฟรายวัน'!M5-'Key ค่าไฟรายวัน'!L5)*$F5)))</f>
        <v>0.00</v>
      </c>
      <c r="P5" s="193" t="str">
        <f ca="1">IF('Key ค่าไฟรายวัน'!N5&lt;0,"invalid value",IF('Key ค่าไฟรายวัน'!N5=0,"0.00",IF('Key ค่าไฟรายวัน'!N5&lt;'Key ค่าไฟรายวัน'!M5,"Invalid value",('Key ค่าไฟรายวัน'!N5-'Key ค่าไฟรายวัน'!M5)*$F5)))</f>
        <v>0.00</v>
      </c>
      <c r="Q5" s="288" t="str">
        <f ca="1">IF('Key ค่าไฟรายวัน'!O5&lt;0,"invalid value",IF('Key ค่าไฟรายวัน'!O5=0,"0.00",IF('Key ค่าไฟรายวัน'!O5&lt;'Key ค่าไฟรายวัน'!N5,"Invalid value",('Key ค่าไฟรายวัน'!O5-'Key ค่าไฟรายวัน'!N5)*$F5)))</f>
        <v>0.00</v>
      </c>
      <c r="R5" s="366" t="str">
        <f ca="1">IF('Key ค่าไฟรายวัน'!P5&lt;0,"invalid value",IF('Key ค่าไฟรายวัน'!P5=0,"0.00",IF('Key ค่าไฟรายวัน'!P5&lt;'Key ค่าไฟรายวัน'!O5,"Invalid value",('Key ค่าไฟรายวัน'!P5-'Key ค่าไฟรายวัน'!O5)*$F5)))</f>
        <v>0.00</v>
      </c>
      <c r="S5" s="288" t="str">
        <f ca="1">IF('Key ค่าไฟรายวัน'!Q5&lt;0,"invalid value",IF('Key ค่าไฟรายวัน'!Q5=0,"0.00",IF('Key ค่าไฟรายวัน'!Q5&lt;'Key ค่าไฟรายวัน'!P5,"Invalid value",('Key ค่าไฟรายวัน'!Q5-'Key ค่าไฟรายวัน'!P5)*$F5)))</f>
        <v>0.00</v>
      </c>
      <c r="T5" s="288" t="str">
        <f ca="1">IF('Key ค่าไฟรายวัน'!R5&lt;0,"invalid value",IF('Key ค่าไฟรายวัน'!R5=0,"0.00",IF('Key ค่าไฟรายวัน'!R5&lt;'Key ค่าไฟรายวัน'!Q5,"Invalid value",('Key ค่าไฟรายวัน'!R5-'Key ค่าไฟรายวัน'!Q5)*$F5)))</f>
        <v>0.00</v>
      </c>
      <c r="U5" s="288" t="str">
        <f ca="1">IF('Key ค่าไฟรายวัน'!S5&lt;0,"invalid value",IF('Key ค่าไฟรายวัน'!S5=0,"0.00",IF('Key ค่าไฟรายวัน'!S5&lt;'Key ค่าไฟรายวัน'!R5,"Invalid value",('Key ค่าไฟรายวัน'!S5-'Key ค่าไฟรายวัน'!R5)*$F5)))</f>
        <v>0.00</v>
      </c>
      <c r="V5" s="193" t="str">
        <f ca="1">IF('Key ค่าไฟรายวัน'!T5&lt;0,"invalid value",IF('Key ค่าไฟรายวัน'!T5=0,"0.00",IF('Key ค่าไฟรายวัน'!T5&lt;'Key ค่าไฟรายวัน'!S5,"Invalid value",('Key ค่าไฟรายวัน'!T5-'Key ค่าไฟรายวัน'!S5)*$F5)))</f>
        <v>0.00</v>
      </c>
      <c r="W5" s="193" t="str">
        <f ca="1">IF('Key ค่าไฟรายวัน'!U5&lt;0,"invalid value",IF('Key ค่าไฟรายวัน'!U5=0,"0.00",IF('Key ค่าไฟรายวัน'!U5&lt;'Key ค่าไฟรายวัน'!T5,"Invalid value",('Key ค่าไฟรายวัน'!U5-'Key ค่าไฟรายวัน'!T5)*$F5)))</f>
        <v>0.00</v>
      </c>
      <c r="X5" s="446" t="str">
        <f ca="1">IF('Key ค่าไฟรายวัน'!V5&lt;0,"invalid value",IF('Key ค่าไฟรายวัน'!V5=0,"0.00",IF('Key ค่าไฟรายวัน'!V5&lt;'Key ค่าไฟรายวัน'!U5,"Invalid value",('Key ค่าไฟรายวัน'!V5-'Key ค่าไฟรายวัน'!U5)*$F5)))</f>
        <v>0.00</v>
      </c>
      <c r="Y5" s="446" t="str">
        <f ca="1">IF('Key ค่าไฟรายวัน'!W5&lt;0,"invalid value",IF('Key ค่าไฟรายวัน'!W5=0,"0.00",IF('Key ค่าไฟรายวัน'!W5&lt;'Key ค่าไฟรายวัน'!V5,"Invalid value",('Key ค่าไฟรายวัน'!W5-'Key ค่าไฟรายวัน'!V5)*$F5)))</f>
        <v>0.00</v>
      </c>
      <c r="Z5" s="159" t="str">
        <f ca="1">IF('Key ค่าไฟรายวัน'!X5&lt;0,"invalid value",IF('Key ค่าไฟรายวัน'!X5=0,"0.00",IF('Key ค่าไฟรายวัน'!X5&lt;'Key ค่าไฟรายวัน'!W5,"Invalid value",('Key ค่าไฟรายวัน'!X5-'Key ค่าไฟรายวัน'!W5)*$F5)))</f>
        <v>0.00</v>
      </c>
      <c r="AA5" s="159" t="str">
        <f ca="1">IF('Key ค่าไฟรายวัน'!Y5&lt;0,"invalid value",IF('Key ค่าไฟรายวัน'!Y5=0,"0.00",IF('Key ค่าไฟรายวัน'!Y5&lt;'Key ค่าไฟรายวัน'!X5,"Invalid value",('Key ค่าไฟรายวัน'!Y5-'Key ค่าไฟรายวัน'!X5)*$F5)))</f>
        <v>0.00</v>
      </c>
      <c r="AB5" s="446" t="str">
        <f ca="1">IF('Key ค่าไฟรายวัน'!Z5&lt;0,"invalid value",IF('Key ค่าไฟรายวัน'!Z5=0,"0.00",IF('Key ค่าไฟรายวัน'!Z5&lt;'Key ค่าไฟรายวัน'!Y5,"Invalid value",('Key ค่าไฟรายวัน'!Z5-'Key ค่าไฟรายวัน'!Y5)*$F5)))</f>
        <v>0.00</v>
      </c>
      <c r="AC5" s="159" t="str">
        <f ca="1">IF('Key ค่าไฟรายวัน'!AA5&lt;0,"invalid value",IF('Key ค่าไฟรายวัน'!AA5=0,"0.00",IF('Key ค่าไฟรายวัน'!AA5&lt;'Key ค่าไฟรายวัน'!Z5,"Invalid value",('Key ค่าไฟรายวัน'!AA5-'Key ค่าไฟรายวัน'!Z5)*$F5)))</f>
        <v>0.00</v>
      </c>
      <c r="AD5" s="159" t="str">
        <f ca="1">IF('Key ค่าไฟรายวัน'!AB5&lt;0,"invalid value",IF('Key ค่าไฟรายวัน'!AB5=0,"0.00",IF('Key ค่าไฟรายวัน'!AB5&lt;'Key ค่าไฟรายวัน'!AA5,"Invalid value",('Key ค่าไฟรายวัน'!AB5-'Key ค่าไฟรายวัน'!AA5)*$F5)))</f>
        <v>0.00</v>
      </c>
      <c r="AE5" s="446" t="str">
        <f ca="1">IF('Key ค่าไฟรายวัน'!AC5&lt;0,"invalid value",IF('Key ค่าไฟรายวัน'!AC5=0,"0.00",IF('Key ค่าไฟรายวัน'!AC5&lt;'Key ค่าไฟรายวัน'!AB5,"Invalid value",('Key ค่าไฟรายวัน'!AC5-'Key ค่าไฟรายวัน'!AB5)*$F5)))</f>
        <v>0.00</v>
      </c>
      <c r="AF5" s="446" t="str">
        <f ca="1">IF('Key ค่าไฟรายวัน'!AD5&lt;0,"invalid value",IF('Key ค่าไฟรายวัน'!AD5=0,"0.00",IF('Key ค่าไฟรายวัน'!AD5&lt;'Key ค่าไฟรายวัน'!AC5,"Invalid value",('Key ค่าไฟรายวัน'!AD5-'Key ค่าไฟรายวัน'!AC5)*$F5)))</f>
        <v>0.00</v>
      </c>
      <c r="AG5" s="159" t="str">
        <f ca="1">IF('Key ค่าไฟรายวัน'!AE5&lt;0,"invalid value",IF('Key ค่าไฟรายวัน'!AE5=0,"0.00",IF('Key ค่าไฟรายวัน'!AE5&lt;'Key ค่าไฟรายวัน'!AD5,"Invalid value",('Key ค่าไฟรายวัน'!AE5-'Key ค่าไฟรายวัน'!AD5)*$F5)))</f>
        <v>0.00</v>
      </c>
      <c r="AH5" s="159" t="str">
        <f ca="1">IF('Key ค่าไฟรายวัน'!AF5&lt;0,"invalid value",IF('Key ค่าไฟรายวัน'!AF5=0,"0.00",IF('Key ค่าไฟรายวัน'!AF5&lt;'Key ค่าไฟรายวัน'!AE5,"Invalid value",('Key ค่าไฟรายวัน'!AF5-'Key ค่าไฟรายวัน'!AE5)*$F5)))</f>
        <v>0.00</v>
      </c>
      <c r="AI5" s="159" t="str">
        <f ca="1">IF('Key ค่าไฟรายวัน'!AG5&lt;0,"invalid value",IF('Key ค่าไฟรายวัน'!AG5=0,"0.00",IF('Key ค่าไฟรายวัน'!AG5&lt;'Key ค่าไฟรายวัน'!AF5,"Invalid value",('Key ค่าไฟรายวัน'!AG5-'Key ค่าไฟรายวัน'!AF5)*$F5)))</f>
        <v>0.00</v>
      </c>
      <c r="AJ5" s="159" t="str">
        <f ca="1">IF('Key ค่าไฟรายวัน'!AH5&lt;0,"invalid value",IF('Key ค่าไฟรายวัน'!AH5=0,"0.00",IF('Key ค่าไฟรายวัน'!AH5&lt;'Key ค่าไฟรายวัน'!AG5,"Invalid value",('Key ค่าไฟรายวัน'!AH5-'Key ค่าไฟรายวัน'!AG5)*$F5)))</f>
        <v>0.00</v>
      </c>
      <c r="AK5" s="159" t="str">
        <f ca="1">IF('Key ค่าไฟรายวัน'!AI5&lt;0,"invalid value",IF('Key ค่าไฟรายวัน'!AI5=0,"0.00",IF('Key ค่าไฟรายวัน'!AI5&lt;'Key ค่าไฟรายวัน'!AH5,"Invalid value",('Key ค่าไฟรายวัน'!AI5-'Key ค่าไฟรายวัน'!AH5)*$F5)))</f>
        <v>0.00</v>
      </c>
      <c r="AL5" s="160"/>
      <c r="AM5" s="34"/>
      <c r="AN5" s="34"/>
      <c r="AO5" s="34"/>
      <c r="AP5" s="34"/>
      <c r="AQ5" s="34"/>
      <c r="AR5" s="34"/>
      <c r="AS5" s="34"/>
      <c r="AT5" s="3"/>
      <c r="AU5" s="3"/>
      <c r="AV5" s="3"/>
      <c r="AW5" s="3"/>
      <c r="AX5" s="3"/>
      <c r="AY5" s="3"/>
      <c r="AZ5" s="3"/>
    </row>
    <row r="6" spans="2:52" s="4" customFormat="1" ht="15" customHeight="1">
      <c r="B6" s="137"/>
      <c r="C6" s="55">
        <v>1804</v>
      </c>
      <c r="D6" s="130" t="s">
        <v>92</v>
      </c>
      <c r="E6" s="138"/>
      <c r="F6" s="139">
        <v>1</v>
      </c>
      <c r="G6" s="366" t="str">
        <f ca="1">IF('Key ค่าไฟรายวัน'!E6&lt;0,"invalid value",IF('Key ค่าไฟรายวัน'!E6=0,"0.00",IF('Key ค่าไฟรายวัน'!E6&lt;'Key ค่าไฟรายวัน'!D6,"Invalid value",('Key ค่าไฟรายวัน'!E6-'Key ค่าไฟรายวัน'!D6)*$F6)))</f>
        <v>0.00</v>
      </c>
      <c r="H6" s="288" t="str">
        <f ca="1">IF('Key ค่าไฟรายวัน'!F6&lt;0,"invalid value",IF('Key ค่าไฟรายวัน'!F6=0,"0.00",IF('Key ค่าไฟรายวัน'!F6&lt;'Key ค่าไฟรายวัน'!E6,"Invalid value",('Key ค่าไฟรายวัน'!F6-'Key ค่าไฟรายวัน'!E6)*$F6)))</f>
        <v>0.00</v>
      </c>
      <c r="I6" s="159" t="str">
        <f ca="1">IF('Key ค่าไฟรายวัน'!G6&lt;0,"invalid value",IF('Key ค่าไฟรายวัน'!G6=0,"0.00",IF('Key ค่าไฟรายวัน'!G6&lt;'Key ค่าไฟรายวัน'!F6,"Invalid value",('Key ค่าไฟรายวัน'!G6-'Key ค่าไฟรายวัน'!F6)*$F6)))</f>
        <v>0.00</v>
      </c>
      <c r="J6" s="446" t="str">
        <f ca="1">IF('Key ค่าไฟรายวัน'!H6&lt;0,"invalid value",IF('Key ค่าไฟรายวัน'!H6=0,"0.00",IF('Key ค่าไฟรายวัน'!H6&lt;'Key ค่าไฟรายวัน'!G6,"Invalid value",('Key ค่าไฟรายวัน'!H6-'Key ค่าไฟรายวัน'!G6)*$F6)))</f>
        <v>0.00</v>
      </c>
      <c r="K6" s="446" t="str">
        <f ca="1">IF('Key ค่าไฟรายวัน'!I6&lt;0,"invalid value",IF('Key ค่าไฟรายวัน'!I6=0,"0.00",IF('Key ค่าไฟรายวัน'!I6&lt;'Key ค่าไฟรายวัน'!H6,"Invalid value",('Key ค่าไฟรายวัน'!I6-'Key ค่าไฟรายวัน'!H6)*$F6)))</f>
        <v>0.00</v>
      </c>
      <c r="L6" s="366" t="str">
        <f ca="1">IF('Key ค่าไฟรายวัน'!J6&lt;0,"invalid value",IF('Key ค่าไฟรายวัน'!J6=0,"0.00",IF('Key ค่าไฟรายวัน'!J6&lt;'Key ค่าไฟรายวัน'!I6,"Invalid value",('Key ค่าไฟรายวัน'!J6-'Key ค่าไฟรายวัน'!I6)*$F6)))</f>
        <v>0.00</v>
      </c>
      <c r="M6" s="288" t="str">
        <f ca="1">IF('Key ค่าไฟรายวัน'!K6&lt;0,"invalid value",IF('Key ค่าไฟรายวัน'!K6=0,"0.00",IF('Key ค่าไฟรายวัน'!K6&lt;'Key ค่าไฟรายวัน'!J6,"Invalid value",('Key ค่าไฟรายวัน'!K6-'Key ค่าไฟรายวัน'!J6)*$F6)))</f>
        <v>0.00</v>
      </c>
      <c r="N6" s="288" t="str">
        <f ca="1">IF('Key ค่าไฟรายวัน'!L6&lt;0,"invalid value",IF('Key ค่าไฟรายวัน'!L6=0,"0.00",IF('Key ค่าไฟรายวัน'!L6&lt;'Key ค่าไฟรายวัน'!K6,"Invalid value",('Key ค่าไฟรายวัน'!L6-'Key ค่าไฟรายวัน'!K6)*$F6)))</f>
        <v>0.00</v>
      </c>
      <c r="O6" s="193" t="str">
        <f ca="1">IF('Key ค่าไฟรายวัน'!M6&lt;0,"invalid value",IF('Key ค่าไฟรายวัน'!M6=0,"0.00",IF('Key ค่าไฟรายวัน'!M6&lt;'Key ค่าไฟรายวัน'!L6,"Invalid value",('Key ค่าไฟรายวัน'!M6-'Key ค่าไฟรายวัน'!L6)*$F6)))</f>
        <v>0.00</v>
      </c>
      <c r="P6" s="193" t="str">
        <f ca="1">IF('Key ค่าไฟรายวัน'!N6&lt;0,"invalid value",IF('Key ค่าไฟรายวัน'!N6=0,"0.00",IF('Key ค่าไฟรายวัน'!N6&lt;'Key ค่าไฟรายวัน'!M6,"Invalid value",('Key ค่าไฟรายวัน'!N6-'Key ค่าไฟรายวัน'!M6)*$F6)))</f>
        <v>0.00</v>
      </c>
      <c r="Q6" s="288" t="str">
        <f ca="1">IF('Key ค่าไฟรายวัน'!O6&lt;0,"invalid value",IF('Key ค่าไฟรายวัน'!O6=0,"0.00",IF('Key ค่าไฟรายวัน'!O6&lt;'Key ค่าไฟรายวัน'!N6,"Invalid value",('Key ค่าไฟรายวัน'!O6-'Key ค่าไฟรายวัน'!N6)*$F6)))</f>
        <v>0.00</v>
      </c>
      <c r="R6" s="366" t="str">
        <f ca="1">IF('Key ค่าไฟรายวัน'!P6&lt;0,"invalid value",IF('Key ค่าไฟรายวัน'!P6=0,"0.00",IF('Key ค่าไฟรายวัน'!P6&lt;'Key ค่าไฟรายวัน'!O6,"Invalid value",('Key ค่าไฟรายวัน'!P6-'Key ค่าไฟรายวัน'!O6)*$F6)))</f>
        <v>0.00</v>
      </c>
      <c r="S6" s="288" t="str">
        <f ca="1">IF('Key ค่าไฟรายวัน'!Q6&lt;0,"invalid value",IF('Key ค่าไฟรายวัน'!Q6=0,"0.00",IF('Key ค่าไฟรายวัน'!Q6&lt;'Key ค่าไฟรายวัน'!P6,"Invalid value",('Key ค่าไฟรายวัน'!Q6-'Key ค่าไฟรายวัน'!P6)*$F6)))</f>
        <v>0.00</v>
      </c>
      <c r="T6" s="288" t="str">
        <f ca="1">IF('Key ค่าไฟรายวัน'!R6&lt;0,"invalid value",IF('Key ค่าไฟรายวัน'!R6=0,"0.00",IF('Key ค่าไฟรายวัน'!R6&lt;'Key ค่าไฟรายวัน'!Q6,"Invalid value",('Key ค่าไฟรายวัน'!R6-'Key ค่าไฟรายวัน'!Q6)*$F6)))</f>
        <v>0.00</v>
      </c>
      <c r="U6" s="288" t="str">
        <f ca="1">IF('Key ค่าไฟรายวัน'!S6&lt;0,"invalid value",IF('Key ค่าไฟรายวัน'!S6=0,"0.00",IF('Key ค่าไฟรายวัน'!S6&lt;'Key ค่าไฟรายวัน'!R6,"Invalid value",('Key ค่าไฟรายวัน'!S6-'Key ค่าไฟรายวัน'!R6)*$F6)))</f>
        <v>0.00</v>
      </c>
      <c r="V6" s="193" t="str">
        <f ca="1">IF('Key ค่าไฟรายวัน'!T6&lt;0,"invalid value",IF('Key ค่าไฟรายวัน'!T6=0,"0.00",IF('Key ค่าไฟรายวัน'!T6&lt;'Key ค่าไฟรายวัน'!S6,"Invalid value",('Key ค่าไฟรายวัน'!T6-'Key ค่าไฟรายวัน'!S6)*$F6)))</f>
        <v>0.00</v>
      </c>
      <c r="W6" s="193" t="str">
        <f ca="1">IF('Key ค่าไฟรายวัน'!U6&lt;0,"invalid value",IF('Key ค่าไฟรายวัน'!U6=0,"0.00",IF('Key ค่าไฟรายวัน'!U6&lt;'Key ค่าไฟรายวัน'!T6,"Invalid value",('Key ค่าไฟรายวัน'!U6-'Key ค่าไฟรายวัน'!T6)*$F6)))</f>
        <v>0.00</v>
      </c>
      <c r="X6" s="446" t="str">
        <f ca="1">IF('Key ค่าไฟรายวัน'!V6&lt;0,"invalid value",IF('Key ค่าไฟรายวัน'!V6=0,"0.00",IF('Key ค่าไฟรายวัน'!V6&lt;'Key ค่าไฟรายวัน'!U6,"Invalid value",('Key ค่าไฟรายวัน'!V6-'Key ค่าไฟรายวัน'!U6)*$F6)))</f>
        <v>0.00</v>
      </c>
      <c r="Y6" s="446" t="str">
        <f ca="1">IF('Key ค่าไฟรายวัน'!W6&lt;0,"invalid value",IF('Key ค่าไฟรายวัน'!W6=0,"0.00",IF('Key ค่าไฟรายวัน'!W6&lt;'Key ค่าไฟรายวัน'!V6,"Invalid value",('Key ค่าไฟรายวัน'!W6-'Key ค่าไฟรายวัน'!V6)*$F6)))</f>
        <v>0.00</v>
      </c>
      <c r="Z6" s="159" t="str">
        <f ca="1">IF('Key ค่าไฟรายวัน'!X6&lt;0,"invalid value",IF('Key ค่าไฟรายวัน'!X6=0,"0.00",IF('Key ค่าไฟรายวัน'!X6&lt;'Key ค่าไฟรายวัน'!W6,"Invalid value",('Key ค่าไฟรายวัน'!X6-'Key ค่าไฟรายวัน'!W6)*$F6)))</f>
        <v>0.00</v>
      </c>
      <c r="AA6" s="159" t="str">
        <f ca="1">IF('Key ค่าไฟรายวัน'!Y6&lt;0,"invalid value",IF('Key ค่าไฟรายวัน'!Y6=0,"0.00",IF('Key ค่าไฟรายวัน'!Y6&lt;'Key ค่าไฟรายวัน'!X6,"Invalid value",('Key ค่าไฟรายวัน'!Y6-'Key ค่าไฟรายวัน'!X6)*$F6)))</f>
        <v>0.00</v>
      </c>
      <c r="AB6" s="446" t="str">
        <f ca="1">IF('Key ค่าไฟรายวัน'!Z6&lt;0,"invalid value",IF('Key ค่าไฟรายวัน'!Z6=0,"0.00",IF('Key ค่าไฟรายวัน'!Z6&lt;'Key ค่าไฟรายวัน'!Y6,"Invalid value",('Key ค่าไฟรายวัน'!Z6-'Key ค่าไฟรายวัน'!Y6)*$F6)))</f>
        <v>0.00</v>
      </c>
      <c r="AC6" s="159" t="str">
        <f ca="1">IF('Key ค่าไฟรายวัน'!AA6&lt;0,"invalid value",IF('Key ค่าไฟรายวัน'!AA6=0,"0.00",IF('Key ค่าไฟรายวัน'!AA6&lt;'Key ค่าไฟรายวัน'!Z6,"Invalid value",('Key ค่าไฟรายวัน'!AA6-'Key ค่าไฟรายวัน'!Z6)*$F6)))</f>
        <v>0.00</v>
      </c>
      <c r="AD6" s="159" t="str">
        <f ca="1">IF('Key ค่าไฟรายวัน'!AB6&lt;0,"invalid value",IF('Key ค่าไฟรายวัน'!AB6=0,"0.00",IF('Key ค่าไฟรายวัน'!AB6&lt;'Key ค่าไฟรายวัน'!AA6,"Invalid value",('Key ค่าไฟรายวัน'!AB6-'Key ค่าไฟรายวัน'!AA6)*$F6)))</f>
        <v>0.00</v>
      </c>
      <c r="AE6" s="446" t="str">
        <f ca="1">IF('Key ค่าไฟรายวัน'!AC6&lt;0,"invalid value",IF('Key ค่าไฟรายวัน'!AC6=0,"0.00",IF('Key ค่าไฟรายวัน'!AC6&lt;'Key ค่าไฟรายวัน'!AB6,"Invalid value",('Key ค่าไฟรายวัน'!AC6-'Key ค่าไฟรายวัน'!AB6)*$F6)))</f>
        <v>0.00</v>
      </c>
      <c r="AF6" s="446" t="str">
        <f ca="1">IF('Key ค่าไฟรายวัน'!AD6&lt;0,"invalid value",IF('Key ค่าไฟรายวัน'!AD6=0,"0.00",IF('Key ค่าไฟรายวัน'!AD6&lt;'Key ค่าไฟรายวัน'!AC6,"Invalid value",('Key ค่าไฟรายวัน'!AD6-'Key ค่าไฟรายวัน'!AC6)*$F6)))</f>
        <v>0.00</v>
      </c>
      <c r="AG6" s="159" t="str">
        <f ca="1">IF('Key ค่าไฟรายวัน'!AE6&lt;0,"invalid value",IF('Key ค่าไฟรายวัน'!AE6=0,"0.00",IF('Key ค่าไฟรายวัน'!AE6&lt;'Key ค่าไฟรายวัน'!AD6,"Invalid value",('Key ค่าไฟรายวัน'!AE6-'Key ค่าไฟรายวัน'!AD6)*$F6)))</f>
        <v>0.00</v>
      </c>
      <c r="AH6" s="159" t="str">
        <f ca="1">IF('Key ค่าไฟรายวัน'!AF6&lt;0,"invalid value",IF('Key ค่าไฟรายวัน'!AF6=0,"0.00",IF('Key ค่าไฟรายวัน'!AF6&lt;'Key ค่าไฟรายวัน'!AE6,"Invalid value",('Key ค่าไฟรายวัน'!AF6-'Key ค่าไฟรายวัน'!AE6)*$F6)))</f>
        <v>0.00</v>
      </c>
      <c r="AI6" s="159" t="str">
        <f ca="1">IF('Key ค่าไฟรายวัน'!AG6&lt;0,"invalid value",IF('Key ค่าไฟรายวัน'!AG6=0,"0.00",IF('Key ค่าไฟรายวัน'!AG6&lt;'Key ค่าไฟรายวัน'!AF6,"Invalid value",('Key ค่าไฟรายวัน'!AG6-'Key ค่าไฟรายวัน'!AF6)*$F6)))</f>
        <v>0.00</v>
      </c>
      <c r="AJ6" s="159" t="str">
        <f ca="1">IF('Key ค่าไฟรายวัน'!AH6&lt;0,"invalid value",IF('Key ค่าไฟรายวัน'!AH6=0,"0.00",IF('Key ค่าไฟรายวัน'!AH6&lt;'Key ค่าไฟรายวัน'!AG6,"Invalid value",('Key ค่าไฟรายวัน'!AH6-'Key ค่าไฟรายวัน'!AG6)*$F6)))</f>
        <v>0.00</v>
      </c>
      <c r="AK6" s="159" t="str">
        <f ca="1">IF('Key ค่าไฟรายวัน'!AI6&lt;0,"invalid value",IF('Key ค่าไฟรายวัน'!AI6=0,"0.00",IF('Key ค่าไฟรายวัน'!AI6&lt;'Key ค่าไฟรายวัน'!AH6,"Invalid value",('Key ค่าไฟรายวัน'!AI6-'Key ค่าไฟรายวัน'!AH6)*$F6)))</f>
        <v>0.00</v>
      </c>
      <c r="AL6" s="160"/>
      <c r="AM6" s="34"/>
      <c r="AN6" s="34"/>
      <c r="AO6" s="34"/>
      <c r="AP6" s="34"/>
      <c r="AQ6" s="34"/>
      <c r="AR6" s="34"/>
      <c r="AS6" s="34"/>
      <c r="AT6" s="3"/>
      <c r="AU6" s="3"/>
      <c r="AV6" s="3"/>
      <c r="AW6" s="3"/>
      <c r="AX6" s="3"/>
      <c r="AY6" s="3"/>
      <c r="AZ6" s="3"/>
    </row>
    <row r="7" spans="2:52" s="495" customFormat="1" ht="15" customHeight="1">
      <c r="B7" s="496"/>
      <c r="C7" s="497" t="s">
        <v>14</v>
      </c>
      <c r="D7" s="498" t="s">
        <v>68</v>
      </c>
      <c r="E7" s="499"/>
      <c r="F7" s="500">
        <v>1</v>
      </c>
      <c r="G7" s="488" t="str">
        <f ca="1">IF('Key ค่าไฟรายวัน'!E7&lt;0,"invalid value",IF('Key ค่าไฟรายวัน'!E7=0,"0.00",IF('Key ค่าไฟรายวัน'!E7&lt;'Key ค่าไฟรายวัน'!D7,"Invalid value",('Key ค่าไฟรายวัน'!E7-'Key ค่าไฟรายวัน'!D7)*$F7)))</f>
        <v>0.00</v>
      </c>
      <c r="H7" s="488" t="str">
        <f ca="1">IF('Key ค่าไฟรายวัน'!F7&lt;0,"invalid value",IF('Key ค่าไฟรายวัน'!F7=0,"0.00",IF('Key ค่าไฟรายวัน'!F7&lt;'Key ค่าไฟรายวัน'!E7,"Invalid value",('Key ค่าไฟรายวัน'!F7-'Key ค่าไฟรายวัน'!E7)*$F7)))</f>
        <v>0.00</v>
      </c>
      <c r="I7" s="490" t="str">
        <f ca="1">IF('Key ค่าไฟรายวัน'!G7&lt;0,"invalid value",IF('Key ค่าไฟรายวัน'!G7=0,"0.00",IF('Key ค่าไฟรายวัน'!G7&lt;'Key ค่าไฟรายวัน'!F7,"Invalid value",('Key ค่าไฟรายวัน'!G7-'Key ค่าไฟรายวัน'!F7)*$F7)))</f>
        <v>0.00</v>
      </c>
      <c r="J7" s="490" t="str">
        <f ca="1">IF('Key ค่าไฟรายวัน'!H7&lt;0,"invalid value",IF('Key ค่าไฟรายวัน'!H7=0,"0.00",IF('Key ค่าไฟรายวัน'!H7&lt;'Key ค่าไฟรายวัน'!G7,"Invalid value",('Key ค่าไฟรายวัน'!H7-'Key ค่าไฟรายวัน'!G7)*$F7)))</f>
        <v>0.00</v>
      </c>
      <c r="K7" s="490" t="str">
        <f ca="1">IF('Key ค่าไฟรายวัน'!I7&lt;0,"invalid value",IF('Key ค่าไฟรายวัน'!I7=0,"0.00",IF('Key ค่าไฟรายวัน'!I7&lt;'Key ค่าไฟรายวัน'!H7,"Invalid value",('Key ค่าไฟรายวัน'!I7-'Key ค่าไฟรายวัน'!H7)*$F7)))</f>
        <v>0.00</v>
      </c>
      <c r="L7" s="488" t="str">
        <f ca="1">IF('Key ค่าไฟรายวัน'!J7&lt;0,"invalid value",IF('Key ค่าไฟรายวัน'!J7=0,"0.00",IF('Key ค่าไฟรายวัน'!J7&lt;'Key ค่าไฟรายวัน'!I7,"Invalid value",('Key ค่าไฟรายวัน'!J7-'Key ค่าไฟรายวัน'!I7)*$F7)))</f>
        <v>0.00</v>
      </c>
      <c r="M7" s="488" t="str">
        <f ca="1">IF('Key ค่าไฟรายวัน'!K7&lt;0,"invalid value",IF('Key ค่าไฟรายวัน'!K7=0,"0.00",IF('Key ค่าไฟรายวัน'!K7&lt;'Key ค่าไฟรายวัน'!J7,"Invalid value",('Key ค่าไฟรายวัน'!K7-'Key ค่าไฟรายวัน'!J7)*$F7)))</f>
        <v>0.00</v>
      </c>
      <c r="N7" s="488" t="str">
        <f ca="1">IF('Key ค่าไฟรายวัน'!L7&lt;0,"invalid value",IF('Key ค่าไฟรายวัน'!L7=0,"0.00",IF('Key ค่าไฟรายวัน'!L7&lt;'Key ค่าไฟรายวัน'!K7,"Invalid value",('Key ค่าไฟรายวัน'!L7-'Key ค่าไฟรายวัน'!K7)*$F7)))</f>
        <v>0.00</v>
      </c>
      <c r="O7" s="489" t="str">
        <f ca="1">IF('Key ค่าไฟรายวัน'!M7&lt;0,"invalid value",IF('Key ค่าไฟรายวัน'!M7=0,"0.00",IF('Key ค่าไฟรายวัน'!M7&lt;'Key ค่าไฟรายวัน'!L7,"Invalid value",('Key ค่าไฟรายวัน'!M7-'Key ค่าไฟรายวัน'!L7)*$F7)))</f>
        <v>0.00</v>
      </c>
      <c r="P7" s="489" t="str">
        <f ca="1">IF('Key ค่าไฟรายวัน'!N7&lt;0,"invalid value",IF('Key ค่าไฟรายวัน'!N7=0,"0.00",IF('Key ค่าไฟรายวัน'!N7&lt;'Key ค่าไฟรายวัน'!M7,"Invalid value",('Key ค่าไฟรายวัน'!N7-'Key ค่าไฟรายวัน'!M7)*$F7)))</f>
        <v>0.00</v>
      </c>
      <c r="Q7" s="488" t="str">
        <f ca="1">IF('Key ค่าไฟรายวัน'!O7&lt;0,"invalid value",IF('Key ค่าไฟรายวัน'!O7=0,"0.00",IF('Key ค่าไฟรายวัน'!O7&lt;'Key ค่าไฟรายวัน'!N7,"Invalid value",('Key ค่าไฟรายวัน'!O7-'Key ค่าไฟรายวัน'!N7)*$F7)))</f>
        <v>0.00</v>
      </c>
      <c r="R7" s="488" t="str">
        <f ca="1">IF('Key ค่าไฟรายวัน'!P7&lt;0,"invalid value",IF('Key ค่าไฟรายวัน'!P7=0,"0.00",IF('Key ค่าไฟรายวัน'!P7&lt;'Key ค่าไฟรายวัน'!O7,"Invalid value",('Key ค่าไฟรายวัน'!P7-'Key ค่าไฟรายวัน'!O7)*$F7)))</f>
        <v>0.00</v>
      </c>
      <c r="S7" s="488" t="str">
        <f ca="1">IF('Key ค่าไฟรายวัน'!Q7&lt;0,"invalid value",IF('Key ค่าไฟรายวัน'!Q7=0,"0.00",IF('Key ค่าไฟรายวัน'!Q7&lt;'Key ค่าไฟรายวัน'!P7,"Invalid value",('Key ค่าไฟรายวัน'!Q7-'Key ค่าไฟรายวัน'!P7)*$F7)))</f>
        <v>0.00</v>
      </c>
      <c r="T7" s="488" t="str">
        <f ca="1">IF('Key ค่าไฟรายวัน'!R7&lt;0,"invalid value",IF('Key ค่าไฟรายวัน'!R7=0,"0.00",IF('Key ค่าไฟรายวัน'!R7&lt;'Key ค่าไฟรายวัน'!Q7,"Invalid value",('Key ค่าไฟรายวัน'!R7-'Key ค่าไฟรายวัน'!Q7)*$F7)))</f>
        <v>0.00</v>
      </c>
      <c r="U7" s="488" t="str">
        <f ca="1">IF('Key ค่าไฟรายวัน'!S7&lt;0,"invalid value",IF('Key ค่าไฟรายวัน'!S7=0,"0.00",IF('Key ค่าไฟรายวัน'!S7&lt;'Key ค่าไฟรายวัน'!R7,"Invalid value",('Key ค่าไฟรายวัน'!S7-'Key ค่าไฟรายวัน'!R7)*$F7)))</f>
        <v>0.00</v>
      </c>
      <c r="V7" s="489" t="str">
        <f ca="1">IF('Key ค่าไฟรายวัน'!T7&lt;0,"invalid value",IF('Key ค่าไฟรายวัน'!T7=0,"0.00",IF('Key ค่าไฟรายวัน'!T7&lt;'Key ค่าไฟรายวัน'!S7,"Invalid value",('Key ค่าไฟรายวัน'!T7-'Key ค่าไฟรายวัน'!S7)*$F7)))</f>
        <v>0.00</v>
      </c>
      <c r="W7" s="489" t="str">
        <f ca="1">IF('Key ค่าไฟรายวัน'!U7&lt;0,"invalid value",IF('Key ค่าไฟรายวัน'!U7=0,"0.00",IF('Key ค่าไฟรายวัน'!U7&lt;'Key ค่าไฟรายวัน'!T7,"Invalid value",('Key ค่าไฟรายวัน'!U7-'Key ค่าไฟรายวัน'!T7)*$F7)))</f>
        <v>0.00</v>
      </c>
      <c r="X7" s="490" t="str">
        <f ca="1">IF('Key ค่าไฟรายวัน'!V7&lt;0,"invalid value",IF('Key ค่าไฟรายวัน'!V7=0,"0.00",IF('Key ค่าไฟรายวัน'!V7&lt;'Key ค่าไฟรายวัน'!U7,"Invalid value",('Key ค่าไฟรายวัน'!V7-'Key ค่าไฟรายวัน'!U7)*$F7)))</f>
        <v>0.00</v>
      </c>
      <c r="Y7" s="490" t="str">
        <f ca="1">IF('Key ค่าไฟรายวัน'!W7&lt;0,"invalid value",IF('Key ค่าไฟรายวัน'!W7=0,"0.00",IF('Key ค่าไฟรายวัน'!W7&lt;'Key ค่าไฟรายวัน'!V7,"Invalid value",('Key ค่าไฟรายวัน'!W7-'Key ค่าไฟรายวัน'!V7)*$F7)))</f>
        <v>0.00</v>
      </c>
      <c r="Z7" s="490" t="str">
        <f ca="1">IF('Key ค่าไฟรายวัน'!X7&lt;0,"invalid value",IF('Key ค่าไฟรายวัน'!X7=0,"0.00",IF('Key ค่าไฟรายวัน'!X7&lt;'Key ค่าไฟรายวัน'!W7,"Invalid value",('Key ค่าไฟรายวัน'!X7-'Key ค่าไฟรายวัน'!W7)*$F7)))</f>
        <v>0.00</v>
      </c>
      <c r="AA7" s="490" t="str">
        <f ca="1">IF('Key ค่าไฟรายวัน'!Y7&lt;0,"invalid value",IF('Key ค่าไฟรายวัน'!Y7=0,"0.00",IF('Key ค่าไฟรายวัน'!Y7&lt;'Key ค่าไฟรายวัน'!X7,"Invalid value",('Key ค่าไฟรายวัน'!Y7-'Key ค่าไฟรายวัน'!X7)*$F7)))</f>
        <v>0.00</v>
      </c>
      <c r="AB7" s="490" t="str">
        <f ca="1">IF('Key ค่าไฟรายวัน'!Z7&lt;0,"invalid value",IF('Key ค่าไฟรายวัน'!Z7=0,"0.00",IF('Key ค่าไฟรายวัน'!Z7&lt;'Key ค่าไฟรายวัน'!Y7,"Invalid value",('Key ค่าไฟรายวัน'!Z7-'Key ค่าไฟรายวัน'!Y7)*$F7)))</f>
        <v>0.00</v>
      </c>
      <c r="AC7" s="490" t="str">
        <f ca="1">IF('Key ค่าไฟรายวัน'!AA7&lt;0,"invalid value",IF('Key ค่าไฟรายวัน'!AA7=0,"0.00",IF('Key ค่าไฟรายวัน'!AA7&lt;'Key ค่าไฟรายวัน'!Z7,"Invalid value",('Key ค่าไฟรายวัน'!AA7-'Key ค่าไฟรายวัน'!Z7)*$F7)))</f>
        <v>0.00</v>
      </c>
      <c r="AD7" s="490" t="str">
        <f ca="1">IF('Key ค่าไฟรายวัน'!AB7&lt;0,"invalid value",IF('Key ค่าไฟรายวัน'!AB7=0,"0.00",IF('Key ค่าไฟรายวัน'!AB7&lt;'Key ค่าไฟรายวัน'!AA7,"Invalid value",('Key ค่าไฟรายวัน'!AB7-'Key ค่าไฟรายวัน'!AA7)*$F7)))</f>
        <v>0.00</v>
      </c>
      <c r="AE7" s="490" t="str">
        <f ca="1">IF('Key ค่าไฟรายวัน'!AC7&lt;0,"invalid value",IF('Key ค่าไฟรายวัน'!AC7=0,"0.00",IF('Key ค่าไฟรายวัน'!AC7&lt;'Key ค่าไฟรายวัน'!AB7,"Invalid value",('Key ค่าไฟรายวัน'!AC7-'Key ค่าไฟรายวัน'!AB7)*$F7)))</f>
        <v>0.00</v>
      </c>
      <c r="AF7" s="490" t="str">
        <f ca="1">IF('Key ค่าไฟรายวัน'!AD7&lt;0,"invalid value",IF('Key ค่าไฟรายวัน'!AD7=0,"0.00",IF('Key ค่าไฟรายวัน'!AD7&lt;'Key ค่าไฟรายวัน'!AC7,"Invalid value",('Key ค่าไฟรายวัน'!AD7-'Key ค่าไฟรายวัน'!AC7)*$F7)))</f>
        <v>0.00</v>
      </c>
      <c r="AG7" s="490" t="str">
        <f ca="1">IF('Key ค่าไฟรายวัน'!AE7&lt;0,"invalid value",IF('Key ค่าไฟรายวัน'!AE7=0,"0.00",IF('Key ค่าไฟรายวัน'!AE7&lt;'Key ค่าไฟรายวัน'!AD7,"Invalid value",('Key ค่าไฟรายวัน'!AE7-'Key ค่าไฟรายวัน'!AD7)*$F7)))</f>
        <v>0.00</v>
      </c>
      <c r="AH7" s="490" t="str">
        <f ca="1">IF('Key ค่าไฟรายวัน'!AF7&lt;0,"invalid value",IF('Key ค่าไฟรายวัน'!AF7=0,"0.00",IF('Key ค่าไฟรายวัน'!AF7&lt;'Key ค่าไฟรายวัน'!AE7,"Invalid value",('Key ค่าไฟรายวัน'!AF7-'Key ค่าไฟรายวัน'!AE7)*$F7)))</f>
        <v>0.00</v>
      </c>
      <c r="AI7" s="490" t="str">
        <f ca="1">IF('Key ค่าไฟรายวัน'!AG7&lt;0,"invalid value",IF('Key ค่าไฟรายวัน'!AG7=0,"0.00",IF('Key ค่าไฟรายวัน'!AG7&lt;'Key ค่าไฟรายวัน'!AF7,"Invalid value",('Key ค่าไฟรายวัน'!AG7-'Key ค่าไฟรายวัน'!AF7)*$F7)))</f>
        <v>0.00</v>
      </c>
      <c r="AJ7" s="490" t="str">
        <f ca="1">IF('Key ค่าไฟรายวัน'!AH7&lt;0,"invalid value",IF('Key ค่าไฟรายวัน'!AH7=0,"0.00",IF('Key ค่าไฟรายวัน'!AH7&lt;'Key ค่าไฟรายวัน'!AG7,"Invalid value",('Key ค่าไฟรายวัน'!AH7-'Key ค่าไฟรายวัน'!AG7)*$F7)))</f>
        <v>0.00</v>
      </c>
      <c r="AK7" s="490" t="str">
        <f ca="1">IF('Key ค่าไฟรายวัน'!AI7&lt;0,"invalid value",IF('Key ค่าไฟรายวัน'!AI7=0,"0.00",IF('Key ค่าไฟรายวัน'!AI7&lt;'Key ค่าไฟรายวัน'!AH7,"Invalid value",('Key ค่าไฟรายวัน'!AI7-'Key ค่าไฟรายวัน'!AH7)*$F7)))</f>
        <v>0.00</v>
      </c>
      <c r="AL7" s="491"/>
      <c r="AM7" s="492"/>
      <c r="AN7" s="492"/>
      <c r="AO7" s="492"/>
      <c r="AP7" s="492"/>
      <c r="AQ7" s="492"/>
      <c r="AR7" s="492"/>
      <c r="AS7" s="492"/>
      <c r="AT7" s="494"/>
      <c r="AU7" s="494"/>
      <c r="AV7" s="494"/>
      <c r="AW7" s="494"/>
      <c r="AX7" s="494"/>
      <c r="AY7" s="494"/>
      <c r="AZ7" s="494"/>
    </row>
    <row r="8" spans="2:52" s="495" customFormat="1" ht="15" customHeight="1">
      <c r="B8" s="501"/>
      <c r="C8" s="497">
        <v>1805</v>
      </c>
      <c r="D8" s="502" t="s">
        <v>42</v>
      </c>
      <c r="E8" s="503"/>
      <c r="F8" s="500">
        <v>1</v>
      </c>
      <c r="G8" s="488" t="str">
        <f ca="1">IF('Key ค่าไฟรายวัน'!E8&lt;0,"invalid value",IF('Key ค่าไฟรายวัน'!E8=0,"0.00",IF('Key ค่าไฟรายวัน'!E8&lt;'Key ค่าไฟรายวัน'!D8,"Invalid value",('Key ค่าไฟรายวัน'!E8-'Key ค่าไฟรายวัน'!D8)*$F8)))</f>
        <v>0.00</v>
      </c>
      <c r="H8" s="488" t="str">
        <f ca="1">IF('Key ค่าไฟรายวัน'!F8&lt;0,"invalid value",IF('Key ค่าไฟรายวัน'!F8=0,"0.00",IF('Key ค่าไฟรายวัน'!F8&lt;'Key ค่าไฟรายวัน'!E8,"Invalid value",('Key ค่าไฟรายวัน'!F8-'Key ค่าไฟรายวัน'!E8)*$F8)))</f>
        <v>0.00</v>
      </c>
      <c r="I8" s="490" t="str">
        <f ca="1">IF('Key ค่าไฟรายวัน'!G8&lt;0,"invalid value",IF('Key ค่าไฟรายวัน'!G8=0,"0.00",IF('Key ค่าไฟรายวัน'!G8&lt;'Key ค่าไฟรายวัน'!F8,"Invalid value",('Key ค่าไฟรายวัน'!G8-'Key ค่าไฟรายวัน'!F8)*$F8)))</f>
        <v>0.00</v>
      </c>
      <c r="J8" s="490" t="str">
        <f ca="1">IF('Key ค่าไฟรายวัน'!H8&lt;0,"invalid value",IF('Key ค่าไฟรายวัน'!H8=0,"0.00",IF('Key ค่าไฟรายวัน'!H8&lt;'Key ค่าไฟรายวัน'!G8,"Invalid value",('Key ค่าไฟรายวัน'!H8-'Key ค่าไฟรายวัน'!G8)*$F8)))</f>
        <v>0.00</v>
      </c>
      <c r="K8" s="490" t="str">
        <f ca="1">IF('Key ค่าไฟรายวัน'!I8&lt;0,"invalid value",IF('Key ค่าไฟรายวัน'!I8=0,"0.00",IF('Key ค่าไฟรายวัน'!I8&lt;'Key ค่าไฟรายวัน'!H8,"Invalid value",('Key ค่าไฟรายวัน'!I8-'Key ค่าไฟรายวัน'!H8)*$F8)))</f>
        <v>0.00</v>
      </c>
      <c r="L8" s="488" t="str">
        <f ca="1">IF('Key ค่าไฟรายวัน'!J8&lt;0,"invalid value",IF('Key ค่าไฟรายวัน'!J8=0,"0.00",IF('Key ค่าไฟรายวัน'!J8&lt;'Key ค่าไฟรายวัน'!I8,"Invalid value",('Key ค่าไฟรายวัน'!J8-'Key ค่าไฟรายวัน'!I8)*$F8)))</f>
        <v>0.00</v>
      </c>
      <c r="M8" s="488" t="str">
        <f ca="1">IF('Key ค่าไฟรายวัน'!K8&lt;0,"invalid value",IF('Key ค่าไฟรายวัน'!K8=0,"0.00",IF('Key ค่าไฟรายวัน'!K8&lt;'Key ค่าไฟรายวัน'!J8,"Invalid value",('Key ค่าไฟรายวัน'!K8-'Key ค่าไฟรายวัน'!J8)*$F8)))</f>
        <v>0.00</v>
      </c>
      <c r="N8" s="488" t="str">
        <f ca="1">IF('Key ค่าไฟรายวัน'!L8&lt;0,"invalid value",IF('Key ค่าไฟรายวัน'!L8=0,"0.00",IF('Key ค่าไฟรายวัน'!L8&lt;'Key ค่าไฟรายวัน'!K8,"Invalid value",('Key ค่าไฟรายวัน'!L8-'Key ค่าไฟรายวัน'!K8)*$F8)))</f>
        <v>0.00</v>
      </c>
      <c r="O8" s="489" t="str">
        <f ca="1">IF('Key ค่าไฟรายวัน'!M8&lt;0,"invalid value",IF('Key ค่าไฟรายวัน'!M8=0,"0.00",IF('Key ค่าไฟรายวัน'!M8&lt;'Key ค่าไฟรายวัน'!L8,"Invalid value",('Key ค่าไฟรายวัน'!M8-'Key ค่าไฟรายวัน'!L8)*$F8)))</f>
        <v>0.00</v>
      </c>
      <c r="P8" s="489" t="str">
        <f ca="1">IF('Key ค่าไฟรายวัน'!N8&lt;0,"invalid value",IF('Key ค่าไฟรายวัน'!N8=0,"0.00",IF('Key ค่าไฟรายวัน'!N8&lt;'Key ค่าไฟรายวัน'!M8,"Invalid value",('Key ค่าไฟรายวัน'!N8-'Key ค่าไฟรายวัน'!M8)*$F8)))</f>
        <v>0.00</v>
      </c>
      <c r="Q8" s="488" t="str">
        <f ca="1">IF('Key ค่าไฟรายวัน'!O8&lt;0,"invalid value",IF('Key ค่าไฟรายวัน'!O8=0,"0.00",IF('Key ค่าไฟรายวัน'!O8&lt;'Key ค่าไฟรายวัน'!N8,"Invalid value",('Key ค่าไฟรายวัน'!O8-'Key ค่าไฟรายวัน'!N8)*$F8)))</f>
        <v>0.00</v>
      </c>
      <c r="R8" s="488" t="str">
        <f ca="1">IF('Key ค่าไฟรายวัน'!P8&lt;0,"invalid value",IF('Key ค่าไฟรายวัน'!P8=0,"0.00",IF('Key ค่าไฟรายวัน'!P8&lt;'Key ค่าไฟรายวัน'!O8,"Invalid value",('Key ค่าไฟรายวัน'!P8-'Key ค่าไฟรายวัน'!O8)*$F8)))</f>
        <v>0.00</v>
      </c>
      <c r="S8" s="488" t="str">
        <f ca="1">IF('Key ค่าไฟรายวัน'!Q8&lt;0,"invalid value",IF('Key ค่าไฟรายวัน'!Q8=0,"0.00",IF('Key ค่าไฟรายวัน'!Q8&lt;'Key ค่าไฟรายวัน'!P8,"Invalid value",('Key ค่าไฟรายวัน'!Q8-'Key ค่าไฟรายวัน'!P8)*$F8)))</f>
        <v>0.00</v>
      </c>
      <c r="T8" s="488" t="str">
        <f ca="1">IF('Key ค่าไฟรายวัน'!R8&lt;0,"invalid value",IF('Key ค่าไฟรายวัน'!R8=0,"0.00",IF('Key ค่าไฟรายวัน'!R8&lt;'Key ค่าไฟรายวัน'!Q8,"Invalid value",('Key ค่าไฟรายวัน'!R8-'Key ค่าไฟรายวัน'!Q8)*$F8)))</f>
        <v>0.00</v>
      </c>
      <c r="U8" s="488" t="str">
        <f ca="1">IF('Key ค่าไฟรายวัน'!S8&lt;0,"invalid value",IF('Key ค่าไฟรายวัน'!S8=0,"0.00",IF('Key ค่าไฟรายวัน'!S8&lt;'Key ค่าไฟรายวัน'!R8,"Invalid value",('Key ค่าไฟรายวัน'!S8-'Key ค่าไฟรายวัน'!R8)*$F8)))</f>
        <v>0.00</v>
      </c>
      <c r="V8" s="489" t="str">
        <f ca="1">IF('Key ค่าไฟรายวัน'!T8&lt;0,"invalid value",IF('Key ค่าไฟรายวัน'!T8=0,"0.00",IF('Key ค่าไฟรายวัน'!T8&lt;'Key ค่าไฟรายวัน'!S8,"Invalid value",('Key ค่าไฟรายวัน'!T8-'Key ค่าไฟรายวัน'!S8)*$F8)))</f>
        <v>0.00</v>
      </c>
      <c r="W8" s="489" t="str">
        <f ca="1">IF('Key ค่าไฟรายวัน'!U8&lt;0,"invalid value",IF('Key ค่าไฟรายวัน'!U8=0,"0.00",IF('Key ค่าไฟรายวัน'!U8&lt;'Key ค่าไฟรายวัน'!T8,"Invalid value",('Key ค่าไฟรายวัน'!U8-'Key ค่าไฟรายวัน'!T8)*$F8)))</f>
        <v>0.00</v>
      </c>
      <c r="X8" s="490" t="str">
        <f ca="1">IF('Key ค่าไฟรายวัน'!V8&lt;0,"invalid value",IF('Key ค่าไฟรายวัน'!V8=0,"0.00",IF('Key ค่าไฟรายวัน'!V8&lt;'Key ค่าไฟรายวัน'!U8,"Invalid value",('Key ค่าไฟรายวัน'!V8-'Key ค่าไฟรายวัน'!U8)*$F8)))</f>
        <v>0.00</v>
      </c>
      <c r="Y8" s="490" t="str">
        <f ca="1">IF('Key ค่าไฟรายวัน'!W8&lt;0,"invalid value",IF('Key ค่าไฟรายวัน'!W8=0,"0.00",IF('Key ค่าไฟรายวัน'!W8&lt;'Key ค่าไฟรายวัน'!V8,"Invalid value",('Key ค่าไฟรายวัน'!W8-'Key ค่าไฟรายวัน'!V8)*$F8)))</f>
        <v>0.00</v>
      </c>
      <c r="Z8" s="490" t="str">
        <f ca="1">IF('Key ค่าไฟรายวัน'!X8&lt;0,"invalid value",IF('Key ค่าไฟรายวัน'!X8=0,"0.00",IF('Key ค่าไฟรายวัน'!X8&lt;'Key ค่าไฟรายวัน'!W8,"Invalid value",('Key ค่าไฟรายวัน'!X8-'Key ค่าไฟรายวัน'!W8)*$F8)))</f>
        <v>0.00</v>
      </c>
      <c r="AA8" s="490" t="str">
        <f ca="1">IF('Key ค่าไฟรายวัน'!Y8&lt;0,"invalid value",IF('Key ค่าไฟรายวัน'!Y8=0,"0.00",IF('Key ค่าไฟรายวัน'!Y8&lt;'Key ค่าไฟรายวัน'!X8,"Invalid value",('Key ค่าไฟรายวัน'!Y8-'Key ค่าไฟรายวัน'!X8)*$F8)))</f>
        <v>0.00</v>
      </c>
      <c r="AB8" s="490" t="str">
        <f ca="1">IF('Key ค่าไฟรายวัน'!Z8&lt;0,"invalid value",IF('Key ค่าไฟรายวัน'!Z8=0,"0.00",IF('Key ค่าไฟรายวัน'!Z8&lt;'Key ค่าไฟรายวัน'!Y8,"Invalid value",('Key ค่าไฟรายวัน'!Z8-'Key ค่าไฟรายวัน'!Y8)*$F8)))</f>
        <v>0.00</v>
      </c>
      <c r="AC8" s="490" t="str">
        <f ca="1">IF('Key ค่าไฟรายวัน'!AA8&lt;0,"invalid value",IF('Key ค่าไฟรายวัน'!AA8=0,"0.00",IF('Key ค่าไฟรายวัน'!AA8&lt;'Key ค่าไฟรายวัน'!Z8,"Invalid value",('Key ค่าไฟรายวัน'!AA8-'Key ค่าไฟรายวัน'!Z8)*$F8)))</f>
        <v>0.00</v>
      </c>
      <c r="AD8" s="490" t="str">
        <f ca="1">IF('Key ค่าไฟรายวัน'!AB8&lt;0,"invalid value",IF('Key ค่าไฟรายวัน'!AB8=0,"0.00",IF('Key ค่าไฟรายวัน'!AB8&lt;'Key ค่าไฟรายวัน'!AA8,"Invalid value",('Key ค่าไฟรายวัน'!AB8-'Key ค่าไฟรายวัน'!AA8)*$F8)))</f>
        <v>0.00</v>
      </c>
      <c r="AE8" s="490" t="str">
        <f ca="1">IF('Key ค่าไฟรายวัน'!AC8&lt;0,"invalid value",IF('Key ค่าไฟรายวัน'!AC8=0,"0.00",IF('Key ค่าไฟรายวัน'!AC8&lt;'Key ค่าไฟรายวัน'!AB8,"Invalid value",('Key ค่าไฟรายวัน'!AC8-'Key ค่าไฟรายวัน'!AB8)*$F8)))</f>
        <v>0.00</v>
      </c>
      <c r="AF8" s="490" t="str">
        <f ca="1">IF('Key ค่าไฟรายวัน'!AD8&lt;0,"invalid value",IF('Key ค่าไฟรายวัน'!AD8=0,"0.00",IF('Key ค่าไฟรายวัน'!AD8&lt;'Key ค่าไฟรายวัน'!AC8,"Invalid value",('Key ค่าไฟรายวัน'!AD8-'Key ค่าไฟรายวัน'!AC8)*$F8)))</f>
        <v>0.00</v>
      </c>
      <c r="AG8" s="490" t="str">
        <f ca="1">IF('Key ค่าไฟรายวัน'!AE8&lt;0,"invalid value",IF('Key ค่าไฟรายวัน'!AE8=0,"0.00",IF('Key ค่าไฟรายวัน'!AE8&lt;'Key ค่าไฟรายวัน'!AD8,"Invalid value",('Key ค่าไฟรายวัน'!AE8-'Key ค่าไฟรายวัน'!AD8)*$F8)))</f>
        <v>0.00</v>
      </c>
      <c r="AH8" s="490" t="str">
        <f ca="1">IF('Key ค่าไฟรายวัน'!AF8&lt;0,"invalid value",IF('Key ค่าไฟรายวัน'!AF8=0,"0.00",IF('Key ค่าไฟรายวัน'!AF8&lt;'Key ค่าไฟรายวัน'!AE8,"Invalid value",('Key ค่าไฟรายวัน'!AF8-'Key ค่าไฟรายวัน'!AE8)*$F8)))</f>
        <v>0.00</v>
      </c>
      <c r="AI8" s="490" t="str">
        <f ca="1">IF('Key ค่าไฟรายวัน'!AG8&lt;0,"invalid value",IF('Key ค่าไฟรายวัน'!AG8=0,"0.00",IF('Key ค่าไฟรายวัน'!AG8&lt;'Key ค่าไฟรายวัน'!AF8,"Invalid value",('Key ค่าไฟรายวัน'!AG8-'Key ค่าไฟรายวัน'!AF8)*$F8)))</f>
        <v>0.00</v>
      </c>
      <c r="AJ8" s="490" t="str">
        <f ca="1">IF('Key ค่าไฟรายวัน'!AH8&lt;0,"invalid value",IF('Key ค่าไฟรายวัน'!AH8=0,"0.00",IF('Key ค่าไฟรายวัน'!AH8&lt;'Key ค่าไฟรายวัน'!AG8,"Invalid value",('Key ค่าไฟรายวัน'!AH8-'Key ค่าไฟรายวัน'!AG8)*$F8)))</f>
        <v>0.00</v>
      </c>
      <c r="AK8" s="490" t="str">
        <f ca="1">IF('Key ค่าไฟรายวัน'!AI8&lt;0,"invalid value",IF('Key ค่าไฟรายวัน'!AI8=0,"0.00",IF('Key ค่าไฟรายวัน'!AI8&lt;'Key ค่าไฟรายวัน'!AH8,"Invalid value",('Key ค่าไฟรายวัน'!AI8-'Key ค่าไฟรายวัน'!AH8)*$F8)))</f>
        <v>0.00</v>
      </c>
      <c r="AL8" s="491"/>
      <c r="AM8" s="492"/>
      <c r="AN8" s="492"/>
      <c r="AO8" s="492"/>
      <c r="AP8" s="492"/>
      <c r="AQ8" s="492"/>
      <c r="AR8" s="492"/>
      <c r="AS8" s="492"/>
      <c r="AT8" s="494"/>
      <c r="AU8" s="494"/>
      <c r="AV8" s="494"/>
      <c r="AW8" s="494"/>
      <c r="AX8" s="494"/>
      <c r="AY8" s="494"/>
      <c r="AZ8" s="494"/>
    </row>
    <row r="9" spans="2:52" s="4" customFormat="1" ht="15" customHeight="1">
      <c r="B9" s="95"/>
      <c r="C9" s="55">
        <v>1806</v>
      </c>
      <c r="D9" s="130" t="s">
        <v>53</v>
      </c>
      <c r="E9" s="140"/>
      <c r="F9" s="139">
        <v>1</v>
      </c>
      <c r="G9" s="366" t="str">
        <f ca="1">IF('Key ค่าไฟรายวัน'!E9&lt;0,"invalid value",IF('Key ค่าไฟรายวัน'!E9=0,"0.00",IF('Key ค่าไฟรายวัน'!E9&lt;'Key ค่าไฟรายวัน'!D9,"Invalid value",('Key ค่าไฟรายวัน'!E9-'Key ค่าไฟรายวัน'!D9)*$F9)))</f>
        <v>0.00</v>
      </c>
      <c r="H9" s="288" t="str">
        <f ca="1">IF('Key ค่าไฟรายวัน'!F9&lt;0,"invalid value",IF('Key ค่าไฟรายวัน'!F9=0,"0.00",IF('Key ค่าไฟรายวัน'!F9&lt;'Key ค่าไฟรายวัน'!E9,"Invalid value",('Key ค่าไฟรายวัน'!F9-'Key ค่าไฟรายวัน'!E9)*$F9)))</f>
        <v>0.00</v>
      </c>
      <c r="I9" s="159" t="str">
        <f ca="1">IF('Key ค่าไฟรายวัน'!G9&lt;0,"invalid value",IF('Key ค่าไฟรายวัน'!G9=0,"0.00",IF('Key ค่าไฟรายวัน'!G9&lt;'Key ค่าไฟรายวัน'!F9,"Invalid value",('Key ค่าไฟรายวัน'!G9-'Key ค่าไฟรายวัน'!F9)*$F9)))</f>
        <v>0.00</v>
      </c>
      <c r="J9" s="446" t="str">
        <f ca="1">IF('Key ค่าไฟรายวัน'!H9&lt;0,"invalid value",IF('Key ค่าไฟรายวัน'!H9=0,"0.00",IF('Key ค่าไฟรายวัน'!H9&lt;'Key ค่าไฟรายวัน'!G9,"Invalid value",('Key ค่าไฟรายวัน'!H9-'Key ค่าไฟรายวัน'!G9)*$F9)))</f>
        <v>0.00</v>
      </c>
      <c r="K9" s="446" t="str">
        <f ca="1">IF('Key ค่าไฟรายวัน'!I9&lt;0,"invalid value",IF('Key ค่าไฟรายวัน'!I9=0,"0.00",IF('Key ค่าไฟรายวัน'!I9&lt;'Key ค่าไฟรายวัน'!H9,"Invalid value",('Key ค่าไฟรายวัน'!I9-'Key ค่าไฟรายวัน'!H9)*$F9)))</f>
        <v>0.00</v>
      </c>
      <c r="L9" s="366" t="str">
        <f ca="1">IF('Key ค่าไฟรายวัน'!J9&lt;0,"invalid value",IF('Key ค่าไฟรายวัน'!J9=0,"0.00",IF('Key ค่าไฟรายวัน'!J9&lt;'Key ค่าไฟรายวัน'!I9,"Invalid value",('Key ค่าไฟรายวัน'!J9-'Key ค่าไฟรายวัน'!I9)*$F9)))</f>
        <v>0.00</v>
      </c>
      <c r="M9" s="288" t="str">
        <f ca="1">IF('Key ค่าไฟรายวัน'!K9&lt;0,"invalid value",IF('Key ค่าไฟรายวัน'!K9=0,"0.00",IF('Key ค่าไฟรายวัน'!K9&lt;'Key ค่าไฟรายวัน'!J9,"Invalid value",('Key ค่าไฟรายวัน'!K9-'Key ค่าไฟรายวัน'!J9)*$F9)))</f>
        <v>0.00</v>
      </c>
      <c r="N9" s="288" t="str">
        <f ca="1">IF('Key ค่าไฟรายวัน'!L9&lt;0,"invalid value",IF('Key ค่าไฟรายวัน'!L9=0,"0.00",IF('Key ค่าไฟรายวัน'!L9&lt;'Key ค่าไฟรายวัน'!K9,"Invalid value",('Key ค่าไฟรายวัน'!L9-'Key ค่าไฟรายวัน'!K9)*$F9)))</f>
        <v>0.00</v>
      </c>
      <c r="O9" s="193" t="str">
        <f ca="1">IF('Key ค่าไฟรายวัน'!M9&lt;0,"invalid value",IF('Key ค่าไฟรายวัน'!M9=0,"0.00",IF('Key ค่าไฟรายวัน'!M9&lt;'Key ค่าไฟรายวัน'!L9,"Invalid value",('Key ค่าไฟรายวัน'!M9-'Key ค่าไฟรายวัน'!L9)*$F9)))</f>
        <v>0.00</v>
      </c>
      <c r="P9" s="193" t="str">
        <f ca="1">IF('Key ค่าไฟรายวัน'!N9&lt;0,"invalid value",IF('Key ค่าไฟรายวัน'!N9=0,"0.00",IF('Key ค่าไฟรายวัน'!N9&lt;'Key ค่าไฟรายวัน'!M9,"Invalid value",('Key ค่าไฟรายวัน'!N9-'Key ค่าไฟรายวัน'!M9)*$F9)))</f>
        <v>0.00</v>
      </c>
      <c r="Q9" s="288" t="str">
        <f ca="1">IF('Key ค่าไฟรายวัน'!O9&lt;0,"invalid value",IF('Key ค่าไฟรายวัน'!O9=0,"0.00",IF('Key ค่าไฟรายวัน'!O9&lt;'Key ค่าไฟรายวัน'!N9,"Invalid value",('Key ค่าไฟรายวัน'!O9-'Key ค่าไฟรายวัน'!N9)*$F9)))</f>
        <v>0.00</v>
      </c>
      <c r="R9" s="366" t="str">
        <f ca="1">IF('Key ค่าไฟรายวัน'!P9&lt;0,"invalid value",IF('Key ค่าไฟรายวัน'!P9=0,"0.00",IF('Key ค่าไฟรายวัน'!P9&lt;'Key ค่าไฟรายวัน'!O9,"Invalid value",('Key ค่าไฟรายวัน'!P9-'Key ค่าไฟรายวัน'!O9)*$F9)))</f>
        <v>0.00</v>
      </c>
      <c r="S9" s="288" t="str">
        <f ca="1">IF('Key ค่าไฟรายวัน'!Q9&lt;0,"invalid value",IF('Key ค่าไฟรายวัน'!Q9=0,"0.00",IF('Key ค่าไฟรายวัน'!Q9&lt;'Key ค่าไฟรายวัน'!P9,"Invalid value",('Key ค่าไฟรายวัน'!Q9-'Key ค่าไฟรายวัน'!P9)*$F9)))</f>
        <v>0.00</v>
      </c>
      <c r="T9" s="288" t="str">
        <f ca="1">IF('Key ค่าไฟรายวัน'!R9&lt;0,"invalid value",IF('Key ค่าไฟรายวัน'!R9=0,"0.00",IF('Key ค่าไฟรายวัน'!R9&lt;'Key ค่าไฟรายวัน'!Q9,"Invalid value",('Key ค่าไฟรายวัน'!R9-'Key ค่าไฟรายวัน'!Q9)*$F9)))</f>
        <v>0.00</v>
      </c>
      <c r="U9" s="288" t="str">
        <f ca="1">IF('Key ค่าไฟรายวัน'!S9&lt;0,"invalid value",IF('Key ค่าไฟรายวัน'!S9=0,"0.00",IF('Key ค่าไฟรายวัน'!S9&lt;'Key ค่าไฟรายวัน'!R9,"Invalid value",('Key ค่าไฟรายวัน'!S9-'Key ค่าไฟรายวัน'!R9)*$F9)))</f>
        <v>0.00</v>
      </c>
      <c r="V9" s="193" t="str">
        <f ca="1">IF('Key ค่าไฟรายวัน'!T9&lt;0,"invalid value",IF('Key ค่าไฟรายวัน'!T9=0,"0.00",IF('Key ค่าไฟรายวัน'!T9&lt;'Key ค่าไฟรายวัน'!S9,"Invalid value",('Key ค่าไฟรายวัน'!T9-'Key ค่าไฟรายวัน'!S9)*$F9)))</f>
        <v>0.00</v>
      </c>
      <c r="W9" s="193" t="str">
        <f ca="1">IF('Key ค่าไฟรายวัน'!U9&lt;0,"invalid value",IF('Key ค่าไฟรายวัน'!U9=0,"0.00",IF('Key ค่าไฟรายวัน'!U9&lt;'Key ค่าไฟรายวัน'!T9,"Invalid value",('Key ค่าไฟรายวัน'!U9-'Key ค่าไฟรายวัน'!T9)*$F9)))</f>
        <v>0.00</v>
      </c>
      <c r="X9" s="446" t="str">
        <f ca="1">IF('Key ค่าไฟรายวัน'!V9&lt;0,"invalid value",IF('Key ค่าไฟรายวัน'!V9=0,"0.00",IF('Key ค่าไฟรายวัน'!V9&lt;'Key ค่าไฟรายวัน'!U9,"Invalid value",('Key ค่าไฟรายวัน'!V9-'Key ค่าไฟรายวัน'!U9)*$F9)))</f>
        <v>0.00</v>
      </c>
      <c r="Y9" s="446" t="str">
        <f ca="1">IF('Key ค่าไฟรายวัน'!W9&lt;0,"invalid value",IF('Key ค่าไฟรายวัน'!W9=0,"0.00",IF('Key ค่าไฟรายวัน'!W9&lt;'Key ค่าไฟรายวัน'!V9,"Invalid value",('Key ค่าไฟรายวัน'!W9-'Key ค่าไฟรายวัน'!V9)*$F9)))</f>
        <v>0.00</v>
      </c>
      <c r="Z9" s="159" t="str">
        <f ca="1">IF('Key ค่าไฟรายวัน'!X9&lt;0,"invalid value",IF('Key ค่าไฟรายวัน'!X9=0,"0.00",IF('Key ค่าไฟรายวัน'!X9&lt;'Key ค่าไฟรายวัน'!W9,"Invalid value",('Key ค่าไฟรายวัน'!X9-'Key ค่าไฟรายวัน'!W9)*$F9)))</f>
        <v>0.00</v>
      </c>
      <c r="AA9" s="159" t="str">
        <f ca="1">IF('Key ค่าไฟรายวัน'!Y9&lt;0,"invalid value",IF('Key ค่าไฟรายวัน'!Y9=0,"0.00",IF('Key ค่าไฟรายวัน'!Y9&lt;'Key ค่าไฟรายวัน'!X9,"Invalid value",('Key ค่าไฟรายวัน'!Y9-'Key ค่าไฟรายวัน'!X9)*$F9)))</f>
        <v>0.00</v>
      </c>
      <c r="AB9" s="446" t="str">
        <f ca="1">IF('Key ค่าไฟรายวัน'!Z9&lt;0,"invalid value",IF('Key ค่าไฟรายวัน'!Z9=0,"0.00",IF('Key ค่าไฟรายวัน'!Z9&lt;'Key ค่าไฟรายวัน'!Y9,"Invalid value",('Key ค่าไฟรายวัน'!Z9-'Key ค่าไฟรายวัน'!Y9)*$F9)))</f>
        <v>0.00</v>
      </c>
      <c r="AC9" s="159" t="str">
        <f ca="1">IF('Key ค่าไฟรายวัน'!AA9&lt;0,"invalid value",IF('Key ค่าไฟรายวัน'!AA9=0,"0.00",IF('Key ค่าไฟรายวัน'!AA9&lt;'Key ค่าไฟรายวัน'!Z9,"Invalid value",('Key ค่าไฟรายวัน'!AA9-'Key ค่าไฟรายวัน'!Z9)*$F9)))</f>
        <v>0.00</v>
      </c>
      <c r="AD9" s="159" t="str">
        <f ca="1">IF('Key ค่าไฟรายวัน'!AB9&lt;0,"invalid value",IF('Key ค่าไฟรายวัน'!AB9=0,"0.00",IF('Key ค่าไฟรายวัน'!AB9&lt;'Key ค่าไฟรายวัน'!AA9,"Invalid value",('Key ค่าไฟรายวัน'!AB9-'Key ค่าไฟรายวัน'!AA9)*$F9)))</f>
        <v>0.00</v>
      </c>
      <c r="AE9" s="446" t="str">
        <f ca="1">IF('Key ค่าไฟรายวัน'!AC9&lt;0,"invalid value",IF('Key ค่าไฟรายวัน'!AC9=0,"0.00",IF('Key ค่าไฟรายวัน'!AC9&lt;'Key ค่าไฟรายวัน'!AB9,"Invalid value",('Key ค่าไฟรายวัน'!AC9-'Key ค่าไฟรายวัน'!AB9)*$F9)))</f>
        <v>0.00</v>
      </c>
      <c r="AF9" s="446" t="str">
        <f ca="1">IF('Key ค่าไฟรายวัน'!AD9&lt;0,"invalid value",IF('Key ค่าไฟรายวัน'!AD9=0,"0.00",IF('Key ค่าไฟรายวัน'!AD9&lt;'Key ค่าไฟรายวัน'!AC9,"Invalid value",('Key ค่าไฟรายวัน'!AD9-'Key ค่าไฟรายวัน'!AC9)*$F9)))</f>
        <v>0.00</v>
      </c>
      <c r="AG9" s="159" t="str">
        <f ca="1">IF('Key ค่าไฟรายวัน'!AE9&lt;0,"invalid value",IF('Key ค่าไฟรายวัน'!AE9=0,"0.00",IF('Key ค่าไฟรายวัน'!AE9&lt;'Key ค่าไฟรายวัน'!AD9,"Invalid value",('Key ค่าไฟรายวัน'!AE9-'Key ค่าไฟรายวัน'!AD9)*$F9)))</f>
        <v>0.00</v>
      </c>
      <c r="AH9" s="159" t="str">
        <f ca="1">IF('Key ค่าไฟรายวัน'!AF9&lt;0,"invalid value",IF('Key ค่าไฟรายวัน'!AF9=0,"0.00",IF('Key ค่าไฟรายวัน'!AF9&lt;'Key ค่าไฟรายวัน'!AE9,"Invalid value",('Key ค่าไฟรายวัน'!AF9-'Key ค่าไฟรายวัน'!AE9)*$F9)))</f>
        <v>0.00</v>
      </c>
      <c r="AI9" s="159" t="str">
        <f ca="1">IF('Key ค่าไฟรายวัน'!AG9&lt;0,"invalid value",IF('Key ค่าไฟรายวัน'!AG9=0,"0.00",IF('Key ค่าไฟรายวัน'!AG9&lt;'Key ค่าไฟรายวัน'!AF9,"Invalid value",('Key ค่าไฟรายวัน'!AG9-'Key ค่าไฟรายวัน'!AF9)*$F9)))</f>
        <v>0.00</v>
      </c>
      <c r="AJ9" s="159" t="str">
        <f ca="1">IF('Key ค่าไฟรายวัน'!AH9&lt;0,"invalid value",IF('Key ค่าไฟรายวัน'!AH9=0,"0.00",IF('Key ค่าไฟรายวัน'!AH9&lt;'Key ค่าไฟรายวัน'!AG9,"Invalid value",('Key ค่าไฟรายวัน'!AH9-'Key ค่าไฟรายวัน'!AG9)*$F9)))</f>
        <v>0.00</v>
      </c>
      <c r="AK9" s="159" t="str">
        <f ca="1">IF('Key ค่าไฟรายวัน'!AI9&lt;0,"invalid value",IF('Key ค่าไฟรายวัน'!AI9=0,"0.00",IF('Key ค่าไฟรายวัน'!AI9&lt;'Key ค่าไฟรายวัน'!AH9,"Invalid value",('Key ค่าไฟรายวัน'!AI9-'Key ค่าไฟรายวัน'!AH9)*$F9)))</f>
        <v>0.00</v>
      </c>
      <c r="AL9" s="160"/>
      <c r="AM9" s="34"/>
      <c r="AN9" s="34"/>
      <c r="AO9" s="34"/>
      <c r="AP9" s="34"/>
      <c r="AQ9" s="34"/>
      <c r="AR9" s="34"/>
      <c r="AS9" s="34"/>
      <c r="AT9" s="3"/>
      <c r="AU9" s="3"/>
      <c r="AV9" s="3"/>
      <c r="AW9" s="3"/>
      <c r="AX9" s="3"/>
      <c r="AY9" s="3"/>
      <c r="AZ9" s="3"/>
    </row>
    <row r="10" spans="2:52" s="4" customFormat="1" ht="15" customHeight="1">
      <c r="B10" s="95"/>
      <c r="C10" s="55" t="s">
        <v>15</v>
      </c>
      <c r="D10" s="130" t="s">
        <v>53</v>
      </c>
      <c r="E10" s="138"/>
      <c r="F10" s="139">
        <v>1</v>
      </c>
      <c r="G10" s="366" t="str">
        <f ca="1">IF('Key ค่าไฟรายวัน'!E10&lt;0,"invalid value",IF('Key ค่าไฟรายวัน'!E10=0,"0.00",IF('Key ค่าไฟรายวัน'!E10&lt;'Key ค่าไฟรายวัน'!D10,"Invalid value",('Key ค่าไฟรายวัน'!E10-'Key ค่าไฟรายวัน'!D10)*$F10)))</f>
        <v>0.00</v>
      </c>
      <c r="H10" s="288" t="str">
        <f ca="1">IF('Key ค่าไฟรายวัน'!F10&lt;0,"invalid value",IF('Key ค่าไฟรายวัน'!F10=0,"0.00",IF('Key ค่าไฟรายวัน'!F10&lt;'Key ค่าไฟรายวัน'!E10,"Invalid value",('Key ค่าไฟรายวัน'!F10-'Key ค่าไฟรายวัน'!E10)*$F10)))</f>
        <v>0.00</v>
      </c>
      <c r="I10" s="159" t="str">
        <f ca="1">IF('Key ค่าไฟรายวัน'!G10&lt;0,"invalid value",IF('Key ค่าไฟรายวัน'!G10=0,"0.00",IF('Key ค่าไฟรายวัน'!G10&lt;'Key ค่าไฟรายวัน'!F10,"Invalid value",('Key ค่าไฟรายวัน'!G10-'Key ค่าไฟรายวัน'!F10)*$F10)))</f>
        <v>0.00</v>
      </c>
      <c r="J10" s="446" t="str">
        <f ca="1">IF('Key ค่าไฟรายวัน'!H10&lt;0,"invalid value",IF('Key ค่าไฟรายวัน'!H10=0,"0.00",IF('Key ค่าไฟรายวัน'!H10&lt;'Key ค่าไฟรายวัน'!G10,"Invalid value",('Key ค่าไฟรายวัน'!H10-'Key ค่าไฟรายวัน'!G10)*$F10)))</f>
        <v>0.00</v>
      </c>
      <c r="K10" s="446" t="str">
        <f ca="1">IF('Key ค่าไฟรายวัน'!I10&lt;0,"invalid value",IF('Key ค่าไฟรายวัน'!I10=0,"0.00",IF('Key ค่าไฟรายวัน'!I10&lt;'Key ค่าไฟรายวัน'!H10,"Invalid value",('Key ค่าไฟรายวัน'!I10-'Key ค่าไฟรายวัน'!H10)*$F10)))</f>
        <v>0.00</v>
      </c>
      <c r="L10" s="366" t="str">
        <f ca="1">IF('Key ค่าไฟรายวัน'!J10&lt;0,"invalid value",IF('Key ค่าไฟรายวัน'!J10=0,"0.00",IF('Key ค่าไฟรายวัน'!J10&lt;'Key ค่าไฟรายวัน'!I10,"Invalid value",('Key ค่าไฟรายวัน'!J10-'Key ค่าไฟรายวัน'!I10)*$F10)))</f>
        <v>0.00</v>
      </c>
      <c r="M10" s="288" t="str">
        <f ca="1">IF('Key ค่าไฟรายวัน'!K10&lt;0,"invalid value",IF('Key ค่าไฟรายวัน'!K10=0,"0.00",IF('Key ค่าไฟรายวัน'!K10&lt;'Key ค่าไฟรายวัน'!J10,"Invalid value",('Key ค่าไฟรายวัน'!K10-'Key ค่าไฟรายวัน'!J10)*$F10)))</f>
        <v>0.00</v>
      </c>
      <c r="N10" s="288" t="str">
        <f ca="1">IF('Key ค่าไฟรายวัน'!L10&lt;0,"invalid value",IF('Key ค่าไฟรายวัน'!L10=0,"0.00",IF('Key ค่าไฟรายวัน'!L10&lt;'Key ค่าไฟรายวัน'!K10,"Invalid value",('Key ค่าไฟรายวัน'!L10-'Key ค่าไฟรายวัน'!K10)*$F10)))</f>
        <v>0.00</v>
      </c>
      <c r="O10" s="193" t="str">
        <f ca="1">IF('Key ค่าไฟรายวัน'!M10&lt;0,"invalid value",IF('Key ค่าไฟรายวัน'!M10=0,"0.00",IF('Key ค่าไฟรายวัน'!M10&lt;'Key ค่าไฟรายวัน'!L10,"Invalid value",('Key ค่าไฟรายวัน'!M10-'Key ค่าไฟรายวัน'!L10)*$F10)))</f>
        <v>0.00</v>
      </c>
      <c r="P10" s="193" t="str">
        <f ca="1">IF('Key ค่าไฟรายวัน'!N10&lt;0,"invalid value",IF('Key ค่าไฟรายวัน'!N10=0,"0.00",IF('Key ค่าไฟรายวัน'!N10&lt;'Key ค่าไฟรายวัน'!M10,"Invalid value",('Key ค่าไฟรายวัน'!N10-'Key ค่าไฟรายวัน'!M10)*$F10)))</f>
        <v>0.00</v>
      </c>
      <c r="Q10" s="288" t="str">
        <f ca="1">IF('Key ค่าไฟรายวัน'!O10&lt;0,"invalid value",IF('Key ค่าไฟรายวัน'!O10=0,"0.00",IF('Key ค่าไฟรายวัน'!O10&lt;'Key ค่าไฟรายวัน'!N10,"Invalid value",('Key ค่าไฟรายวัน'!O10-'Key ค่าไฟรายวัน'!N10)*$F10)))</f>
        <v>0.00</v>
      </c>
      <c r="R10" s="366" t="str">
        <f ca="1">IF('Key ค่าไฟรายวัน'!P10&lt;0,"invalid value",IF('Key ค่าไฟรายวัน'!P10=0,"0.00",IF('Key ค่าไฟรายวัน'!P10&lt;'Key ค่าไฟรายวัน'!O10,"Invalid value",('Key ค่าไฟรายวัน'!P10-'Key ค่าไฟรายวัน'!O10)*$F10)))</f>
        <v>0.00</v>
      </c>
      <c r="S10" s="288" t="str">
        <f ca="1">IF('Key ค่าไฟรายวัน'!Q10&lt;0,"invalid value",IF('Key ค่าไฟรายวัน'!Q10=0,"0.00",IF('Key ค่าไฟรายวัน'!Q10&lt;'Key ค่าไฟรายวัน'!P10,"Invalid value",('Key ค่าไฟรายวัน'!Q10-'Key ค่าไฟรายวัน'!P10)*$F10)))</f>
        <v>0.00</v>
      </c>
      <c r="T10" s="288" t="str">
        <f ca="1">IF('Key ค่าไฟรายวัน'!R10&lt;0,"invalid value",IF('Key ค่าไฟรายวัน'!R10=0,"0.00",IF('Key ค่าไฟรายวัน'!R10&lt;'Key ค่าไฟรายวัน'!Q10,"Invalid value",('Key ค่าไฟรายวัน'!R10-'Key ค่าไฟรายวัน'!Q10)*$F10)))</f>
        <v>0.00</v>
      </c>
      <c r="U10" s="288" t="str">
        <f ca="1">IF('Key ค่าไฟรายวัน'!S10&lt;0,"invalid value",IF('Key ค่าไฟรายวัน'!S10=0,"0.00",IF('Key ค่าไฟรายวัน'!S10&lt;'Key ค่าไฟรายวัน'!R10,"Invalid value",('Key ค่าไฟรายวัน'!S10-'Key ค่าไฟรายวัน'!R10)*$F10)))</f>
        <v>0.00</v>
      </c>
      <c r="V10" s="193" t="str">
        <f ca="1">IF('Key ค่าไฟรายวัน'!T10&lt;0,"invalid value",IF('Key ค่าไฟรายวัน'!T10=0,"0.00",IF('Key ค่าไฟรายวัน'!T10&lt;'Key ค่าไฟรายวัน'!S10,"Invalid value",('Key ค่าไฟรายวัน'!T10-'Key ค่าไฟรายวัน'!S10)*$F10)))</f>
        <v>0.00</v>
      </c>
      <c r="W10" s="193" t="str">
        <f ca="1">IF('Key ค่าไฟรายวัน'!U10&lt;0,"invalid value",IF('Key ค่าไฟรายวัน'!U10=0,"0.00",IF('Key ค่าไฟรายวัน'!U10&lt;'Key ค่าไฟรายวัน'!T10,"Invalid value",('Key ค่าไฟรายวัน'!U10-'Key ค่าไฟรายวัน'!T10)*$F10)))</f>
        <v>0.00</v>
      </c>
      <c r="X10" s="446" t="str">
        <f ca="1">IF('Key ค่าไฟรายวัน'!V10&lt;0,"invalid value",IF('Key ค่าไฟรายวัน'!V10=0,"0.00",IF('Key ค่าไฟรายวัน'!V10&lt;'Key ค่าไฟรายวัน'!U10,"Invalid value",('Key ค่าไฟรายวัน'!V10-'Key ค่าไฟรายวัน'!U10)*$F10)))</f>
        <v>0.00</v>
      </c>
      <c r="Y10" s="446" t="str">
        <f ca="1">IF('Key ค่าไฟรายวัน'!W10&lt;0,"invalid value",IF('Key ค่าไฟรายวัน'!W10=0,"0.00",IF('Key ค่าไฟรายวัน'!W10&lt;'Key ค่าไฟรายวัน'!V10,"Invalid value",('Key ค่าไฟรายวัน'!W10-'Key ค่าไฟรายวัน'!V10)*$F10)))</f>
        <v>0.00</v>
      </c>
      <c r="Z10" s="159" t="str">
        <f ca="1">IF('Key ค่าไฟรายวัน'!X10&lt;0,"invalid value",IF('Key ค่าไฟรายวัน'!X10=0,"0.00",IF('Key ค่าไฟรายวัน'!X10&lt;'Key ค่าไฟรายวัน'!W10,"Invalid value",('Key ค่าไฟรายวัน'!X10-'Key ค่าไฟรายวัน'!W10)*$F10)))</f>
        <v>0.00</v>
      </c>
      <c r="AA10" s="159" t="str">
        <f ca="1">IF('Key ค่าไฟรายวัน'!Y10&lt;0,"invalid value",IF('Key ค่าไฟรายวัน'!Y10=0,"0.00",IF('Key ค่าไฟรายวัน'!Y10&lt;'Key ค่าไฟรายวัน'!X10,"Invalid value",('Key ค่าไฟรายวัน'!Y10-'Key ค่าไฟรายวัน'!X10)*$F10)))</f>
        <v>0.00</v>
      </c>
      <c r="AB10" s="446" t="str">
        <f ca="1">IF('Key ค่าไฟรายวัน'!Z10&lt;0,"invalid value",IF('Key ค่าไฟรายวัน'!Z10=0,"0.00",IF('Key ค่าไฟรายวัน'!Z10&lt;'Key ค่าไฟรายวัน'!Y10,"Invalid value",('Key ค่าไฟรายวัน'!Z10-'Key ค่าไฟรายวัน'!Y10)*$F10)))</f>
        <v>0.00</v>
      </c>
      <c r="AC10" s="159" t="str">
        <f ca="1">IF('Key ค่าไฟรายวัน'!AA10&lt;0,"invalid value",IF('Key ค่าไฟรายวัน'!AA10=0,"0.00",IF('Key ค่าไฟรายวัน'!AA10&lt;'Key ค่าไฟรายวัน'!Z10,"Invalid value",('Key ค่าไฟรายวัน'!AA10-'Key ค่าไฟรายวัน'!Z10)*$F10)))</f>
        <v>0.00</v>
      </c>
      <c r="AD10" s="159" t="str">
        <f ca="1">IF('Key ค่าไฟรายวัน'!AB10&lt;0,"invalid value",IF('Key ค่าไฟรายวัน'!AB10=0,"0.00",IF('Key ค่าไฟรายวัน'!AB10&lt;'Key ค่าไฟรายวัน'!AA10,"Invalid value",('Key ค่าไฟรายวัน'!AB10-'Key ค่าไฟรายวัน'!AA10)*$F10)))</f>
        <v>0.00</v>
      </c>
      <c r="AE10" s="446" t="str">
        <f ca="1">IF('Key ค่าไฟรายวัน'!AC10&lt;0,"invalid value",IF('Key ค่าไฟรายวัน'!AC10=0,"0.00",IF('Key ค่าไฟรายวัน'!AC10&lt;'Key ค่าไฟรายวัน'!AB10,"Invalid value",('Key ค่าไฟรายวัน'!AC10-'Key ค่าไฟรายวัน'!AB10)*$F10)))</f>
        <v>0.00</v>
      </c>
      <c r="AF10" s="446" t="str">
        <f ca="1">IF('Key ค่าไฟรายวัน'!AD10&lt;0,"invalid value",IF('Key ค่าไฟรายวัน'!AD10=0,"0.00",IF('Key ค่าไฟรายวัน'!AD10&lt;'Key ค่าไฟรายวัน'!AC10,"Invalid value",('Key ค่าไฟรายวัน'!AD10-'Key ค่าไฟรายวัน'!AC10)*$F10)))</f>
        <v>0.00</v>
      </c>
      <c r="AG10" s="159" t="str">
        <f ca="1">IF('Key ค่าไฟรายวัน'!AE10&lt;0,"invalid value",IF('Key ค่าไฟรายวัน'!AE10=0,"0.00",IF('Key ค่าไฟรายวัน'!AE10&lt;'Key ค่าไฟรายวัน'!AD10,"Invalid value",('Key ค่าไฟรายวัน'!AE10-'Key ค่าไฟรายวัน'!AD10)*$F10)))</f>
        <v>0.00</v>
      </c>
      <c r="AH10" s="159" t="str">
        <f ca="1">IF('Key ค่าไฟรายวัน'!AF10&lt;0,"invalid value",IF('Key ค่าไฟรายวัน'!AF10=0,"0.00",IF('Key ค่าไฟรายวัน'!AF10&lt;'Key ค่าไฟรายวัน'!AE10,"Invalid value",('Key ค่าไฟรายวัน'!AF10-'Key ค่าไฟรายวัน'!AE10)*$F10)))</f>
        <v>0.00</v>
      </c>
      <c r="AI10" s="159" t="str">
        <f ca="1">IF('Key ค่าไฟรายวัน'!AG10&lt;0,"invalid value",IF('Key ค่าไฟรายวัน'!AG10=0,"0.00",IF('Key ค่าไฟรายวัน'!AG10&lt;'Key ค่าไฟรายวัน'!AF10,"Invalid value",('Key ค่าไฟรายวัน'!AG10-'Key ค่าไฟรายวัน'!AF10)*$F10)))</f>
        <v>0.00</v>
      </c>
      <c r="AJ10" s="159" t="str">
        <f ca="1">IF('Key ค่าไฟรายวัน'!AH10&lt;0,"invalid value",IF('Key ค่าไฟรายวัน'!AH10=0,"0.00",IF('Key ค่าไฟรายวัน'!AH10&lt;'Key ค่าไฟรายวัน'!AG10,"Invalid value",('Key ค่าไฟรายวัน'!AH10-'Key ค่าไฟรายวัน'!AG10)*$F10)))</f>
        <v>0.00</v>
      </c>
      <c r="AK10" s="159" t="str">
        <f ca="1">IF('Key ค่าไฟรายวัน'!AI10&lt;0,"invalid value",IF('Key ค่าไฟรายวัน'!AI10=0,"0.00",IF('Key ค่าไฟรายวัน'!AI10&lt;'Key ค่าไฟรายวัน'!AH10,"Invalid value",('Key ค่าไฟรายวัน'!AI10-'Key ค่าไฟรายวัน'!AH10)*$F10)))</f>
        <v>0.00</v>
      </c>
      <c r="AL10" s="160"/>
      <c r="AM10" s="34"/>
      <c r="AN10" s="34"/>
      <c r="AO10" s="34"/>
      <c r="AP10" s="34"/>
      <c r="AQ10" s="34"/>
      <c r="AR10" s="34"/>
      <c r="AS10" s="34"/>
      <c r="AT10" s="3"/>
      <c r="AU10" s="3"/>
      <c r="AV10" s="3"/>
      <c r="AW10" s="3"/>
      <c r="AX10" s="3"/>
      <c r="AY10" s="3"/>
      <c r="AZ10" s="3"/>
    </row>
    <row r="11" spans="2:52" s="4" customFormat="1" ht="15" customHeight="1">
      <c r="B11" s="95"/>
      <c r="C11" s="55">
        <v>1807</v>
      </c>
      <c r="D11" s="130"/>
      <c r="E11" s="138"/>
      <c r="F11" s="139">
        <v>1</v>
      </c>
      <c r="G11" s="366" t="str">
        <f ca="1">IF('Key ค่าไฟรายวัน'!E11&lt;0,"invalid value",IF('Key ค่าไฟรายวัน'!E11=0,"0.00",IF('Key ค่าไฟรายวัน'!E11&lt;'Key ค่าไฟรายวัน'!D11,"Invalid value",('Key ค่าไฟรายวัน'!E11-'Key ค่าไฟรายวัน'!D11)*$F11)))</f>
        <v>0.00</v>
      </c>
      <c r="H11" s="288" t="str">
        <f ca="1">IF('Key ค่าไฟรายวัน'!F11&lt;0,"invalid value",IF('Key ค่าไฟรายวัน'!F11=0,"0.00",IF('Key ค่าไฟรายวัน'!F11&lt;'Key ค่าไฟรายวัน'!E11,"Invalid value",('Key ค่าไฟรายวัน'!F11-'Key ค่าไฟรายวัน'!E11)*$F11)))</f>
        <v>0.00</v>
      </c>
      <c r="I11" s="159" t="str">
        <f ca="1">IF('Key ค่าไฟรายวัน'!G11&lt;0,"invalid value",IF('Key ค่าไฟรายวัน'!G11=0,"0.00",IF('Key ค่าไฟรายวัน'!G11&lt;'Key ค่าไฟรายวัน'!F11,"Invalid value",('Key ค่าไฟรายวัน'!G11-'Key ค่าไฟรายวัน'!F11)*$F11)))</f>
        <v>0.00</v>
      </c>
      <c r="J11" s="446" t="str">
        <f ca="1">IF('Key ค่าไฟรายวัน'!H11&lt;0,"invalid value",IF('Key ค่าไฟรายวัน'!H11=0,"0.00",IF('Key ค่าไฟรายวัน'!H11&lt;'Key ค่าไฟรายวัน'!G11,"Invalid value",('Key ค่าไฟรายวัน'!H11-'Key ค่าไฟรายวัน'!G11)*$F11)))</f>
        <v>0.00</v>
      </c>
      <c r="K11" s="446" t="str">
        <f ca="1">IF('Key ค่าไฟรายวัน'!I11&lt;0,"invalid value",IF('Key ค่าไฟรายวัน'!I11=0,"0.00",IF('Key ค่าไฟรายวัน'!I11&lt;'Key ค่าไฟรายวัน'!H11,"Invalid value",('Key ค่าไฟรายวัน'!I11-'Key ค่าไฟรายวัน'!H11)*$F11)))</f>
        <v>0.00</v>
      </c>
      <c r="L11" s="366" t="str">
        <f ca="1">IF('Key ค่าไฟรายวัน'!J11&lt;0,"invalid value",IF('Key ค่าไฟรายวัน'!J11=0,"0.00",IF('Key ค่าไฟรายวัน'!J11&lt;'Key ค่าไฟรายวัน'!I11,"Invalid value",('Key ค่าไฟรายวัน'!J11-'Key ค่าไฟรายวัน'!I11)*$F11)))</f>
        <v>0.00</v>
      </c>
      <c r="M11" s="288" t="str">
        <f ca="1">IF('Key ค่าไฟรายวัน'!K11&lt;0,"invalid value",IF('Key ค่าไฟรายวัน'!K11=0,"0.00",IF('Key ค่าไฟรายวัน'!K11&lt;'Key ค่าไฟรายวัน'!J11,"Invalid value",('Key ค่าไฟรายวัน'!K11-'Key ค่าไฟรายวัน'!J11)*$F11)))</f>
        <v>0.00</v>
      </c>
      <c r="N11" s="288" t="str">
        <f ca="1">IF('Key ค่าไฟรายวัน'!L11&lt;0,"invalid value",IF('Key ค่าไฟรายวัน'!L11=0,"0.00",IF('Key ค่าไฟรายวัน'!L11&lt;'Key ค่าไฟรายวัน'!K11,"Invalid value",('Key ค่าไฟรายวัน'!L11-'Key ค่าไฟรายวัน'!K11)*$F11)))</f>
        <v>0.00</v>
      </c>
      <c r="O11" s="193" t="str">
        <f ca="1">IF('Key ค่าไฟรายวัน'!M11&lt;0,"invalid value",IF('Key ค่าไฟรายวัน'!M11=0,"0.00",IF('Key ค่าไฟรายวัน'!M11&lt;'Key ค่าไฟรายวัน'!L11,"Invalid value",('Key ค่าไฟรายวัน'!M11-'Key ค่าไฟรายวัน'!L11)*$F11)))</f>
        <v>0.00</v>
      </c>
      <c r="P11" s="193" t="str">
        <f ca="1">IF('Key ค่าไฟรายวัน'!N11&lt;0,"invalid value",IF('Key ค่าไฟรายวัน'!N11=0,"0.00",IF('Key ค่าไฟรายวัน'!N11&lt;'Key ค่าไฟรายวัน'!M11,"Invalid value",('Key ค่าไฟรายวัน'!N11-'Key ค่าไฟรายวัน'!M11)*$F11)))</f>
        <v>0.00</v>
      </c>
      <c r="Q11" s="288" t="str">
        <f ca="1">IF('Key ค่าไฟรายวัน'!O11&lt;0,"invalid value",IF('Key ค่าไฟรายวัน'!O11=0,"0.00",IF('Key ค่าไฟรายวัน'!O11&lt;'Key ค่าไฟรายวัน'!N11,"Invalid value",('Key ค่าไฟรายวัน'!O11-'Key ค่าไฟรายวัน'!N11)*$F11)))</f>
        <v>0.00</v>
      </c>
      <c r="R11" s="366" t="str">
        <f ca="1">IF('Key ค่าไฟรายวัน'!P11&lt;0,"invalid value",IF('Key ค่าไฟรายวัน'!P11=0,"0.00",IF('Key ค่าไฟรายวัน'!P11&lt;'Key ค่าไฟรายวัน'!O11,"Invalid value",('Key ค่าไฟรายวัน'!P11-'Key ค่าไฟรายวัน'!O11)*$F11)))</f>
        <v>0.00</v>
      </c>
      <c r="S11" s="288" t="str">
        <f ca="1">IF('Key ค่าไฟรายวัน'!Q11&lt;0,"invalid value",IF('Key ค่าไฟรายวัน'!Q11=0,"0.00",IF('Key ค่าไฟรายวัน'!Q11&lt;'Key ค่าไฟรายวัน'!P11,"Invalid value",('Key ค่าไฟรายวัน'!Q11-'Key ค่าไฟรายวัน'!P11)*$F11)))</f>
        <v>0.00</v>
      </c>
      <c r="T11" s="288" t="str">
        <f ca="1">IF('Key ค่าไฟรายวัน'!R11&lt;0,"invalid value",IF('Key ค่าไฟรายวัน'!R11=0,"0.00",IF('Key ค่าไฟรายวัน'!R11&lt;'Key ค่าไฟรายวัน'!Q11,"Invalid value",('Key ค่าไฟรายวัน'!R11-'Key ค่าไฟรายวัน'!Q11)*$F11)))</f>
        <v>0.00</v>
      </c>
      <c r="U11" s="288" t="str">
        <f ca="1">IF('Key ค่าไฟรายวัน'!S11&lt;0,"invalid value",IF('Key ค่าไฟรายวัน'!S11=0,"0.00",IF('Key ค่าไฟรายวัน'!S11&lt;'Key ค่าไฟรายวัน'!R11,"Invalid value",('Key ค่าไฟรายวัน'!S11-'Key ค่าไฟรายวัน'!R11)*$F11)))</f>
        <v>0.00</v>
      </c>
      <c r="V11" s="193" t="str">
        <f ca="1">IF('Key ค่าไฟรายวัน'!T11&lt;0,"invalid value",IF('Key ค่าไฟรายวัน'!T11=0,"0.00",IF('Key ค่าไฟรายวัน'!T11&lt;'Key ค่าไฟรายวัน'!S11,"Invalid value",('Key ค่าไฟรายวัน'!T11-'Key ค่าไฟรายวัน'!S11)*$F11)))</f>
        <v>0.00</v>
      </c>
      <c r="W11" s="193" t="str">
        <f ca="1">IF('Key ค่าไฟรายวัน'!U11&lt;0,"invalid value",IF('Key ค่าไฟรายวัน'!U11=0,"0.00",IF('Key ค่าไฟรายวัน'!U11&lt;'Key ค่าไฟรายวัน'!T11,"Invalid value",('Key ค่าไฟรายวัน'!U11-'Key ค่าไฟรายวัน'!T11)*$F11)))</f>
        <v>0.00</v>
      </c>
      <c r="X11" s="446" t="str">
        <f ca="1">IF('Key ค่าไฟรายวัน'!V11&lt;0,"invalid value",IF('Key ค่าไฟรายวัน'!V11=0,"0.00",IF('Key ค่าไฟรายวัน'!V11&lt;'Key ค่าไฟรายวัน'!U11,"Invalid value",('Key ค่าไฟรายวัน'!V11-'Key ค่าไฟรายวัน'!U11)*$F11)))</f>
        <v>0.00</v>
      </c>
      <c r="Y11" s="446" t="str">
        <f ca="1">IF('Key ค่าไฟรายวัน'!W11&lt;0,"invalid value",IF('Key ค่าไฟรายวัน'!W11=0,"0.00",IF('Key ค่าไฟรายวัน'!W11&lt;'Key ค่าไฟรายวัน'!V11,"Invalid value",('Key ค่าไฟรายวัน'!W11-'Key ค่าไฟรายวัน'!V11)*$F11)))</f>
        <v>0.00</v>
      </c>
      <c r="Z11" s="159" t="str">
        <f ca="1">IF('Key ค่าไฟรายวัน'!X11&lt;0,"invalid value",IF('Key ค่าไฟรายวัน'!X11=0,"0.00",IF('Key ค่าไฟรายวัน'!X11&lt;'Key ค่าไฟรายวัน'!W11,"Invalid value",('Key ค่าไฟรายวัน'!X11-'Key ค่าไฟรายวัน'!W11)*$F11)))</f>
        <v>0.00</v>
      </c>
      <c r="AA11" s="159" t="str">
        <f ca="1">IF('Key ค่าไฟรายวัน'!Y11&lt;0,"invalid value",IF('Key ค่าไฟรายวัน'!Y11=0,"0.00",IF('Key ค่าไฟรายวัน'!Y11&lt;'Key ค่าไฟรายวัน'!X11,"Invalid value",('Key ค่าไฟรายวัน'!Y11-'Key ค่าไฟรายวัน'!X11)*$F11)))</f>
        <v>0.00</v>
      </c>
      <c r="AB11" s="446" t="str">
        <f ca="1">IF('Key ค่าไฟรายวัน'!Z11&lt;0,"invalid value",IF('Key ค่าไฟรายวัน'!Z11=0,"0.00",IF('Key ค่าไฟรายวัน'!Z11&lt;'Key ค่าไฟรายวัน'!Y11,"Invalid value",('Key ค่าไฟรายวัน'!Z11-'Key ค่าไฟรายวัน'!Y11)*$F11)))</f>
        <v>0.00</v>
      </c>
      <c r="AC11" s="159" t="str">
        <f ca="1">IF('Key ค่าไฟรายวัน'!AA11&lt;0,"invalid value",IF('Key ค่าไฟรายวัน'!AA11=0,"0.00",IF('Key ค่าไฟรายวัน'!AA11&lt;'Key ค่าไฟรายวัน'!Z11,"Invalid value",('Key ค่าไฟรายวัน'!AA11-'Key ค่าไฟรายวัน'!Z11)*$F11)))</f>
        <v>0.00</v>
      </c>
      <c r="AD11" s="159" t="str">
        <f ca="1">IF('Key ค่าไฟรายวัน'!AB11&lt;0,"invalid value",IF('Key ค่าไฟรายวัน'!AB11=0,"0.00",IF('Key ค่าไฟรายวัน'!AB11&lt;'Key ค่าไฟรายวัน'!AA11,"Invalid value",('Key ค่าไฟรายวัน'!AB11-'Key ค่าไฟรายวัน'!AA11)*$F11)))</f>
        <v>0.00</v>
      </c>
      <c r="AE11" s="446" t="str">
        <f ca="1">IF('Key ค่าไฟรายวัน'!AC11&lt;0,"invalid value",IF('Key ค่าไฟรายวัน'!AC11=0,"0.00",IF('Key ค่าไฟรายวัน'!AC11&lt;'Key ค่าไฟรายวัน'!AB11,"Invalid value",('Key ค่าไฟรายวัน'!AC11-'Key ค่าไฟรายวัน'!AB11)*$F11)))</f>
        <v>0.00</v>
      </c>
      <c r="AF11" s="446" t="str">
        <f ca="1">IF('Key ค่าไฟรายวัน'!AD11&lt;0,"invalid value",IF('Key ค่าไฟรายวัน'!AD11=0,"0.00",IF('Key ค่าไฟรายวัน'!AD11&lt;'Key ค่าไฟรายวัน'!AC11,"Invalid value",('Key ค่าไฟรายวัน'!AD11-'Key ค่าไฟรายวัน'!AC11)*$F11)))</f>
        <v>0.00</v>
      </c>
      <c r="AG11" s="159" t="str">
        <f ca="1">IF('Key ค่าไฟรายวัน'!AE11&lt;0,"invalid value",IF('Key ค่าไฟรายวัน'!AE11=0,"0.00",IF('Key ค่าไฟรายวัน'!AE11&lt;'Key ค่าไฟรายวัน'!AD11,"Invalid value",('Key ค่าไฟรายวัน'!AE11-'Key ค่าไฟรายวัน'!AD11)*$F11)))</f>
        <v>0.00</v>
      </c>
      <c r="AH11" s="159" t="str">
        <f ca="1">IF('Key ค่าไฟรายวัน'!AF11&lt;0,"invalid value",IF('Key ค่าไฟรายวัน'!AF11=0,"0.00",IF('Key ค่าไฟรายวัน'!AF11&lt;'Key ค่าไฟรายวัน'!AE11,"Invalid value",('Key ค่าไฟรายวัน'!AF11-'Key ค่าไฟรายวัน'!AE11)*$F11)))</f>
        <v>0.00</v>
      </c>
      <c r="AI11" s="159" t="str">
        <f ca="1">IF('Key ค่าไฟรายวัน'!AG11&lt;0,"invalid value",IF('Key ค่าไฟรายวัน'!AG11=0,"0.00",IF('Key ค่าไฟรายวัน'!AG11&lt;'Key ค่าไฟรายวัน'!AF11,"Invalid value",('Key ค่าไฟรายวัน'!AG11-'Key ค่าไฟรายวัน'!AF11)*$F11)))</f>
        <v>0.00</v>
      </c>
      <c r="AJ11" s="159" t="str">
        <f ca="1">IF('Key ค่าไฟรายวัน'!AH11&lt;0,"invalid value",IF('Key ค่าไฟรายวัน'!AH11=0,"0.00",IF('Key ค่าไฟรายวัน'!AH11&lt;'Key ค่าไฟรายวัน'!AG11,"Invalid value",('Key ค่าไฟรายวัน'!AH11-'Key ค่าไฟรายวัน'!AG11)*$F11)))</f>
        <v>0.00</v>
      </c>
      <c r="AK11" s="159" t="str">
        <f ca="1">IF('Key ค่าไฟรายวัน'!AI11&lt;0,"invalid value",IF('Key ค่าไฟรายวัน'!AI11=0,"0.00",IF('Key ค่าไฟรายวัน'!AI11&lt;'Key ค่าไฟรายวัน'!AH11,"Invalid value",('Key ค่าไฟรายวัน'!AI11-'Key ค่าไฟรายวัน'!AH11)*$F11)))</f>
        <v>0.00</v>
      </c>
      <c r="AL11" s="160"/>
      <c r="AM11" s="34"/>
      <c r="AN11" s="34"/>
      <c r="AO11" s="34"/>
      <c r="AP11" s="34"/>
      <c r="AQ11" s="34"/>
      <c r="AR11" s="34"/>
      <c r="AS11" s="34"/>
      <c r="AT11" s="3"/>
      <c r="AU11" s="3"/>
      <c r="AV11" s="3"/>
      <c r="AW11" s="3"/>
      <c r="AX11" s="3"/>
      <c r="AY11" s="3"/>
      <c r="AZ11" s="3"/>
    </row>
    <row r="12" spans="2:52" s="4" customFormat="1" ht="15" customHeight="1">
      <c r="B12" s="95"/>
      <c r="C12" s="55" t="s">
        <v>16</v>
      </c>
      <c r="D12" s="130" t="s">
        <v>52</v>
      </c>
      <c r="E12" s="138"/>
      <c r="F12" s="139">
        <v>1</v>
      </c>
      <c r="G12" s="366" t="str">
        <f ca="1">IF('Key ค่าไฟรายวัน'!E12&lt;0,"invalid value",IF('Key ค่าไฟรายวัน'!E12=0,"0.00",IF('Key ค่าไฟรายวัน'!E12&lt;'Key ค่าไฟรายวัน'!D12,"Invalid value",('Key ค่าไฟรายวัน'!E12-'Key ค่าไฟรายวัน'!D12)*$F12)))</f>
        <v>0.00</v>
      </c>
      <c r="H12" s="288" t="str">
        <f ca="1">IF('Key ค่าไฟรายวัน'!F12&lt;0,"invalid value",IF('Key ค่าไฟรายวัน'!F12=0,"0.00",IF('Key ค่าไฟรายวัน'!F12&lt;'Key ค่าไฟรายวัน'!E12,"Invalid value",('Key ค่าไฟรายวัน'!F12-'Key ค่าไฟรายวัน'!E12)*$F12)))</f>
        <v>0.00</v>
      </c>
      <c r="I12" s="159" t="str">
        <f ca="1">IF('Key ค่าไฟรายวัน'!G12&lt;0,"invalid value",IF('Key ค่าไฟรายวัน'!G12=0,"0.00",IF('Key ค่าไฟรายวัน'!G12&lt;'Key ค่าไฟรายวัน'!F12,"Invalid value",('Key ค่าไฟรายวัน'!G12-'Key ค่าไฟรายวัน'!F12)*$F12)))</f>
        <v>0.00</v>
      </c>
      <c r="J12" s="446" t="str">
        <f ca="1">IF('Key ค่าไฟรายวัน'!H12&lt;0,"invalid value",IF('Key ค่าไฟรายวัน'!H12=0,"0.00",IF('Key ค่าไฟรายวัน'!H12&lt;'Key ค่าไฟรายวัน'!G12,"Invalid value",('Key ค่าไฟรายวัน'!H12-'Key ค่าไฟรายวัน'!G12)*$F12)))</f>
        <v>0.00</v>
      </c>
      <c r="K12" s="446" t="str">
        <f ca="1">IF('Key ค่าไฟรายวัน'!I12&lt;0,"invalid value",IF('Key ค่าไฟรายวัน'!I12=0,"0.00",IF('Key ค่าไฟรายวัน'!I12&lt;'Key ค่าไฟรายวัน'!H12,"Invalid value",('Key ค่าไฟรายวัน'!I12-'Key ค่าไฟรายวัน'!H12)*$F12)))</f>
        <v>0.00</v>
      </c>
      <c r="L12" s="366" t="str">
        <f ca="1">IF('Key ค่าไฟรายวัน'!J12&lt;0,"invalid value",IF('Key ค่าไฟรายวัน'!J12=0,"0.00",IF('Key ค่าไฟรายวัน'!J12&lt;'Key ค่าไฟรายวัน'!I12,"Invalid value",('Key ค่าไฟรายวัน'!J12-'Key ค่าไฟรายวัน'!I12)*$F12)))</f>
        <v>0.00</v>
      </c>
      <c r="M12" s="288" t="str">
        <f ca="1">IF('Key ค่าไฟรายวัน'!K12&lt;0,"invalid value",IF('Key ค่าไฟรายวัน'!K12=0,"0.00",IF('Key ค่าไฟรายวัน'!K12&lt;'Key ค่าไฟรายวัน'!J12,"Invalid value",('Key ค่าไฟรายวัน'!K12-'Key ค่าไฟรายวัน'!J12)*$F12)))</f>
        <v>0.00</v>
      </c>
      <c r="N12" s="288" t="str">
        <f ca="1">IF('Key ค่าไฟรายวัน'!L12&lt;0,"invalid value",IF('Key ค่าไฟรายวัน'!L12=0,"0.00",IF('Key ค่าไฟรายวัน'!L12&lt;'Key ค่าไฟรายวัน'!K12,"Invalid value",('Key ค่าไฟรายวัน'!L12-'Key ค่าไฟรายวัน'!K12)*$F12)))</f>
        <v>0.00</v>
      </c>
      <c r="O12" s="193" t="str">
        <f ca="1">IF('Key ค่าไฟรายวัน'!M12&lt;0,"invalid value",IF('Key ค่าไฟรายวัน'!M12=0,"0.00",IF('Key ค่าไฟรายวัน'!M12&lt;'Key ค่าไฟรายวัน'!L12,"Invalid value",('Key ค่าไฟรายวัน'!M12-'Key ค่าไฟรายวัน'!L12)*$F12)))</f>
        <v>0.00</v>
      </c>
      <c r="P12" s="193" t="str">
        <f ca="1">IF('Key ค่าไฟรายวัน'!N12&lt;0,"invalid value",IF('Key ค่าไฟรายวัน'!N12=0,"0.00",IF('Key ค่าไฟรายวัน'!N12&lt;'Key ค่าไฟรายวัน'!M12,"Invalid value",('Key ค่าไฟรายวัน'!N12-'Key ค่าไฟรายวัน'!M12)*$F12)))</f>
        <v>0.00</v>
      </c>
      <c r="Q12" s="288" t="str">
        <f ca="1">IF('Key ค่าไฟรายวัน'!O12&lt;0,"invalid value",IF('Key ค่าไฟรายวัน'!O12=0,"0.00",IF('Key ค่าไฟรายวัน'!O12&lt;'Key ค่าไฟรายวัน'!N12,"Invalid value",('Key ค่าไฟรายวัน'!O12-'Key ค่าไฟรายวัน'!N12)*$F12)))</f>
        <v>0.00</v>
      </c>
      <c r="R12" s="366" t="str">
        <f ca="1">IF('Key ค่าไฟรายวัน'!P12&lt;0,"invalid value",IF('Key ค่าไฟรายวัน'!P12=0,"0.00",IF('Key ค่าไฟรายวัน'!P12&lt;'Key ค่าไฟรายวัน'!O12,"Invalid value",('Key ค่าไฟรายวัน'!P12-'Key ค่าไฟรายวัน'!O12)*$F12)))</f>
        <v>0.00</v>
      </c>
      <c r="S12" s="288" t="str">
        <f ca="1">IF('Key ค่าไฟรายวัน'!Q12&lt;0,"invalid value",IF('Key ค่าไฟรายวัน'!Q12=0,"0.00",IF('Key ค่าไฟรายวัน'!Q12&lt;'Key ค่าไฟรายวัน'!P12,"Invalid value",('Key ค่าไฟรายวัน'!Q12-'Key ค่าไฟรายวัน'!P12)*$F12)))</f>
        <v>0.00</v>
      </c>
      <c r="T12" s="288" t="str">
        <f ca="1">IF('Key ค่าไฟรายวัน'!R12&lt;0,"invalid value",IF('Key ค่าไฟรายวัน'!R12=0,"0.00",IF('Key ค่าไฟรายวัน'!R12&lt;'Key ค่าไฟรายวัน'!Q12,"Invalid value",('Key ค่าไฟรายวัน'!R12-'Key ค่าไฟรายวัน'!Q12)*$F12)))</f>
        <v>0.00</v>
      </c>
      <c r="U12" s="288" t="str">
        <f ca="1">IF('Key ค่าไฟรายวัน'!S12&lt;0,"invalid value",IF('Key ค่าไฟรายวัน'!S12=0,"0.00",IF('Key ค่าไฟรายวัน'!S12&lt;'Key ค่าไฟรายวัน'!R12,"Invalid value",('Key ค่าไฟรายวัน'!S12-'Key ค่าไฟรายวัน'!R12)*$F12)))</f>
        <v>0.00</v>
      </c>
      <c r="V12" s="193" t="str">
        <f ca="1">IF('Key ค่าไฟรายวัน'!T12&lt;0,"invalid value",IF('Key ค่าไฟรายวัน'!T12=0,"0.00",IF('Key ค่าไฟรายวัน'!T12&lt;'Key ค่าไฟรายวัน'!S12,"Invalid value",('Key ค่าไฟรายวัน'!T12-'Key ค่าไฟรายวัน'!S12)*$F12)))</f>
        <v>0.00</v>
      </c>
      <c r="W12" s="193" t="str">
        <f ca="1">IF('Key ค่าไฟรายวัน'!U12&lt;0,"invalid value",IF('Key ค่าไฟรายวัน'!U12=0,"0.00",IF('Key ค่าไฟรายวัน'!U12&lt;'Key ค่าไฟรายวัน'!T12,"Invalid value",('Key ค่าไฟรายวัน'!U12-'Key ค่าไฟรายวัน'!T12)*$F12)))</f>
        <v>0.00</v>
      </c>
      <c r="X12" s="446" t="str">
        <f ca="1">IF('Key ค่าไฟรายวัน'!V12&lt;0,"invalid value",IF('Key ค่าไฟรายวัน'!V12=0,"0.00",IF('Key ค่าไฟรายวัน'!V12&lt;'Key ค่าไฟรายวัน'!U12,"Invalid value",('Key ค่าไฟรายวัน'!V12-'Key ค่าไฟรายวัน'!U12)*$F12)))</f>
        <v>0.00</v>
      </c>
      <c r="Y12" s="446" t="str">
        <f ca="1">IF('Key ค่าไฟรายวัน'!W12&lt;0,"invalid value",IF('Key ค่าไฟรายวัน'!W12=0,"0.00",IF('Key ค่าไฟรายวัน'!W12&lt;'Key ค่าไฟรายวัน'!V12,"Invalid value",('Key ค่าไฟรายวัน'!W12-'Key ค่าไฟรายวัน'!V12)*$F12)))</f>
        <v>0.00</v>
      </c>
      <c r="Z12" s="159" t="str">
        <f ca="1">IF('Key ค่าไฟรายวัน'!X12&lt;0,"invalid value",IF('Key ค่าไฟรายวัน'!X12=0,"0.00",IF('Key ค่าไฟรายวัน'!X12&lt;'Key ค่าไฟรายวัน'!W12,"Invalid value",('Key ค่าไฟรายวัน'!X12-'Key ค่าไฟรายวัน'!W12)*$F12)))</f>
        <v>0.00</v>
      </c>
      <c r="AA12" s="159" t="str">
        <f ca="1">IF('Key ค่าไฟรายวัน'!Y12&lt;0,"invalid value",IF('Key ค่าไฟรายวัน'!Y12=0,"0.00",IF('Key ค่าไฟรายวัน'!Y12&lt;'Key ค่าไฟรายวัน'!X12,"Invalid value",('Key ค่าไฟรายวัน'!Y12-'Key ค่าไฟรายวัน'!X12)*$F12)))</f>
        <v>0.00</v>
      </c>
      <c r="AB12" s="446" t="str">
        <f ca="1">IF('Key ค่าไฟรายวัน'!Z12&lt;0,"invalid value",IF('Key ค่าไฟรายวัน'!Z12=0,"0.00",IF('Key ค่าไฟรายวัน'!Z12&lt;'Key ค่าไฟรายวัน'!Y12,"Invalid value",('Key ค่าไฟรายวัน'!Z12-'Key ค่าไฟรายวัน'!Y12)*$F12)))</f>
        <v>0.00</v>
      </c>
      <c r="AC12" s="159" t="str">
        <f ca="1">IF('Key ค่าไฟรายวัน'!AA12&lt;0,"invalid value",IF('Key ค่าไฟรายวัน'!AA12=0,"0.00",IF('Key ค่าไฟรายวัน'!AA12&lt;'Key ค่าไฟรายวัน'!Z12,"Invalid value",('Key ค่าไฟรายวัน'!AA12-'Key ค่าไฟรายวัน'!Z12)*$F12)))</f>
        <v>0.00</v>
      </c>
      <c r="AD12" s="159" t="str">
        <f ca="1">IF('Key ค่าไฟรายวัน'!AB12&lt;0,"invalid value",IF('Key ค่าไฟรายวัน'!AB12=0,"0.00",IF('Key ค่าไฟรายวัน'!AB12&lt;'Key ค่าไฟรายวัน'!AA12,"Invalid value",('Key ค่าไฟรายวัน'!AB12-'Key ค่าไฟรายวัน'!AA12)*$F12)))</f>
        <v>0.00</v>
      </c>
      <c r="AE12" s="446" t="str">
        <f ca="1">IF('Key ค่าไฟรายวัน'!AC12&lt;0,"invalid value",IF('Key ค่าไฟรายวัน'!AC12=0,"0.00",IF('Key ค่าไฟรายวัน'!AC12&lt;'Key ค่าไฟรายวัน'!AB12,"Invalid value",('Key ค่าไฟรายวัน'!AC12-'Key ค่าไฟรายวัน'!AB12)*$F12)))</f>
        <v>0.00</v>
      </c>
      <c r="AF12" s="446" t="str">
        <f ca="1">IF('Key ค่าไฟรายวัน'!AD12&lt;0,"invalid value",IF('Key ค่าไฟรายวัน'!AD12=0,"0.00",IF('Key ค่าไฟรายวัน'!AD12&lt;'Key ค่าไฟรายวัน'!AC12,"Invalid value",('Key ค่าไฟรายวัน'!AD12-'Key ค่าไฟรายวัน'!AC12)*$F12)))</f>
        <v>0.00</v>
      </c>
      <c r="AG12" s="159" t="str">
        <f ca="1">IF('Key ค่าไฟรายวัน'!AE12&lt;0,"invalid value",IF('Key ค่าไฟรายวัน'!AE12=0,"0.00",IF('Key ค่าไฟรายวัน'!AE12&lt;'Key ค่าไฟรายวัน'!AD12,"Invalid value",('Key ค่าไฟรายวัน'!AE12-'Key ค่าไฟรายวัน'!AD12)*$F12)))</f>
        <v>0.00</v>
      </c>
      <c r="AH12" s="159" t="str">
        <f ca="1">IF('Key ค่าไฟรายวัน'!AF12&lt;0,"invalid value",IF('Key ค่าไฟรายวัน'!AF12=0,"0.00",IF('Key ค่าไฟรายวัน'!AF12&lt;'Key ค่าไฟรายวัน'!AE12,"Invalid value",('Key ค่าไฟรายวัน'!AF12-'Key ค่าไฟรายวัน'!AE12)*$F12)))</f>
        <v>0.00</v>
      </c>
      <c r="AI12" s="159" t="str">
        <f ca="1">IF('Key ค่าไฟรายวัน'!AG12&lt;0,"invalid value",IF('Key ค่าไฟรายวัน'!AG12=0,"0.00",IF('Key ค่าไฟรายวัน'!AG12&lt;'Key ค่าไฟรายวัน'!AF12,"Invalid value",('Key ค่าไฟรายวัน'!AG12-'Key ค่าไฟรายวัน'!AF12)*$F12)))</f>
        <v>0.00</v>
      </c>
      <c r="AJ12" s="159" t="str">
        <f ca="1">IF('Key ค่าไฟรายวัน'!AH12&lt;0,"invalid value",IF('Key ค่าไฟรายวัน'!AH12=0,"0.00",IF('Key ค่าไฟรายวัน'!AH12&lt;'Key ค่าไฟรายวัน'!AG12,"Invalid value",('Key ค่าไฟรายวัน'!AH12-'Key ค่าไฟรายวัน'!AG12)*$F12)))</f>
        <v>0.00</v>
      </c>
      <c r="AK12" s="159" t="str">
        <f ca="1">IF('Key ค่าไฟรายวัน'!AI12&lt;0,"invalid value",IF('Key ค่าไฟรายวัน'!AI12=0,"0.00",IF('Key ค่าไฟรายวัน'!AI12&lt;'Key ค่าไฟรายวัน'!AH12,"Invalid value",('Key ค่าไฟรายวัน'!AI12-'Key ค่าไฟรายวัน'!AH12)*$F12)))</f>
        <v>0.00</v>
      </c>
      <c r="AL12" s="160"/>
      <c r="AM12" s="34"/>
      <c r="AN12" s="34"/>
      <c r="AO12" s="34"/>
      <c r="AP12" s="34"/>
      <c r="AQ12" s="34"/>
      <c r="AR12" s="34"/>
      <c r="AS12" s="34"/>
      <c r="AT12" s="3"/>
      <c r="AU12" s="3"/>
      <c r="AV12" s="3"/>
      <c r="AW12" s="3"/>
      <c r="AX12" s="3"/>
      <c r="AY12" s="3"/>
      <c r="AZ12" s="3"/>
    </row>
    <row r="13" spans="2:52" s="4" customFormat="1" ht="15" customHeight="1">
      <c r="B13" s="95"/>
      <c r="C13" s="55" t="s">
        <v>17</v>
      </c>
      <c r="D13" s="130"/>
      <c r="E13" s="138"/>
      <c r="F13" s="139">
        <v>1</v>
      </c>
      <c r="G13" s="366" t="str">
        <f ca="1">IF('Key ค่าไฟรายวัน'!E13&lt;0,"invalid value",IF('Key ค่าไฟรายวัน'!E13=0,"0.00",IF('Key ค่าไฟรายวัน'!E13&lt;'Key ค่าไฟรายวัน'!D13,"Invalid value",('Key ค่าไฟรายวัน'!E13-'Key ค่าไฟรายวัน'!D13)*$F13)))</f>
        <v>0.00</v>
      </c>
      <c r="H13" s="288" t="str">
        <f ca="1">IF('Key ค่าไฟรายวัน'!F13&lt;0,"invalid value",IF('Key ค่าไฟรายวัน'!F13=0,"0.00",IF('Key ค่าไฟรายวัน'!F13&lt;'Key ค่าไฟรายวัน'!E13,"Invalid value",('Key ค่าไฟรายวัน'!F13-'Key ค่าไฟรายวัน'!E13)*$F13)))</f>
        <v>0.00</v>
      </c>
      <c r="I13" s="159" t="str">
        <f ca="1">IF('Key ค่าไฟรายวัน'!G13&lt;0,"invalid value",IF('Key ค่าไฟรายวัน'!G13=0,"0.00",IF('Key ค่าไฟรายวัน'!G13&lt;'Key ค่าไฟรายวัน'!F13,"Invalid value",('Key ค่าไฟรายวัน'!G13-'Key ค่าไฟรายวัน'!F13)*$F13)))</f>
        <v>0.00</v>
      </c>
      <c r="J13" s="446" t="str">
        <f ca="1">IF('Key ค่าไฟรายวัน'!H13&lt;0,"invalid value",IF('Key ค่าไฟรายวัน'!H13=0,"0.00",IF('Key ค่าไฟรายวัน'!H13&lt;'Key ค่าไฟรายวัน'!G13,"Invalid value",('Key ค่าไฟรายวัน'!H13-'Key ค่าไฟรายวัน'!G13)*$F13)))</f>
        <v>0.00</v>
      </c>
      <c r="K13" s="446" t="str">
        <f ca="1">IF('Key ค่าไฟรายวัน'!I13&lt;0,"invalid value",IF('Key ค่าไฟรายวัน'!I13=0,"0.00",IF('Key ค่าไฟรายวัน'!I13&lt;'Key ค่าไฟรายวัน'!H13,"Invalid value",('Key ค่าไฟรายวัน'!I13-'Key ค่าไฟรายวัน'!H13)*$F13)))</f>
        <v>0.00</v>
      </c>
      <c r="L13" s="366" t="str">
        <f ca="1">IF('Key ค่าไฟรายวัน'!J13&lt;0,"invalid value",IF('Key ค่าไฟรายวัน'!J13=0,"0.00",IF('Key ค่าไฟรายวัน'!J13&lt;'Key ค่าไฟรายวัน'!I13,"Invalid value",('Key ค่าไฟรายวัน'!J13-'Key ค่าไฟรายวัน'!I13)*$F13)))</f>
        <v>0.00</v>
      </c>
      <c r="M13" s="288" t="str">
        <f ca="1">IF('Key ค่าไฟรายวัน'!K13&lt;0,"invalid value",IF('Key ค่าไฟรายวัน'!K13=0,"0.00",IF('Key ค่าไฟรายวัน'!K13&lt;'Key ค่าไฟรายวัน'!J13,"Invalid value",('Key ค่าไฟรายวัน'!K13-'Key ค่าไฟรายวัน'!J13)*$F13)))</f>
        <v>0.00</v>
      </c>
      <c r="N13" s="288" t="str">
        <f ca="1">IF('Key ค่าไฟรายวัน'!L13&lt;0,"invalid value",IF('Key ค่าไฟรายวัน'!L13=0,"0.00",IF('Key ค่าไฟรายวัน'!L13&lt;'Key ค่าไฟรายวัน'!K13,"Invalid value",('Key ค่าไฟรายวัน'!L13-'Key ค่าไฟรายวัน'!K13)*$F13)))</f>
        <v>0.00</v>
      </c>
      <c r="O13" s="193" t="str">
        <f ca="1">IF('Key ค่าไฟรายวัน'!M13&lt;0,"invalid value",IF('Key ค่าไฟรายวัน'!M13=0,"0.00",IF('Key ค่าไฟรายวัน'!M13&lt;'Key ค่าไฟรายวัน'!L13,"Invalid value",('Key ค่าไฟรายวัน'!M13-'Key ค่าไฟรายวัน'!L13)*$F13)))</f>
        <v>0.00</v>
      </c>
      <c r="P13" s="193" t="str">
        <f ca="1">IF('Key ค่าไฟรายวัน'!N13&lt;0,"invalid value",IF('Key ค่าไฟรายวัน'!N13=0,"0.00",IF('Key ค่าไฟรายวัน'!N13&lt;'Key ค่าไฟรายวัน'!M13,"Invalid value",('Key ค่าไฟรายวัน'!N13-'Key ค่าไฟรายวัน'!M13)*$F13)))</f>
        <v>0.00</v>
      </c>
      <c r="Q13" s="288" t="str">
        <f ca="1">IF('Key ค่าไฟรายวัน'!O13&lt;0,"invalid value",IF('Key ค่าไฟรายวัน'!O13=0,"0.00",IF('Key ค่าไฟรายวัน'!O13&lt;'Key ค่าไฟรายวัน'!N13,"Invalid value",('Key ค่าไฟรายวัน'!O13-'Key ค่าไฟรายวัน'!N13)*$F13)))</f>
        <v>0.00</v>
      </c>
      <c r="R13" s="366" t="str">
        <f ca="1">IF('Key ค่าไฟรายวัน'!P13&lt;0,"invalid value",IF('Key ค่าไฟรายวัน'!P13=0,"0.00",IF('Key ค่าไฟรายวัน'!P13&lt;'Key ค่าไฟรายวัน'!O13,"Invalid value",('Key ค่าไฟรายวัน'!P13-'Key ค่าไฟรายวัน'!O13)*$F13)))</f>
        <v>0.00</v>
      </c>
      <c r="S13" s="288" t="str">
        <f ca="1">IF('Key ค่าไฟรายวัน'!Q13&lt;0,"invalid value",IF('Key ค่าไฟรายวัน'!Q13=0,"0.00",IF('Key ค่าไฟรายวัน'!Q13&lt;'Key ค่าไฟรายวัน'!P13,"Invalid value",('Key ค่าไฟรายวัน'!Q13-'Key ค่าไฟรายวัน'!P13)*$F13)))</f>
        <v>0.00</v>
      </c>
      <c r="T13" s="288" t="str">
        <f ca="1">IF('Key ค่าไฟรายวัน'!R13&lt;0,"invalid value",IF('Key ค่าไฟรายวัน'!R13=0,"0.00",IF('Key ค่าไฟรายวัน'!R13&lt;'Key ค่าไฟรายวัน'!Q13,"Invalid value",('Key ค่าไฟรายวัน'!R13-'Key ค่าไฟรายวัน'!Q13)*$F13)))</f>
        <v>0.00</v>
      </c>
      <c r="U13" s="288" t="str">
        <f ca="1">IF('Key ค่าไฟรายวัน'!S13&lt;0,"invalid value",IF('Key ค่าไฟรายวัน'!S13=0,"0.00",IF('Key ค่าไฟรายวัน'!S13&lt;'Key ค่าไฟรายวัน'!R13,"Invalid value",('Key ค่าไฟรายวัน'!S13-'Key ค่าไฟรายวัน'!R13)*$F13)))</f>
        <v>0.00</v>
      </c>
      <c r="V13" s="193" t="str">
        <f ca="1">IF('Key ค่าไฟรายวัน'!T13&lt;0,"invalid value",IF('Key ค่าไฟรายวัน'!T13=0,"0.00",IF('Key ค่าไฟรายวัน'!T13&lt;'Key ค่าไฟรายวัน'!S13,"Invalid value",('Key ค่าไฟรายวัน'!T13-'Key ค่าไฟรายวัน'!S13)*$F13)))</f>
        <v>0.00</v>
      </c>
      <c r="W13" s="193" t="str">
        <f ca="1">IF('Key ค่าไฟรายวัน'!U13&lt;0,"invalid value",IF('Key ค่าไฟรายวัน'!U13=0,"0.00",IF('Key ค่าไฟรายวัน'!U13&lt;'Key ค่าไฟรายวัน'!T13,"Invalid value",('Key ค่าไฟรายวัน'!U13-'Key ค่าไฟรายวัน'!T13)*$F13)))</f>
        <v>0.00</v>
      </c>
      <c r="X13" s="446" t="str">
        <f ca="1">IF('Key ค่าไฟรายวัน'!V13&lt;0,"invalid value",IF('Key ค่าไฟรายวัน'!V13=0,"0.00",IF('Key ค่าไฟรายวัน'!V13&lt;'Key ค่าไฟรายวัน'!U13,"Invalid value",('Key ค่าไฟรายวัน'!V13-'Key ค่าไฟรายวัน'!U13)*$F13)))</f>
        <v>0.00</v>
      </c>
      <c r="Y13" s="446" t="str">
        <f ca="1">IF('Key ค่าไฟรายวัน'!W13&lt;0,"invalid value",IF('Key ค่าไฟรายวัน'!W13=0,"0.00",IF('Key ค่าไฟรายวัน'!W13&lt;'Key ค่าไฟรายวัน'!V13,"Invalid value",('Key ค่าไฟรายวัน'!W13-'Key ค่าไฟรายวัน'!V13)*$F13)))</f>
        <v>0.00</v>
      </c>
      <c r="Z13" s="159" t="str">
        <f ca="1">IF('Key ค่าไฟรายวัน'!X13&lt;0,"invalid value",IF('Key ค่าไฟรายวัน'!X13=0,"0.00",IF('Key ค่าไฟรายวัน'!X13&lt;'Key ค่าไฟรายวัน'!W13,"Invalid value",('Key ค่าไฟรายวัน'!X13-'Key ค่าไฟรายวัน'!W13)*$F13)))</f>
        <v>0.00</v>
      </c>
      <c r="AA13" s="159" t="str">
        <f ca="1">IF('Key ค่าไฟรายวัน'!Y13&lt;0,"invalid value",IF('Key ค่าไฟรายวัน'!Y13=0,"0.00",IF('Key ค่าไฟรายวัน'!Y13&lt;'Key ค่าไฟรายวัน'!X13,"Invalid value",('Key ค่าไฟรายวัน'!Y13-'Key ค่าไฟรายวัน'!X13)*$F13)))</f>
        <v>0.00</v>
      </c>
      <c r="AB13" s="446" t="str">
        <f ca="1">IF('Key ค่าไฟรายวัน'!Z13&lt;0,"invalid value",IF('Key ค่าไฟรายวัน'!Z13=0,"0.00",IF('Key ค่าไฟรายวัน'!Z13&lt;'Key ค่าไฟรายวัน'!Y13,"Invalid value",('Key ค่าไฟรายวัน'!Z13-'Key ค่าไฟรายวัน'!Y13)*$F13)))</f>
        <v>0.00</v>
      </c>
      <c r="AC13" s="159" t="str">
        <f ca="1">IF('Key ค่าไฟรายวัน'!AA13&lt;0,"invalid value",IF('Key ค่าไฟรายวัน'!AA13=0,"0.00",IF('Key ค่าไฟรายวัน'!AA13&lt;'Key ค่าไฟรายวัน'!Z13,"Invalid value",('Key ค่าไฟรายวัน'!AA13-'Key ค่าไฟรายวัน'!Z13)*$F13)))</f>
        <v>0.00</v>
      </c>
      <c r="AD13" s="159" t="str">
        <f ca="1">IF('Key ค่าไฟรายวัน'!AB13&lt;0,"invalid value",IF('Key ค่าไฟรายวัน'!AB13=0,"0.00",IF('Key ค่าไฟรายวัน'!AB13&lt;'Key ค่าไฟรายวัน'!AA13,"Invalid value",('Key ค่าไฟรายวัน'!AB13-'Key ค่าไฟรายวัน'!AA13)*$F13)))</f>
        <v>0.00</v>
      </c>
      <c r="AE13" s="446" t="str">
        <f ca="1">IF('Key ค่าไฟรายวัน'!AC13&lt;0,"invalid value",IF('Key ค่าไฟรายวัน'!AC13=0,"0.00",IF('Key ค่าไฟรายวัน'!AC13&lt;'Key ค่าไฟรายวัน'!AB13,"Invalid value",('Key ค่าไฟรายวัน'!AC13-'Key ค่าไฟรายวัน'!AB13)*$F13)))</f>
        <v>0.00</v>
      </c>
      <c r="AF13" s="446" t="str">
        <f ca="1">IF('Key ค่าไฟรายวัน'!AD13&lt;0,"invalid value",IF('Key ค่าไฟรายวัน'!AD13=0,"0.00",IF('Key ค่าไฟรายวัน'!AD13&lt;'Key ค่าไฟรายวัน'!AC13,"Invalid value",('Key ค่าไฟรายวัน'!AD13-'Key ค่าไฟรายวัน'!AC13)*$F13)))</f>
        <v>0.00</v>
      </c>
      <c r="AG13" s="159" t="str">
        <f ca="1">IF('Key ค่าไฟรายวัน'!AE13&lt;0,"invalid value",IF('Key ค่าไฟรายวัน'!AE13=0,"0.00",IF('Key ค่าไฟรายวัน'!AE13&lt;'Key ค่าไฟรายวัน'!AD13,"Invalid value",('Key ค่าไฟรายวัน'!AE13-'Key ค่าไฟรายวัน'!AD13)*$F13)))</f>
        <v>0.00</v>
      </c>
      <c r="AH13" s="159" t="str">
        <f ca="1">IF('Key ค่าไฟรายวัน'!AF13&lt;0,"invalid value",IF('Key ค่าไฟรายวัน'!AF13=0,"0.00",IF('Key ค่าไฟรายวัน'!AF13&lt;'Key ค่าไฟรายวัน'!AE13,"Invalid value",('Key ค่าไฟรายวัน'!AF13-'Key ค่าไฟรายวัน'!AE13)*$F13)))</f>
        <v>0.00</v>
      </c>
      <c r="AI13" s="159" t="str">
        <f ca="1">IF('Key ค่าไฟรายวัน'!AG13&lt;0,"invalid value",IF('Key ค่าไฟรายวัน'!AG13=0,"0.00",IF('Key ค่าไฟรายวัน'!AG13&lt;'Key ค่าไฟรายวัน'!AF13,"Invalid value",('Key ค่าไฟรายวัน'!AG13-'Key ค่าไฟรายวัน'!AF13)*$F13)))</f>
        <v>0.00</v>
      </c>
      <c r="AJ13" s="159" t="str">
        <f ca="1">IF('Key ค่าไฟรายวัน'!AH13&lt;0,"invalid value",IF('Key ค่าไฟรายวัน'!AH13=0,"0.00",IF('Key ค่าไฟรายวัน'!AH13&lt;'Key ค่าไฟรายวัน'!AG13,"Invalid value",('Key ค่าไฟรายวัน'!AH13-'Key ค่าไฟรายวัน'!AG13)*$F13)))</f>
        <v>0.00</v>
      </c>
      <c r="AK13" s="159" t="str">
        <f ca="1">IF('Key ค่าไฟรายวัน'!AI13&lt;0,"invalid value",IF('Key ค่าไฟรายวัน'!AI13=0,"0.00",IF('Key ค่าไฟรายวัน'!AI13&lt;'Key ค่าไฟรายวัน'!AH13,"Invalid value",('Key ค่าไฟรายวัน'!AI13-'Key ค่าไฟรายวัน'!AH13)*$F13)))</f>
        <v>0.00</v>
      </c>
      <c r="AL13" s="160"/>
      <c r="AM13" s="34"/>
      <c r="AN13" s="34"/>
      <c r="AO13" s="34"/>
      <c r="AP13" s="34"/>
      <c r="AQ13" s="34"/>
      <c r="AR13" s="34"/>
      <c r="AS13" s="34"/>
      <c r="AT13" s="3"/>
      <c r="AU13" s="3"/>
      <c r="AV13" s="3"/>
      <c r="AW13" s="3"/>
      <c r="AX13" s="3"/>
      <c r="AY13" s="3"/>
      <c r="AZ13" s="3"/>
    </row>
    <row r="14" spans="2:52" s="495" customFormat="1" ht="15" customHeight="1">
      <c r="B14" s="501">
        <f>577.5*2</f>
        <v>1155</v>
      </c>
      <c r="C14" s="497">
        <v>1808</v>
      </c>
      <c r="D14" s="502"/>
      <c r="E14" s="503"/>
      <c r="F14" s="500">
        <v>1</v>
      </c>
      <c r="G14" s="488" t="str">
        <f ca="1">IF('Key ค่าไฟรายวัน'!E14&lt;0,"invalid value",IF('Key ค่าไฟรายวัน'!E14=0,"0.00",IF('Key ค่าไฟรายวัน'!E14&lt;'Key ค่าไฟรายวัน'!D14,"Invalid value",('Key ค่าไฟรายวัน'!E14-'Key ค่าไฟรายวัน'!D14)*$F14)))</f>
        <v>0.00</v>
      </c>
      <c r="H14" s="488" t="str">
        <f ca="1">IF('Key ค่าไฟรายวัน'!F14&lt;0,"invalid value",IF('Key ค่าไฟรายวัน'!F14=0,"0.00",IF('Key ค่าไฟรายวัน'!F14&lt;'Key ค่าไฟรายวัน'!E14,"Invalid value",('Key ค่าไฟรายวัน'!F14-'Key ค่าไฟรายวัน'!E14)*$F14)))</f>
        <v>0.00</v>
      </c>
      <c r="I14" s="490" t="str">
        <f ca="1">IF('Key ค่าไฟรายวัน'!G14&lt;0,"invalid value",IF('Key ค่าไฟรายวัน'!G14=0,"0.00",IF('Key ค่าไฟรายวัน'!G14&lt;'Key ค่าไฟรายวัน'!F14,"Invalid value",('Key ค่าไฟรายวัน'!G14-'Key ค่าไฟรายวัน'!F14)*$F14)))</f>
        <v>0.00</v>
      </c>
      <c r="J14" s="490" t="str">
        <f ca="1">IF('Key ค่าไฟรายวัน'!H14&lt;0,"invalid value",IF('Key ค่าไฟรายวัน'!H14=0,"0.00",IF('Key ค่าไฟรายวัน'!H14&lt;'Key ค่าไฟรายวัน'!G14,"Invalid value",('Key ค่าไฟรายวัน'!H14-'Key ค่าไฟรายวัน'!G14)*$F14)))</f>
        <v>0.00</v>
      </c>
      <c r="K14" s="490" t="str">
        <f ca="1">IF('Key ค่าไฟรายวัน'!I14&lt;0,"invalid value",IF('Key ค่าไฟรายวัน'!I14=0,"0.00",IF('Key ค่าไฟรายวัน'!I14&lt;'Key ค่าไฟรายวัน'!H14,"Invalid value",('Key ค่าไฟรายวัน'!I14-'Key ค่าไฟรายวัน'!H14)*$F14)))</f>
        <v>0.00</v>
      </c>
      <c r="L14" s="488" t="str">
        <f ca="1">IF('Key ค่าไฟรายวัน'!J14&lt;0,"invalid value",IF('Key ค่าไฟรายวัน'!J14=0,"0.00",IF('Key ค่าไฟรายวัน'!J14&lt;'Key ค่าไฟรายวัน'!I14,"Invalid value",('Key ค่าไฟรายวัน'!J14-'Key ค่าไฟรายวัน'!I14)*$F14)))</f>
        <v>0.00</v>
      </c>
      <c r="M14" s="488" t="str">
        <f ca="1">IF('Key ค่าไฟรายวัน'!K14&lt;0,"invalid value",IF('Key ค่าไฟรายวัน'!K14=0,"0.00",IF('Key ค่าไฟรายวัน'!K14&lt;'Key ค่าไฟรายวัน'!J14,"Invalid value",('Key ค่าไฟรายวัน'!K14-'Key ค่าไฟรายวัน'!J14)*$F14)))</f>
        <v>0.00</v>
      </c>
      <c r="N14" s="488" t="str">
        <f ca="1">IF('Key ค่าไฟรายวัน'!L14&lt;0,"invalid value",IF('Key ค่าไฟรายวัน'!L14=0,"0.00",IF('Key ค่าไฟรายวัน'!L14&lt;'Key ค่าไฟรายวัน'!K14,"Invalid value",('Key ค่าไฟรายวัน'!L14-'Key ค่าไฟรายวัน'!K14)*$F14)))</f>
        <v>0.00</v>
      </c>
      <c r="O14" s="489" t="str">
        <f ca="1">IF('Key ค่าไฟรายวัน'!M14&lt;0,"invalid value",IF('Key ค่าไฟรายวัน'!M14=0,"0.00",IF('Key ค่าไฟรายวัน'!M14&lt;'Key ค่าไฟรายวัน'!L14,"Invalid value",('Key ค่าไฟรายวัน'!M14-'Key ค่าไฟรายวัน'!L14)*$F14)))</f>
        <v>0.00</v>
      </c>
      <c r="P14" s="489" t="str">
        <f ca="1">IF('Key ค่าไฟรายวัน'!N14&lt;0,"invalid value",IF('Key ค่าไฟรายวัน'!N14=0,"0.00",IF('Key ค่าไฟรายวัน'!N14&lt;'Key ค่าไฟรายวัน'!M14,"Invalid value",('Key ค่าไฟรายวัน'!N14-'Key ค่าไฟรายวัน'!M14)*$F14)))</f>
        <v>0.00</v>
      </c>
      <c r="Q14" s="488" t="str">
        <f ca="1">IF('Key ค่าไฟรายวัน'!O14&lt;0,"invalid value",IF('Key ค่าไฟรายวัน'!O14=0,"0.00",IF('Key ค่าไฟรายวัน'!O14&lt;'Key ค่าไฟรายวัน'!N14,"Invalid value",('Key ค่าไฟรายวัน'!O14-'Key ค่าไฟรายวัน'!N14)*$F14)))</f>
        <v>0.00</v>
      </c>
      <c r="R14" s="488" t="str">
        <f ca="1">IF('Key ค่าไฟรายวัน'!P14&lt;0,"invalid value",IF('Key ค่าไฟรายวัน'!P14=0,"0.00",IF('Key ค่าไฟรายวัน'!P14&lt;'Key ค่าไฟรายวัน'!O14,"Invalid value",('Key ค่าไฟรายวัน'!P14-'Key ค่าไฟรายวัน'!O14)*$F14)))</f>
        <v>0.00</v>
      </c>
      <c r="S14" s="488" t="str">
        <f ca="1">IF('Key ค่าไฟรายวัน'!Q14&lt;0,"invalid value",IF('Key ค่าไฟรายวัน'!Q14=0,"0.00",IF('Key ค่าไฟรายวัน'!Q14&lt;'Key ค่าไฟรายวัน'!P14,"Invalid value",('Key ค่าไฟรายวัน'!Q14-'Key ค่าไฟรายวัน'!P14)*$F14)))</f>
        <v>0.00</v>
      </c>
      <c r="T14" s="488" t="str">
        <f ca="1">IF('Key ค่าไฟรายวัน'!R14&lt;0,"invalid value",IF('Key ค่าไฟรายวัน'!R14=0,"0.00",IF('Key ค่าไฟรายวัน'!R14&lt;'Key ค่าไฟรายวัน'!Q14,"Invalid value",('Key ค่าไฟรายวัน'!R14-'Key ค่าไฟรายวัน'!Q14)*$F14)))</f>
        <v>0.00</v>
      </c>
      <c r="U14" s="488" t="str">
        <f ca="1">IF('Key ค่าไฟรายวัน'!S14&lt;0,"invalid value",IF('Key ค่าไฟรายวัน'!S14=0,"0.00",IF('Key ค่าไฟรายวัน'!S14&lt;'Key ค่าไฟรายวัน'!R14,"Invalid value",('Key ค่าไฟรายวัน'!S14-'Key ค่าไฟรายวัน'!R14)*$F14)))</f>
        <v>0.00</v>
      </c>
      <c r="V14" s="489" t="str">
        <f ca="1">IF('Key ค่าไฟรายวัน'!T14&lt;0,"invalid value",IF('Key ค่าไฟรายวัน'!T14=0,"0.00",IF('Key ค่าไฟรายวัน'!T14&lt;'Key ค่าไฟรายวัน'!S14,"Invalid value",('Key ค่าไฟรายวัน'!T14-'Key ค่าไฟรายวัน'!S14)*$F14)))</f>
        <v>0.00</v>
      </c>
      <c r="W14" s="489" t="str">
        <f ca="1">IF('Key ค่าไฟรายวัน'!U14&lt;0,"invalid value",IF('Key ค่าไฟรายวัน'!U14=0,"0.00",IF('Key ค่าไฟรายวัน'!U14&lt;'Key ค่าไฟรายวัน'!T14,"Invalid value",('Key ค่าไฟรายวัน'!U14-'Key ค่าไฟรายวัน'!T14)*$F14)))</f>
        <v>0.00</v>
      </c>
      <c r="X14" s="490" t="str">
        <f ca="1">IF('Key ค่าไฟรายวัน'!V14&lt;0,"invalid value",IF('Key ค่าไฟรายวัน'!V14=0,"0.00",IF('Key ค่าไฟรายวัน'!V14&lt;'Key ค่าไฟรายวัน'!U14,"Invalid value",('Key ค่าไฟรายวัน'!V14-'Key ค่าไฟรายวัน'!U14)*$F14)))</f>
        <v>0.00</v>
      </c>
      <c r="Y14" s="490" t="str">
        <f ca="1">IF('Key ค่าไฟรายวัน'!W14&lt;0,"invalid value",IF('Key ค่าไฟรายวัน'!W14=0,"0.00",IF('Key ค่าไฟรายวัน'!W14&lt;'Key ค่าไฟรายวัน'!V14,"Invalid value",('Key ค่าไฟรายวัน'!W14-'Key ค่าไฟรายวัน'!V14)*$F14)))</f>
        <v>0.00</v>
      </c>
      <c r="Z14" s="490" t="str">
        <f ca="1">IF('Key ค่าไฟรายวัน'!X14&lt;0,"invalid value",IF('Key ค่าไฟรายวัน'!X14=0,"0.00",IF('Key ค่าไฟรายวัน'!X14&lt;'Key ค่าไฟรายวัน'!W14,"Invalid value",('Key ค่าไฟรายวัน'!X14-'Key ค่าไฟรายวัน'!W14)*$F14)))</f>
        <v>0.00</v>
      </c>
      <c r="AA14" s="490" t="str">
        <f ca="1">IF('Key ค่าไฟรายวัน'!Y14&lt;0,"invalid value",IF('Key ค่าไฟรายวัน'!Y14=0,"0.00",IF('Key ค่าไฟรายวัน'!Y14&lt;'Key ค่าไฟรายวัน'!X14,"Invalid value",('Key ค่าไฟรายวัน'!Y14-'Key ค่าไฟรายวัน'!X14)*$F14)))</f>
        <v>0.00</v>
      </c>
      <c r="AB14" s="490" t="str">
        <f ca="1">IF('Key ค่าไฟรายวัน'!Z14&lt;0,"invalid value",IF('Key ค่าไฟรายวัน'!Z14=0,"0.00",IF('Key ค่าไฟรายวัน'!Z14&lt;'Key ค่าไฟรายวัน'!Y14,"Invalid value",('Key ค่าไฟรายวัน'!Z14-'Key ค่าไฟรายวัน'!Y14)*$F14)))</f>
        <v>0.00</v>
      </c>
      <c r="AC14" s="490" t="str">
        <f ca="1">IF('Key ค่าไฟรายวัน'!AA14&lt;0,"invalid value",IF('Key ค่าไฟรายวัน'!AA14=0,"0.00",IF('Key ค่าไฟรายวัน'!AA14&lt;'Key ค่าไฟรายวัน'!Z14,"Invalid value",('Key ค่าไฟรายวัน'!AA14-'Key ค่าไฟรายวัน'!Z14)*$F14)))</f>
        <v>0.00</v>
      </c>
      <c r="AD14" s="490" t="str">
        <f ca="1">IF('Key ค่าไฟรายวัน'!AB14&lt;0,"invalid value",IF('Key ค่าไฟรายวัน'!AB14=0,"0.00",IF('Key ค่าไฟรายวัน'!AB14&lt;'Key ค่าไฟรายวัน'!AA14,"Invalid value",('Key ค่าไฟรายวัน'!AB14-'Key ค่าไฟรายวัน'!AA14)*$F14)))</f>
        <v>0.00</v>
      </c>
      <c r="AE14" s="490" t="str">
        <f ca="1">IF('Key ค่าไฟรายวัน'!AC14&lt;0,"invalid value",IF('Key ค่าไฟรายวัน'!AC14=0,"0.00",IF('Key ค่าไฟรายวัน'!AC14&lt;'Key ค่าไฟรายวัน'!AB14,"Invalid value",('Key ค่าไฟรายวัน'!AC14-'Key ค่าไฟรายวัน'!AB14)*$F14)))</f>
        <v>0.00</v>
      </c>
      <c r="AF14" s="490" t="str">
        <f ca="1">IF('Key ค่าไฟรายวัน'!AD14&lt;0,"invalid value",IF('Key ค่าไฟรายวัน'!AD14=0,"0.00",IF('Key ค่าไฟรายวัน'!AD14&lt;'Key ค่าไฟรายวัน'!AC14,"Invalid value",('Key ค่าไฟรายวัน'!AD14-'Key ค่าไฟรายวัน'!AC14)*$F14)))</f>
        <v>0.00</v>
      </c>
      <c r="AG14" s="490" t="str">
        <f ca="1">IF('Key ค่าไฟรายวัน'!AE14&lt;0,"invalid value",IF('Key ค่าไฟรายวัน'!AE14=0,"0.00",IF('Key ค่าไฟรายวัน'!AE14&lt;'Key ค่าไฟรายวัน'!AD14,"Invalid value",('Key ค่าไฟรายวัน'!AE14-'Key ค่าไฟรายวัน'!AD14)*$F14)))</f>
        <v>0.00</v>
      </c>
      <c r="AH14" s="490" t="str">
        <f ca="1">IF('Key ค่าไฟรายวัน'!AF14&lt;0,"invalid value",IF('Key ค่าไฟรายวัน'!AF14=0,"0.00",IF('Key ค่าไฟรายวัน'!AF14&lt;'Key ค่าไฟรายวัน'!AE14,"Invalid value",('Key ค่าไฟรายวัน'!AF14-'Key ค่าไฟรายวัน'!AE14)*$F14)))</f>
        <v>0.00</v>
      </c>
      <c r="AI14" s="490" t="str">
        <f ca="1">IF('Key ค่าไฟรายวัน'!AG14&lt;0,"invalid value",IF('Key ค่าไฟรายวัน'!AG14=0,"0.00",IF('Key ค่าไฟรายวัน'!AG14&lt;'Key ค่าไฟรายวัน'!AF14,"Invalid value",('Key ค่าไฟรายวัน'!AG14-'Key ค่าไฟรายวัน'!AF14)*$F14)))</f>
        <v>0.00</v>
      </c>
      <c r="AJ14" s="490" t="str">
        <f ca="1">IF('Key ค่าไฟรายวัน'!AH14&lt;0,"invalid value",IF('Key ค่าไฟรายวัน'!AH14=0,"0.00",IF('Key ค่าไฟรายวัน'!AH14&lt;'Key ค่าไฟรายวัน'!AG14,"Invalid value",('Key ค่าไฟรายวัน'!AH14-'Key ค่าไฟรายวัน'!AG14)*$F14)))</f>
        <v>0.00</v>
      </c>
      <c r="AK14" s="490" t="str">
        <f ca="1">IF('Key ค่าไฟรายวัน'!AI14&lt;0,"invalid value",IF('Key ค่าไฟรายวัน'!AI14=0,"0.00",IF('Key ค่าไฟรายวัน'!AI14&lt;'Key ค่าไฟรายวัน'!AH14,"Invalid value",('Key ค่าไฟรายวัน'!AI14-'Key ค่าไฟรายวัน'!AH14)*$F14)))</f>
        <v>0.00</v>
      </c>
      <c r="AL14" s="491"/>
      <c r="AM14" s="492"/>
      <c r="AN14" s="492"/>
      <c r="AO14" s="492"/>
      <c r="AP14" s="492"/>
      <c r="AQ14" s="492"/>
      <c r="AR14" s="492"/>
      <c r="AS14" s="492"/>
      <c r="AT14" s="494"/>
      <c r="AU14" s="494"/>
      <c r="AV14" s="494"/>
      <c r="AW14" s="494"/>
      <c r="AX14" s="494"/>
      <c r="AY14" s="494"/>
      <c r="AZ14" s="494"/>
    </row>
    <row r="15" spans="2:52" s="4" customFormat="1" ht="15" customHeight="1">
      <c r="B15" s="95"/>
      <c r="C15" s="55" t="s">
        <v>18</v>
      </c>
      <c r="D15" s="130"/>
      <c r="E15" s="138"/>
      <c r="F15" s="139">
        <v>1</v>
      </c>
      <c r="G15" s="366" t="str">
        <f ca="1">IF('Key ค่าไฟรายวัน'!E15&lt;0,"invalid value",IF('Key ค่าไฟรายวัน'!E15=0,"0.00",IF('Key ค่าไฟรายวัน'!E15&lt;'Key ค่าไฟรายวัน'!D15,"Invalid value",('Key ค่าไฟรายวัน'!E15-'Key ค่าไฟรายวัน'!D15)*$F15)))</f>
        <v>0.00</v>
      </c>
      <c r="H15" s="288" t="str">
        <f ca="1">IF('Key ค่าไฟรายวัน'!F15&lt;0,"invalid value",IF('Key ค่าไฟรายวัน'!F15=0,"0.00",IF('Key ค่าไฟรายวัน'!F15&lt;'Key ค่าไฟรายวัน'!E15,"Invalid value",('Key ค่าไฟรายวัน'!F15-'Key ค่าไฟรายวัน'!E15)*$F15)))</f>
        <v>0.00</v>
      </c>
      <c r="I15" s="159" t="str">
        <f ca="1">IF('Key ค่าไฟรายวัน'!G15&lt;0,"invalid value",IF('Key ค่าไฟรายวัน'!G15=0,"0.00",IF('Key ค่าไฟรายวัน'!G15&lt;'Key ค่าไฟรายวัน'!F15,"Invalid value",('Key ค่าไฟรายวัน'!G15-'Key ค่าไฟรายวัน'!F15)*$F15)))</f>
        <v>0.00</v>
      </c>
      <c r="J15" s="446" t="str">
        <f ca="1">IF('Key ค่าไฟรายวัน'!H15&lt;0,"invalid value",IF('Key ค่าไฟรายวัน'!H15=0,"0.00",IF('Key ค่าไฟรายวัน'!H15&lt;'Key ค่าไฟรายวัน'!G15,"Invalid value",('Key ค่าไฟรายวัน'!H15-'Key ค่าไฟรายวัน'!G15)*$F15)))</f>
        <v>0.00</v>
      </c>
      <c r="K15" s="446" t="str">
        <f ca="1">IF('Key ค่าไฟรายวัน'!I15&lt;0,"invalid value",IF('Key ค่าไฟรายวัน'!I15=0,"0.00",IF('Key ค่าไฟรายวัน'!I15&lt;'Key ค่าไฟรายวัน'!H15,"Invalid value",('Key ค่าไฟรายวัน'!I15-'Key ค่าไฟรายวัน'!H15)*$F15)))</f>
        <v>0.00</v>
      </c>
      <c r="L15" s="366" t="str">
        <f ca="1">IF('Key ค่าไฟรายวัน'!J15&lt;0,"invalid value",IF('Key ค่าไฟรายวัน'!J15=0,"0.00",IF('Key ค่าไฟรายวัน'!J15&lt;'Key ค่าไฟรายวัน'!I15,"Invalid value",('Key ค่าไฟรายวัน'!J15-'Key ค่าไฟรายวัน'!I15)*$F15)))</f>
        <v>0.00</v>
      </c>
      <c r="M15" s="288" t="str">
        <f ca="1">IF('Key ค่าไฟรายวัน'!K15&lt;0,"invalid value",IF('Key ค่าไฟรายวัน'!K15=0,"0.00",IF('Key ค่าไฟรายวัน'!K15&lt;'Key ค่าไฟรายวัน'!J15,"Invalid value",('Key ค่าไฟรายวัน'!K15-'Key ค่าไฟรายวัน'!J15)*$F15)))</f>
        <v>0.00</v>
      </c>
      <c r="N15" s="288" t="str">
        <f ca="1">IF('Key ค่าไฟรายวัน'!L15&lt;0,"invalid value",IF('Key ค่าไฟรายวัน'!L15=0,"0.00",IF('Key ค่าไฟรายวัน'!L15&lt;'Key ค่าไฟรายวัน'!K15,"Invalid value",('Key ค่าไฟรายวัน'!L15-'Key ค่าไฟรายวัน'!K15)*$F15)))</f>
        <v>0.00</v>
      </c>
      <c r="O15" s="193" t="str">
        <f ca="1">IF('Key ค่าไฟรายวัน'!M15&lt;0,"invalid value",IF('Key ค่าไฟรายวัน'!M15=0,"0.00",IF('Key ค่าไฟรายวัน'!M15&lt;'Key ค่าไฟรายวัน'!L15,"Invalid value",('Key ค่าไฟรายวัน'!M15-'Key ค่าไฟรายวัน'!L15)*$F15)))</f>
        <v>0.00</v>
      </c>
      <c r="P15" s="193" t="str">
        <f ca="1">IF('Key ค่าไฟรายวัน'!N15&lt;0,"invalid value",IF('Key ค่าไฟรายวัน'!N15=0,"0.00",IF('Key ค่าไฟรายวัน'!N15&lt;'Key ค่าไฟรายวัน'!M15,"Invalid value",('Key ค่าไฟรายวัน'!N15-'Key ค่าไฟรายวัน'!M15)*$F15)))</f>
        <v>0.00</v>
      </c>
      <c r="Q15" s="288" t="str">
        <f ca="1">IF('Key ค่าไฟรายวัน'!O15&lt;0,"invalid value",IF('Key ค่าไฟรายวัน'!O15=0,"0.00",IF('Key ค่าไฟรายวัน'!O15&lt;'Key ค่าไฟรายวัน'!N15,"Invalid value",('Key ค่าไฟรายวัน'!O15-'Key ค่าไฟรายวัน'!N15)*$F15)))</f>
        <v>0.00</v>
      </c>
      <c r="R15" s="366" t="str">
        <f ca="1">IF('Key ค่าไฟรายวัน'!P15&lt;0,"invalid value",IF('Key ค่าไฟรายวัน'!P15=0,"0.00",IF('Key ค่าไฟรายวัน'!P15&lt;'Key ค่าไฟรายวัน'!O15,"Invalid value",('Key ค่าไฟรายวัน'!P15-'Key ค่าไฟรายวัน'!O15)*$F15)))</f>
        <v>0.00</v>
      </c>
      <c r="S15" s="288" t="str">
        <f ca="1">IF('Key ค่าไฟรายวัน'!Q15&lt;0,"invalid value",IF('Key ค่าไฟรายวัน'!Q15=0,"0.00",IF('Key ค่าไฟรายวัน'!Q15&lt;'Key ค่าไฟรายวัน'!P15,"Invalid value",('Key ค่าไฟรายวัน'!Q15-'Key ค่าไฟรายวัน'!P15)*$F15)))</f>
        <v>0.00</v>
      </c>
      <c r="T15" s="288" t="str">
        <f ca="1">IF('Key ค่าไฟรายวัน'!R15&lt;0,"invalid value",IF('Key ค่าไฟรายวัน'!R15=0,"0.00",IF('Key ค่าไฟรายวัน'!R15&lt;'Key ค่าไฟรายวัน'!Q15,"Invalid value",('Key ค่าไฟรายวัน'!R15-'Key ค่าไฟรายวัน'!Q15)*$F15)))</f>
        <v>0.00</v>
      </c>
      <c r="U15" s="288" t="str">
        <f ca="1">IF('Key ค่าไฟรายวัน'!S15&lt;0,"invalid value",IF('Key ค่าไฟรายวัน'!S15=0,"0.00",IF('Key ค่าไฟรายวัน'!S15&lt;'Key ค่าไฟรายวัน'!R15,"Invalid value",('Key ค่าไฟรายวัน'!S15-'Key ค่าไฟรายวัน'!R15)*$F15)))</f>
        <v>0.00</v>
      </c>
      <c r="V15" s="193" t="str">
        <f ca="1">IF('Key ค่าไฟรายวัน'!T15&lt;0,"invalid value",IF('Key ค่าไฟรายวัน'!T15=0,"0.00",IF('Key ค่าไฟรายวัน'!T15&lt;'Key ค่าไฟรายวัน'!S15,"Invalid value",('Key ค่าไฟรายวัน'!T15-'Key ค่าไฟรายวัน'!S15)*$F15)))</f>
        <v>0.00</v>
      </c>
      <c r="W15" s="193" t="str">
        <f ca="1">IF('Key ค่าไฟรายวัน'!U15&lt;0,"invalid value",IF('Key ค่าไฟรายวัน'!U15=0,"0.00",IF('Key ค่าไฟรายวัน'!U15&lt;'Key ค่าไฟรายวัน'!T15,"Invalid value",('Key ค่าไฟรายวัน'!U15-'Key ค่าไฟรายวัน'!T15)*$F15)))</f>
        <v>0.00</v>
      </c>
      <c r="X15" s="446" t="str">
        <f ca="1">IF('Key ค่าไฟรายวัน'!V15&lt;0,"invalid value",IF('Key ค่าไฟรายวัน'!V15=0,"0.00",IF('Key ค่าไฟรายวัน'!V15&lt;'Key ค่าไฟรายวัน'!U15,"Invalid value",('Key ค่าไฟรายวัน'!V15-'Key ค่าไฟรายวัน'!U15)*$F15)))</f>
        <v>0.00</v>
      </c>
      <c r="Y15" s="446" t="str">
        <f ca="1">IF('Key ค่าไฟรายวัน'!W15&lt;0,"invalid value",IF('Key ค่าไฟรายวัน'!W15=0,"0.00",IF('Key ค่าไฟรายวัน'!W15&lt;'Key ค่าไฟรายวัน'!V15,"Invalid value",('Key ค่าไฟรายวัน'!W15-'Key ค่าไฟรายวัน'!V15)*$F15)))</f>
        <v>0.00</v>
      </c>
      <c r="Z15" s="159" t="str">
        <f ca="1">IF('Key ค่าไฟรายวัน'!X15&lt;0,"invalid value",IF('Key ค่าไฟรายวัน'!X15=0,"0.00",IF('Key ค่าไฟรายวัน'!X15&lt;'Key ค่าไฟรายวัน'!W15,"Invalid value",('Key ค่าไฟรายวัน'!X15-'Key ค่าไฟรายวัน'!W15)*$F15)))</f>
        <v>0.00</v>
      </c>
      <c r="AA15" s="159" t="str">
        <f ca="1">IF('Key ค่าไฟรายวัน'!Y15&lt;0,"invalid value",IF('Key ค่าไฟรายวัน'!Y15=0,"0.00",IF('Key ค่าไฟรายวัน'!Y15&lt;'Key ค่าไฟรายวัน'!X15,"Invalid value",('Key ค่าไฟรายวัน'!Y15-'Key ค่าไฟรายวัน'!X15)*$F15)))</f>
        <v>0.00</v>
      </c>
      <c r="AB15" s="446" t="str">
        <f ca="1">IF('Key ค่าไฟรายวัน'!Z15&lt;0,"invalid value",IF('Key ค่าไฟรายวัน'!Z15=0,"0.00",IF('Key ค่าไฟรายวัน'!Z15&lt;'Key ค่าไฟรายวัน'!Y15,"Invalid value",('Key ค่าไฟรายวัน'!Z15-'Key ค่าไฟรายวัน'!Y15)*$F15)))</f>
        <v>0.00</v>
      </c>
      <c r="AC15" s="159" t="str">
        <f ca="1">IF('Key ค่าไฟรายวัน'!AA15&lt;0,"invalid value",IF('Key ค่าไฟรายวัน'!AA15=0,"0.00",IF('Key ค่าไฟรายวัน'!AA15&lt;'Key ค่าไฟรายวัน'!Z15,"Invalid value",('Key ค่าไฟรายวัน'!AA15-'Key ค่าไฟรายวัน'!Z15)*$F15)))</f>
        <v>0.00</v>
      </c>
      <c r="AD15" s="159" t="str">
        <f ca="1">IF('Key ค่าไฟรายวัน'!AB15&lt;0,"invalid value",IF('Key ค่าไฟรายวัน'!AB15=0,"0.00",IF('Key ค่าไฟรายวัน'!AB15&lt;'Key ค่าไฟรายวัน'!AA15,"Invalid value",('Key ค่าไฟรายวัน'!AB15-'Key ค่าไฟรายวัน'!AA15)*$F15)))</f>
        <v>0.00</v>
      </c>
      <c r="AE15" s="446" t="str">
        <f ca="1">IF('Key ค่าไฟรายวัน'!AC15&lt;0,"invalid value",IF('Key ค่าไฟรายวัน'!AC15=0,"0.00",IF('Key ค่าไฟรายวัน'!AC15&lt;'Key ค่าไฟรายวัน'!AB15,"Invalid value",('Key ค่าไฟรายวัน'!AC15-'Key ค่าไฟรายวัน'!AB15)*$F15)))</f>
        <v>0.00</v>
      </c>
      <c r="AF15" s="446" t="str">
        <f ca="1">IF('Key ค่าไฟรายวัน'!AD15&lt;0,"invalid value",IF('Key ค่าไฟรายวัน'!AD15=0,"0.00",IF('Key ค่าไฟรายวัน'!AD15&lt;'Key ค่าไฟรายวัน'!AC15,"Invalid value",('Key ค่าไฟรายวัน'!AD15-'Key ค่าไฟรายวัน'!AC15)*$F15)))</f>
        <v>0.00</v>
      </c>
      <c r="AG15" s="159" t="str">
        <f ca="1">IF('Key ค่าไฟรายวัน'!AE15&lt;0,"invalid value",IF('Key ค่าไฟรายวัน'!AE15=0,"0.00",IF('Key ค่าไฟรายวัน'!AE15&lt;'Key ค่าไฟรายวัน'!AD15,"Invalid value",('Key ค่าไฟรายวัน'!AE15-'Key ค่าไฟรายวัน'!AD15)*$F15)))</f>
        <v>0.00</v>
      </c>
      <c r="AH15" s="159" t="str">
        <f ca="1">IF('Key ค่าไฟรายวัน'!AF15&lt;0,"invalid value",IF('Key ค่าไฟรายวัน'!AF15=0,"0.00",IF('Key ค่าไฟรายวัน'!AF15&lt;'Key ค่าไฟรายวัน'!AE15,"Invalid value",('Key ค่าไฟรายวัน'!AF15-'Key ค่าไฟรายวัน'!AE15)*$F15)))</f>
        <v>0.00</v>
      </c>
      <c r="AI15" s="159" t="str">
        <f ca="1">IF('Key ค่าไฟรายวัน'!AG15&lt;0,"invalid value",IF('Key ค่าไฟรายวัน'!AG15=0,"0.00",IF('Key ค่าไฟรายวัน'!AG15&lt;'Key ค่าไฟรายวัน'!AF15,"Invalid value",('Key ค่าไฟรายวัน'!AG15-'Key ค่าไฟรายวัน'!AF15)*$F15)))</f>
        <v>0.00</v>
      </c>
      <c r="AJ15" s="159" t="str">
        <f ca="1">IF('Key ค่าไฟรายวัน'!AH15&lt;0,"invalid value",IF('Key ค่าไฟรายวัน'!AH15=0,"0.00",IF('Key ค่าไฟรายวัน'!AH15&lt;'Key ค่าไฟรายวัน'!AG15,"Invalid value",('Key ค่าไฟรายวัน'!AH15-'Key ค่าไฟรายวัน'!AG15)*$F15)))</f>
        <v>0.00</v>
      </c>
      <c r="AK15" s="159" t="str">
        <f ca="1">IF('Key ค่าไฟรายวัน'!AI15&lt;0,"invalid value",IF('Key ค่าไฟรายวัน'!AI15=0,"0.00",IF('Key ค่าไฟรายวัน'!AI15&lt;'Key ค่าไฟรายวัน'!AH15,"Invalid value",('Key ค่าไฟรายวัน'!AI15-'Key ค่าไฟรายวัน'!AH15)*$F15)))</f>
        <v>0.00</v>
      </c>
      <c r="AL15" s="160"/>
      <c r="AM15" s="34"/>
      <c r="AN15" s="34"/>
      <c r="AO15" s="34"/>
      <c r="AP15" s="34"/>
      <c r="AQ15" s="34"/>
      <c r="AR15" s="34"/>
      <c r="AS15" s="34"/>
      <c r="AT15" s="3"/>
      <c r="AU15" s="3"/>
      <c r="AV15" s="3"/>
      <c r="AW15" s="3"/>
      <c r="AX15" s="3"/>
      <c r="AY15" s="3"/>
      <c r="AZ15" s="3"/>
    </row>
    <row r="16" spans="2:52" s="4" customFormat="1" ht="15" customHeight="1">
      <c r="B16" s="95"/>
      <c r="C16" s="55" t="s">
        <v>19</v>
      </c>
      <c r="D16" s="130"/>
      <c r="E16" s="138"/>
      <c r="F16" s="139">
        <v>1</v>
      </c>
      <c r="G16" s="366" t="str">
        <f ca="1">IF('Key ค่าไฟรายวัน'!E16&lt;0,"invalid value",IF('Key ค่าไฟรายวัน'!E16=0,"0.00",IF('Key ค่าไฟรายวัน'!E16&lt;'Key ค่าไฟรายวัน'!D16,"Invalid value",('Key ค่าไฟรายวัน'!E16-'Key ค่าไฟรายวัน'!D16)*$F16)))</f>
        <v>0.00</v>
      </c>
      <c r="H16" s="288" t="str">
        <f ca="1">IF('Key ค่าไฟรายวัน'!F16&lt;0,"invalid value",IF('Key ค่าไฟรายวัน'!F16=0,"0.00",IF('Key ค่าไฟรายวัน'!F16&lt;'Key ค่าไฟรายวัน'!E16,"Invalid value",('Key ค่าไฟรายวัน'!F16-'Key ค่าไฟรายวัน'!E16)*$F16)))</f>
        <v>0.00</v>
      </c>
      <c r="I16" s="159" t="str">
        <f ca="1">IF('Key ค่าไฟรายวัน'!G16&lt;0,"invalid value",IF('Key ค่าไฟรายวัน'!G16=0,"0.00",IF('Key ค่าไฟรายวัน'!G16&lt;'Key ค่าไฟรายวัน'!F16,"Invalid value",('Key ค่าไฟรายวัน'!G16-'Key ค่าไฟรายวัน'!F16)*$F16)))</f>
        <v>0.00</v>
      </c>
      <c r="J16" s="446" t="str">
        <f ca="1">IF('Key ค่าไฟรายวัน'!H16&lt;0,"invalid value",IF('Key ค่าไฟรายวัน'!H16=0,"0.00",IF('Key ค่าไฟรายวัน'!H16&lt;'Key ค่าไฟรายวัน'!G16,"Invalid value",('Key ค่าไฟรายวัน'!H16-'Key ค่าไฟรายวัน'!G16)*$F16)))</f>
        <v>0.00</v>
      </c>
      <c r="K16" s="446" t="str">
        <f ca="1">IF('Key ค่าไฟรายวัน'!I16&lt;0,"invalid value",IF('Key ค่าไฟรายวัน'!I16=0,"0.00",IF('Key ค่าไฟรายวัน'!I16&lt;'Key ค่าไฟรายวัน'!H16,"Invalid value",('Key ค่าไฟรายวัน'!I16-'Key ค่าไฟรายวัน'!H16)*$F16)))</f>
        <v>0.00</v>
      </c>
      <c r="L16" s="366" t="str">
        <f ca="1">IF('Key ค่าไฟรายวัน'!J16&lt;0,"invalid value",IF('Key ค่าไฟรายวัน'!J16=0,"0.00",IF('Key ค่าไฟรายวัน'!J16&lt;'Key ค่าไฟรายวัน'!I16,"Invalid value",('Key ค่าไฟรายวัน'!J16-'Key ค่าไฟรายวัน'!I16)*$F16)))</f>
        <v>0.00</v>
      </c>
      <c r="M16" s="288" t="str">
        <f ca="1">IF('Key ค่าไฟรายวัน'!K16&lt;0,"invalid value",IF('Key ค่าไฟรายวัน'!K16=0,"0.00",IF('Key ค่าไฟรายวัน'!K16&lt;'Key ค่าไฟรายวัน'!J16,"Invalid value",('Key ค่าไฟรายวัน'!K16-'Key ค่าไฟรายวัน'!J16)*$F16)))</f>
        <v>0.00</v>
      </c>
      <c r="N16" s="288" t="str">
        <f ca="1">IF('Key ค่าไฟรายวัน'!L16&lt;0,"invalid value",IF('Key ค่าไฟรายวัน'!L16=0,"0.00",IF('Key ค่าไฟรายวัน'!L16&lt;'Key ค่าไฟรายวัน'!K16,"Invalid value",('Key ค่าไฟรายวัน'!L16-'Key ค่าไฟรายวัน'!K16)*$F16)))</f>
        <v>0.00</v>
      </c>
      <c r="O16" s="193" t="str">
        <f ca="1">IF('Key ค่าไฟรายวัน'!M16&lt;0,"invalid value",IF('Key ค่าไฟรายวัน'!M16=0,"0.00",IF('Key ค่าไฟรายวัน'!M16&lt;'Key ค่าไฟรายวัน'!L16,"Invalid value",('Key ค่าไฟรายวัน'!M16-'Key ค่าไฟรายวัน'!L16)*$F16)))</f>
        <v>0.00</v>
      </c>
      <c r="P16" s="193" t="str">
        <f ca="1">IF('Key ค่าไฟรายวัน'!N16&lt;0,"invalid value",IF('Key ค่าไฟรายวัน'!N16=0,"0.00",IF('Key ค่าไฟรายวัน'!N16&lt;'Key ค่าไฟรายวัน'!M16,"Invalid value",('Key ค่าไฟรายวัน'!N16-'Key ค่าไฟรายวัน'!M16)*$F16)))</f>
        <v>0.00</v>
      </c>
      <c r="Q16" s="288" t="str">
        <f ca="1">IF('Key ค่าไฟรายวัน'!O16&lt;0,"invalid value",IF('Key ค่าไฟรายวัน'!O16=0,"0.00",IF('Key ค่าไฟรายวัน'!O16&lt;'Key ค่าไฟรายวัน'!N16,"Invalid value",('Key ค่าไฟรายวัน'!O16-'Key ค่าไฟรายวัน'!N16)*$F16)))</f>
        <v>0.00</v>
      </c>
      <c r="R16" s="366" t="str">
        <f ca="1">IF('Key ค่าไฟรายวัน'!P16&lt;0,"invalid value",IF('Key ค่าไฟรายวัน'!P16=0,"0.00",IF('Key ค่าไฟรายวัน'!P16&lt;'Key ค่าไฟรายวัน'!O16,"Invalid value",('Key ค่าไฟรายวัน'!P16-'Key ค่าไฟรายวัน'!O16)*$F16)))</f>
        <v>0.00</v>
      </c>
      <c r="S16" s="288" t="str">
        <f ca="1">IF('Key ค่าไฟรายวัน'!Q16&lt;0,"invalid value",IF('Key ค่าไฟรายวัน'!Q16=0,"0.00",IF('Key ค่าไฟรายวัน'!Q16&lt;'Key ค่าไฟรายวัน'!P16,"Invalid value",('Key ค่าไฟรายวัน'!Q16-'Key ค่าไฟรายวัน'!P16)*$F16)))</f>
        <v>0.00</v>
      </c>
      <c r="T16" s="288" t="str">
        <f ca="1">IF('Key ค่าไฟรายวัน'!R16&lt;0,"invalid value",IF('Key ค่าไฟรายวัน'!R16=0,"0.00",IF('Key ค่าไฟรายวัน'!R16&lt;'Key ค่าไฟรายวัน'!Q16,"Invalid value",('Key ค่าไฟรายวัน'!R16-'Key ค่าไฟรายวัน'!Q16)*$F16)))</f>
        <v>0.00</v>
      </c>
      <c r="U16" s="288" t="str">
        <f ca="1">IF('Key ค่าไฟรายวัน'!S16&lt;0,"invalid value",IF('Key ค่าไฟรายวัน'!S16=0,"0.00",IF('Key ค่าไฟรายวัน'!S16&lt;'Key ค่าไฟรายวัน'!R16,"Invalid value",('Key ค่าไฟรายวัน'!S16-'Key ค่าไฟรายวัน'!R16)*$F16)))</f>
        <v>0.00</v>
      </c>
      <c r="V16" s="193" t="str">
        <f ca="1">IF('Key ค่าไฟรายวัน'!T16&lt;0,"invalid value",IF('Key ค่าไฟรายวัน'!T16=0,"0.00",IF('Key ค่าไฟรายวัน'!T16&lt;'Key ค่าไฟรายวัน'!S16,"Invalid value",('Key ค่าไฟรายวัน'!T16-'Key ค่าไฟรายวัน'!S16)*$F16)))</f>
        <v>0.00</v>
      </c>
      <c r="W16" s="193" t="str">
        <f ca="1">IF('Key ค่าไฟรายวัน'!U16&lt;0,"invalid value",IF('Key ค่าไฟรายวัน'!U16=0,"0.00",IF('Key ค่าไฟรายวัน'!U16&lt;'Key ค่าไฟรายวัน'!T16,"Invalid value",('Key ค่าไฟรายวัน'!U16-'Key ค่าไฟรายวัน'!T16)*$F16)))</f>
        <v>0.00</v>
      </c>
      <c r="X16" s="446" t="str">
        <f ca="1">IF('Key ค่าไฟรายวัน'!V16&lt;0,"invalid value",IF('Key ค่าไฟรายวัน'!V16=0,"0.00",IF('Key ค่าไฟรายวัน'!V16&lt;'Key ค่าไฟรายวัน'!U16,"Invalid value",('Key ค่าไฟรายวัน'!V16-'Key ค่าไฟรายวัน'!U16)*$F16)))</f>
        <v>0.00</v>
      </c>
      <c r="Y16" s="446" t="str">
        <f ca="1">IF('Key ค่าไฟรายวัน'!W16&lt;0,"invalid value",IF('Key ค่าไฟรายวัน'!W16=0,"0.00",IF('Key ค่าไฟรายวัน'!W16&lt;'Key ค่าไฟรายวัน'!V16,"Invalid value",('Key ค่าไฟรายวัน'!W16-'Key ค่าไฟรายวัน'!V16)*$F16)))</f>
        <v>0.00</v>
      </c>
      <c r="Z16" s="159" t="str">
        <f ca="1">IF('Key ค่าไฟรายวัน'!X16&lt;0,"invalid value",IF('Key ค่าไฟรายวัน'!X16=0,"0.00",IF('Key ค่าไฟรายวัน'!X16&lt;'Key ค่าไฟรายวัน'!W16,"Invalid value",('Key ค่าไฟรายวัน'!X16-'Key ค่าไฟรายวัน'!W16)*$F16)))</f>
        <v>0.00</v>
      </c>
      <c r="AA16" s="159" t="str">
        <f ca="1">IF('Key ค่าไฟรายวัน'!Y16&lt;0,"invalid value",IF('Key ค่าไฟรายวัน'!Y16=0,"0.00",IF('Key ค่าไฟรายวัน'!Y16&lt;'Key ค่าไฟรายวัน'!X16,"Invalid value",('Key ค่าไฟรายวัน'!Y16-'Key ค่าไฟรายวัน'!X16)*$F16)))</f>
        <v>0.00</v>
      </c>
      <c r="AB16" s="446" t="str">
        <f ca="1">IF('Key ค่าไฟรายวัน'!Z16&lt;0,"invalid value",IF('Key ค่าไฟรายวัน'!Z16=0,"0.00",IF('Key ค่าไฟรายวัน'!Z16&lt;'Key ค่าไฟรายวัน'!Y16,"Invalid value",('Key ค่าไฟรายวัน'!Z16-'Key ค่าไฟรายวัน'!Y16)*$F16)))</f>
        <v>0.00</v>
      </c>
      <c r="AC16" s="159" t="str">
        <f ca="1">IF('Key ค่าไฟรายวัน'!AA16&lt;0,"invalid value",IF('Key ค่าไฟรายวัน'!AA16=0,"0.00",IF('Key ค่าไฟรายวัน'!AA16&lt;'Key ค่าไฟรายวัน'!Z16,"Invalid value",('Key ค่าไฟรายวัน'!AA16-'Key ค่าไฟรายวัน'!Z16)*$F16)))</f>
        <v>0.00</v>
      </c>
      <c r="AD16" s="159" t="str">
        <f ca="1">IF('Key ค่าไฟรายวัน'!AB16&lt;0,"invalid value",IF('Key ค่าไฟรายวัน'!AB16=0,"0.00",IF('Key ค่าไฟรายวัน'!AB16&lt;'Key ค่าไฟรายวัน'!AA16,"Invalid value",('Key ค่าไฟรายวัน'!AB16-'Key ค่าไฟรายวัน'!AA16)*$F16)))</f>
        <v>0.00</v>
      </c>
      <c r="AE16" s="446" t="str">
        <f ca="1">IF('Key ค่าไฟรายวัน'!AC16&lt;0,"invalid value",IF('Key ค่าไฟรายวัน'!AC16=0,"0.00",IF('Key ค่าไฟรายวัน'!AC16&lt;'Key ค่าไฟรายวัน'!AB16,"Invalid value",('Key ค่าไฟรายวัน'!AC16-'Key ค่าไฟรายวัน'!AB16)*$F16)))</f>
        <v>0.00</v>
      </c>
      <c r="AF16" s="446" t="str">
        <f ca="1">IF('Key ค่าไฟรายวัน'!AD16&lt;0,"invalid value",IF('Key ค่าไฟรายวัน'!AD16=0,"0.00",IF('Key ค่าไฟรายวัน'!AD16&lt;'Key ค่าไฟรายวัน'!AC16,"Invalid value",('Key ค่าไฟรายวัน'!AD16-'Key ค่าไฟรายวัน'!AC16)*$F16)))</f>
        <v>0.00</v>
      </c>
      <c r="AG16" s="159" t="str">
        <f ca="1">IF('Key ค่าไฟรายวัน'!AE16&lt;0,"invalid value",IF('Key ค่าไฟรายวัน'!AE16=0,"0.00",IF('Key ค่าไฟรายวัน'!AE16&lt;'Key ค่าไฟรายวัน'!AD16,"Invalid value",('Key ค่าไฟรายวัน'!AE16-'Key ค่าไฟรายวัน'!AD16)*$F16)))</f>
        <v>0.00</v>
      </c>
      <c r="AH16" s="159" t="str">
        <f ca="1">IF('Key ค่าไฟรายวัน'!AF16&lt;0,"invalid value",IF('Key ค่าไฟรายวัน'!AF16=0,"0.00",IF('Key ค่าไฟรายวัน'!AF16&lt;'Key ค่าไฟรายวัน'!AE16,"Invalid value",('Key ค่าไฟรายวัน'!AF16-'Key ค่าไฟรายวัน'!AE16)*$F16)))</f>
        <v>0.00</v>
      </c>
      <c r="AI16" s="159" t="str">
        <f ca="1">IF('Key ค่าไฟรายวัน'!AG16&lt;0,"invalid value",IF('Key ค่าไฟรายวัน'!AG16=0,"0.00",IF('Key ค่าไฟรายวัน'!AG16&lt;'Key ค่าไฟรายวัน'!AF16,"Invalid value",('Key ค่าไฟรายวัน'!AG16-'Key ค่าไฟรายวัน'!AF16)*$F16)))</f>
        <v>0.00</v>
      </c>
      <c r="AJ16" s="159" t="str">
        <f ca="1">IF('Key ค่าไฟรายวัน'!AH16&lt;0,"invalid value",IF('Key ค่าไฟรายวัน'!AH16=0,"0.00",IF('Key ค่าไฟรายวัน'!AH16&lt;'Key ค่าไฟรายวัน'!AG16,"Invalid value",('Key ค่าไฟรายวัน'!AH16-'Key ค่าไฟรายวัน'!AG16)*$F16)))</f>
        <v>0.00</v>
      </c>
      <c r="AK16" s="159" t="str">
        <f ca="1">IF('Key ค่าไฟรายวัน'!AI16&lt;0,"invalid value",IF('Key ค่าไฟรายวัน'!AI16=0,"0.00",IF('Key ค่าไฟรายวัน'!AI16&lt;'Key ค่าไฟรายวัน'!AH16,"Invalid value",('Key ค่าไฟรายวัน'!AI16-'Key ค่าไฟรายวัน'!AH16)*$F16)))</f>
        <v>0.00</v>
      </c>
      <c r="AL16" s="160"/>
      <c r="AM16" s="34"/>
      <c r="AN16" s="34"/>
      <c r="AO16" s="34"/>
      <c r="AP16" s="34"/>
      <c r="AQ16" s="34"/>
      <c r="AR16" s="34"/>
      <c r="AS16" s="34"/>
      <c r="AT16" s="3"/>
      <c r="AU16" s="3"/>
      <c r="AV16" s="3"/>
      <c r="AW16" s="3"/>
      <c r="AX16" s="3"/>
      <c r="AY16" s="3"/>
      <c r="AZ16" s="3"/>
    </row>
    <row r="17" spans="2:52" s="4" customFormat="1" ht="15" customHeight="1">
      <c r="B17" s="95"/>
      <c r="C17" s="89">
        <v>1809</v>
      </c>
      <c r="D17" s="130" t="s">
        <v>46</v>
      </c>
      <c r="E17" s="138"/>
      <c r="F17" s="139">
        <v>1</v>
      </c>
      <c r="G17" s="366" t="str">
        <f ca="1">IF('Key ค่าไฟรายวัน'!E17&lt;0,"invalid value",IF('Key ค่าไฟรายวัน'!E17=0,"0.00",IF('Key ค่าไฟรายวัน'!E17&lt;'Key ค่าไฟรายวัน'!D17,"Invalid value",('Key ค่าไฟรายวัน'!E17-'Key ค่าไฟรายวัน'!D17)*$F17)))</f>
        <v>0.00</v>
      </c>
      <c r="H17" s="288" t="str">
        <f ca="1">IF('Key ค่าไฟรายวัน'!F17&lt;0,"invalid value",IF('Key ค่าไฟรายวัน'!F17=0,"0.00",IF('Key ค่าไฟรายวัน'!F17&lt;'Key ค่าไฟรายวัน'!E17,"Invalid value",('Key ค่าไฟรายวัน'!F17-'Key ค่าไฟรายวัน'!E17)*$F17)))</f>
        <v>0.00</v>
      </c>
      <c r="I17" s="159" t="str">
        <f ca="1">IF('Key ค่าไฟรายวัน'!G17&lt;0,"invalid value",IF('Key ค่าไฟรายวัน'!G17=0,"0.00",IF('Key ค่าไฟรายวัน'!G17&lt;'Key ค่าไฟรายวัน'!F17,"Invalid value",('Key ค่าไฟรายวัน'!G17-'Key ค่าไฟรายวัน'!F17)*$F17)))</f>
        <v>0.00</v>
      </c>
      <c r="J17" s="446" t="str">
        <f ca="1">IF('Key ค่าไฟรายวัน'!H17&lt;0,"invalid value",IF('Key ค่าไฟรายวัน'!H17=0,"0.00",IF('Key ค่าไฟรายวัน'!H17&lt;'Key ค่าไฟรายวัน'!G17,"Invalid value",('Key ค่าไฟรายวัน'!H17-'Key ค่าไฟรายวัน'!G17)*$F17)))</f>
        <v>0.00</v>
      </c>
      <c r="K17" s="446" t="str">
        <f ca="1">IF('Key ค่าไฟรายวัน'!I17&lt;0,"invalid value",IF('Key ค่าไฟรายวัน'!I17=0,"0.00",IF('Key ค่าไฟรายวัน'!I17&lt;'Key ค่าไฟรายวัน'!H17,"Invalid value",('Key ค่าไฟรายวัน'!I17-'Key ค่าไฟรายวัน'!H17)*$F17)))</f>
        <v>0.00</v>
      </c>
      <c r="L17" s="366" t="str">
        <f ca="1">IF('Key ค่าไฟรายวัน'!J17&lt;0,"invalid value",IF('Key ค่าไฟรายวัน'!J17=0,"0.00",IF('Key ค่าไฟรายวัน'!J17&lt;'Key ค่าไฟรายวัน'!I17,"Invalid value",('Key ค่าไฟรายวัน'!J17-'Key ค่าไฟรายวัน'!I17)*$F17)))</f>
        <v>0.00</v>
      </c>
      <c r="M17" s="288" t="str">
        <f ca="1">IF('Key ค่าไฟรายวัน'!K17&lt;0,"invalid value",IF('Key ค่าไฟรายวัน'!K17=0,"0.00",IF('Key ค่าไฟรายวัน'!K17&lt;'Key ค่าไฟรายวัน'!J17,"Invalid value",('Key ค่าไฟรายวัน'!K17-'Key ค่าไฟรายวัน'!J17)*$F17)))</f>
        <v>0.00</v>
      </c>
      <c r="N17" s="288" t="str">
        <f ca="1">IF('Key ค่าไฟรายวัน'!L17&lt;0,"invalid value",IF('Key ค่าไฟรายวัน'!L17=0,"0.00",IF('Key ค่าไฟรายวัน'!L17&lt;'Key ค่าไฟรายวัน'!K17,"Invalid value",('Key ค่าไฟรายวัน'!L17-'Key ค่าไฟรายวัน'!K17)*$F17)))</f>
        <v>0.00</v>
      </c>
      <c r="O17" s="193" t="str">
        <f ca="1">IF('Key ค่าไฟรายวัน'!M17&lt;0,"invalid value",IF('Key ค่าไฟรายวัน'!M17=0,"0.00",IF('Key ค่าไฟรายวัน'!M17&lt;'Key ค่าไฟรายวัน'!L17,"Invalid value",('Key ค่าไฟรายวัน'!M17-'Key ค่าไฟรายวัน'!L17)*$F17)))</f>
        <v>0.00</v>
      </c>
      <c r="P17" s="193" t="str">
        <f ca="1">IF('Key ค่าไฟรายวัน'!N17&lt;0,"invalid value",IF('Key ค่าไฟรายวัน'!N17=0,"0.00",IF('Key ค่าไฟรายวัน'!N17&lt;'Key ค่าไฟรายวัน'!M17,"Invalid value",('Key ค่าไฟรายวัน'!N17-'Key ค่าไฟรายวัน'!M17)*$F17)))</f>
        <v>0.00</v>
      </c>
      <c r="Q17" s="288" t="str">
        <f ca="1">IF('Key ค่าไฟรายวัน'!O17&lt;0,"invalid value",IF('Key ค่าไฟรายวัน'!O17=0,"0.00",IF('Key ค่าไฟรายวัน'!O17&lt;'Key ค่าไฟรายวัน'!N17,"Invalid value",('Key ค่าไฟรายวัน'!O17-'Key ค่าไฟรายวัน'!N17)*$F17)))</f>
        <v>0.00</v>
      </c>
      <c r="R17" s="366" t="str">
        <f ca="1">IF('Key ค่าไฟรายวัน'!P17&lt;0,"invalid value",IF('Key ค่าไฟรายวัน'!P17=0,"0.00",IF('Key ค่าไฟรายวัน'!P17&lt;'Key ค่าไฟรายวัน'!O17,"Invalid value",('Key ค่าไฟรายวัน'!P17-'Key ค่าไฟรายวัน'!O17)*$F17)))</f>
        <v>0.00</v>
      </c>
      <c r="S17" s="288" t="str">
        <f ca="1">IF('Key ค่าไฟรายวัน'!Q17&lt;0,"invalid value",IF('Key ค่าไฟรายวัน'!Q17=0,"0.00",IF('Key ค่าไฟรายวัน'!Q17&lt;'Key ค่าไฟรายวัน'!P17,"Invalid value",('Key ค่าไฟรายวัน'!Q17-'Key ค่าไฟรายวัน'!P17)*$F17)))</f>
        <v>0.00</v>
      </c>
      <c r="T17" s="288" t="str">
        <f ca="1">IF('Key ค่าไฟรายวัน'!R17&lt;0,"invalid value",IF('Key ค่าไฟรายวัน'!R17=0,"0.00",IF('Key ค่าไฟรายวัน'!R17&lt;'Key ค่าไฟรายวัน'!Q17,"Invalid value",('Key ค่าไฟรายวัน'!R17-'Key ค่าไฟรายวัน'!Q17)*$F17)))</f>
        <v>0.00</v>
      </c>
      <c r="U17" s="288" t="str">
        <f ca="1">IF('Key ค่าไฟรายวัน'!S17&lt;0,"invalid value",IF('Key ค่าไฟรายวัน'!S17=0,"0.00",IF('Key ค่าไฟรายวัน'!S17&lt;'Key ค่าไฟรายวัน'!R17,"Invalid value",('Key ค่าไฟรายวัน'!S17-'Key ค่าไฟรายวัน'!R17)*$F17)))</f>
        <v>0.00</v>
      </c>
      <c r="V17" s="193" t="str">
        <f ca="1">IF('Key ค่าไฟรายวัน'!T17&lt;0,"invalid value",IF('Key ค่าไฟรายวัน'!T17=0,"0.00",IF('Key ค่าไฟรายวัน'!T17&lt;'Key ค่าไฟรายวัน'!S17,"Invalid value",('Key ค่าไฟรายวัน'!T17-'Key ค่าไฟรายวัน'!S17)*$F17)))</f>
        <v>0.00</v>
      </c>
      <c r="W17" s="193" t="str">
        <f ca="1">IF('Key ค่าไฟรายวัน'!U17&lt;0,"invalid value",IF('Key ค่าไฟรายวัน'!U17=0,"0.00",IF('Key ค่าไฟรายวัน'!U17&lt;'Key ค่าไฟรายวัน'!T17,"Invalid value",('Key ค่าไฟรายวัน'!U17-'Key ค่าไฟรายวัน'!T17)*$F17)))</f>
        <v>0.00</v>
      </c>
      <c r="X17" s="446" t="str">
        <f ca="1">IF('Key ค่าไฟรายวัน'!V17&lt;0,"invalid value",IF('Key ค่าไฟรายวัน'!V17=0,"0.00",IF('Key ค่าไฟรายวัน'!V17&lt;'Key ค่าไฟรายวัน'!U17,"Invalid value",('Key ค่าไฟรายวัน'!V17-'Key ค่าไฟรายวัน'!U17)*$F17)))</f>
        <v>0.00</v>
      </c>
      <c r="Y17" s="446" t="str">
        <f ca="1">IF('Key ค่าไฟรายวัน'!W17&lt;0,"invalid value",IF('Key ค่าไฟรายวัน'!W17=0,"0.00",IF('Key ค่าไฟรายวัน'!W17&lt;'Key ค่าไฟรายวัน'!V17,"Invalid value",('Key ค่าไฟรายวัน'!W17-'Key ค่าไฟรายวัน'!V17)*$F17)))</f>
        <v>0.00</v>
      </c>
      <c r="Z17" s="159" t="str">
        <f ca="1">IF('Key ค่าไฟรายวัน'!X17&lt;0,"invalid value",IF('Key ค่าไฟรายวัน'!X17=0,"0.00",IF('Key ค่าไฟรายวัน'!X17&lt;'Key ค่าไฟรายวัน'!W17,"Invalid value",('Key ค่าไฟรายวัน'!X17-'Key ค่าไฟรายวัน'!W17)*$F17)))</f>
        <v>0.00</v>
      </c>
      <c r="AA17" s="159" t="str">
        <f ca="1">IF('Key ค่าไฟรายวัน'!Y17&lt;0,"invalid value",IF('Key ค่าไฟรายวัน'!Y17=0,"0.00",IF('Key ค่าไฟรายวัน'!Y17&lt;'Key ค่าไฟรายวัน'!X17,"Invalid value",('Key ค่าไฟรายวัน'!Y17-'Key ค่าไฟรายวัน'!X17)*$F17)))</f>
        <v>0.00</v>
      </c>
      <c r="AB17" s="446" t="str">
        <f ca="1">IF('Key ค่าไฟรายวัน'!Z17&lt;0,"invalid value",IF('Key ค่าไฟรายวัน'!Z17=0,"0.00",IF('Key ค่าไฟรายวัน'!Z17&lt;'Key ค่าไฟรายวัน'!Y17,"Invalid value",('Key ค่าไฟรายวัน'!Z17-'Key ค่าไฟรายวัน'!Y17)*$F17)))</f>
        <v>0.00</v>
      </c>
      <c r="AC17" s="159" t="str">
        <f ca="1">IF('Key ค่าไฟรายวัน'!AA17&lt;0,"invalid value",IF('Key ค่าไฟรายวัน'!AA17=0,"0.00",IF('Key ค่าไฟรายวัน'!AA17&lt;'Key ค่าไฟรายวัน'!Z17,"Invalid value",('Key ค่าไฟรายวัน'!AA17-'Key ค่าไฟรายวัน'!Z17)*$F17)))</f>
        <v>0.00</v>
      </c>
      <c r="AD17" s="159" t="str">
        <f ca="1">IF('Key ค่าไฟรายวัน'!AB17&lt;0,"invalid value",IF('Key ค่าไฟรายวัน'!AB17=0,"0.00",IF('Key ค่าไฟรายวัน'!AB17&lt;'Key ค่าไฟรายวัน'!AA17,"Invalid value",('Key ค่าไฟรายวัน'!AB17-'Key ค่าไฟรายวัน'!AA17)*$F17)))</f>
        <v>0.00</v>
      </c>
      <c r="AE17" s="446" t="str">
        <f ca="1">IF('Key ค่าไฟรายวัน'!AC17&lt;0,"invalid value",IF('Key ค่าไฟรายวัน'!AC17=0,"0.00",IF('Key ค่าไฟรายวัน'!AC17&lt;'Key ค่าไฟรายวัน'!AB17,"Invalid value",('Key ค่าไฟรายวัน'!AC17-'Key ค่าไฟรายวัน'!AB17)*$F17)))</f>
        <v>0.00</v>
      </c>
      <c r="AF17" s="446" t="str">
        <f ca="1">IF('Key ค่าไฟรายวัน'!AD17&lt;0,"invalid value",IF('Key ค่าไฟรายวัน'!AD17=0,"0.00",IF('Key ค่าไฟรายวัน'!AD17&lt;'Key ค่าไฟรายวัน'!AC17,"Invalid value",('Key ค่าไฟรายวัน'!AD17-'Key ค่าไฟรายวัน'!AC17)*$F17)))</f>
        <v>0.00</v>
      </c>
      <c r="AG17" s="159" t="str">
        <f ca="1">IF('Key ค่าไฟรายวัน'!AE17&lt;0,"invalid value",IF('Key ค่าไฟรายวัน'!AE17=0,"0.00",IF('Key ค่าไฟรายวัน'!AE17&lt;'Key ค่าไฟรายวัน'!AD17,"Invalid value",('Key ค่าไฟรายวัน'!AE17-'Key ค่าไฟรายวัน'!AD17)*$F17)))</f>
        <v>0.00</v>
      </c>
      <c r="AH17" s="159" t="str">
        <f ca="1">IF('Key ค่าไฟรายวัน'!AF17&lt;0,"invalid value",IF('Key ค่าไฟรายวัน'!AF17=0,"0.00",IF('Key ค่าไฟรายวัน'!AF17&lt;'Key ค่าไฟรายวัน'!AE17,"Invalid value",('Key ค่าไฟรายวัน'!AF17-'Key ค่าไฟรายวัน'!AE17)*$F17)))</f>
        <v>0.00</v>
      </c>
      <c r="AI17" s="159" t="str">
        <f ca="1">IF('Key ค่าไฟรายวัน'!AG17&lt;0,"invalid value",IF('Key ค่าไฟรายวัน'!AG17=0,"0.00",IF('Key ค่าไฟรายวัน'!AG17&lt;'Key ค่าไฟรายวัน'!AF17,"Invalid value",('Key ค่าไฟรายวัน'!AG17-'Key ค่าไฟรายวัน'!AF17)*$F17)))</f>
        <v>0.00</v>
      </c>
      <c r="AJ17" s="159" t="str">
        <f ca="1">IF('Key ค่าไฟรายวัน'!AH17&lt;0,"invalid value",IF('Key ค่าไฟรายวัน'!AH17=0,"0.00",IF('Key ค่าไฟรายวัน'!AH17&lt;'Key ค่าไฟรายวัน'!AG17,"Invalid value",('Key ค่าไฟรายวัน'!AH17-'Key ค่าไฟรายวัน'!AG17)*$F17)))</f>
        <v>0.00</v>
      </c>
      <c r="AK17" s="159" t="str">
        <f ca="1">IF('Key ค่าไฟรายวัน'!AI17&lt;0,"invalid value",IF('Key ค่าไฟรายวัน'!AI17=0,"0.00",IF('Key ค่าไฟรายวัน'!AI17&lt;'Key ค่าไฟรายวัน'!AH17,"Invalid value",('Key ค่าไฟรายวัน'!AI17-'Key ค่าไฟรายวัน'!AH17)*$F17)))</f>
        <v>0.00</v>
      </c>
      <c r="AL17" s="160"/>
      <c r="AM17" s="34"/>
      <c r="AN17" s="34"/>
      <c r="AO17" s="34"/>
      <c r="AP17" s="34"/>
      <c r="AQ17" s="34"/>
      <c r="AR17" s="34"/>
      <c r="AS17" s="34"/>
      <c r="AT17" s="3"/>
      <c r="AU17" s="3"/>
      <c r="AV17" s="3"/>
      <c r="AW17" s="3"/>
      <c r="AX17" s="3"/>
      <c r="AY17" s="3"/>
      <c r="AZ17" s="3"/>
    </row>
    <row r="18" spans="2:52" s="4" customFormat="1" ht="15" customHeight="1">
      <c r="B18" s="239"/>
      <c r="C18" s="55" t="s">
        <v>20</v>
      </c>
      <c r="D18" s="130" t="s">
        <v>57</v>
      </c>
      <c r="E18" s="138"/>
      <c r="F18" s="139">
        <v>1</v>
      </c>
      <c r="G18" s="366" t="str">
        <f ca="1">IF('Key ค่าไฟรายวัน'!E18&lt;0,"invalid value",IF('Key ค่าไฟรายวัน'!E18=0,"0.00",IF('Key ค่าไฟรายวัน'!E18&lt;'Key ค่าไฟรายวัน'!D18,"Invalid value",('Key ค่าไฟรายวัน'!E18-'Key ค่าไฟรายวัน'!D18)*$F18)))</f>
        <v>0.00</v>
      </c>
      <c r="H18" s="288" t="str">
        <f ca="1">IF('Key ค่าไฟรายวัน'!F18&lt;0,"invalid value",IF('Key ค่าไฟรายวัน'!F18=0,"0.00",IF('Key ค่าไฟรายวัน'!F18&lt;'Key ค่าไฟรายวัน'!E18,"Invalid value",('Key ค่าไฟรายวัน'!F18-'Key ค่าไฟรายวัน'!E18)*$F18)))</f>
        <v>0.00</v>
      </c>
      <c r="I18" s="159" t="str">
        <f ca="1">IF('Key ค่าไฟรายวัน'!G18&lt;0,"invalid value",IF('Key ค่าไฟรายวัน'!G18=0,"0.00",IF('Key ค่าไฟรายวัน'!G18&lt;'Key ค่าไฟรายวัน'!F18,"Invalid value",('Key ค่าไฟรายวัน'!G18-'Key ค่าไฟรายวัน'!F18)*$F18)))</f>
        <v>0.00</v>
      </c>
      <c r="J18" s="446" t="str">
        <f ca="1">IF('Key ค่าไฟรายวัน'!H18&lt;0,"invalid value",IF('Key ค่าไฟรายวัน'!H18=0,"0.00",IF('Key ค่าไฟรายวัน'!H18&lt;'Key ค่าไฟรายวัน'!G18,"Invalid value",('Key ค่าไฟรายวัน'!H18-'Key ค่าไฟรายวัน'!G18)*$F18)))</f>
        <v>0.00</v>
      </c>
      <c r="K18" s="446" t="str">
        <f ca="1">IF('Key ค่าไฟรายวัน'!I18&lt;0,"invalid value",IF('Key ค่าไฟรายวัน'!I18=0,"0.00",IF('Key ค่าไฟรายวัน'!I18&lt;'Key ค่าไฟรายวัน'!H18,"Invalid value",('Key ค่าไฟรายวัน'!I18-'Key ค่าไฟรายวัน'!H18)*$F18)))</f>
        <v>0.00</v>
      </c>
      <c r="L18" s="366" t="str">
        <f ca="1">IF('Key ค่าไฟรายวัน'!J18&lt;0,"invalid value",IF('Key ค่าไฟรายวัน'!J18=0,"0.00",IF('Key ค่าไฟรายวัน'!J18&lt;'Key ค่าไฟรายวัน'!I18,"Invalid value",('Key ค่าไฟรายวัน'!J18-'Key ค่าไฟรายวัน'!I18)*$F18)))</f>
        <v>0.00</v>
      </c>
      <c r="M18" s="288" t="str">
        <f ca="1">IF('Key ค่าไฟรายวัน'!K18&lt;0,"invalid value",IF('Key ค่าไฟรายวัน'!K18=0,"0.00",IF('Key ค่าไฟรายวัน'!K18&lt;'Key ค่าไฟรายวัน'!J18,"Invalid value",('Key ค่าไฟรายวัน'!K18-'Key ค่าไฟรายวัน'!J18)*$F18)))</f>
        <v>0.00</v>
      </c>
      <c r="N18" s="288" t="str">
        <f ca="1">IF('Key ค่าไฟรายวัน'!L18&lt;0,"invalid value",IF('Key ค่าไฟรายวัน'!L18=0,"0.00",IF('Key ค่าไฟรายวัน'!L18&lt;'Key ค่าไฟรายวัน'!K18,"Invalid value",('Key ค่าไฟรายวัน'!L18-'Key ค่าไฟรายวัน'!K18)*$F18)))</f>
        <v>0.00</v>
      </c>
      <c r="O18" s="193" t="str">
        <f ca="1">IF('Key ค่าไฟรายวัน'!M18&lt;0,"invalid value",IF('Key ค่าไฟรายวัน'!M18=0,"0.00",IF('Key ค่าไฟรายวัน'!M18&lt;'Key ค่าไฟรายวัน'!L18,"Invalid value",('Key ค่าไฟรายวัน'!M18-'Key ค่าไฟรายวัน'!L18)*$F18)))</f>
        <v>0.00</v>
      </c>
      <c r="P18" s="193" t="str">
        <f ca="1">IF('Key ค่าไฟรายวัน'!N18&lt;0,"invalid value",IF('Key ค่าไฟรายวัน'!N18=0,"0.00",IF('Key ค่าไฟรายวัน'!N18&lt;'Key ค่าไฟรายวัน'!M18,"Invalid value",('Key ค่าไฟรายวัน'!N18-'Key ค่าไฟรายวัน'!M18)*$F18)))</f>
        <v>0.00</v>
      </c>
      <c r="Q18" s="288" t="str">
        <f ca="1">IF('Key ค่าไฟรายวัน'!O18&lt;0,"invalid value",IF('Key ค่าไฟรายวัน'!O18=0,"0.00",IF('Key ค่าไฟรายวัน'!O18&lt;'Key ค่าไฟรายวัน'!N18,"Invalid value",('Key ค่าไฟรายวัน'!O18-'Key ค่าไฟรายวัน'!N18)*$F18)))</f>
        <v>0.00</v>
      </c>
      <c r="R18" s="366" t="str">
        <f ca="1">IF('Key ค่าไฟรายวัน'!P18&lt;0,"invalid value",IF('Key ค่าไฟรายวัน'!P18=0,"0.00",IF('Key ค่าไฟรายวัน'!P18&lt;'Key ค่าไฟรายวัน'!O18,"Invalid value",('Key ค่าไฟรายวัน'!P18-'Key ค่าไฟรายวัน'!O18)*$F18)))</f>
        <v>0.00</v>
      </c>
      <c r="S18" s="288" t="str">
        <f ca="1">IF('Key ค่าไฟรายวัน'!Q18&lt;0,"invalid value",IF('Key ค่าไฟรายวัน'!Q18=0,"0.00",IF('Key ค่าไฟรายวัน'!Q18&lt;'Key ค่าไฟรายวัน'!P18,"Invalid value",('Key ค่าไฟรายวัน'!Q18-'Key ค่าไฟรายวัน'!P18)*$F18)))</f>
        <v>0.00</v>
      </c>
      <c r="T18" s="288" t="str">
        <f ca="1">IF('Key ค่าไฟรายวัน'!R18&lt;0,"invalid value",IF('Key ค่าไฟรายวัน'!R18=0,"0.00",IF('Key ค่าไฟรายวัน'!R18&lt;'Key ค่าไฟรายวัน'!Q18,"Invalid value",('Key ค่าไฟรายวัน'!R18-'Key ค่าไฟรายวัน'!Q18)*$F18)))</f>
        <v>0.00</v>
      </c>
      <c r="U18" s="288" t="str">
        <f ca="1">IF('Key ค่าไฟรายวัน'!S18&lt;0,"invalid value",IF('Key ค่าไฟรายวัน'!S18=0,"0.00",IF('Key ค่าไฟรายวัน'!S18&lt;'Key ค่าไฟรายวัน'!R18,"Invalid value",('Key ค่าไฟรายวัน'!S18-'Key ค่าไฟรายวัน'!R18)*$F18)))</f>
        <v>0.00</v>
      </c>
      <c r="V18" s="193" t="str">
        <f ca="1">IF('Key ค่าไฟรายวัน'!T18&lt;0,"invalid value",IF('Key ค่าไฟรายวัน'!T18=0,"0.00",IF('Key ค่าไฟรายวัน'!T18&lt;'Key ค่าไฟรายวัน'!S18,"Invalid value",('Key ค่าไฟรายวัน'!T18-'Key ค่าไฟรายวัน'!S18)*$F18)))</f>
        <v>0.00</v>
      </c>
      <c r="W18" s="193" t="str">
        <f ca="1">IF('Key ค่าไฟรายวัน'!U18&lt;0,"invalid value",IF('Key ค่าไฟรายวัน'!U18=0,"0.00",IF('Key ค่าไฟรายวัน'!U18&lt;'Key ค่าไฟรายวัน'!T18,"Invalid value",('Key ค่าไฟรายวัน'!U18-'Key ค่าไฟรายวัน'!T18)*$F18)))</f>
        <v>0.00</v>
      </c>
      <c r="X18" s="446" t="str">
        <f ca="1">IF('Key ค่าไฟรายวัน'!V18&lt;0,"invalid value",IF('Key ค่าไฟรายวัน'!V18=0,"0.00",IF('Key ค่าไฟรายวัน'!V18&lt;'Key ค่าไฟรายวัน'!U18,"Invalid value",('Key ค่าไฟรายวัน'!V18-'Key ค่าไฟรายวัน'!U18)*$F18)))</f>
        <v>0.00</v>
      </c>
      <c r="Y18" s="446" t="str">
        <f ca="1">IF('Key ค่าไฟรายวัน'!W18&lt;0,"invalid value",IF('Key ค่าไฟรายวัน'!W18=0,"0.00",IF('Key ค่าไฟรายวัน'!W18&lt;'Key ค่าไฟรายวัน'!V18,"Invalid value",('Key ค่าไฟรายวัน'!W18-'Key ค่าไฟรายวัน'!V18)*$F18)))</f>
        <v>0.00</v>
      </c>
      <c r="Z18" s="159" t="str">
        <f ca="1">IF('Key ค่าไฟรายวัน'!X18&lt;0,"invalid value",IF('Key ค่าไฟรายวัน'!X18=0,"0.00",IF('Key ค่าไฟรายวัน'!X18&lt;'Key ค่าไฟรายวัน'!W18,"Invalid value",('Key ค่าไฟรายวัน'!X18-'Key ค่าไฟรายวัน'!W18)*$F18)))</f>
        <v>0.00</v>
      </c>
      <c r="AA18" s="159" t="str">
        <f ca="1">IF('Key ค่าไฟรายวัน'!Y18&lt;0,"invalid value",IF('Key ค่าไฟรายวัน'!Y18=0,"0.00",IF('Key ค่าไฟรายวัน'!Y18&lt;'Key ค่าไฟรายวัน'!X18,"Invalid value",('Key ค่าไฟรายวัน'!Y18-'Key ค่าไฟรายวัน'!X18)*$F18)))</f>
        <v>0.00</v>
      </c>
      <c r="AB18" s="446" t="str">
        <f ca="1">IF('Key ค่าไฟรายวัน'!Z18&lt;0,"invalid value",IF('Key ค่าไฟรายวัน'!Z18=0,"0.00",IF('Key ค่าไฟรายวัน'!Z18&lt;'Key ค่าไฟรายวัน'!Y18,"Invalid value",('Key ค่าไฟรายวัน'!Z18-'Key ค่าไฟรายวัน'!Y18)*$F18)))</f>
        <v>0.00</v>
      </c>
      <c r="AC18" s="159" t="str">
        <f ca="1">IF('Key ค่าไฟรายวัน'!AA18&lt;0,"invalid value",IF('Key ค่าไฟรายวัน'!AA18=0,"0.00",IF('Key ค่าไฟรายวัน'!AA18&lt;'Key ค่าไฟรายวัน'!Z18,"Invalid value",('Key ค่าไฟรายวัน'!AA18-'Key ค่าไฟรายวัน'!Z18)*$F18)))</f>
        <v>0.00</v>
      </c>
      <c r="AD18" s="159" t="str">
        <f ca="1">IF('Key ค่าไฟรายวัน'!AB18&lt;0,"invalid value",IF('Key ค่าไฟรายวัน'!AB18=0,"0.00",IF('Key ค่าไฟรายวัน'!AB18&lt;'Key ค่าไฟรายวัน'!AA18,"Invalid value",('Key ค่าไฟรายวัน'!AB18-'Key ค่าไฟรายวัน'!AA18)*$F18)))</f>
        <v>0.00</v>
      </c>
      <c r="AE18" s="446" t="str">
        <f ca="1">IF('Key ค่าไฟรายวัน'!AC18&lt;0,"invalid value",IF('Key ค่าไฟรายวัน'!AC18=0,"0.00",IF('Key ค่าไฟรายวัน'!AC18&lt;'Key ค่าไฟรายวัน'!AB18,"Invalid value",('Key ค่าไฟรายวัน'!AC18-'Key ค่าไฟรายวัน'!AB18)*$F18)))</f>
        <v>0.00</v>
      </c>
      <c r="AF18" s="446" t="str">
        <f ca="1">IF('Key ค่าไฟรายวัน'!AD18&lt;0,"invalid value",IF('Key ค่าไฟรายวัน'!AD18=0,"0.00",IF('Key ค่าไฟรายวัน'!AD18&lt;'Key ค่าไฟรายวัน'!AC18,"Invalid value",('Key ค่าไฟรายวัน'!AD18-'Key ค่าไฟรายวัน'!AC18)*$F18)))</f>
        <v>0.00</v>
      </c>
      <c r="AG18" s="159" t="str">
        <f ca="1">IF('Key ค่าไฟรายวัน'!AE18&lt;0,"invalid value",IF('Key ค่าไฟรายวัน'!AE18=0,"0.00",IF('Key ค่าไฟรายวัน'!AE18&lt;'Key ค่าไฟรายวัน'!AD18,"Invalid value",('Key ค่าไฟรายวัน'!AE18-'Key ค่าไฟรายวัน'!AD18)*$F18)))</f>
        <v>0.00</v>
      </c>
      <c r="AH18" s="159" t="str">
        <f ca="1">IF('Key ค่าไฟรายวัน'!AF18&lt;0,"invalid value",IF('Key ค่าไฟรายวัน'!AF18=0,"0.00",IF('Key ค่าไฟรายวัน'!AF18&lt;'Key ค่าไฟรายวัน'!AE18,"Invalid value",('Key ค่าไฟรายวัน'!AF18-'Key ค่าไฟรายวัน'!AE18)*$F18)))</f>
        <v>0.00</v>
      </c>
      <c r="AI18" s="159" t="str">
        <f ca="1">IF('Key ค่าไฟรายวัน'!AG18&lt;0,"invalid value",IF('Key ค่าไฟรายวัน'!AG18=0,"0.00",IF('Key ค่าไฟรายวัน'!AG18&lt;'Key ค่าไฟรายวัน'!AF18,"Invalid value",('Key ค่าไฟรายวัน'!AG18-'Key ค่าไฟรายวัน'!AF18)*$F18)))</f>
        <v>0.00</v>
      </c>
      <c r="AJ18" s="159" t="str">
        <f ca="1">IF('Key ค่าไฟรายวัน'!AH18&lt;0,"invalid value",IF('Key ค่าไฟรายวัน'!AH18=0,"0.00",IF('Key ค่าไฟรายวัน'!AH18&lt;'Key ค่าไฟรายวัน'!AG18,"Invalid value",('Key ค่าไฟรายวัน'!AH18-'Key ค่าไฟรายวัน'!AG18)*$F18)))</f>
        <v>0.00</v>
      </c>
      <c r="AK18" s="159" t="str">
        <f ca="1">IF('Key ค่าไฟรายวัน'!AI18&lt;0,"invalid value",IF('Key ค่าไฟรายวัน'!AI18=0,"0.00",IF('Key ค่าไฟรายวัน'!AI18&lt;'Key ค่าไฟรายวัน'!AH18,"Invalid value",('Key ค่าไฟรายวัน'!AI18-'Key ค่าไฟรายวัน'!AH18)*$F18)))</f>
        <v>0.00</v>
      </c>
      <c r="AL18" s="160"/>
      <c r="AM18" s="34"/>
      <c r="AN18" s="34"/>
      <c r="AO18" s="34"/>
      <c r="AP18" s="34"/>
      <c r="AQ18" s="34"/>
      <c r="AR18" s="34"/>
      <c r="AS18" s="34"/>
      <c r="AT18" s="3"/>
      <c r="AU18" s="3"/>
      <c r="AV18" s="3"/>
      <c r="AW18" s="3"/>
      <c r="AX18" s="3"/>
      <c r="AY18" s="3"/>
      <c r="AZ18" s="3"/>
    </row>
    <row r="19" spans="2:52" s="4" customFormat="1" ht="15" customHeight="1">
      <c r="B19" s="95"/>
      <c r="C19" s="55" t="s">
        <v>26</v>
      </c>
      <c r="D19" s="130" t="s">
        <v>46</v>
      </c>
      <c r="E19" s="138"/>
      <c r="F19" s="139">
        <v>1</v>
      </c>
      <c r="G19" s="366" t="str">
        <f ca="1">IF('Key ค่าไฟรายวัน'!E19&lt;0,"invalid value",IF('Key ค่าไฟรายวัน'!E19=0,"0.00",IF('Key ค่าไฟรายวัน'!E19&lt;'Key ค่าไฟรายวัน'!D19,"Invalid value",('Key ค่าไฟรายวัน'!E19-'Key ค่าไฟรายวัน'!D19)*$F19)))</f>
        <v>0.00</v>
      </c>
      <c r="H19" s="288" t="str">
        <f ca="1">IF('Key ค่าไฟรายวัน'!F19&lt;0,"invalid value",IF('Key ค่าไฟรายวัน'!F19=0,"0.00",IF('Key ค่าไฟรายวัน'!F19&lt;'Key ค่าไฟรายวัน'!E19,"Invalid value",('Key ค่าไฟรายวัน'!F19-'Key ค่าไฟรายวัน'!E19)*$F19)))</f>
        <v>0.00</v>
      </c>
      <c r="I19" s="159" t="str">
        <f ca="1">IF('Key ค่าไฟรายวัน'!G19&lt;0,"invalid value",IF('Key ค่าไฟรายวัน'!G19=0,"0.00",IF('Key ค่าไฟรายวัน'!G19&lt;'Key ค่าไฟรายวัน'!F19,"Invalid value",('Key ค่าไฟรายวัน'!G19-'Key ค่าไฟรายวัน'!F19)*$F19)))</f>
        <v>0.00</v>
      </c>
      <c r="J19" s="446" t="str">
        <f ca="1">IF('Key ค่าไฟรายวัน'!H19&lt;0,"invalid value",IF('Key ค่าไฟรายวัน'!H19=0,"0.00",IF('Key ค่าไฟรายวัน'!H19&lt;'Key ค่าไฟรายวัน'!G19,"Invalid value",('Key ค่าไฟรายวัน'!H19-'Key ค่าไฟรายวัน'!G19)*$F19)))</f>
        <v>0.00</v>
      </c>
      <c r="K19" s="446" t="str">
        <f ca="1">IF('Key ค่าไฟรายวัน'!I19&lt;0,"invalid value",IF('Key ค่าไฟรายวัน'!I19=0,"0.00",IF('Key ค่าไฟรายวัน'!I19&lt;'Key ค่าไฟรายวัน'!H19,"Invalid value",('Key ค่าไฟรายวัน'!I19-'Key ค่าไฟรายวัน'!H19)*$F19)))</f>
        <v>0.00</v>
      </c>
      <c r="L19" s="366" t="str">
        <f ca="1">IF('Key ค่าไฟรายวัน'!J19&lt;0,"invalid value",IF('Key ค่าไฟรายวัน'!J19=0,"0.00",IF('Key ค่าไฟรายวัน'!J19&lt;'Key ค่าไฟรายวัน'!I19,"Invalid value",('Key ค่าไฟรายวัน'!J19-'Key ค่าไฟรายวัน'!I19)*$F19)))</f>
        <v>0.00</v>
      </c>
      <c r="M19" s="288" t="str">
        <f ca="1">IF('Key ค่าไฟรายวัน'!K19&lt;0,"invalid value",IF('Key ค่าไฟรายวัน'!K19=0,"0.00",IF('Key ค่าไฟรายวัน'!K19&lt;'Key ค่าไฟรายวัน'!J19,"Invalid value",('Key ค่าไฟรายวัน'!K19-'Key ค่าไฟรายวัน'!J19)*$F19)))</f>
        <v>0.00</v>
      </c>
      <c r="N19" s="288" t="str">
        <f ca="1">IF('Key ค่าไฟรายวัน'!L19&lt;0,"invalid value",IF('Key ค่าไฟรายวัน'!L19=0,"0.00",IF('Key ค่าไฟรายวัน'!L19&lt;'Key ค่าไฟรายวัน'!K19,"Invalid value",('Key ค่าไฟรายวัน'!L19-'Key ค่าไฟรายวัน'!K19)*$F19)))</f>
        <v>0.00</v>
      </c>
      <c r="O19" s="193" t="str">
        <f ca="1">IF('Key ค่าไฟรายวัน'!M19&lt;0,"invalid value",IF('Key ค่าไฟรายวัน'!M19=0,"0.00",IF('Key ค่าไฟรายวัน'!M19&lt;'Key ค่าไฟรายวัน'!L19,"Invalid value",('Key ค่าไฟรายวัน'!M19-'Key ค่าไฟรายวัน'!L19)*$F19)))</f>
        <v>0.00</v>
      </c>
      <c r="P19" s="193" t="str">
        <f ca="1">IF('Key ค่าไฟรายวัน'!N19&lt;0,"invalid value",IF('Key ค่าไฟรายวัน'!N19=0,"0.00",IF('Key ค่าไฟรายวัน'!N19&lt;'Key ค่าไฟรายวัน'!M19,"Invalid value",('Key ค่าไฟรายวัน'!N19-'Key ค่าไฟรายวัน'!M19)*$F19)))</f>
        <v>0.00</v>
      </c>
      <c r="Q19" s="288" t="str">
        <f ca="1">IF('Key ค่าไฟรายวัน'!O19&lt;0,"invalid value",IF('Key ค่าไฟรายวัน'!O19=0,"0.00",IF('Key ค่าไฟรายวัน'!O19&lt;'Key ค่าไฟรายวัน'!N19,"Invalid value",('Key ค่าไฟรายวัน'!O19-'Key ค่าไฟรายวัน'!N19)*$F19)))</f>
        <v>0.00</v>
      </c>
      <c r="R19" s="366" t="str">
        <f ca="1">IF('Key ค่าไฟรายวัน'!P19&lt;0,"invalid value",IF('Key ค่าไฟรายวัน'!P19=0,"0.00",IF('Key ค่าไฟรายวัน'!P19&lt;'Key ค่าไฟรายวัน'!O19,"Invalid value",('Key ค่าไฟรายวัน'!P19-'Key ค่าไฟรายวัน'!O19)*$F19)))</f>
        <v>0.00</v>
      </c>
      <c r="S19" s="288" t="str">
        <f ca="1">IF('Key ค่าไฟรายวัน'!Q19&lt;0,"invalid value",IF('Key ค่าไฟรายวัน'!Q19=0,"0.00",IF('Key ค่าไฟรายวัน'!Q19&lt;'Key ค่าไฟรายวัน'!P19,"Invalid value",('Key ค่าไฟรายวัน'!Q19-'Key ค่าไฟรายวัน'!P19)*$F19)))</f>
        <v>0.00</v>
      </c>
      <c r="T19" s="288" t="str">
        <f ca="1">IF('Key ค่าไฟรายวัน'!R19&lt;0,"invalid value",IF('Key ค่าไฟรายวัน'!R19=0,"0.00",IF('Key ค่าไฟรายวัน'!R19&lt;'Key ค่าไฟรายวัน'!Q19,"Invalid value",('Key ค่าไฟรายวัน'!R19-'Key ค่าไฟรายวัน'!Q19)*$F19)))</f>
        <v>0.00</v>
      </c>
      <c r="U19" s="288" t="str">
        <f ca="1">IF('Key ค่าไฟรายวัน'!S19&lt;0,"invalid value",IF('Key ค่าไฟรายวัน'!S19=0,"0.00",IF('Key ค่าไฟรายวัน'!S19&lt;'Key ค่าไฟรายวัน'!R19,"Invalid value",('Key ค่าไฟรายวัน'!S19-'Key ค่าไฟรายวัน'!R19)*$F19)))</f>
        <v>0.00</v>
      </c>
      <c r="V19" s="193" t="str">
        <f ca="1">IF('Key ค่าไฟรายวัน'!T19&lt;0,"invalid value",IF('Key ค่าไฟรายวัน'!T19=0,"0.00",IF('Key ค่าไฟรายวัน'!T19&lt;'Key ค่าไฟรายวัน'!S19,"Invalid value",('Key ค่าไฟรายวัน'!T19-'Key ค่าไฟรายวัน'!S19)*$F19)))</f>
        <v>0.00</v>
      </c>
      <c r="W19" s="193" t="str">
        <f ca="1">IF('Key ค่าไฟรายวัน'!U19&lt;0,"invalid value",IF('Key ค่าไฟรายวัน'!U19=0,"0.00",IF('Key ค่าไฟรายวัน'!U19&lt;'Key ค่าไฟรายวัน'!T19,"Invalid value",('Key ค่าไฟรายวัน'!U19-'Key ค่าไฟรายวัน'!T19)*$F19)))</f>
        <v>0.00</v>
      </c>
      <c r="X19" s="446" t="str">
        <f ca="1">IF('Key ค่าไฟรายวัน'!V19&lt;0,"invalid value",IF('Key ค่าไฟรายวัน'!V19=0,"0.00",IF('Key ค่าไฟรายวัน'!V19&lt;'Key ค่าไฟรายวัน'!U19,"Invalid value",('Key ค่าไฟรายวัน'!V19-'Key ค่าไฟรายวัน'!U19)*$F19)))</f>
        <v>0.00</v>
      </c>
      <c r="Y19" s="446" t="str">
        <f ca="1">IF('Key ค่าไฟรายวัน'!W19&lt;0,"invalid value",IF('Key ค่าไฟรายวัน'!W19=0,"0.00",IF('Key ค่าไฟรายวัน'!W19&lt;'Key ค่าไฟรายวัน'!V19,"Invalid value",('Key ค่าไฟรายวัน'!W19-'Key ค่าไฟรายวัน'!V19)*$F19)))</f>
        <v>0.00</v>
      </c>
      <c r="Z19" s="159" t="str">
        <f ca="1">IF('Key ค่าไฟรายวัน'!X19&lt;0,"invalid value",IF('Key ค่าไฟรายวัน'!X19=0,"0.00",IF('Key ค่าไฟรายวัน'!X19&lt;'Key ค่าไฟรายวัน'!W19,"Invalid value",('Key ค่าไฟรายวัน'!X19-'Key ค่าไฟรายวัน'!W19)*$F19)))</f>
        <v>0.00</v>
      </c>
      <c r="AA19" s="159" t="str">
        <f ca="1">IF('Key ค่าไฟรายวัน'!Y19&lt;0,"invalid value",IF('Key ค่าไฟรายวัน'!Y19=0,"0.00",IF('Key ค่าไฟรายวัน'!Y19&lt;'Key ค่าไฟรายวัน'!X19,"Invalid value",('Key ค่าไฟรายวัน'!Y19-'Key ค่าไฟรายวัน'!X19)*$F19)))</f>
        <v>0.00</v>
      </c>
      <c r="AB19" s="446" t="str">
        <f ca="1">IF('Key ค่าไฟรายวัน'!Z19&lt;0,"invalid value",IF('Key ค่าไฟรายวัน'!Z19=0,"0.00",IF('Key ค่าไฟรายวัน'!Z19&lt;'Key ค่าไฟรายวัน'!Y19,"Invalid value",('Key ค่าไฟรายวัน'!Z19-'Key ค่าไฟรายวัน'!Y19)*$F19)))</f>
        <v>0.00</v>
      </c>
      <c r="AC19" s="159" t="str">
        <f ca="1">IF('Key ค่าไฟรายวัน'!AA19&lt;0,"invalid value",IF('Key ค่าไฟรายวัน'!AA19=0,"0.00",IF('Key ค่าไฟรายวัน'!AA19&lt;'Key ค่าไฟรายวัน'!Z19,"Invalid value",('Key ค่าไฟรายวัน'!AA19-'Key ค่าไฟรายวัน'!Z19)*$F19)))</f>
        <v>0.00</v>
      </c>
      <c r="AD19" s="159" t="str">
        <f ca="1">IF('Key ค่าไฟรายวัน'!AB19&lt;0,"invalid value",IF('Key ค่าไฟรายวัน'!AB19=0,"0.00",IF('Key ค่าไฟรายวัน'!AB19&lt;'Key ค่าไฟรายวัน'!AA19,"Invalid value",('Key ค่าไฟรายวัน'!AB19-'Key ค่าไฟรายวัน'!AA19)*$F19)))</f>
        <v>0.00</v>
      </c>
      <c r="AE19" s="446" t="str">
        <f ca="1">IF('Key ค่าไฟรายวัน'!AC19&lt;0,"invalid value",IF('Key ค่าไฟรายวัน'!AC19=0,"0.00",IF('Key ค่าไฟรายวัน'!AC19&lt;'Key ค่าไฟรายวัน'!AB19,"Invalid value",('Key ค่าไฟรายวัน'!AC19-'Key ค่าไฟรายวัน'!AB19)*$F19)))</f>
        <v>0.00</v>
      </c>
      <c r="AF19" s="446" t="str">
        <f ca="1">IF('Key ค่าไฟรายวัน'!AD19&lt;0,"invalid value",IF('Key ค่าไฟรายวัน'!AD19=0,"0.00",IF('Key ค่าไฟรายวัน'!AD19&lt;'Key ค่าไฟรายวัน'!AC19,"Invalid value",('Key ค่าไฟรายวัน'!AD19-'Key ค่าไฟรายวัน'!AC19)*$F19)))</f>
        <v>0.00</v>
      </c>
      <c r="AG19" s="159" t="str">
        <f ca="1">IF('Key ค่าไฟรายวัน'!AE19&lt;0,"invalid value",IF('Key ค่าไฟรายวัน'!AE19=0,"0.00",IF('Key ค่าไฟรายวัน'!AE19&lt;'Key ค่าไฟรายวัน'!AD19,"Invalid value",('Key ค่าไฟรายวัน'!AE19-'Key ค่าไฟรายวัน'!AD19)*$F19)))</f>
        <v>0.00</v>
      </c>
      <c r="AH19" s="159" t="str">
        <f ca="1">IF('Key ค่าไฟรายวัน'!AF19&lt;0,"invalid value",IF('Key ค่าไฟรายวัน'!AF19=0,"0.00",IF('Key ค่าไฟรายวัน'!AF19&lt;'Key ค่าไฟรายวัน'!AE19,"Invalid value",('Key ค่าไฟรายวัน'!AF19-'Key ค่าไฟรายวัน'!AE19)*$F19)))</f>
        <v>0.00</v>
      </c>
      <c r="AI19" s="159" t="str">
        <f ca="1">IF('Key ค่าไฟรายวัน'!AG19&lt;0,"invalid value",IF('Key ค่าไฟรายวัน'!AG19=0,"0.00",IF('Key ค่าไฟรายวัน'!AG19&lt;'Key ค่าไฟรายวัน'!AF19,"Invalid value",('Key ค่าไฟรายวัน'!AG19-'Key ค่าไฟรายวัน'!AF19)*$F19)))</f>
        <v>0.00</v>
      </c>
      <c r="AJ19" s="159" t="str">
        <f ca="1">IF('Key ค่าไฟรายวัน'!AH19&lt;0,"invalid value",IF('Key ค่าไฟรายวัน'!AH19=0,"0.00",IF('Key ค่าไฟรายวัน'!AH19&lt;'Key ค่าไฟรายวัน'!AG19,"Invalid value",('Key ค่าไฟรายวัน'!AH19-'Key ค่าไฟรายวัน'!AG19)*$F19)))</f>
        <v>0.00</v>
      </c>
      <c r="AK19" s="159" t="str">
        <f ca="1">IF('Key ค่าไฟรายวัน'!AI19&lt;0,"invalid value",IF('Key ค่าไฟรายวัน'!AI19=0,"0.00",IF('Key ค่าไฟรายวัน'!AI19&lt;'Key ค่าไฟรายวัน'!AH19,"Invalid value",('Key ค่าไฟรายวัน'!AI19-'Key ค่าไฟรายวัน'!AH19)*$F19)))</f>
        <v>0.00</v>
      </c>
      <c r="AL19" s="160"/>
      <c r="AM19" s="34"/>
      <c r="AN19" s="34"/>
      <c r="AO19" s="34"/>
      <c r="AP19" s="34"/>
      <c r="AQ19" s="34"/>
      <c r="AR19" s="34"/>
      <c r="AS19" s="34"/>
      <c r="AT19" s="3"/>
      <c r="AU19" s="3"/>
      <c r="AV19" s="3"/>
      <c r="AW19" s="3"/>
      <c r="AX19" s="3"/>
      <c r="AY19" s="3"/>
      <c r="AZ19" s="3"/>
    </row>
    <row r="20" spans="2:52" s="495" customFormat="1" ht="15" customHeight="1">
      <c r="B20" s="501"/>
      <c r="C20" s="504" t="s">
        <v>21</v>
      </c>
      <c r="D20" s="505"/>
      <c r="E20" s="486"/>
      <c r="F20" s="487">
        <v>1</v>
      </c>
      <c r="G20" s="488" t="str">
        <f ca="1">IF('Key ค่าไฟรายวัน'!E20&lt;0,"invalid value",IF('Key ค่าไฟรายวัน'!E20=0,"0.00",IF('Key ค่าไฟรายวัน'!E20&lt;'Key ค่าไฟรายวัน'!D20,"Invalid value",('Key ค่าไฟรายวัน'!E20-'Key ค่าไฟรายวัน'!D20)*$F20)))</f>
        <v>0.00</v>
      </c>
      <c r="H20" s="488" t="str">
        <f ca="1">IF('Key ค่าไฟรายวัน'!F20&lt;0,"invalid value",IF('Key ค่าไฟรายวัน'!F20=0,"0.00",IF('Key ค่าไฟรายวัน'!F20&lt;'Key ค่าไฟรายวัน'!E20,"Invalid value",('Key ค่าไฟรายวัน'!F20-'Key ค่าไฟรายวัน'!E20)*$F20)))</f>
        <v>0.00</v>
      </c>
      <c r="I20" s="490" t="str">
        <f ca="1">IF('Key ค่าไฟรายวัน'!G20&lt;0,"invalid value",IF('Key ค่าไฟรายวัน'!G20=0,"0.00",IF('Key ค่าไฟรายวัน'!G20&lt;'Key ค่าไฟรายวัน'!F20,"Invalid value",('Key ค่าไฟรายวัน'!G20-'Key ค่าไฟรายวัน'!F20)*$F20)))</f>
        <v>0.00</v>
      </c>
      <c r="J20" s="490" t="str">
        <f ca="1">IF('Key ค่าไฟรายวัน'!H20&lt;0,"invalid value",IF('Key ค่าไฟรายวัน'!H20=0,"0.00",IF('Key ค่าไฟรายวัน'!H20&lt;'Key ค่าไฟรายวัน'!G20,"Invalid value",('Key ค่าไฟรายวัน'!H20-'Key ค่าไฟรายวัน'!G20)*$F20)))</f>
        <v>0.00</v>
      </c>
      <c r="K20" s="490" t="str">
        <f ca="1">IF('Key ค่าไฟรายวัน'!I20&lt;0,"invalid value",IF('Key ค่าไฟรายวัน'!I20=0,"0.00",IF('Key ค่าไฟรายวัน'!I20&lt;'Key ค่าไฟรายวัน'!H20,"Invalid value",('Key ค่าไฟรายวัน'!I20-'Key ค่าไฟรายวัน'!H20)*$F20)))</f>
        <v>0.00</v>
      </c>
      <c r="L20" s="488" t="str">
        <f ca="1">IF('Key ค่าไฟรายวัน'!J20&lt;0,"invalid value",IF('Key ค่าไฟรายวัน'!J20=0,"0.00",IF('Key ค่าไฟรายวัน'!J20&lt;'Key ค่าไฟรายวัน'!I20,"Invalid value",('Key ค่าไฟรายวัน'!J20-'Key ค่าไฟรายวัน'!I20)*$F20)))</f>
        <v>0.00</v>
      </c>
      <c r="M20" s="488" t="str">
        <f ca="1">IF('Key ค่าไฟรายวัน'!K20&lt;0,"invalid value",IF('Key ค่าไฟรายวัน'!K20=0,"0.00",IF('Key ค่าไฟรายวัน'!K20&lt;'Key ค่าไฟรายวัน'!J20,"Invalid value",('Key ค่าไฟรายวัน'!K20-'Key ค่าไฟรายวัน'!J20)*$F20)))</f>
        <v>0.00</v>
      </c>
      <c r="N20" s="488" t="str">
        <f ca="1">IF('Key ค่าไฟรายวัน'!L20&lt;0,"invalid value",IF('Key ค่าไฟรายวัน'!L20=0,"0.00",IF('Key ค่าไฟรายวัน'!L20&lt;'Key ค่าไฟรายวัน'!K20,"Invalid value",('Key ค่าไฟรายวัน'!L20-'Key ค่าไฟรายวัน'!K20)*$F20)))</f>
        <v>0.00</v>
      </c>
      <c r="O20" s="489" t="str">
        <f ca="1">IF('Key ค่าไฟรายวัน'!M20&lt;0,"invalid value",IF('Key ค่าไฟรายวัน'!M20=0,"0.00",IF('Key ค่าไฟรายวัน'!M20&lt;'Key ค่าไฟรายวัน'!L20,"Invalid value",('Key ค่าไฟรายวัน'!M20-'Key ค่าไฟรายวัน'!L20)*$F20)))</f>
        <v>0.00</v>
      </c>
      <c r="P20" s="489" t="str">
        <f ca="1">IF('Key ค่าไฟรายวัน'!N20&lt;0,"invalid value",IF('Key ค่าไฟรายวัน'!N20=0,"0.00",IF('Key ค่าไฟรายวัน'!N20&lt;'Key ค่าไฟรายวัน'!M20,"Invalid value",('Key ค่าไฟรายวัน'!N20-'Key ค่าไฟรายวัน'!M20)*$F20)))</f>
        <v>0.00</v>
      </c>
      <c r="Q20" s="488" t="str">
        <f ca="1">IF('Key ค่าไฟรายวัน'!O20&lt;0,"invalid value",IF('Key ค่าไฟรายวัน'!O20=0,"0.00",IF('Key ค่าไฟรายวัน'!O20&lt;'Key ค่าไฟรายวัน'!N20,"Invalid value",('Key ค่าไฟรายวัน'!O20-'Key ค่าไฟรายวัน'!N20)*$F20)))</f>
        <v>0.00</v>
      </c>
      <c r="R20" s="488" t="str">
        <f ca="1">IF('Key ค่าไฟรายวัน'!P20&lt;0,"invalid value",IF('Key ค่าไฟรายวัน'!P20=0,"0.00",IF('Key ค่าไฟรายวัน'!P20&lt;'Key ค่าไฟรายวัน'!O20,"Invalid value",('Key ค่าไฟรายวัน'!P20-'Key ค่าไฟรายวัน'!O20)*$F20)))</f>
        <v>0.00</v>
      </c>
      <c r="S20" s="488" t="str">
        <f ca="1">IF('Key ค่าไฟรายวัน'!Q20&lt;0,"invalid value",IF('Key ค่าไฟรายวัน'!Q20=0,"0.00",IF('Key ค่าไฟรายวัน'!Q20&lt;'Key ค่าไฟรายวัน'!P20,"Invalid value",('Key ค่าไฟรายวัน'!Q20-'Key ค่าไฟรายวัน'!P20)*$F20)))</f>
        <v>0.00</v>
      </c>
      <c r="T20" s="488" t="str">
        <f ca="1">IF('Key ค่าไฟรายวัน'!R20&lt;0,"invalid value",IF('Key ค่าไฟรายวัน'!R20=0,"0.00",IF('Key ค่าไฟรายวัน'!R20&lt;'Key ค่าไฟรายวัน'!Q20,"Invalid value",('Key ค่าไฟรายวัน'!R20-'Key ค่าไฟรายวัน'!Q20)*$F20)))</f>
        <v>0.00</v>
      </c>
      <c r="U20" s="488" t="str">
        <f ca="1">IF('Key ค่าไฟรายวัน'!S20&lt;0,"invalid value",IF('Key ค่าไฟรายวัน'!S20=0,"0.00",IF('Key ค่าไฟรายวัน'!S20&lt;'Key ค่าไฟรายวัน'!R20,"Invalid value",('Key ค่าไฟรายวัน'!S20-'Key ค่าไฟรายวัน'!R20)*$F20)))</f>
        <v>0.00</v>
      </c>
      <c r="V20" s="489" t="str">
        <f ca="1">IF('Key ค่าไฟรายวัน'!T20&lt;0,"invalid value",IF('Key ค่าไฟรายวัน'!T20=0,"0.00",IF('Key ค่าไฟรายวัน'!T20&lt;'Key ค่าไฟรายวัน'!S20,"Invalid value",('Key ค่าไฟรายวัน'!T20-'Key ค่าไฟรายวัน'!S20)*$F20)))</f>
        <v>0.00</v>
      </c>
      <c r="W20" s="489" t="str">
        <f ca="1">IF('Key ค่าไฟรายวัน'!U20&lt;0,"invalid value",IF('Key ค่าไฟรายวัน'!U20=0,"0.00",IF('Key ค่าไฟรายวัน'!U20&lt;'Key ค่าไฟรายวัน'!T20,"Invalid value",('Key ค่าไฟรายวัน'!U20-'Key ค่าไฟรายวัน'!T20)*$F20)))</f>
        <v>0.00</v>
      </c>
      <c r="X20" s="490" t="str">
        <f ca="1">IF('Key ค่าไฟรายวัน'!V20&lt;0,"invalid value",IF('Key ค่าไฟรายวัน'!V20=0,"0.00",IF('Key ค่าไฟรายวัน'!V20&lt;'Key ค่าไฟรายวัน'!U20,"Invalid value",('Key ค่าไฟรายวัน'!V20-'Key ค่าไฟรายวัน'!U20)*$F20)))</f>
        <v>0.00</v>
      </c>
      <c r="Y20" s="490" t="str">
        <f ca="1">IF('Key ค่าไฟรายวัน'!W20&lt;0,"invalid value",IF('Key ค่าไฟรายวัน'!W20=0,"0.00",IF('Key ค่าไฟรายวัน'!W20&lt;'Key ค่าไฟรายวัน'!V20,"Invalid value",('Key ค่าไฟรายวัน'!W20-'Key ค่าไฟรายวัน'!V20)*$F20)))</f>
        <v>0.00</v>
      </c>
      <c r="Z20" s="490" t="str">
        <f ca="1">IF('Key ค่าไฟรายวัน'!X20&lt;0,"invalid value",IF('Key ค่าไฟรายวัน'!X20=0,"0.00",IF('Key ค่าไฟรายวัน'!X20&lt;'Key ค่าไฟรายวัน'!W20,"Invalid value",('Key ค่าไฟรายวัน'!X20-'Key ค่าไฟรายวัน'!W20)*$F20)))</f>
        <v>0.00</v>
      </c>
      <c r="AA20" s="490" t="str">
        <f ca="1">IF('Key ค่าไฟรายวัน'!Y20&lt;0,"invalid value",IF('Key ค่าไฟรายวัน'!Y20=0,"0.00",IF('Key ค่าไฟรายวัน'!Y20&lt;'Key ค่าไฟรายวัน'!X20,"Invalid value",('Key ค่าไฟรายวัน'!Y20-'Key ค่าไฟรายวัน'!X20)*$F20)))</f>
        <v>0.00</v>
      </c>
      <c r="AB20" s="490" t="str">
        <f ca="1">IF('Key ค่าไฟรายวัน'!Z20&lt;0,"invalid value",IF('Key ค่าไฟรายวัน'!Z20=0,"0.00",IF('Key ค่าไฟรายวัน'!Z20&lt;'Key ค่าไฟรายวัน'!Y20,"Invalid value",('Key ค่าไฟรายวัน'!Z20-'Key ค่าไฟรายวัน'!Y20)*$F20)))</f>
        <v>0.00</v>
      </c>
      <c r="AC20" s="490" t="str">
        <f ca="1">IF('Key ค่าไฟรายวัน'!AA20&lt;0,"invalid value",IF('Key ค่าไฟรายวัน'!AA20=0,"0.00",IF('Key ค่าไฟรายวัน'!AA20&lt;'Key ค่าไฟรายวัน'!Z20,"Invalid value",('Key ค่าไฟรายวัน'!AA20-'Key ค่าไฟรายวัน'!Z20)*$F20)))</f>
        <v>0.00</v>
      </c>
      <c r="AD20" s="490" t="str">
        <f ca="1">IF('Key ค่าไฟรายวัน'!AB20&lt;0,"invalid value",IF('Key ค่าไฟรายวัน'!AB20=0,"0.00",IF('Key ค่าไฟรายวัน'!AB20&lt;'Key ค่าไฟรายวัน'!AA20,"Invalid value",('Key ค่าไฟรายวัน'!AB20-'Key ค่าไฟรายวัน'!AA20)*$F20)))</f>
        <v>0.00</v>
      </c>
      <c r="AE20" s="490" t="str">
        <f ca="1">IF('Key ค่าไฟรายวัน'!AC20&lt;0,"invalid value",IF('Key ค่าไฟรายวัน'!AC20=0,"0.00",IF('Key ค่าไฟรายวัน'!AC20&lt;'Key ค่าไฟรายวัน'!AB20,"Invalid value",('Key ค่าไฟรายวัน'!AC20-'Key ค่าไฟรายวัน'!AB20)*$F20)))</f>
        <v>0.00</v>
      </c>
      <c r="AF20" s="490" t="str">
        <f ca="1">IF('Key ค่าไฟรายวัน'!AD20&lt;0,"invalid value",IF('Key ค่าไฟรายวัน'!AD20=0,"0.00",IF('Key ค่าไฟรายวัน'!AD20&lt;'Key ค่าไฟรายวัน'!AC20,"Invalid value",('Key ค่าไฟรายวัน'!AD20-'Key ค่าไฟรายวัน'!AC20)*$F20)))</f>
        <v>0.00</v>
      </c>
      <c r="AG20" s="490" t="str">
        <f ca="1">IF('Key ค่าไฟรายวัน'!AE20&lt;0,"invalid value",IF('Key ค่าไฟรายวัน'!AE20=0,"0.00",IF('Key ค่าไฟรายวัน'!AE20&lt;'Key ค่าไฟรายวัน'!AD20,"Invalid value",('Key ค่าไฟรายวัน'!AE20-'Key ค่าไฟรายวัน'!AD20)*$F20)))</f>
        <v>0.00</v>
      </c>
      <c r="AH20" s="490" t="str">
        <f ca="1">IF('Key ค่าไฟรายวัน'!AF20&lt;0,"invalid value",IF('Key ค่าไฟรายวัน'!AF20=0,"0.00",IF('Key ค่าไฟรายวัน'!AF20&lt;'Key ค่าไฟรายวัน'!AE20,"Invalid value",('Key ค่าไฟรายวัน'!AF20-'Key ค่าไฟรายวัน'!AE20)*$F20)))</f>
        <v>0.00</v>
      </c>
      <c r="AI20" s="490" t="str">
        <f ca="1">IF('Key ค่าไฟรายวัน'!AG20&lt;0,"invalid value",IF('Key ค่าไฟรายวัน'!AG20=0,"0.00",IF('Key ค่าไฟรายวัน'!AG20&lt;'Key ค่าไฟรายวัน'!AF20,"Invalid value",('Key ค่าไฟรายวัน'!AG20-'Key ค่าไฟรายวัน'!AF20)*$F20)))</f>
        <v>0.00</v>
      </c>
      <c r="AJ20" s="490" t="str">
        <f ca="1">IF('Key ค่าไฟรายวัน'!AH20&lt;0,"invalid value",IF('Key ค่าไฟรายวัน'!AH20=0,"0.00",IF('Key ค่าไฟรายวัน'!AH20&lt;'Key ค่าไฟรายวัน'!AG20,"Invalid value",('Key ค่าไฟรายวัน'!AH20-'Key ค่าไฟรายวัน'!AG20)*$F20)))</f>
        <v>0.00</v>
      </c>
      <c r="AK20" s="490" t="str">
        <f ca="1">IF('Key ค่าไฟรายวัน'!AI20&lt;0,"invalid value",IF('Key ค่าไฟรายวัน'!AI20=0,"0.00",IF('Key ค่าไฟรายวัน'!AI20&lt;'Key ค่าไฟรายวัน'!AH20,"Invalid value",('Key ค่าไฟรายวัน'!AI20-'Key ค่าไฟรายวัน'!AH20)*$F20)))</f>
        <v>0.00</v>
      </c>
      <c r="AL20" s="491"/>
      <c r="AM20" s="492"/>
      <c r="AN20" s="492"/>
      <c r="AO20" s="492"/>
      <c r="AP20" s="492"/>
      <c r="AQ20" s="492"/>
      <c r="AR20" s="492"/>
      <c r="AS20" s="492"/>
      <c r="AT20" s="494"/>
      <c r="AU20" s="494"/>
      <c r="AV20" s="494"/>
      <c r="AW20" s="494"/>
      <c r="AX20" s="494"/>
      <c r="AY20" s="494"/>
      <c r="AZ20" s="494"/>
    </row>
    <row r="21" spans="2:52" s="4" customFormat="1" ht="15" customHeight="1">
      <c r="B21" s="95"/>
      <c r="C21" s="55">
        <v>1902</v>
      </c>
      <c r="D21" s="131" t="s">
        <v>55</v>
      </c>
      <c r="E21" s="45"/>
      <c r="F21" s="13">
        <v>1</v>
      </c>
      <c r="G21" s="366" t="str">
        <f ca="1">IF('Key ค่าไฟรายวัน'!E21&lt;0,"invalid value",IF('Key ค่าไฟรายวัน'!E21=0,"0.00",IF('Key ค่าไฟรายวัน'!E21&lt;'Key ค่าไฟรายวัน'!D21,"Invalid value",('Key ค่าไฟรายวัน'!E21-'Key ค่าไฟรายวัน'!D21)*$F21)))</f>
        <v>0.00</v>
      </c>
      <c r="H21" s="288" t="str">
        <f ca="1">IF('Key ค่าไฟรายวัน'!F21&lt;0,"invalid value",IF('Key ค่าไฟรายวัน'!F21=0,"0.00",IF('Key ค่าไฟรายวัน'!F21&lt;'Key ค่าไฟรายวัน'!E21,"Invalid value",('Key ค่าไฟรายวัน'!F21-'Key ค่าไฟรายวัน'!E21)*$F21)))</f>
        <v>0.00</v>
      </c>
      <c r="I21" s="159" t="str">
        <f ca="1">IF('Key ค่าไฟรายวัน'!G21&lt;0,"invalid value",IF('Key ค่าไฟรายวัน'!G21=0,"0.00",IF('Key ค่าไฟรายวัน'!G21&lt;'Key ค่าไฟรายวัน'!F21,"Invalid value",('Key ค่าไฟรายวัน'!G21-'Key ค่าไฟรายวัน'!F21)*$F21)))</f>
        <v>0.00</v>
      </c>
      <c r="J21" s="446" t="str">
        <f ca="1">IF('Key ค่าไฟรายวัน'!H21&lt;0,"invalid value",IF('Key ค่าไฟรายวัน'!H21=0,"0.00",IF('Key ค่าไฟรายวัน'!H21&lt;'Key ค่าไฟรายวัน'!G21,"Invalid value",('Key ค่าไฟรายวัน'!H21-'Key ค่าไฟรายวัน'!G21)*$F21)))</f>
        <v>0.00</v>
      </c>
      <c r="K21" s="446" t="str">
        <f ca="1">IF('Key ค่าไฟรายวัน'!I21&lt;0,"invalid value",IF('Key ค่าไฟรายวัน'!I21=0,"0.00",IF('Key ค่าไฟรายวัน'!I21&lt;'Key ค่าไฟรายวัน'!H21,"Invalid value",('Key ค่าไฟรายวัน'!I21-'Key ค่าไฟรายวัน'!H21)*$F21)))</f>
        <v>0.00</v>
      </c>
      <c r="L21" s="366" t="str">
        <f ca="1">IF('Key ค่าไฟรายวัน'!J21&lt;0,"invalid value",IF('Key ค่าไฟรายวัน'!J21=0,"0.00",IF('Key ค่าไฟรายวัน'!J21&lt;'Key ค่าไฟรายวัน'!I21,"Invalid value",('Key ค่าไฟรายวัน'!J21-'Key ค่าไฟรายวัน'!I21)*$F21)))</f>
        <v>0.00</v>
      </c>
      <c r="M21" s="288" t="str">
        <f ca="1">IF('Key ค่าไฟรายวัน'!K21&lt;0,"invalid value",IF('Key ค่าไฟรายวัน'!K21=0,"0.00",IF('Key ค่าไฟรายวัน'!K21&lt;'Key ค่าไฟรายวัน'!J21,"Invalid value",('Key ค่าไฟรายวัน'!K21-'Key ค่าไฟรายวัน'!J21)*$F21)))</f>
        <v>0.00</v>
      </c>
      <c r="N21" s="288" t="str">
        <f ca="1">IF('Key ค่าไฟรายวัน'!L21&lt;0,"invalid value",IF('Key ค่าไฟรายวัน'!L21=0,"0.00",IF('Key ค่าไฟรายวัน'!L21&lt;'Key ค่าไฟรายวัน'!K21,"Invalid value",('Key ค่าไฟรายวัน'!L21-'Key ค่าไฟรายวัน'!K21)*$F21)))</f>
        <v>0.00</v>
      </c>
      <c r="O21" s="193" t="str">
        <f ca="1">IF('Key ค่าไฟรายวัน'!M21&lt;0,"invalid value",IF('Key ค่าไฟรายวัน'!M21=0,"0.00",IF('Key ค่าไฟรายวัน'!M21&lt;'Key ค่าไฟรายวัน'!L21,"Invalid value",('Key ค่าไฟรายวัน'!M21-'Key ค่าไฟรายวัน'!L21)*$F21)))</f>
        <v>0.00</v>
      </c>
      <c r="P21" s="193" t="str">
        <f ca="1">IF('Key ค่าไฟรายวัน'!N21&lt;0,"invalid value",IF('Key ค่าไฟรายวัน'!N21=0,"0.00",IF('Key ค่าไฟรายวัน'!N21&lt;'Key ค่าไฟรายวัน'!M21,"Invalid value",('Key ค่าไฟรายวัน'!N21-'Key ค่าไฟรายวัน'!M21)*$F21)))</f>
        <v>0.00</v>
      </c>
      <c r="Q21" s="288" t="str">
        <f ca="1">IF('Key ค่าไฟรายวัน'!O21&lt;0,"invalid value",IF('Key ค่าไฟรายวัน'!O21=0,"0.00",IF('Key ค่าไฟรายวัน'!O21&lt;'Key ค่าไฟรายวัน'!N21,"Invalid value",('Key ค่าไฟรายวัน'!O21-'Key ค่าไฟรายวัน'!N21)*$F21)))</f>
        <v>0.00</v>
      </c>
      <c r="R21" s="366" t="str">
        <f ca="1">IF('Key ค่าไฟรายวัน'!P21&lt;0,"invalid value",IF('Key ค่าไฟรายวัน'!P21=0,"0.00",IF('Key ค่าไฟรายวัน'!P21&lt;'Key ค่าไฟรายวัน'!O21,"Invalid value",('Key ค่าไฟรายวัน'!P21-'Key ค่าไฟรายวัน'!O21)*$F21)))</f>
        <v>0.00</v>
      </c>
      <c r="S21" s="288" t="str">
        <f ca="1">IF('Key ค่าไฟรายวัน'!Q21&lt;0,"invalid value",IF('Key ค่าไฟรายวัน'!Q21=0,"0.00",IF('Key ค่าไฟรายวัน'!Q21&lt;'Key ค่าไฟรายวัน'!P21,"Invalid value",('Key ค่าไฟรายวัน'!Q21-'Key ค่าไฟรายวัน'!P21)*$F21)))</f>
        <v>0.00</v>
      </c>
      <c r="T21" s="288" t="str">
        <f ca="1">IF('Key ค่าไฟรายวัน'!R21&lt;0,"invalid value",IF('Key ค่าไฟรายวัน'!R21=0,"0.00",IF('Key ค่าไฟรายวัน'!R21&lt;'Key ค่าไฟรายวัน'!Q21,"Invalid value",('Key ค่าไฟรายวัน'!R21-'Key ค่าไฟรายวัน'!Q21)*$F21)))</f>
        <v>0.00</v>
      </c>
      <c r="U21" s="288" t="str">
        <f ca="1">IF('Key ค่าไฟรายวัน'!S21&lt;0,"invalid value",IF('Key ค่าไฟรายวัน'!S21=0,"0.00",IF('Key ค่าไฟรายวัน'!S21&lt;'Key ค่าไฟรายวัน'!R21,"Invalid value",('Key ค่าไฟรายวัน'!S21-'Key ค่าไฟรายวัน'!R21)*$F21)))</f>
        <v>0.00</v>
      </c>
      <c r="V21" s="193" t="str">
        <f ca="1">IF('Key ค่าไฟรายวัน'!T21&lt;0,"invalid value",IF('Key ค่าไฟรายวัน'!T21=0,"0.00",IF('Key ค่าไฟรายวัน'!T21&lt;'Key ค่าไฟรายวัน'!S21,"Invalid value",('Key ค่าไฟรายวัน'!T21-'Key ค่าไฟรายวัน'!S21)*$F21)))</f>
        <v>0.00</v>
      </c>
      <c r="W21" s="193" t="str">
        <f ca="1">IF('Key ค่าไฟรายวัน'!U21&lt;0,"invalid value",IF('Key ค่าไฟรายวัน'!U21=0,"0.00",IF('Key ค่าไฟรายวัน'!U21&lt;'Key ค่าไฟรายวัน'!T21,"Invalid value",('Key ค่าไฟรายวัน'!U21-'Key ค่าไฟรายวัน'!T21)*$F21)))</f>
        <v>0.00</v>
      </c>
      <c r="X21" s="446" t="str">
        <f ca="1">IF('Key ค่าไฟรายวัน'!V21&lt;0,"invalid value",IF('Key ค่าไฟรายวัน'!V21=0,"0.00",IF('Key ค่าไฟรายวัน'!V21&lt;'Key ค่าไฟรายวัน'!U21,"Invalid value",('Key ค่าไฟรายวัน'!V21-'Key ค่าไฟรายวัน'!U21)*$F21)))</f>
        <v>0.00</v>
      </c>
      <c r="Y21" s="446" t="str">
        <f ca="1">IF('Key ค่าไฟรายวัน'!W21&lt;0,"invalid value",IF('Key ค่าไฟรายวัน'!W21=0,"0.00",IF('Key ค่าไฟรายวัน'!W21&lt;'Key ค่าไฟรายวัน'!V21,"Invalid value",('Key ค่าไฟรายวัน'!W21-'Key ค่าไฟรายวัน'!V21)*$F21)))</f>
        <v>0.00</v>
      </c>
      <c r="Z21" s="159" t="str">
        <f ca="1">IF('Key ค่าไฟรายวัน'!X21&lt;0,"invalid value",IF('Key ค่าไฟรายวัน'!X21=0,"0.00",IF('Key ค่าไฟรายวัน'!X21&lt;'Key ค่าไฟรายวัน'!W21,"Invalid value",('Key ค่าไฟรายวัน'!X21-'Key ค่าไฟรายวัน'!W21)*$F21)))</f>
        <v>0.00</v>
      </c>
      <c r="AA21" s="159" t="str">
        <f ca="1">IF('Key ค่าไฟรายวัน'!Y21&lt;0,"invalid value",IF('Key ค่าไฟรายวัน'!Y21=0,"0.00",IF('Key ค่าไฟรายวัน'!Y21&lt;'Key ค่าไฟรายวัน'!X21,"Invalid value",('Key ค่าไฟรายวัน'!Y21-'Key ค่าไฟรายวัน'!X21)*$F21)))</f>
        <v>0.00</v>
      </c>
      <c r="AB21" s="446" t="str">
        <f ca="1">IF('Key ค่าไฟรายวัน'!Z21&lt;0,"invalid value",IF('Key ค่าไฟรายวัน'!Z21=0,"0.00",IF('Key ค่าไฟรายวัน'!Z21&lt;'Key ค่าไฟรายวัน'!Y21,"Invalid value",('Key ค่าไฟรายวัน'!Z21-'Key ค่าไฟรายวัน'!Y21)*$F21)))</f>
        <v>0.00</v>
      </c>
      <c r="AC21" s="159" t="str">
        <f ca="1">IF('Key ค่าไฟรายวัน'!AA21&lt;0,"invalid value",IF('Key ค่าไฟรายวัน'!AA21=0,"0.00",IF('Key ค่าไฟรายวัน'!AA21&lt;'Key ค่าไฟรายวัน'!Z21,"Invalid value",('Key ค่าไฟรายวัน'!AA21-'Key ค่าไฟรายวัน'!Z21)*$F21)))</f>
        <v>0.00</v>
      </c>
      <c r="AD21" s="159" t="str">
        <f ca="1">IF('Key ค่าไฟรายวัน'!AB21&lt;0,"invalid value",IF('Key ค่าไฟรายวัน'!AB21=0,"0.00",IF('Key ค่าไฟรายวัน'!AB21&lt;'Key ค่าไฟรายวัน'!AA21,"Invalid value",('Key ค่าไฟรายวัน'!AB21-'Key ค่าไฟรายวัน'!AA21)*$F21)))</f>
        <v>0.00</v>
      </c>
      <c r="AE21" s="446" t="str">
        <f ca="1">IF('Key ค่าไฟรายวัน'!AC21&lt;0,"invalid value",IF('Key ค่าไฟรายวัน'!AC21=0,"0.00",IF('Key ค่าไฟรายวัน'!AC21&lt;'Key ค่าไฟรายวัน'!AB21,"Invalid value",('Key ค่าไฟรายวัน'!AC21-'Key ค่าไฟรายวัน'!AB21)*$F21)))</f>
        <v>0.00</v>
      </c>
      <c r="AF21" s="446" t="str">
        <f ca="1">IF('Key ค่าไฟรายวัน'!AD21&lt;0,"invalid value",IF('Key ค่าไฟรายวัน'!AD21=0,"0.00",IF('Key ค่าไฟรายวัน'!AD21&lt;'Key ค่าไฟรายวัน'!AC21,"Invalid value",('Key ค่าไฟรายวัน'!AD21-'Key ค่าไฟรายวัน'!AC21)*$F21)))</f>
        <v>0.00</v>
      </c>
      <c r="AG21" s="159" t="str">
        <f ca="1">IF('Key ค่าไฟรายวัน'!AE21&lt;0,"invalid value",IF('Key ค่าไฟรายวัน'!AE21=0,"0.00",IF('Key ค่าไฟรายวัน'!AE21&lt;'Key ค่าไฟรายวัน'!AD21,"Invalid value",('Key ค่าไฟรายวัน'!AE21-'Key ค่าไฟรายวัน'!AD21)*$F21)))</f>
        <v>0.00</v>
      </c>
      <c r="AH21" s="159" t="str">
        <f ca="1">IF('Key ค่าไฟรายวัน'!AF21&lt;0,"invalid value",IF('Key ค่าไฟรายวัน'!AF21=0,"0.00",IF('Key ค่าไฟรายวัน'!AF21&lt;'Key ค่าไฟรายวัน'!AE21,"Invalid value",('Key ค่าไฟรายวัน'!AF21-'Key ค่าไฟรายวัน'!AE21)*$F21)))</f>
        <v>0.00</v>
      </c>
      <c r="AI21" s="159" t="str">
        <f ca="1">IF('Key ค่าไฟรายวัน'!AG21&lt;0,"invalid value",IF('Key ค่าไฟรายวัน'!AG21=0,"0.00",IF('Key ค่าไฟรายวัน'!AG21&lt;'Key ค่าไฟรายวัน'!AF21,"Invalid value",('Key ค่าไฟรายวัน'!AG21-'Key ค่าไฟรายวัน'!AF21)*$F21)))</f>
        <v>0.00</v>
      </c>
      <c r="AJ21" s="159" t="str">
        <f ca="1">IF('Key ค่าไฟรายวัน'!AH21&lt;0,"invalid value",IF('Key ค่าไฟรายวัน'!AH21=0,"0.00",IF('Key ค่าไฟรายวัน'!AH21&lt;'Key ค่าไฟรายวัน'!AG21,"Invalid value",('Key ค่าไฟรายวัน'!AH21-'Key ค่าไฟรายวัน'!AG21)*$F21)))</f>
        <v>0.00</v>
      </c>
      <c r="AK21" s="159" t="str">
        <f ca="1">IF('Key ค่าไฟรายวัน'!AI21&lt;0,"invalid value",IF('Key ค่าไฟรายวัน'!AI21=0,"0.00",IF('Key ค่าไฟรายวัน'!AI21&lt;'Key ค่าไฟรายวัน'!AH21,"Invalid value",('Key ค่าไฟรายวัน'!AI21-'Key ค่าไฟรายวัน'!AH21)*$F21)))</f>
        <v>0.00</v>
      </c>
      <c r="AL21" s="160"/>
      <c r="AM21" s="34"/>
      <c r="AN21" s="34"/>
      <c r="AO21" s="34"/>
      <c r="AP21" s="34"/>
      <c r="AQ21" s="34"/>
      <c r="AR21" s="34"/>
      <c r="AS21" s="34"/>
      <c r="AT21" s="3"/>
      <c r="AU21" s="3"/>
      <c r="AV21" s="3"/>
      <c r="AW21" s="3"/>
      <c r="AX21" s="3"/>
      <c r="AY21" s="3"/>
      <c r="AZ21" s="3"/>
    </row>
    <row r="22" spans="2:52" s="4" customFormat="1" ht="15" customHeight="1">
      <c r="B22" s="95"/>
      <c r="C22" s="55" t="s">
        <v>22</v>
      </c>
      <c r="D22" s="131" t="s">
        <v>45</v>
      </c>
      <c r="E22" s="45"/>
      <c r="F22" s="13">
        <v>1</v>
      </c>
      <c r="G22" s="366" t="str">
        <f ca="1">IF('Key ค่าไฟรายวัน'!E22&lt;0,"invalid value",IF('Key ค่าไฟรายวัน'!E22=0,"0.00",IF('Key ค่าไฟรายวัน'!E22&lt;'Key ค่าไฟรายวัน'!D22,"Invalid value",('Key ค่าไฟรายวัน'!E22-'Key ค่าไฟรายวัน'!D22)*$F22)))</f>
        <v>0.00</v>
      </c>
      <c r="H22" s="288" t="str">
        <f ca="1">IF('Key ค่าไฟรายวัน'!F22&lt;0,"invalid value",IF('Key ค่าไฟรายวัน'!F22=0,"0.00",IF('Key ค่าไฟรายวัน'!F22&lt;'Key ค่าไฟรายวัน'!E22,"Invalid value",('Key ค่าไฟรายวัน'!F22-'Key ค่าไฟรายวัน'!E22)*$F22)))</f>
        <v>0.00</v>
      </c>
      <c r="I22" s="159" t="str">
        <f ca="1">IF('Key ค่าไฟรายวัน'!G22&lt;0,"invalid value",IF('Key ค่าไฟรายวัน'!G22=0,"0.00",IF('Key ค่าไฟรายวัน'!G22&lt;'Key ค่าไฟรายวัน'!F22,"Invalid value",('Key ค่าไฟรายวัน'!G22-'Key ค่าไฟรายวัน'!F22)*$F22)))</f>
        <v>0.00</v>
      </c>
      <c r="J22" s="446" t="str">
        <f ca="1">IF('Key ค่าไฟรายวัน'!H22&lt;0,"invalid value",IF('Key ค่าไฟรายวัน'!H22=0,"0.00",IF('Key ค่าไฟรายวัน'!H22&lt;'Key ค่าไฟรายวัน'!G22,"Invalid value",('Key ค่าไฟรายวัน'!H22-'Key ค่าไฟรายวัน'!G22)*$F22)))</f>
        <v>0.00</v>
      </c>
      <c r="K22" s="446" t="str">
        <f ca="1">IF('Key ค่าไฟรายวัน'!I22&lt;0,"invalid value",IF('Key ค่าไฟรายวัน'!I22=0,"0.00",IF('Key ค่าไฟรายวัน'!I22&lt;'Key ค่าไฟรายวัน'!H22,"Invalid value",('Key ค่าไฟรายวัน'!I22-'Key ค่าไฟรายวัน'!H22)*$F22)))</f>
        <v>0.00</v>
      </c>
      <c r="L22" s="366" t="str">
        <f ca="1">IF('Key ค่าไฟรายวัน'!J22&lt;0,"invalid value",IF('Key ค่าไฟรายวัน'!J22=0,"0.00",IF('Key ค่าไฟรายวัน'!J22&lt;'Key ค่าไฟรายวัน'!I22,"Invalid value",('Key ค่าไฟรายวัน'!J22-'Key ค่าไฟรายวัน'!I22)*$F22)))</f>
        <v>0.00</v>
      </c>
      <c r="M22" s="288" t="str">
        <f ca="1">IF('Key ค่าไฟรายวัน'!K22&lt;0,"invalid value",IF('Key ค่าไฟรายวัน'!K22=0,"0.00",IF('Key ค่าไฟรายวัน'!K22&lt;'Key ค่าไฟรายวัน'!J22,"Invalid value",('Key ค่าไฟรายวัน'!K22-'Key ค่าไฟรายวัน'!J22)*$F22)))</f>
        <v>0.00</v>
      </c>
      <c r="N22" s="288" t="str">
        <f ca="1">IF('Key ค่าไฟรายวัน'!L22&lt;0,"invalid value",IF('Key ค่าไฟรายวัน'!L22=0,"0.00",IF('Key ค่าไฟรายวัน'!L22&lt;'Key ค่าไฟรายวัน'!K22,"Invalid value",('Key ค่าไฟรายวัน'!L22-'Key ค่าไฟรายวัน'!K22)*$F22)))</f>
        <v>0.00</v>
      </c>
      <c r="O22" s="193" t="str">
        <f ca="1">IF('Key ค่าไฟรายวัน'!M22&lt;0,"invalid value",IF('Key ค่าไฟรายวัน'!M22=0,"0.00",IF('Key ค่าไฟรายวัน'!M22&lt;'Key ค่าไฟรายวัน'!L22,"Invalid value",('Key ค่าไฟรายวัน'!M22-'Key ค่าไฟรายวัน'!L22)*$F22)))</f>
        <v>0.00</v>
      </c>
      <c r="P22" s="193" t="str">
        <f ca="1">IF('Key ค่าไฟรายวัน'!N22&lt;0,"invalid value",IF('Key ค่าไฟรายวัน'!N22=0,"0.00",IF('Key ค่าไฟรายวัน'!N22&lt;'Key ค่าไฟรายวัน'!M22,"Invalid value",('Key ค่าไฟรายวัน'!N22-'Key ค่าไฟรายวัน'!M22)*$F22)))</f>
        <v>0.00</v>
      </c>
      <c r="Q22" s="288" t="str">
        <f ca="1">IF('Key ค่าไฟรายวัน'!O22&lt;0,"invalid value",IF('Key ค่าไฟรายวัน'!O22=0,"0.00",IF('Key ค่าไฟรายวัน'!O22&lt;'Key ค่าไฟรายวัน'!N22,"Invalid value",('Key ค่าไฟรายวัน'!O22-'Key ค่าไฟรายวัน'!N22)*$F22)))</f>
        <v>0.00</v>
      </c>
      <c r="R22" s="366" t="str">
        <f ca="1">IF('Key ค่าไฟรายวัน'!P22&lt;0,"invalid value",IF('Key ค่าไฟรายวัน'!P22=0,"0.00",IF('Key ค่าไฟรายวัน'!P22&lt;'Key ค่าไฟรายวัน'!O22,"Invalid value",('Key ค่าไฟรายวัน'!P22-'Key ค่าไฟรายวัน'!O22)*$F22)))</f>
        <v>0.00</v>
      </c>
      <c r="S22" s="288" t="str">
        <f ca="1">IF('Key ค่าไฟรายวัน'!Q22&lt;0,"invalid value",IF('Key ค่าไฟรายวัน'!Q22=0,"0.00",IF('Key ค่าไฟรายวัน'!Q22&lt;'Key ค่าไฟรายวัน'!P22,"Invalid value",('Key ค่าไฟรายวัน'!Q22-'Key ค่าไฟรายวัน'!P22)*$F22)))</f>
        <v>0.00</v>
      </c>
      <c r="T22" s="288" t="str">
        <f ca="1">IF('Key ค่าไฟรายวัน'!R22&lt;0,"invalid value",IF('Key ค่าไฟรายวัน'!R22=0,"0.00",IF('Key ค่าไฟรายวัน'!R22&lt;'Key ค่าไฟรายวัน'!Q22,"Invalid value",('Key ค่าไฟรายวัน'!R22-'Key ค่าไฟรายวัน'!Q22)*$F22)))</f>
        <v>0.00</v>
      </c>
      <c r="U22" s="288" t="str">
        <f ca="1">IF('Key ค่าไฟรายวัน'!S22&lt;0,"invalid value",IF('Key ค่าไฟรายวัน'!S22=0,"0.00",IF('Key ค่าไฟรายวัน'!S22&lt;'Key ค่าไฟรายวัน'!R22,"Invalid value",('Key ค่าไฟรายวัน'!S22-'Key ค่าไฟรายวัน'!R22)*$F22)))</f>
        <v>0.00</v>
      </c>
      <c r="V22" s="193" t="str">
        <f ca="1">IF('Key ค่าไฟรายวัน'!T22&lt;0,"invalid value",IF('Key ค่าไฟรายวัน'!T22=0,"0.00",IF('Key ค่าไฟรายวัน'!T22&lt;'Key ค่าไฟรายวัน'!S22,"Invalid value",('Key ค่าไฟรายวัน'!T22-'Key ค่าไฟรายวัน'!S22)*$F22)))</f>
        <v>0.00</v>
      </c>
      <c r="W22" s="193" t="str">
        <f ca="1">IF('Key ค่าไฟรายวัน'!U22&lt;0,"invalid value",IF('Key ค่าไฟรายวัน'!U22=0,"0.00",IF('Key ค่าไฟรายวัน'!U22&lt;'Key ค่าไฟรายวัน'!T22,"Invalid value",('Key ค่าไฟรายวัน'!U22-'Key ค่าไฟรายวัน'!T22)*$F22)))</f>
        <v>0.00</v>
      </c>
      <c r="X22" s="446" t="str">
        <f ca="1">IF('Key ค่าไฟรายวัน'!V22&lt;0,"invalid value",IF('Key ค่าไฟรายวัน'!V22=0,"0.00",IF('Key ค่าไฟรายวัน'!V22&lt;'Key ค่าไฟรายวัน'!U22,"Invalid value",('Key ค่าไฟรายวัน'!V22-'Key ค่าไฟรายวัน'!U22)*$F22)))</f>
        <v>0.00</v>
      </c>
      <c r="Y22" s="446" t="str">
        <f ca="1">IF('Key ค่าไฟรายวัน'!W22&lt;0,"invalid value",IF('Key ค่าไฟรายวัน'!W22=0,"0.00",IF('Key ค่าไฟรายวัน'!W22&lt;'Key ค่าไฟรายวัน'!V22,"Invalid value",('Key ค่าไฟรายวัน'!W22-'Key ค่าไฟรายวัน'!V22)*$F22)))</f>
        <v>0.00</v>
      </c>
      <c r="Z22" s="159" t="str">
        <f ca="1">IF('Key ค่าไฟรายวัน'!X22&lt;0,"invalid value",IF('Key ค่าไฟรายวัน'!X22=0,"0.00",IF('Key ค่าไฟรายวัน'!X22&lt;'Key ค่าไฟรายวัน'!W22,"Invalid value",('Key ค่าไฟรายวัน'!X22-'Key ค่าไฟรายวัน'!W22)*$F22)))</f>
        <v>0.00</v>
      </c>
      <c r="AA22" s="159" t="str">
        <f ca="1">IF('Key ค่าไฟรายวัน'!Y22&lt;0,"invalid value",IF('Key ค่าไฟรายวัน'!Y22=0,"0.00",IF('Key ค่าไฟรายวัน'!Y22&lt;'Key ค่าไฟรายวัน'!X22,"Invalid value",('Key ค่าไฟรายวัน'!Y22-'Key ค่าไฟรายวัน'!X22)*$F22)))</f>
        <v>0.00</v>
      </c>
      <c r="AB22" s="446" t="str">
        <f ca="1">IF('Key ค่าไฟรายวัน'!Z22&lt;0,"invalid value",IF('Key ค่าไฟรายวัน'!Z22=0,"0.00",IF('Key ค่าไฟรายวัน'!Z22&lt;'Key ค่าไฟรายวัน'!Y22,"Invalid value",('Key ค่าไฟรายวัน'!Z22-'Key ค่าไฟรายวัน'!Y22)*$F22)))</f>
        <v>0.00</v>
      </c>
      <c r="AC22" s="159" t="str">
        <f ca="1">IF('Key ค่าไฟรายวัน'!AA22&lt;0,"invalid value",IF('Key ค่าไฟรายวัน'!AA22=0,"0.00",IF('Key ค่าไฟรายวัน'!AA22&lt;'Key ค่าไฟรายวัน'!Z22,"Invalid value",('Key ค่าไฟรายวัน'!AA22-'Key ค่าไฟรายวัน'!Z22)*$F22)))</f>
        <v>0.00</v>
      </c>
      <c r="AD22" s="159" t="str">
        <f ca="1">IF('Key ค่าไฟรายวัน'!AB22&lt;0,"invalid value",IF('Key ค่าไฟรายวัน'!AB22=0,"0.00",IF('Key ค่าไฟรายวัน'!AB22&lt;'Key ค่าไฟรายวัน'!AA22,"Invalid value",('Key ค่าไฟรายวัน'!AB22-'Key ค่าไฟรายวัน'!AA22)*$F22)))</f>
        <v>0.00</v>
      </c>
      <c r="AE22" s="446" t="str">
        <f ca="1">IF('Key ค่าไฟรายวัน'!AC22&lt;0,"invalid value",IF('Key ค่าไฟรายวัน'!AC22=0,"0.00",IF('Key ค่าไฟรายวัน'!AC22&lt;'Key ค่าไฟรายวัน'!AB22,"Invalid value",('Key ค่าไฟรายวัน'!AC22-'Key ค่าไฟรายวัน'!AB22)*$F22)))</f>
        <v>0.00</v>
      </c>
      <c r="AF22" s="446" t="str">
        <f ca="1">IF('Key ค่าไฟรายวัน'!AD22&lt;0,"invalid value",IF('Key ค่าไฟรายวัน'!AD22=0,"0.00",IF('Key ค่าไฟรายวัน'!AD22&lt;'Key ค่าไฟรายวัน'!AC22,"Invalid value",('Key ค่าไฟรายวัน'!AD22-'Key ค่าไฟรายวัน'!AC22)*$F22)))</f>
        <v>0.00</v>
      </c>
      <c r="AG22" s="159" t="str">
        <f ca="1">IF('Key ค่าไฟรายวัน'!AE22&lt;0,"invalid value",IF('Key ค่าไฟรายวัน'!AE22=0,"0.00",IF('Key ค่าไฟรายวัน'!AE22&lt;'Key ค่าไฟรายวัน'!AD22,"Invalid value",('Key ค่าไฟรายวัน'!AE22-'Key ค่าไฟรายวัน'!AD22)*$F22)))</f>
        <v>0.00</v>
      </c>
      <c r="AH22" s="159" t="str">
        <f ca="1">IF('Key ค่าไฟรายวัน'!AF22&lt;0,"invalid value",IF('Key ค่าไฟรายวัน'!AF22=0,"0.00",IF('Key ค่าไฟรายวัน'!AF22&lt;'Key ค่าไฟรายวัน'!AE22,"Invalid value",('Key ค่าไฟรายวัน'!AF22-'Key ค่าไฟรายวัน'!AE22)*$F22)))</f>
        <v>0.00</v>
      </c>
      <c r="AI22" s="159" t="str">
        <f ca="1">IF('Key ค่าไฟรายวัน'!AG22&lt;0,"invalid value",IF('Key ค่าไฟรายวัน'!AG22=0,"0.00",IF('Key ค่าไฟรายวัน'!AG22&lt;'Key ค่าไฟรายวัน'!AF22,"Invalid value",('Key ค่าไฟรายวัน'!AG22-'Key ค่าไฟรายวัน'!AF22)*$F22)))</f>
        <v>0.00</v>
      </c>
      <c r="AJ22" s="159" t="str">
        <f ca="1">IF('Key ค่าไฟรายวัน'!AH22&lt;0,"invalid value",IF('Key ค่าไฟรายวัน'!AH22=0,"0.00",IF('Key ค่าไฟรายวัน'!AH22&lt;'Key ค่าไฟรายวัน'!AG22,"Invalid value",('Key ค่าไฟรายวัน'!AH22-'Key ค่าไฟรายวัน'!AG22)*$F22)))</f>
        <v>0.00</v>
      </c>
      <c r="AK22" s="159" t="str">
        <f ca="1">IF('Key ค่าไฟรายวัน'!AI22&lt;0,"invalid value",IF('Key ค่าไฟรายวัน'!AI22=0,"0.00",IF('Key ค่าไฟรายวัน'!AI22&lt;'Key ค่าไฟรายวัน'!AH22,"Invalid value",('Key ค่าไฟรายวัน'!AI22-'Key ค่าไฟรายวัน'!AH22)*$F22)))</f>
        <v>0.00</v>
      </c>
      <c r="AL22" s="160"/>
      <c r="AM22" s="34"/>
      <c r="AN22" s="34"/>
      <c r="AO22" s="34"/>
      <c r="AP22" s="34"/>
      <c r="AQ22" s="34"/>
      <c r="AR22" s="34"/>
      <c r="AS22" s="34"/>
      <c r="AT22" s="3"/>
      <c r="AU22" s="3"/>
      <c r="AV22" s="3"/>
      <c r="AW22" s="3"/>
      <c r="AX22" s="3"/>
      <c r="AY22" s="3"/>
      <c r="AZ22" s="3"/>
    </row>
    <row r="23" spans="2:52" s="509" customFormat="1" ht="15.75" customHeight="1">
      <c r="B23" s="506"/>
      <c r="C23" s="497">
        <v>1903</v>
      </c>
      <c r="D23" s="498" t="s">
        <v>69</v>
      </c>
      <c r="E23" s="507"/>
      <c r="F23" s="487">
        <v>1</v>
      </c>
      <c r="G23" s="488" t="str">
        <f ca="1">IF('Key ค่าไฟรายวัน'!E23&lt;0,"invalid value",IF('Key ค่าไฟรายวัน'!E23=0,"0.00",IF('Key ค่าไฟรายวัน'!E23&lt;'Key ค่าไฟรายวัน'!D23,"Invalid value",('Key ค่าไฟรายวัน'!E23-'Key ค่าไฟรายวัน'!D23)*$F23)))</f>
        <v>0.00</v>
      </c>
      <c r="H23" s="488" t="str">
        <f ca="1">IF('Key ค่าไฟรายวัน'!F23&lt;0,"invalid value",IF('Key ค่าไฟรายวัน'!F23=0,"0.00",IF('Key ค่าไฟรายวัน'!F23&lt;'Key ค่าไฟรายวัน'!E23,"Invalid value",('Key ค่าไฟรายวัน'!F23-'Key ค่าไฟรายวัน'!E23)*$F23)))</f>
        <v>0.00</v>
      </c>
      <c r="I23" s="490" t="str">
        <f ca="1">IF('Key ค่าไฟรายวัน'!G23&lt;0,"invalid value",IF('Key ค่าไฟรายวัน'!G23=0,"0.00",IF('Key ค่าไฟรายวัน'!G23&lt;'Key ค่าไฟรายวัน'!F23,"Invalid value",('Key ค่าไฟรายวัน'!G23-'Key ค่าไฟรายวัน'!F23)*$F23)))</f>
        <v>0.00</v>
      </c>
      <c r="J23" s="490" t="str">
        <f ca="1">IF('Key ค่าไฟรายวัน'!H23&lt;0,"invalid value",IF('Key ค่าไฟรายวัน'!H23=0,"0.00",IF('Key ค่าไฟรายวัน'!H23&lt;'Key ค่าไฟรายวัน'!G23,"Invalid value",('Key ค่าไฟรายวัน'!H23-'Key ค่าไฟรายวัน'!G23)*$F23)))</f>
        <v>0.00</v>
      </c>
      <c r="K23" s="490" t="str">
        <f ca="1">IF('Key ค่าไฟรายวัน'!I23&lt;0,"invalid value",IF('Key ค่าไฟรายวัน'!I23=0,"0.00",IF('Key ค่าไฟรายวัน'!I23&lt;'Key ค่าไฟรายวัน'!H23,"Invalid value",('Key ค่าไฟรายวัน'!I23-'Key ค่าไฟรายวัน'!H23)*$F23)))</f>
        <v>0.00</v>
      </c>
      <c r="L23" s="488" t="str">
        <f ca="1">IF('Key ค่าไฟรายวัน'!J23&lt;0,"invalid value",IF('Key ค่าไฟรายวัน'!J23=0,"0.00",IF('Key ค่าไฟรายวัน'!J23&lt;'Key ค่าไฟรายวัน'!I23,"Invalid value",('Key ค่าไฟรายวัน'!J23-'Key ค่าไฟรายวัน'!I23)*$F23)))</f>
        <v>0.00</v>
      </c>
      <c r="M23" s="488" t="str">
        <f ca="1">IF('Key ค่าไฟรายวัน'!K23&lt;0,"invalid value",IF('Key ค่าไฟรายวัน'!K23=0,"0.00",IF('Key ค่าไฟรายวัน'!K23&lt;'Key ค่าไฟรายวัน'!J23,"Invalid value",('Key ค่าไฟรายวัน'!K23-'Key ค่าไฟรายวัน'!J23)*$F23)))</f>
        <v>0.00</v>
      </c>
      <c r="N23" s="488" t="str">
        <f ca="1">IF('Key ค่าไฟรายวัน'!L23&lt;0,"invalid value",IF('Key ค่าไฟรายวัน'!L23=0,"0.00",IF('Key ค่าไฟรายวัน'!L23&lt;'Key ค่าไฟรายวัน'!K23,"Invalid value",('Key ค่าไฟรายวัน'!L23-'Key ค่าไฟรายวัน'!K23)*$F23)))</f>
        <v>0.00</v>
      </c>
      <c r="O23" s="489" t="str">
        <f ca="1">IF('Key ค่าไฟรายวัน'!M23&lt;0,"invalid value",IF('Key ค่าไฟรายวัน'!M23=0,"0.00",IF('Key ค่าไฟรายวัน'!M23&lt;'Key ค่าไฟรายวัน'!L23,"Invalid value",('Key ค่าไฟรายวัน'!M23-'Key ค่าไฟรายวัน'!L23)*$F23)))</f>
        <v>0.00</v>
      </c>
      <c r="P23" s="489" t="str">
        <f ca="1">IF('Key ค่าไฟรายวัน'!N23&lt;0,"invalid value",IF('Key ค่าไฟรายวัน'!N23=0,"0.00",IF('Key ค่าไฟรายวัน'!N23&lt;'Key ค่าไฟรายวัน'!M23,"Invalid value",('Key ค่าไฟรายวัน'!N23-'Key ค่าไฟรายวัน'!M23)*$F23)))</f>
        <v>0.00</v>
      </c>
      <c r="Q23" s="488" t="str">
        <f ca="1">IF('Key ค่าไฟรายวัน'!O23&lt;0,"invalid value",IF('Key ค่าไฟรายวัน'!O23=0,"0.00",IF('Key ค่าไฟรายวัน'!O23&lt;'Key ค่าไฟรายวัน'!N23,"Invalid value",('Key ค่าไฟรายวัน'!O23-'Key ค่าไฟรายวัน'!N23)*$F23)))</f>
        <v>0.00</v>
      </c>
      <c r="R23" s="488" t="str">
        <f ca="1">IF('Key ค่าไฟรายวัน'!P23&lt;0,"invalid value",IF('Key ค่าไฟรายวัน'!P23=0,"0.00",IF('Key ค่าไฟรายวัน'!P23&lt;'Key ค่าไฟรายวัน'!O23,"Invalid value",('Key ค่าไฟรายวัน'!P23-'Key ค่าไฟรายวัน'!O23)*$F23)))</f>
        <v>0.00</v>
      </c>
      <c r="S23" s="488" t="str">
        <f ca="1">IF('Key ค่าไฟรายวัน'!Q23&lt;0,"invalid value",IF('Key ค่าไฟรายวัน'!Q23=0,"0.00",IF('Key ค่าไฟรายวัน'!Q23&lt;'Key ค่าไฟรายวัน'!P23,"Invalid value",('Key ค่าไฟรายวัน'!Q23-'Key ค่าไฟรายวัน'!P23)*$F23)))</f>
        <v>0.00</v>
      </c>
      <c r="T23" s="488" t="str">
        <f ca="1">IF('Key ค่าไฟรายวัน'!R23&lt;0,"invalid value",IF('Key ค่าไฟรายวัน'!R23=0,"0.00",IF('Key ค่าไฟรายวัน'!R23&lt;'Key ค่าไฟรายวัน'!Q23,"Invalid value",('Key ค่าไฟรายวัน'!R23-'Key ค่าไฟรายวัน'!Q23)*$F23)))</f>
        <v>0.00</v>
      </c>
      <c r="U23" s="488" t="str">
        <f ca="1">IF('Key ค่าไฟรายวัน'!S23&lt;0,"invalid value",IF('Key ค่าไฟรายวัน'!S23=0,"0.00",IF('Key ค่าไฟรายวัน'!S23&lt;'Key ค่าไฟรายวัน'!R23,"Invalid value",('Key ค่าไฟรายวัน'!S23-'Key ค่าไฟรายวัน'!R23)*$F23)))</f>
        <v>0.00</v>
      </c>
      <c r="V23" s="489" t="str">
        <f ca="1">IF('Key ค่าไฟรายวัน'!T23&lt;0,"invalid value",IF('Key ค่าไฟรายวัน'!T23=0,"0.00",IF('Key ค่าไฟรายวัน'!T23&lt;'Key ค่าไฟรายวัน'!S23,"Invalid value",('Key ค่าไฟรายวัน'!T23-'Key ค่าไฟรายวัน'!S23)*$F23)))</f>
        <v>0.00</v>
      </c>
      <c r="W23" s="489" t="str">
        <f ca="1">IF('Key ค่าไฟรายวัน'!U23&lt;0,"invalid value",IF('Key ค่าไฟรายวัน'!U23=0,"0.00",IF('Key ค่าไฟรายวัน'!U23&lt;'Key ค่าไฟรายวัน'!T23,"Invalid value",('Key ค่าไฟรายวัน'!U23-'Key ค่าไฟรายวัน'!T23)*$F23)))</f>
        <v>0.00</v>
      </c>
      <c r="X23" s="490" t="str">
        <f ca="1">IF('Key ค่าไฟรายวัน'!V23&lt;0,"invalid value",IF('Key ค่าไฟรายวัน'!V23=0,"0.00",IF('Key ค่าไฟรายวัน'!V23&lt;'Key ค่าไฟรายวัน'!U23,"Invalid value",('Key ค่าไฟรายวัน'!V23-'Key ค่าไฟรายวัน'!U23)*$F23)))</f>
        <v>0.00</v>
      </c>
      <c r="Y23" s="490" t="str">
        <f ca="1">IF('Key ค่าไฟรายวัน'!W23&lt;0,"invalid value",IF('Key ค่าไฟรายวัน'!W23=0,"0.00",IF('Key ค่าไฟรายวัน'!W23&lt;'Key ค่าไฟรายวัน'!V23,"Invalid value",('Key ค่าไฟรายวัน'!W23-'Key ค่าไฟรายวัน'!V23)*$F23)))</f>
        <v>0.00</v>
      </c>
      <c r="Z23" s="490" t="str">
        <f ca="1">IF('Key ค่าไฟรายวัน'!X23&lt;0,"invalid value",IF('Key ค่าไฟรายวัน'!X23=0,"0.00",IF('Key ค่าไฟรายวัน'!X23&lt;'Key ค่าไฟรายวัน'!W23,"Invalid value",('Key ค่าไฟรายวัน'!X23-'Key ค่าไฟรายวัน'!W23)*$F23)))</f>
        <v>0.00</v>
      </c>
      <c r="AA23" s="490" t="str">
        <f ca="1">IF('Key ค่าไฟรายวัน'!Y23&lt;0,"invalid value",IF('Key ค่าไฟรายวัน'!Y23=0,"0.00",IF('Key ค่าไฟรายวัน'!Y23&lt;'Key ค่าไฟรายวัน'!X23,"Invalid value",('Key ค่าไฟรายวัน'!Y23-'Key ค่าไฟรายวัน'!X23)*$F23)))</f>
        <v>0.00</v>
      </c>
      <c r="AB23" s="490" t="str">
        <f ca="1">IF('Key ค่าไฟรายวัน'!Z23&lt;0,"invalid value",IF('Key ค่าไฟรายวัน'!Z23=0,"0.00",IF('Key ค่าไฟรายวัน'!Z23&lt;'Key ค่าไฟรายวัน'!Y23,"Invalid value",('Key ค่าไฟรายวัน'!Z23-'Key ค่าไฟรายวัน'!Y23)*$F23)))</f>
        <v>0.00</v>
      </c>
      <c r="AC23" s="490" t="str">
        <f ca="1">IF('Key ค่าไฟรายวัน'!AA23&lt;0,"invalid value",IF('Key ค่าไฟรายวัน'!AA23=0,"0.00",IF('Key ค่าไฟรายวัน'!AA23&lt;'Key ค่าไฟรายวัน'!Z23,"Invalid value",('Key ค่าไฟรายวัน'!AA23-'Key ค่าไฟรายวัน'!Z23)*$F23)))</f>
        <v>0.00</v>
      </c>
      <c r="AD23" s="490" t="str">
        <f ca="1">IF('Key ค่าไฟรายวัน'!AB23&lt;0,"invalid value",IF('Key ค่าไฟรายวัน'!AB23=0,"0.00",IF('Key ค่าไฟรายวัน'!AB23&lt;'Key ค่าไฟรายวัน'!AA23,"Invalid value",('Key ค่าไฟรายวัน'!AB23-'Key ค่าไฟรายวัน'!AA23)*$F23)))</f>
        <v>0.00</v>
      </c>
      <c r="AE23" s="490" t="str">
        <f ca="1">IF('Key ค่าไฟรายวัน'!AC23&lt;0,"invalid value",IF('Key ค่าไฟรายวัน'!AC23=0,"0.00",IF('Key ค่าไฟรายวัน'!AC23&lt;'Key ค่าไฟรายวัน'!AB23,"Invalid value",('Key ค่าไฟรายวัน'!AC23-'Key ค่าไฟรายวัน'!AB23)*$F23)))</f>
        <v>0.00</v>
      </c>
      <c r="AF23" s="490" t="str">
        <f ca="1">IF('Key ค่าไฟรายวัน'!AD23&lt;0,"invalid value",IF('Key ค่าไฟรายวัน'!AD23=0,"0.00",IF('Key ค่าไฟรายวัน'!AD23&lt;'Key ค่าไฟรายวัน'!AC23,"Invalid value",('Key ค่าไฟรายวัน'!AD23-'Key ค่าไฟรายวัน'!AC23)*$F23)))</f>
        <v>0.00</v>
      </c>
      <c r="AG23" s="490" t="str">
        <f ca="1">IF('Key ค่าไฟรายวัน'!AE23&lt;0,"invalid value",IF('Key ค่าไฟรายวัน'!AE23=0,"0.00",IF('Key ค่าไฟรายวัน'!AE23&lt;'Key ค่าไฟรายวัน'!AD23,"Invalid value",('Key ค่าไฟรายวัน'!AE23-'Key ค่าไฟรายวัน'!AD23)*$F23)))</f>
        <v>0.00</v>
      </c>
      <c r="AH23" s="490" t="str">
        <f ca="1">IF('Key ค่าไฟรายวัน'!AF23&lt;0,"invalid value",IF('Key ค่าไฟรายวัน'!AF23=0,"0.00",IF('Key ค่าไฟรายวัน'!AF23&lt;'Key ค่าไฟรายวัน'!AE23,"Invalid value",('Key ค่าไฟรายวัน'!AF23-'Key ค่าไฟรายวัน'!AE23)*$F23)))</f>
        <v>0.00</v>
      </c>
      <c r="AI23" s="490" t="str">
        <f ca="1">IF('Key ค่าไฟรายวัน'!AG23&lt;0,"invalid value",IF('Key ค่าไฟรายวัน'!AG23=0,"0.00",IF('Key ค่าไฟรายวัน'!AG23&lt;'Key ค่าไฟรายวัน'!AF23,"Invalid value",('Key ค่าไฟรายวัน'!AG23-'Key ค่าไฟรายวัน'!AF23)*$F23)))</f>
        <v>0.00</v>
      </c>
      <c r="AJ23" s="490" t="str">
        <f ca="1">IF('Key ค่าไฟรายวัน'!AH23&lt;0,"invalid value",IF('Key ค่าไฟรายวัน'!AH23=0,"0.00",IF('Key ค่าไฟรายวัน'!AH23&lt;'Key ค่าไฟรายวัน'!AG23,"Invalid value",('Key ค่าไฟรายวัน'!AH23-'Key ค่าไฟรายวัน'!AG23)*$F23)))</f>
        <v>0.00</v>
      </c>
      <c r="AK23" s="490" t="str">
        <f ca="1">IF('Key ค่าไฟรายวัน'!AI23&lt;0,"invalid value",IF('Key ค่าไฟรายวัน'!AI23=0,"0.00",IF('Key ค่าไฟรายวัน'!AI23&lt;'Key ค่าไฟรายวัน'!AH23,"Invalid value",('Key ค่าไฟรายวัน'!AI23-'Key ค่าไฟรายวัน'!AH23)*$F23)))</f>
        <v>0.00</v>
      </c>
      <c r="AL23" s="491"/>
      <c r="AM23" s="492"/>
      <c r="AN23" s="492"/>
      <c r="AO23" s="492"/>
      <c r="AP23" s="492"/>
      <c r="AQ23" s="492"/>
      <c r="AR23" s="492"/>
      <c r="AS23" s="492"/>
      <c r="AT23" s="508"/>
      <c r="AU23" s="508"/>
      <c r="AV23" s="508"/>
      <c r="AW23" s="508"/>
      <c r="AX23" s="508"/>
      <c r="AY23" s="508"/>
      <c r="AZ23" s="508"/>
    </row>
    <row r="24" spans="2:52" s="495" customFormat="1" ht="15" customHeight="1">
      <c r="B24" s="501"/>
      <c r="C24" s="510">
        <v>1904</v>
      </c>
      <c r="D24" s="511" t="s">
        <v>56</v>
      </c>
      <c r="E24" s="486"/>
      <c r="F24" s="487">
        <v>1</v>
      </c>
      <c r="G24" s="488" t="str">
        <f ca="1">IF('Key ค่าไฟรายวัน'!E24&lt;0,"invalid value",IF('Key ค่าไฟรายวัน'!E24=0,"0.00",IF('Key ค่าไฟรายวัน'!E24&lt;'Key ค่าไฟรายวัน'!D24,"Invalid value",('Key ค่าไฟรายวัน'!E24-'Key ค่าไฟรายวัน'!D24)*$F24)))</f>
        <v>0.00</v>
      </c>
      <c r="H24" s="488" t="str">
        <f ca="1">IF('Key ค่าไฟรายวัน'!F24&lt;0,"invalid value",IF('Key ค่าไฟรายวัน'!F24=0,"0.00",IF('Key ค่าไฟรายวัน'!F24&lt;'Key ค่าไฟรายวัน'!E24,"Invalid value",('Key ค่าไฟรายวัน'!F24-'Key ค่าไฟรายวัน'!E24)*$F24)))</f>
        <v>0.00</v>
      </c>
      <c r="I24" s="490" t="str">
        <f ca="1">IF('Key ค่าไฟรายวัน'!G24&lt;0,"invalid value",IF('Key ค่าไฟรายวัน'!G24=0,"0.00",IF('Key ค่าไฟรายวัน'!G24&lt;'Key ค่าไฟรายวัน'!F24,"Invalid value",('Key ค่าไฟรายวัน'!G24-'Key ค่าไฟรายวัน'!F24)*$F24)))</f>
        <v>0.00</v>
      </c>
      <c r="J24" s="490" t="str">
        <f ca="1">IF('Key ค่าไฟรายวัน'!H24&lt;0,"invalid value",IF('Key ค่าไฟรายวัน'!H24=0,"0.00",IF('Key ค่าไฟรายวัน'!H24&lt;'Key ค่าไฟรายวัน'!G24,"Invalid value",('Key ค่าไฟรายวัน'!H24-'Key ค่าไฟรายวัน'!G24)*$F24)))</f>
        <v>0.00</v>
      </c>
      <c r="K24" s="490" t="str">
        <f ca="1">IF('Key ค่าไฟรายวัน'!I24&lt;0,"invalid value",IF('Key ค่าไฟรายวัน'!I24=0,"0.00",IF('Key ค่าไฟรายวัน'!I24&lt;'Key ค่าไฟรายวัน'!H24,"Invalid value",('Key ค่าไฟรายวัน'!I24-'Key ค่าไฟรายวัน'!H24)*$F24)))</f>
        <v>0.00</v>
      </c>
      <c r="L24" s="488" t="str">
        <f ca="1">IF('Key ค่าไฟรายวัน'!J24&lt;0,"invalid value",IF('Key ค่าไฟรายวัน'!J24=0,"0.00",IF('Key ค่าไฟรายวัน'!J24&lt;'Key ค่าไฟรายวัน'!I24,"Invalid value",('Key ค่าไฟรายวัน'!J24-'Key ค่าไฟรายวัน'!I24)*$F24)))</f>
        <v>0.00</v>
      </c>
      <c r="M24" s="488" t="str">
        <f ca="1">IF('Key ค่าไฟรายวัน'!K24&lt;0,"invalid value",IF('Key ค่าไฟรายวัน'!K24=0,"0.00",IF('Key ค่าไฟรายวัน'!K24&lt;'Key ค่าไฟรายวัน'!J24,"Invalid value",('Key ค่าไฟรายวัน'!K24-'Key ค่าไฟรายวัน'!J24)*$F24)))</f>
        <v>0.00</v>
      </c>
      <c r="N24" s="488" t="str">
        <f ca="1">IF('Key ค่าไฟรายวัน'!L24&lt;0,"invalid value",IF('Key ค่าไฟรายวัน'!L24=0,"0.00",IF('Key ค่าไฟรายวัน'!L24&lt;'Key ค่าไฟรายวัน'!K24,"Invalid value",('Key ค่าไฟรายวัน'!L24-'Key ค่าไฟรายวัน'!K24)*$F24)))</f>
        <v>0.00</v>
      </c>
      <c r="O24" s="489" t="str">
        <f ca="1">IF('Key ค่าไฟรายวัน'!M24&lt;0,"invalid value",IF('Key ค่าไฟรายวัน'!M24=0,"0.00",IF('Key ค่าไฟรายวัน'!M24&lt;'Key ค่าไฟรายวัน'!L24,"Invalid value",('Key ค่าไฟรายวัน'!M24-'Key ค่าไฟรายวัน'!L24)*$F24)))</f>
        <v>0.00</v>
      </c>
      <c r="P24" s="489" t="str">
        <f ca="1">IF('Key ค่าไฟรายวัน'!N24&lt;0,"invalid value",IF('Key ค่าไฟรายวัน'!N24=0,"0.00",IF('Key ค่าไฟรายวัน'!N24&lt;'Key ค่าไฟรายวัน'!M24,"Invalid value",('Key ค่าไฟรายวัน'!N24-'Key ค่าไฟรายวัน'!M24)*$F24)))</f>
        <v>0.00</v>
      </c>
      <c r="Q24" s="488" t="str">
        <f ca="1">IF('Key ค่าไฟรายวัน'!O24&lt;0,"invalid value",IF('Key ค่าไฟรายวัน'!O24=0,"0.00",IF('Key ค่าไฟรายวัน'!O24&lt;'Key ค่าไฟรายวัน'!N24,"Invalid value",('Key ค่าไฟรายวัน'!O24-'Key ค่าไฟรายวัน'!N24)*$F24)))</f>
        <v>0.00</v>
      </c>
      <c r="R24" s="488" t="str">
        <f ca="1">IF('Key ค่าไฟรายวัน'!P24&lt;0,"invalid value",IF('Key ค่าไฟรายวัน'!P24=0,"0.00",IF('Key ค่าไฟรายวัน'!P24&lt;'Key ค่าไฟรายวัน'!O24,"Invalid value",('Key ค่าไฟรายวัน'!P24-'Key ค่าไฟรายวัน'!O24)*$F24)))</f>
        <v>0.00</v>
      </c>
      <c r="S24" s="488" t="str">
        <f ca="1">IF('Key ค่าไฟรายวัน'!Q24&lt;0,"invalid value",IF('Key ค่าไฟรายวัน'!Q24=0,"0.00",IF('Key ค่าไฟรายวัน'!Q24&lt;'Key ค่าไฟรายวัน'!P24,"Invalid value",('Key ค่าไฟรายวัน'!Q24-'Key ค่าไฟรายวัน'!P24)*$F24)))</f>
        <v>0.00</v>
      </c>
      <c r="T24" s="488" t="str">
        <f ca="1">IF('Key ค่าไฟรายวัน'!R24&lt;0,"invalid value",IF('Key ค่าไฟรายวัน'!R24=0,"0.00",IF('Key ค่าไฟรายวัน'!R24&lt;'Key ค่าไฟรายวัน'!Q24,"Invalid value",('Key ค่าไฟรายวัน'!R24-'Key ค่าไฟรายวัน'!Q24)*$F24)))</f>
        <v>0.00</v>
      </c>
      <c r="U24" s="488" t="str">
        <f ca="1">IF('Key ค่าไฟรายวัน'!S24&lt;0,"invalid value",IF('Key ค่าไฟรายวัน'!S24=0,"0.00",IF('Key ค่าไฟรายวัน'!S24&lt;'Key ค่าไฟรายวัน'!R24,"Invalid value",('Key ค่าไฟรายวัน'!S24-'Key ค่าไฟรายวัน'!R24)*$F24)))</f>
        <v>0.00</v>
      </c>
      <c r="V24" s="489" t="str">
        <f ca="1">IF('Key ค่าไฟรายวัน'!T24&lt;0,"invalid value",IF('Key ค่าไฟรายวัน'!T24=0,"0.00",IF('Key ค่าไฟรายวัน'!T24&lt;'Key ค่าไฟรายวัน'!S24,"Invalid value",('Key ค่าไฟรายวัน'!T24-'Key ค่าไฟรายวัน'!S24)*$F24)))</f>
        <v>0.00</v>
      </c>
      <c r="W24" s="489" t="str">
        <f ca="1">IF('Key ค่าไฟรายวัน'!U24&lt;0,"invalid value",IF('Key ค่าไฟรายวัน'!U24=0,"0.00",IF('Key ค่าไฟรายวัน'!U24&lt;'Key ค่าไฟรายวัน'!T24,"Invalid value",('Key ค่าไฟรายวัน'!U24-'Key ค่าไฟรายวัน'!T24)*$F24)))</f>
        <v>0.00</v>
      </c>
      <c r="X24" s="490" t="str">
        <f ca="1">IF('Key ค่าไฟรายวัน'!V24&lt;0,"invalid value",IF('Key ค่าไฟรายวัน'!V24=0,"0.00",IF('Key ค่าไฟรายวัน'!V24&lt;'Key ค่าไฟรายวัน'!U24,"Invalid value",('Key ค่าไฟรายวัน'!V24-'Key ค่าไฟรายวัน'!U24)*$F24)))</f>
        <v>0.00</v>
      </c>
      <c r="Y24" s="490" t="str">
        <f ca="1">IF('Key ค่าไฟรายวัน'!W24&lt;0,"invalid value",IF('Key ค่าไฟรายวัน'!W24=0,"0.00",IF('Key ค่าไฟรายวัน'!W24&lt;'Key ค่าไฟรายวัน'!V24,"Invalid value",('Key ค่าไฟรายวัน'!W24-'Key ค่าไฟรายวัน'!V24)*$F24)))</f>
        <v>0.00</v>
      </c>
      <c r="Z24" s="490" t="str">
        <f ca="1">IF('Key ค่าไฟรายวัน'!X24&lt;0,"invalid value",IF('Key ค่าไฟรายวัน'!X24=0,"0.00",IF('Key ค่าไฟรายวัน'!X24&lt;'Key ค่าไฟรายวัน'!W24,"Invalid value",('Key ค่าไฟรายวัน'!X24-'Key ค่าไฟรายวัน'!W24)*$F24)))</f>
        <v>0.00</v>
      </c>
      <c r="AA24" s="490" t="str">
        <f ca="1">IF('Key ค่าไฟรายวัน'!Y24&lt;0,"invalid value",IF('Key ค่าไฟรายวัน'!Y24=0,"0.00",IF('Key ค่าไฟรายวัน'!Y24&lt;'Key ค่าไฟรายวัน'!X24,"Invalid value",('Key ค่าไฟรายวัน'!Y24-'Key ค่าไฟรายวัน'!X24)*$F24)))</f>
        <v>0.00</v>
      </c>
      <c r="AB24" s="490" t="str">
        <f ca="1">IF('Key ค่าไฟรายวัน'!Z24&lt;0,"invalid value",IF('Key ค่าไฟรายวัน'!Z24=0,"0.00",IF('Key ค่าไฟรายวัน'!Z24&lt;'Key ค่าไฟรายวัน'!Y24,"Invalid value",('Key ค่าไฟรายวัน'!Z24-'Key ค่าไฟรายวัน'!Y24)*$F24)))</f>
        <v>0.00</v>
      </c>
      <c r="AC24" s="490" t="str">
        <f ca="1">IF('Key ค่าไฟรายวัน'!AA24&lt;0,"invalid value",IF('Key ค่าไฟรายวัน'!AA24=0,"0.00",IF('Key ค่าไฟรายวัน'!AA24&lt;'Key ค่าไฟรายวัน'!Z24,"Invalid value",('Key ค่าไฟรายวัน'!AA24-'Key ค่าไฟรายวัน'!Z24)*$F24)))</f>
        <v>0.00</v>
      </c>
      <c r="AD24" s="490" t="str">
        <f ca="1">IF('Key ค่าไฟรายวัน'!AB24&lt;0,"invalid value",IF('Key ค่าไฟรายวัน'!AB24=0,"0.00",IF('Key ค่าไฟรายวัน'!AB24&lt;'Key ค่าไฟรายวัน'!AA24,"Invalid value",('Key ค่าไฟรายวัน'!AB24-'Key ค่าไฟรายวัน'!AA24)*$F24)))</f>
        <v>0.00</v>
      </c>
      <c r="AE24" s="490" t="str">
        <f ca="1">IF('Key ค่าไฟรายวัน'!AC24&lt;0,"invalid value",IF('Key ค่าไฟรายวัน'!AC24=0,"0.00",IF('Key ค่าไฟรายวัน'!AC24&lt;'Key ค่าไฟรายวัน'!AB24,"Invalid value",('Key ค่าไฟรายวัน'!AC24-'Key ค่าไฟรายวัน'!AB24)*$F24)))</f>
        <v>0.00</v>
      </c>
      <c r="AF24" s="490" t="str">
        <f ca="1">IF('Key ค่าไฟรายวัน'!AD24&lt;0,"invalid value",IF('Key ค่าไฟรายวัน'!AD24=0,"0.00",IF('Key ค่าไฟรายวัน'!AD24&lt;'Key ค่าไฟรายวัน'!AC24,"Invalid value",('Key ค่าไฟรายวัน'!AD24-'Key ค่าไฟรายวัน'!AC24)*$F24)))</f>
        <v>0.00</v>
      </c>
      <c r="AG24" s="490" t="str">
        <f ca="1">IF('Key ค่าไฟรายวัน'!AE24&lt;0,"invalid value",IF('Key ค่าไฟรายวัน'!AE24=0,"0.00",IF('Key ค่าไฟรายวัน'!AE24&lt;'Key ค่าไฟรายวัน'!AD24,"Invalid value",('Key ค่าไฟรายวัน'!AE24-'Key ค่าไฟรายวัน'!AD24)*$F24)))</f>
        <v>0.00</v>
      </c>
      <c r="AH24" s="490" t="str">
        <f ca="1">IF('Key ค่าไฟรายวัน'!AF24&lt;0,"invalid value",IF('Key ค่าไฟรายวัน'!AF24=0,"0.00",IF('Key ค่าไฟรายวัน'!AF24&lt;'Key ค่าไฟรายวัน'!AE24,"Invalid value",('Key ค่าไฟรายวัน'!AF24-'Key ค่าไฟรายวัน'!AE24)*$F24)))</f>
        <v>0.00</v>
      </c>
      <c r="AI24" s="490" t="str">
        <f ca="1">IF('Key ค่าไฟรายวัน'!AG24&lt;0,"invalid value",IF('Key ค่าไฟรายวัน'!AG24=0,"0.00",IF('Key ค่าไฟรายวัน'!AG24&lt;'Key ค่าไฟรายวัน'!AF24,"Invalid value",('Key ค่าไฟรายวัน'!AG24-'Key ค่าไฟรายวัน'!AF24)*$F24)))</f>
        <v>0.00</v>
      </c>
      <c r="AJ24" s="490" t="str">
        <f ca="1">IF('Key ค่าไฟรายวัน'!AH24&lt;0,"invalid value",IF('Key ค่าไฟรายวัน'!AH24=0,"0.00",IF('Key ค่าไฟรายวัน'!AH24&lt;'Key ค่าไฟรายวัน'!AG24,"Invalid value",('Key ค่าไฟรายวัน'!AH24-'Key ค่าไฟรายวัน'!AG24)*$F24)))</f>
        <v>0.00</v>
      </c>
      <c r="AK24" s="490" t="str">
        <f ca="1">IF('Key ค่าไฟรายวัน'!AI24&lt;0,"invalid value",IF('Key ค่าไฟรายวัน'!AI24=0,"0.00",IF('Key ค่าไฟรายวัน'!AI24&lt;'Key ค่าไฟรายวัน'!AH24,"Invalid value",('Key ค่าไฟรายวัน'!AI24-'Key ค่าไฟรายวัน'!AH24)*$F24)))</f>
        <v>0.00</v>
      </c>
      <c r="AL24" s="491"/>
      <c r="AM24" s="492"/>
      <c r="AN24" s="492"/>
      <c r="AO24" s="492"/>
      <c r="AP24" s="492"/>
      <c r="AQ24" s="492"/>
      <c r="AR24" s="492"/>
      <c r="AS24" s="492"/>
      <c r="AT24" s="494"/>
      <c r="AU24" s="494"/>
      <c r="AV24" s="494"/>
      <c r="AW24" s="494"/>
      <c r="AX24" s="494"/>
      <c r="AY24" s="494"/>
      <c r="AZ24" s="494"/>
    </row>
    <row r="25" spans="2:52" s="4" customFormat="1" ht="15" customHeight="1">
      <c r="B25" s="95"/>
      <c r="C25" s="108">
        <v>1905</v>
      </c>
      <c r="D25" s="130" t="s">
        <v>28</v>
      </c>
      <c r="E25" s="7"/>
      <c r="F25" s="13">
        <v>1</v>
      </c>
      <c r="G25" s="366" t="str">
        <f>IF('Key ค่าไฟรายวัน'!E25&lt;0,"invalid value",IF('Key ค่าไฟรายวัน'!E25=0,"0.00",IF('Key ค่าไฟรายวัน'!E25&lt;'Key ค่าไฟรายวัน'!D25,"Invalid value",('Key ค่าไฟรายวัน'!E25-'Key ค่าไฟรายวัน'!D25)*$F25)))</f>
        <v>0.00</v>
      </c>
      <c r="H25" s="288" t="str">
        <f>IF('Key ค่าไฟรายวัน'!F25&lt;0,"invalid value",IF('Key ค่าไฟรายวัน'!F25=0,"0.00",IF('Key ค่าไฟรายวัน'!F25&lt;'Key ค่าไฟรายวัน'!E25,"Invalid value",('Key ค่าไฟรายวัน'!F25-'Key ค่าไฟรายวัน'!E25)*$F25)))</f>
        <v>0.00</v>
      </c>
      <c r="I25" s="159" t="str">
        <f>IF('Key ค่าไฟรายวัน'!G25&lt;0,"invalid value",IF('Key ค่าไฟรายวัน'!G25=0,"0.00",IF('Key ค่าไฟรายวัน'!G25&lt;'Key ค่าไฟรายวัน'!F25,"Invalid value",('Key ค่าไฟรายวัน'!G25-'Key ค่าไฟรายวัน'!F25)*$F25)))</f>
        <v>0.00</v>
      </c>
      <c r="J25" s="446" t="str">
        <f>IF('Key ค่าไฟรายวัน'!H25&lt;0,"invalid value",IF('Key ค่าไฟรายวัน'!H25=0,"0.00",IF('Key ค่าไฟรายวัน'!H25&lt;'Key ค่าไฟรายวัน'!G25,"Invalid value",('Key ค่าไฟรายวัน'!H25-'Key ค่าไฟรายวัน'!G25)*$F25)))</f>
        <v>0.00</v>
      </c>
      <c r="K25" s="446" t="str">
        <f>IF('Key ค่าไฟรายวัน'!I25&lt;0,"invalid value",IF('Key ค่าไฟรายวัน'!I25=0,"0.00",IF('Key ค่าไฟรายวัน'!I25&lt;'Key ค่าไฟรายวัน'!H25,"Invalid value",('Key ค่าไฟรายวัน'!I25-'Key ค่าไฟรายวัน'!H25)*$F25)))</f>
        <v>0.00</v>
      </c>
      <c r="L25" s="366" t="str">
        <f>IF('Key ค่าไฟรายวัน'!J25&lt;0,"invalid value",IF('Key ค่าไฟรายวัน'!J25=0,"0.00",IF('Key ค่าไฟรายวัน'!J25&lt;'Key ค่าไฟรายวัน'!I25,"Invalid value",('Key ค่าไฟรายวัน'!J25-'Key ค่าไฟรายวัน'!I25)*$F25)))</f>
        <v>0.00</v>
      </c>
      <c r="M25" s="288" t="str">
        <f>IF('Key ค่าไฟรายวัน'!K25&lt;0,"invalid value",IF('Key ค่าไฟรายวัน'!K25=0,"0.00",IF('Key ค่าไฟรายวัน'!K25&lt;'Key ค่าไฟรายวัน'!J25,"Invalid value",('Key ค่าไฟรายวัน'!K25-'Key ค่าไฟรายวัน'!J25)*$F25)))</f>
        <v>0.00</v>
      </c>
      <c r="N25" s="288" t="str">
        <f>IF('Key ค่าไฟรายวัน'!L25&lt;0,"invalid value",IF('Key ค่าไฟรายวัน'!L25=0,"0.00",IF('Key ค่าไฟรายวัน'!L25&lt;'Key ค่าไฟรายวัน'!K25,"Invalid value",('Key ค่าไฟรายวัน'!L25-'Key ค่าไฟรายวัน'!K25)*$F25)))</f>
        <v>0.00</v>
      </c>
      <c r="O25" s="193" t="str">
        <f>IF('Key ค่าไฟรายวัน'!M25&lt;0,"invalid value",IF('Key ค่าไฟรายวัน'!M25=0,"0.00",IF('Key ค่าไฟรายวัน'!M25&lt;'Key ค่าไฟรายวัน'!L25,"Invalid value",('Key ค่าไฟรายวัน'!M25-'Key ค่าไฟรายวัน'!L25)*$F25)))</f>
        <v>0.00</v>
      </c>
      <c r="P25" s="193" t="str">
        <f>IF('Key ค่าไฟรายวัน'!N25&lt;0,"invalid value",IF('Key ค่าไฟรายวัน'!N25=0,"0.00",IF('Key ค่าไฟรายวัน'!N25&lt;'Key ค่าไฟรายวัน'!M25,"Invalid value",('Key ค่าไฟรายวัน'!N25-'Key ค่าไฟรายวัน'!M25)*$F25)))</f>
        <v>0.00</v>
      </c>
      <c r="Q25" s="288" t="str">
        <f>IF('Key ค่าไฟรายวัน'!O25&lt;0,"invalid value",IF('Key ค่าไฟรายวัน'!O25=0,"0.00",IF('Key ค่าไฟรายวัน'!O25&lt;'Key ค่าไฟรายวัน'!N25,"Invalid value",('Key ค่าไฟรายวัน'!O25-'Key ค่าไฟรายวัน'!N25)*$F25)))</f>
        <v>0.00</v>
      </c>
      <c r="R25" s="366" t="str">
        <f>IF('Key ค่าไฟรายวัน'!P25&lt;0,"invalid value",IF('Key ค่าไฟรายวัน'!P25=0,"0.00",IF('Key ค่าไฟรายวัน'!P25&lt;'Key ค่าไฟรายวัน'!O25,"Invalid value",('Key ค่าไฟรายวัน'!P25-'Key ค่าไฟรายวัน'!O25)*$F25)))</f>
        <v>0.00</v>
      </c>
      <c r="S25" s="288" t="str">
        <f>IF('Key ค่าไฟรายวัน'!Q25&lt;0,"invalid value",IF('Key ค่าไฟรายวัน'!Q25=0,"0.00",IF('Key ค่าไฟรายวัน'!Q25&lt;'Key ค่าไฟรายวัน'!P25,"Invalid value",('Key ค่าไฟรายวัน'!Q25-'Key ค่าไฟรายวัน'!P25)*$F25)))</f>
        <v>0.00</v>
      </c>
      <c r="T25" s="288" t="str">
        <f>IF('Key ค่าไฟรายวัน'!R25&lt;0,"invalid value",IF('Key ค่าไฟรายวัน'!R25=0,"0.00",IF('Key ค่าไฟรายวัน'!R25&lt;'Key ค่าไฟรายวัน'!Q25,"Invalid value",('Key ค่าไฟรายวัน'!R25-'Key ค่าไฟรายวัน'!Q25)*$F25)))</f>
        <v>0.00</v>
      </c>
      <c r="U25" s="288" t="str">
        <f>IF('Key ค่าไฟรายวัน'!S25&lt;0,"invalid value",IF('Key ค่าไฟรายวัน'!S25=0,"0.00",IF('Key ค่าไฟรายวัน'!S25&lt;'Key ค่าไฟรายวัน'!R25,"Invalid value",('Key ค่าไฟรายวัน'!S25-'Key ค่าไฟรายวัน'!R25)*$F25)))</f>
        <v>0.00</v>
      </c>
      <c r="V25" s="193" t="str">
        <f>IF('Key ค่าไฟรายวัน'!T25&lt;0,"invalid value",IF('Key ค่าไฟรายวัน'!T25=0,"0.00",IF('Key ค่าไฟรายวัน'!T25&lt;'Key ค่าไฟรายวัน'!S25,"Invalid value",('Key ค่าไฟรายวัน'!T25-'Key ค่าไฟรายวัน'!S25)*$F25)))</f>
        <v>0.00</v>
      </c>
      <c r="W25" s="193" t="str">
        <f>IF('Key ค่าไฟรายวัน'!U25&lt;0,"invalid value",IF('Key ค่าไฟรายวัน'!U25=0,"0.00",IF('Key ค่าไฟรายวัน'!U25&lt;'Key ค่าไฟรายวัน'!T25,"Invalid value",('Key ค่าไฟรายวัน'!U25-'Key ค่าไฟรายวัน'!T25)*$F25)))</f>
        <v>0.00</v>
      </c>
      <c r="X25" s="446" t="str">
        <f>IF('Key ค่าไฟรายวัน'!V25&lt;0,"invalid value",IF('Key ค่าไฟรายวัน'!V25=0,"0.00",IF('Key ค่าไฟรายวัน'!V25&lt;'Key ค่าไฟรายวัน'!U25,"Invalid value",('Key ค่าไฟรายวัน'!V25-'Key ค่าไฟรายวัน'!U25)*$F25)))</f>
        <v>0.00</v>
      </c>
      <c r="Y25" s="446" t="str">
        <f>IF('Key ค่าไฟรายวัน'!W25&lt;0,"invalid value",IF('Key ค่าไฟรายวัน'!W25=0,"0.00",IF('Key ค่าไฟรายวัน'!W25&lt;'Key ค่าไฟรายวัน'!V25,"Invalid value",('Key ค่าไฟรายวัน'!W25-'Key ค่าไฟรายวัน'!V25)*$F25)))</f>
        <v>0.00</v>
      </c>
      <c r="Z25" s="159" t="str">
        <f>IF('Key ค่าไฟรายวัน'!X25&lt;0,"invalid value",IF('Key ค่าไฟรายวัน'!X25=0,"0.00",IF('Key ค่าไฟรายวัน'!X25&lt;'Key ค่าไฟรายวัน'!W25,"Invalid value",('Key ค่าไฟรายวัน'!X25-'Key ค่าไฟรายวัน'!W25)*$F25)))</f>
        <v>0.00</v>
      </c>
      <c r="AA25" s="159" t="str">
        <f>IF('Key ค่าไฟรายวัน'!Y25&lt;0,"invalid value",IF('Key ค่าไฟรายวัน'!Y25=0,"0.00",IF('Key ค่าไฟรายวัน'!Y25&lt;'Key ค่าไฟรายวัน'!X25,"Invalid value",('Key ค่าไฟรายวัน'!Y25-'Key ค่าไฟรายวัน'!X25)*$F25)))</f>
        <v>0.00</v>
      </c>
      <c r="AB25" s="446" t="str">
        <f>IF('Key ค่าไฟรายวัน'!Z25&lt;0,"invalid value",IF('Key ค่าไฟรายวัน'!Z25=0,"0.00",IF('Key ค่าไฟรายวัน'!Z25&lt;'Key ค่าไฟรายวัน'!Y25,"Invalid value",('Key ค่าไฟรายวัน'!Z25-'Key ค่าไฟรายวัน'!Y25)*$F25)))</f>
        <v>0.00</v>
      </c>
      <c r="AC25" s="159" t="str">
        <f>IF('Key ค่าไฟรายวัน'!AA25&lt;0,"invalid value",IF('Key ค่าไฟรายวัน'!AA25=0,"0.00",IF('Key ค่าไฟรายวัน'!AA25&lt;'Key ค่าไฟรายวัน'!Z25,"Invalid value",('Key ค่าไฟรายวัน'!AA25-'Key ค่าไฟรายวัน'!Z25)*$F25)))</f>
        <v>0.00</v>
      </c>
      <c r="AD25" s="159" t="str">
        <f>IF('Key ค่าไฟรายวัน'!AB25&lt;0,"invalid value",IF('Key ค่าไฟรายวัน'!AB25=0,"0.00",IF('Key ค่าไฟรายวัน'!AB25&lt;'Key ค่าไฟรายวัน'!AA25,"Invalid value",('Key ค่าไฟรายวัน'!AB25-'Key ค่าไฟรายวัน'!AA25)*$F25)))</f>
        <v>0.00</v>
      </c>
      <c r="AE25" s="446" t="str">
        <f>IF('Key ค่าไฟรายวัน'!AC25&lt;0,"invalid value",IF('Key ค่าไฟรายวัน'!AC25=0,"0.00",IF('Key ค่าไฟรายวัน'!AC25&lt;'Key ค่าไฟรายวัน'!AB25,"Invalid value",('Key ค่าไฟรายวัน'!AC25-'Key ค่าไฟรายวัน'!AB25)*$F25)))</f>
        <v>0.00</v>
      </c>
      <c r="AF25" s="446" t="str">
        <f>IF('Key ค่าไฟรายวัน'!AD25&lt;0,"invalid value",IF('Key ค่าไฟรายวัน'!AD25=0,"0.00",IF('Key ค่าไฟรายวัน'!AD25&lt;'Key ค่าไฟรายวัน'!AC25,"Invalid value",('Key ค่าไฟรายวัน'!AD25-'Key ค่าไฟรายวัน'!AC25)*$F25)))</f>
        <v>0.00</v>
      </c>
      <c r="AG25" s="159" t="str">
        <f>IF('Key ค่าไฟรายวัน'!AE25&lt;0,"invalid value",IF('Key ค่าไฟรายวัน'!AE25=0,"0.00",IF('Key ค่าไฟรายวัน'!AE25&lt;'Key ค่าไฟรายวัน'!AD25,"Invalid value",('Key ค่าไฟรายวัน'!AE25-'Key ค่าไฟรายวัน'!AD25)*$F25)))</f>
        <v>0.00</v>
      </c>
      <c r="AH25" s="159" t="str">
        <f>IF('Key ค่าไฟรายวัน'!AF25&lt;0,"invalid value",IF('Key ค่าไฟรายวัน'!AF25=0,"0.00",IF('Key ค่าไฟรายวัน'!AF25&lt;'Key ค่าไฟรายวัน'!AE25,"Invalid value",('Key ค่าไฟรายวัน'!AF25-'Key ค่าไฟรายวัน'!AE25)*$F25)))</f>
        <v>0.00</v>
      </c>
      <c r="AI25" s="159" t="str">
        <f>IF('Key ค่าไฟรายวัน'!AG25&lt;0,"invalid value",IF('Key ค่าไฟรายวัน'!AG25=0,"0.00",IF('Key ค่าไฟรายวัน'!AG25&lt;'Key ค่าไฟรายวัน'!AF25,"Invalid value",('Key ค่าไฟรายวัน'!AG25-'Key ค่าไฟรายวัน'!AF25)*$F25)))</f>
        <v>0.00</v>
      </c>
      <c r="AJ25" s="159" t="str">
        <f>IF('Key ค่าไฟรายวัน'!AH25&lt;0,"invalid value",IF('Key ค่าไฟรายวัน'!AH25=0,"0.00",IF('Key ค่าไฟรายวัน'!AH25&lt;'Key ค่าไฟรายวัน'!AG25,"Invalid value",('Key ค่าไฟรายวัน'!AH25-'Key ค่าไฟรายวัน'!AG25)*$F25)))</f>
        <v>0.00</v>
      </c>
      <c r="AK25" s="159" t="str">
        <f>IF('Key ค่าไฟรายวัน'!AI25&lt;0,"invalid value",IF('Key ค่าไฟรายวัน'!AI25=0,"0.00",IF('Key ค่าไฟรายวัน'!AI25&lt;'Key ค่าไฟรายวัน'!AH25,"Invalid value",('Key ค่าไฟรายวัน'!AI25-'Key ค่าไฟรายวัน'!AH25)*$F25)))</f>
        <v>0.00</v>
      </c>
      <c r="AL25" s="160"/>
      <c r="AM25" s="34"/>
      <c r="AN25" s="34"/>
      <c r="AO25" s="34"/>
      <c r="AP25" s="34"/>
      <c r="AQ25" s="34"/>
      <c r="AR25" s="34"/>
      <c r="AS25" s="34"/>
      <c r="AT25" s="3"/>
      <c r="AU25" s="3"/>
      <c r="AV25" s="3"/>
      <c r="AW25" s="3"/>
      <c r="AX25" s="3"/>
      <c r="AY25" s="3"/>
      <c r="AZ25" s="3"/>
    </row>
    <row r="26" spans="2:52" s="4" customFormat="1" ht="15" customHeight="1">
      <c r="B26" s="93"/>
      <c r="C26" s="109">
        <v>1906</v>
      </c>
      <c r="D26" s="131" t="s">
        <v>54</v>
      </c>
      <c r="E26" s="57"/>
      <c r="F26" s="13">
        <v>1</v>
      </c>
      <c r="G26" s="366" t="str">
        <f ca="1">IF('Key ค่าไฟรายวัน'!E26&lt;0,"invalid value",IF('Key ค่าไฟรายวัน'!E26=0,"0.00",IF('Key ค่าไฟรายวัน'!E26&lt;'Key ค่าไฟรายวัน'!D26,"Invalid value",('Key ค่าไฟรายวัน'!E26-'Key ค่าไฟรายวัน'!D26)*$F26)))</f>
        <v>0.00</v>
      </c>
      <c r="H26" s="288" t="str">
        <f ca="1">IF('Key ค่าไฟรายวัน'!F26&lt;0,"invalid value",IF('Key ค่าไฟรายวัน'!F26=0,"0.00",IF('Key ค่าไฟรายวัน'!F26&lt;'Key ค่าไฟรายวัน'!E26,"Invalid value",('Key ค่าไฟรายวัน'!F26-'Key ค่าไฟรายวัน'!E26)*$F26)))</f>
        <v>0.00</v>
      </c>
      <c r="I26" s="159" t="str">
        <f ca="1">IF('Key ค่าไฟรายวัน'!G26&lt;0,"invalid value",IF('Key ค่าไฟรายวัน'!G26=0,"0.00",IF('Key ค่าไฟรายวัน'!G26&lt;'Key ค่าไฟรายวัน'!F26,"Invalid value",('Key ค่าไฟรายวัน'!G26-'Key ค่าไฟรายวัน'!F26)*$F26)))</f>
        <v>0.00</v>
      </c>
      <c r="J26" s="446" t="str">
        <f ca="1">IF('Key ค่าไฟรายวัน'!H26&lt;0,"invalid value",IF('Key ค่าไฟรายวัน'!H26=0,"0.00",IF('Key ค่าไฟรายวัน'!H26&lt;'Key ค่าไฟรายวัน'!G26,"Invalid value",('Key ค่าไฟรายวัน'!H26-'Key ค่าไฟรายวัน'!G26)*$F26)))</f>
        <v>0.00</v>
      </c>
      <c r="K26" s="446" t="str">
        <f ca="1">IF('Key ค่าไฟรายวัน'!I26&lt;0,"invalid value",IF('Key ค่าไฟรายวัน'!I26=0,"0.00",IF('Key ค่าไฟรายวัน'!I26&lt;'Key ค่าไฟรายวัน'!H26,"Invalid value",('Key ค่าไฟรายวัน'!I26-'Key ค่าไฟรายวัน'!H26)*$F26)))</f>
        <v>0.00</v>
      </c>
      <c r="L26" s="366" t="str">
        <f ca="1">IF('Key ค่าไฟรายวัน'!J26&lt;0,"invalid value",IF('Key ค่าไฟรายวัน'!J26=0,"0.00",IF('Key ค่าไฟรายวัน'!J26&lt;'Key ค่าไฟรายวัน'!I26,"Invalid value",('Key ค่าไฟรายวัน'!J26-'Key ค่าไฟรายวัน'!I26)*$F26)))</f>
        <v>0.00</v>
      </c>
      <c r="M26" s="288" t="str">
        <f ca="1">IF('Key ค่าไฟรายวัน'!K26&lt;0,"invalid value",IF('Key ค่าไฟรายวัน'!K26=0,"0.00",IF('Key ค่าไฟรายวัน'!K26&lt;'Key ค่าไฟรายวัน'!J26,"Invalid value",('Key ค่าไฟรายวัน'!K26-'Key ค่าไฟรายวัน'!J26)*$F26)))</f>
        <v>0.00</v>
      </c>
      <c r="N26" s="288" t="str">
        <f ca="1">IF('Key ค่าไฟรายวัน'!L26&lt;0,"invalid value",IF('Key ค่าไฟรายวัน'!L26=0,"0.00",IF('Key ค่าไฟรายวัน'!L26&lt;'Key ค่าไฟรายวัน'!K26,"Invalid value",('Key ค่าไฟรายวัน'!L26-'Key ค่าไฟรายวัน'!K26)*$F26)))</f>
        <v>0.00</v>
      </c>
      <c r="O26" s="193" t="str">
        <f ca="1">IF('Key ค่าไฟรายวัน'!M26&lt;0,"invalid value",IF('Key ค่าไฟรายวัน'!M26=0,"0.00",IF('Key ค่าไฟรายวัน'!M26&lt;'Key ค่าไฟรายวัน'!L26,"Invalid value",('Key ค่าไฟรายวัน'!M26-'Key ค่าไฟรายวัน'!L26)*$F26)))</f>
        <v>0.00</v>
      </c>
      <c r="P26" s="193" t="str">
        <f ca="1">IF('Key ค่าไฟรายวัน'!N26&lt;0,"invalid value",IF('Key ค่าไฟรายวัน'!N26=0,"0.00",IF('Key ค่าไฟรายวัน'!N26&lt;'Key ค่าไฟรายวัน'!M26,"Invalid value",('Key ค่าไฟรายวัน'!N26-'Key ค่าไฟรายวัน'!M26)*$F26)))</f>
        <v>0.00</v>
      </c>
      <c r="Q26" s="288" t="str">
        <f ca="1">IF('Key ค่าไฟรายวัน'!O26&lt;0,"invalid value",IF('Key ค่าไฟรายวัน'!O26=0,"0.00",IF('Key ค่าไฟรายวัน'!O26&lt;'Key ค่าไฟรายวัน'!N26,"Invalid value",('Key ค่าไฟรายวัน'!O26-'Key ค่าไฟรายวัน'!N26)*$F26)))</f>
        <v>0.00</v>
      </c>
      <c r="R26" s="366" t="str">
        <f ca="1">IF('Key ค่าไฟรายวัน'!P26&lt;0,"invalid value",IF('Key ค่าไฟรายวัน'!P26=0,"0.00",IF('Key ค่าไฟรายวัน'!P26&lt;'Key ค่าไฟรายวัน'!O26,"Invalid value",('Key ค่าไฟรายวัน'!P26-'Key ค่าไฟรายวัน'!O26)*$F26)))</f>
        <v>0.00</v>
      </c>
      <c r="S26" s="288" t="str">
        <f ca="1">IF('Key ค่าไฟรายวัน'!Q26&lt;0,"invalid value",IF('Key ค่าไฟรายวัน'!Q26=0,"0.00",IF('Key ค่าไฟรายวัน'!Q26&lt;'Key ค่าไฟรายวัน'!P26,"Invalid value",('Key ค่าไฟรายวัน'!Q26-'Key ค่าไฟรายวัน'!P26)*$F26)))</f>
        <v>0.00</v>
      </c>
      <c r="T26" s="288" t="str">
        <f ca="1">IF('Key ค่าไฟรายวัน'!R26&lt;0,"invalid value",IF('Key ค่าไฟรายวัน'!R26=0,"0.00",IF('Key ค่าไฟรายวัน'!R26&lt;'Key ค่าไฟรายวัน'!Q26,"Invalid value",('Key ค่าไฟรายวัน'!R26-'Key ค่าไฟรายวัน'!Q26)*$F26)))</f>
        <v>0.00</v>
      </c>
      <c r="U26" s="288" t="str">
        <f ca="1">IF('Key ค่าไฟรายวัน'!S26&lt;0,"invalid value",IF('Key ค่าไฟรายวัน'!S26=0,"0.00",IF('Key ค่าไฟรายวัน'!S26&lt;'Key ค่าไฟรายวัน'!R26,"Invalid value",('Key ค่าไฟรายวัน'!S26-'Key ค่าไฟรายวัน'!R26)*$F26)))</f>
        <v>0.00</v>
      </c>
      <c r="V26" s="193" t="str">
        <f ca="1">IF('Key ค่าไฟรายวัน'!T26&lt;0,"invalid value",IF('Key ค่าไฟรายวัน'!T26=0,"0.00",IF('Key ค่าไฟรายวัน'!T26&lt;'Key ค่าไฟรายวัน'!S26,"Invalid value",('Key ค่าไฟรายวัน'!T26-'Key ค่าไฟรายวัน'!S26)*$F26)))</f>
        <v>0.00</v>
      </c>
      <c r="W26" s="193" t="str">
        <f ca="1">IF('Key ค่าไฟรายวัน'!U26&lt;0,"invalid value",IF('Key ค่าไฟรายวัน'!U26=0,"0.00",IF('Key ค่าไฟรายวัน'!U26&lt;'Key ค่าไฟรายวัน'!T26,"Invalid value",('Key ค่าไฟรายวัน'!U26-'Key ค่าไฟรายวัน'!T26)*$F26)))</f>
        <v>0.00</v>
      </c>
      <c r="X26" s="446" t="str">
        <f ca="1">IF('Key ค่าไฟรายวัน'!V26&lt;0,"invalid value",IF('Key ค่าไฟรายวัน'!V26=0,"0.00",IF('Key ค่าไฟรายวัน'!V26&lt;'Key ค่าไฟรายวัน'!U26,"Invalid value",('Key ค่าไฟรายวัน'!V26-'Key ค่าไฟรายวัน'!U26)*$F26)))</f>
        <v>0.00</v>
      </c>
      <c r="Y26" s="446" t="str">
        <f ca="1">IF('Key ค่าไฟรายวัน'!W26&lt;0,"invalid value",IF('Key ค่าไฟรายวัน'!W26=0,"0.00",IF('Key ค่าไฟรายวัน'!W26&lt;'Key ค่าไฟรายวัน'!V26,"Invalid value",('Key ค่าไฟรายวัน'!W26-'Key ค่าไฟรายวัน'!V26)*$F26)))</f>
        <v>0.00</v>
      </c>
      <c r="Z26" s="159" t="str">
        <f ca="1">IF('Key ค่าไฟรายวัน'!X26&lt;0,"invalid value",IF('Key ค่าไฟรายวัน'!X26=0,"0.00",IF('Key ค่าไฟรายวัน'!X26&lt;'Key ค่าไฟรายวัน'!W26,"Invalid value",('Key ค่าไฟรายวัน'!X26-'Key ค่าไฟรายวัน'!W26)*$F26)))</f>
        <v>0.00</v>
      </c>
      <c r="AA26" s="159" t="str">
        <f ca="1">IF('Key ค่าไฟรายวัน'!Y26&lt;0,"invalid value",IF('Key ค่าไฟรายวัน'!Y26=0,"0.00",IF('Key ค่าไฟรายวัน'!Y26&lt;'Key ค่าไฟรายวัน'!X26,"Invalid value",('Key ค่าไฟรายวัน'!Y26-'Key ค่าไฟรายวัน'!X26)*$F26)))</f>
        <v>0.00</v>
      </c>
      <c r="AB26" s="446" t="str">
        <f ca="1">IF('Key ค่าไฟรายวัน'!Z26&lt;0,"invalid value",IF('Key ค่าไฟรายวัน'!Z26=0,"0.00",IF('Key ค่าไฟรายวัน'!Z26&lt;'Key ค่าไฟรายวัน'!Y26,"Invalid value",('Key ค่าไฟรายวัน'!Z26-'Key ค่าไฟรายวัน'!Y26)*$F26)))</f>
        <v>0.00</v>
      </c>
      <c r="AC26" s="159" t="str">
        <f ca="1">IF('Key ค่าไฟรายวัน'!AA26&lt;0,"invalid value",IF('Key ค่าไฟรายวัน'!AA26=0,"0.00",IF('Key ค่าไฟรายวัน'!AA26&lt;'Key ค่าไฟรายวัน'!Z26,"Invalid value",('Key ค่าไฟรายวัน'!AA26-'Key ค่าไฟรายวัน'!Z26)*$F26)))</f>
        <v>0.00</v>
      </c>
      <c r="AD26" s="159" t="str">
        <f ca="1">IF('Key ค่าไฟรายวัน'!AB26&lt;0,"invalid value",IF('Key ค่าไฟรายวัน'!AB26=0,"0.00",IF('Key ค่าไฟรายวัน'!AB26&lt;'Key ค่าไฟรายวัน'!AA26,"Invalid value",('Key ค่าไฟรายวัน'!AB26-'Key ค่าไฟรายวัน'!AA26)*$F26)))</f>
        <v>0.00</v>
      </c>
      <c r="AE26" s="446" t="str">
        <f ca="1">IF('Key ค่าไฟรายวัน'!AC26&lt;0,"invalid value",IF('Key ค่าไฟรายวัน'!AC26=0,"0.00",IF('Key ค่าไฟรายวัน'!AC26&lt;'Key ค่าไฟรายวัน'!AB26,"Invalid value",('Key ค่าไฟรายวัน'!AC26-'Key ค่าไฟรายวัน'!AB26)*$F26)))</f>
        <v>0.00</v>
      </c>
      <c r="AF26" s="446" t="str">
        <f ca="1">IF('Key ค่าไฟรายวัน'!AD26&lt;0,"invalid value",IF('Key ค่าไฟรายวัน'!AD26=0,"0.00",IF('Key ค่าไฟรายวัน'!AD26&lt;'Key ค่าไฟรายวัน'!AC26,"Invalid value",('Key ค่าไฟรายวัน'!AD26-'Key ค่าไฟรายวัน'!AC26)*$F26)))</f>
        <v>0.00</v>
      </c>
      <c r="AG26" s="159" t="str">
        <f ca="1">IF('Key ค่าไฟรายวัน'!AE26&lt;0,"invalid value",IF('Key ค่าไฟรายวัน'!AE26=0,"0.00",IF('Key ค่าไฟรายวัน'!AE26&lt;'Key ค่าไฟรายวัน'!AD26,"Invalid value",('Key ค่าไฟรายวัน'!AE26-'Key ค่าไฟรายวัน'!AD26)*$F26)))</f>
        <v>0.00</v>
      </c>
      <c r="AH26" s="159" t="str">
        <f ca="1">IF('Key ค่าไฟรายวัน'!AF26&lt;0,"invalid value",IF('Key ค่าไฟรายวัน'!AF26=0,"0.00",IF('Key ค่าไฟรายวัน'!AF26&lt;'Key ค่าไฟรายวัน'!AE26,"Invalid value",('Key ค่าไฟรายวัน'!AF26-'Key ค่าไฟรายวัน'!AE26)*$F26)))</f>
        <v>0.00</v>
      </c>
      <c r="AI26" s="159" t="str">
        <f ca="1">IF('Key ค่าไฟรายวัน'!AG26&lt;0,"invalid value",IF('Key ค่าไฟรายวัน'!AG26=0,"0.00",IF('Key ค่าไฟรายวัน'!AG26&lt;'Key ค่าไฟรายวัน'!AF26,"Invalid value",('Key ค่าไฟรายวัน'!AG26-'Key ค่าไฟรายวัน'!AF26)*$F26)))</f>
        <v>0.00</v>
      </c>
      <c r="AJ26" s="159" t="str">
        <f ca="1">IF('Key ค่าไฟรายวัน'!AH26&lt;0,"invalid value",IF('Key ค่าไฟรายวัน'!AH26=0,"0.00",IF('Key ค่าไฟรายวัน'!AH26&lt;'Key ค่าไฟรายวัน'!AG26,"Invalid value",('Key ค่าไฟรายวัน'!AH26-'Key ค่าไฟรายวัน'!AG26)*$F26)))</f>
        <v>0.00</v>
      </c>
      <c r="AK26" s="159" t="str">
        <f ca="1">IF('Key ค่าไฟรายวัน'!AI26&lt;0,"invalid value",IF('Key ค่าไฟรายวัน'!AI26=0,"0.00",IF('Key ค่าไฟรายวัน'!AI26&lt;'Key ค่าไฟรายวัน'!AH26,"Invalid value",('Key ค่าไฟรายวัน'!AI26-'Key ค่าไฟรายวัน'!AH26)*$F26)))</f>
        <v>0.00</v>
      </c>
      <c r="AL26" s="160"/>
      <c r="AM26" s="34"/>
      <c r="AN26" s="34"/>
      <c r="AO26" s="34"/>
      <c r="AP26" s="34"/>
      <c r="AQ26" s="34"/>
      <c r="AR26" s="34"/>
      <c r="AS26" s="34"/>
      <c r="AT26" s="3"/>
      <c r="AU26" s="3"/>
      <c r="AV26" s="3"/>
      <c r="AW26" s="3"/>
      <c r="AX26" s="3"/>
      <c r="AY26" s="3"/>
      <c r="AZ26" s="3"/>
    </row>
    <row r="27" spans="2:52" s="20" customFormat="1" ht="15" customHeight="1">
      <c r="B27" s="94"/>
      <c r="C27" s="112" t="s">
        <v>23</v>
      </c>
      <c r="D27" s="131" t="s">
        <v>54</v>
      </c>
      <c r="E27" s="8"/>
      <c r="F27" s="13">
        <v>1</v>
      </c>
      <c r="G27" s="366" t="str">
        <f ca="1">IF('Key ค่าไฟรายวัน'!E27&lt;0,"invalid value",IF('Key ค่าไฟรายวัน'!E27=0,"0.00",IF('Key ค่าไฟรายวัน'!E27&lt;'Key ค่าไฟรายวัน'!D27,"Invalid value",('Key ค่าไฟรายวัน'!E27-'Key ค่าไฟรายวัน'!D27)*$F27)))</f>
        <v>0.00</v>
      </c>
      <c r="H27" s="288" t="str">
        <f ca="1">IF('Key ค่าไฟรายวัน'!F27&lt;0,"invalid value",IF('Key ค่าไฟรายวัน'!F27=0,"0.00",IF('Key ค่าไฟรายวัน'!F27&lt;'Key ค่าไฟรายวัน'!E27,"Invalid value",('Key ค่าไฟรายวัน'!F27-'Key ค่าไฟรายวัน'!E27)*$F27)))</f>
        <v>0.00</v>
      </c>
      <c r="I27" s="159" t="str">
        <f ca="1">IF('Key ค่าไฟรายวัน'!G27&lt;0,"invalid value",IF('Key ค่าไฟรายวัน'!G27=0,"0.00",IF('Key ค่าไฟรายวัน'!G27&lt;'Key ค่าไฟรายวัน'!F27,"Invalid value",('Key ค่าไฟรายวัน'!G27-'Key ค่าไฟรายวัน'!F27)*$F27)))</f>
        <v>0.00</v>
      </c>
      <c r="J27" s="446" t="str">
        <f ca="1">IF('Key ค่าไฟรายวัน'!H27&lt;0,"invalid value",IF('Key ค่าไฟรายวัน'!H27=0,"0.00",IF('Key ค่าไฟรายวัน'!H27&lt;'Key ค่าไฟรายวัน'!G27,"Invalid value",('Key ค่าไฟรายวัน'!H27-'Key ค่าไฟรายวัน'!G27)*$F27)))</f>
        <v>0.00</v>
      </c>
      <c r="K27" s="446" t="str">
        <f ca="1">IF('Key ค่าไฟรายวัน'!I27&lt;0,"invalid value",IF('Key ค่าไฟรายวัน'!I27=0,"0.00",IF('Key ค่าไฟรายวัน'!I27&lt;'Key ค่าไฟรายวัน'!H27,"Invalid value",('Key ค่าไฟรายวัน'!I27-'Key ค่าไฟรายวัน'!H27)*$F27)))</f>
        <v>0.00</v>
      </c>
      <c r="L27" s="366" t="str">
        <f ca="1">IF('Key ค่าไฟรายวัน'!J27&lt;0,"invalid value",IF('Key ค่าไฟรายวัน'!J27=0,"0.00",IF('Key ค่าไฟรายวัน'!J27&lt;'Key ค่าไฟรายวัน'!I27,"Invalid value",('Key ค่าไฟรายวัน'!J27-'Key ค่าไฟรายวัน'!I27)*$F27)))</f>
        <v>0.00</v>
      </c>
      <c r="M27" s="288" t="str">
        <f ca="1">IF('Key ค่าไฟรายวัน'!K27&lt;0,"invalid value",IF('Key ค่าไฟรายวัน'!K27=0,"0.00",IF('Key ค่าไฟรายวัน'!K27&lt;'Key ค่าไฟรายวัน'!J27,"Invalid value",('Key ค่าไฟรายวัน'!K27-'Key ค่าไฟรายวัน'!J27)*$F27)))</f>
        <v>0.00</v>
      </c>
      <c r="N27" s="288" t="str">
        <f ca="1">IF('Key ค่าไฟรายวัน'!L27&lt;0,"invalid value",IF('Key ค่าไฟรายวัน'!L27=0,"0.00",IF('Key ค่าไฟรายวัน'!L27&lt;'Key ค่าไฟรายวัน'!K27,"Invalid value",('Key ค่าไฟรายวัน'!L27-'Key ค่าไฟรายวัน'!K27)*$F27)))</f>
        <v>0.00</v>
      </c>
      <c r="O27" s="193" t="str">
        <f ca="1">IF('Key ค่าไฟรายวัน'!M27&lt;0,"invalid value",IF('Key ค่าไฟรายวัน'!M27=0,"0.00",IF('Key ค่าไฟรายวัน'!M27&lt;'Key ค่าไฟรายวัน'!L27,"Invalid value",('Key ค่าไฟรายวัน'!M27-'Key ค่าไฟรายวัน'!L27)*$F27)))</f>
        <v>0.00</v>
      </c>
      <c r="P27" s="193" t="str">
        <f ca="1">IF('Key ค่าไฟรายวัน'!N27&lt;0,"invalid value",IF('Key ค่าไฟรายวัน'!N27=0,"0.00",IF('Key ค่าไฟรายวัน'!N27&lt;'Key ค่าไฟรายวัน'!M27,"Invalid value",('Key ค่าไฟรายวัน'!N27-'Key ค่าไฟรายวัน'!M27)*$F27)))</f>
        <v>0.00</v>
      </c>
      <c r="Q27" s="288" t="str">
        <f ca="1">IF('Key ค่าไฟรายวัน'!O27&lt;0,"invalid value",IF('Key ค่าไฟรายวัน'!O27=0,"0.00",IF('Key ค่าไฟรายวัน'!O27&lt;'Key ค่าไฟรายวัน'!N27,"Invalid value",('Key ค่าไฟรายวัน'!O27-'Key ค่าไฟรายวัน'!N27)*$F27)))</f>
        <v>0.00</v>
      </c>
      <c r="R27" s="366" t="str">
        <f ca="1">IF('Key ค่าไฟรายวัน'!P27&lt;0,"invalid value",IF('Key ค่าไฟรายวัน'!P27=0,"0.00",IF('Key ค่าไฟรายวัน'!P27&lt;'Key ค่าไฟรายวัน'!O27,"Invalid value",('Key ค่าไฟรายวัน'!P27-'Key ค่าไฟรายวัน'!O27)*$F27)))</f>
        <v>0.00</v>
      </c>
      <c r="S27" s="288" t="str">
        <f ca="1">IF('Key ค่าไฟรายวัน'!Q27&lt;0,"invalid value",IF('Key ค่าไฟรายวัน'!Q27=0,"0.00",IF('Key ค่าไฟรายวัน'!Q27&lt;'Key ค่าไฟรายวัน'!P27,"Invalid value",('Key ค่าไฟรายวัน'!Q27-'Key ค่าไฟรายวัน'!P27)*$F27)))</f>
        <v>0.00</v>
      </c>
      <c r="T27" s="288" t="str">
        <f ca="1">IF('Key ค่าไฟรายวัน'!R27&lt;0,"invalid value",IF('Key ค่าไฟรายวัน'!R27=0,"0.00",IF('Key ค่าไฟรายวัน'!R27&lt;'Key ค่าไฟรายวัน'!Q27,"Invalid value",('Key ค่าไฟรายวัน'!R27-'Key ค่าไฟรายวัน'!Q27)*$F27)))</f>
        <v>0.00</v>
      </c>
      <c r="U27" s="288" t="str">
        <f ca="1">IF('Key ค่าไฟรายวัน'!S27&lt;0,"invalid value",IF('Key ค่าไฟรายวัน'!S27=0,"0.00",IF('Key ค่าไฟรายวัน'!S27&lt;'Key ค่าไฟรายวัน'!R27,"Invalid value",('Key ค่าไฟรายวัน'!S27-'Key ค่าไฟรายวัน'!R27)*$F27)))</f>
        <v>0.00</v>
      </c>
      <c r="V27" s="193" t="str">
        <f ca="1">IF('Key ค่าไฟรายวัน'!T27&lt;0,"invalid value",IF('Key ค่าไฟรายวัน'!T27=0,"0.00",IF('Key ค่าไฟรายวัน'!T27&lt;'Key ค่าไฟรายวัน'!S27,"Invalid value",('Key ค่าไฟรายวัน'!T27-'Key ค่าไฟรายวัน'!S27)*$F27)))</f>
        <v>0.00</v>
      </c>
      <c r="W27" s="193" t="str">
        <f ca="1">IF('Key ค่าไฟรายวัน'!U27&lt;0,"invalid value",IF('Key ค่าไฟรายวัน'!U27=0,"0.00",IF('Key ค่าไฟรายวัน'!U27&lt;'Key ค่าไฟรายวัน'!T27,"Invalid value",('Key ค่าไฟรายวัน'!U27-'Key ค่าไฟรายวัน'!T27)*$F27)))</f>
        <v>0.00</v>
      </c>
      <c r="X27" s="446" t="str">
        <f ca="1">IF('Key ค่าไฟรายวัน'!V27&lt;0,"invalid value",IF('Key ค่าไฟรายวัน'!V27=0,"0.00",IF('Key ค่าไฟรายวัน'!V27&lt;'Key ค่าไฟรายวัน'!U27,"Invalid value",('Key ค่าไฟรายวัน'!V27-'Key ค่าไฟรายวัน'!U27)*$F27)))</f>
        <v>0.00</v>
      </c>
      <c r="Y27" s="446" t="str">
        <f ca="1">IF('Key ค่าไฟรายวัน'!W27&lt;0,"invalid value",IF('Key ค่าไฟรายวัน'!W27=0,"0.00",IF('Key ค่าไฟรายวัน'!W27&lt;'Key ค่าไฟรายวัน'!V27,"Invalid value",('Key ค่าไฟรายวัน'!W27-'Key ค่าไฟรายวัน'!V27)*$F27)))</f>
        <v>0.00</v>
      </c>
      <c r="Z27" s="159" t="str">
        <f ca="1">IF('Key ค่าไฟรายวัน'!X27&lt;0,"invalid value",IF('Key ค่าไฟรายวัน'!X27=0,"0.00",IF('Key ค่าไฟรายวัน'!X27&lt;'Key ค่าไฟรายวัน'!W27,"Invalid value",('Key ค่าไฟรายวัน'!X27-'Key ค่าไฟรายวัน'!W27)*$F27)))</f>
        <v>0.00</v>
      </c>
      <c r="AA27" s="159" t="str">
        <f ca="1">IF('Key ค่าไฟรายวัน'!Y27&lt;0,"invalid value",IF('Key ค่าไฟรายวัน'!Y27=0,"0.00",IF('Key ค่าไฟรายวัน'!Y27&lt;'Key ค่าไฟรายวัน'!X27,"Invalid value",('Key ค่าไฟรายวัน'!Y27-'Key ค่าไฟรายวัน'!X27)*$F27)))</f>
        <v>0.00</v>
      </c>
      <c r="AB27" s="446" t="str">
        <f ca="1">IF('Key ค่าไฟรายวัน'!Z27&lt;0,"invalid value",IF('Key ค่าไฟรายวัน'!Z27=0,"0.00",IF('Key ค่าไฟรายวัน'!Z27&lt;'Key ค่าไฟรายวัน'!Y27,"Invalid value",('Key ค่าไฟรายวัน'!Z27-'Key ค่าไฟรายวัน'!Y27)*$F27)))</f>
        <v>0.00</v>
      </c>
      <c r="AC27" s="159" t="str">
        <f ca="1">IF('Key ค่าไฟรายวัน'!AA27&lt;0,"invalid value",IF('Key ค่าไฟรายวัน'!AA27=0,"0.00",IF('Key ค่าไฟรายวัน'!AA27&lt;'Key ค่าไฟรายวัน'!Z27,"Invalid value",('Key ค่าไฟรายวัน'!AA27-'Key ค่าไฟรายวัน'!Z27)*$F27)))</f>
        <v>0.00</v>
      </c>
      <c r="AD27" s="159" t="str">
        <f ca="1">IF('Key ค่าไฟรายวัน'!AB27&lt;0,"invalid value",IF('Key ค่าไฟรายวัน'!AB27=0,"0.00",IF('Key ค่าไฟรายวัน'!AB27&lt;'Key ค่าไฟรายวัน'!AA27,"Invalid value",('Key ค่าไฟรายวัน'!AB27-'Key ค่าไฟรายวัน'!AA27)*$F27)))</f>
        <v>0.00</v>
      </c>
      <c r="AE27" s="446" t="str">
        <f ca="1">IF('Key ค่าไฟรายวัน'!AC27&lt;0,"invalid value",IF('Key ค่าไฟรายวัน'!AC27=0,"0.00",IF('Key ค่าไฟรายวัน'!AC27&lt;'Key ค่าไฟรายวัน'!AB27,"Invalid value",('Key ค่าไฟรายวัน'!AC27-'Key ค่าไฟรายวัน'!AB27)*$F27)))</f>
        <v>0.00</v>
      </c>
      <c r="AF27" s="446" t="str">
        <f ca="1">IF('Key ค่าไฟรายวัน'!AD27&lt;0,"invalid value",IF('Key ค่าไฟรายวัน'!AD27=0,"0.00",IF('Key ค่าไฟรายวัน'!AD27&lt;'Key ค่าไฟรายวัน'!AC27,"Invalid value",('Key ค่าไฟรายวัน'!AD27-'Key ค่าไฟรายวัน'!AC27)*$F27)))</f>
        <v>0.00</v>
      </c>
      <c r="AG27" s="159" t="str">
        <f ca="1">IF('Key ค่าไฟรายวัน'!AE27&lt;0,"invalid value",IF('Key ค่าไฟรายวัน'!AE27=0,"0.00",IF('Key ค่าไฟรายวัน'!AE27&lt;'Key ค่าไฟรายวัน'!AD27,"Invalid value",('Key ค่าไฟรายวัน'!AE27-'Key ค่าไฟรายวัน'!AD27)*$F27)))</f>
        <v>0.00</v>
      </c>
      <c r="AH27" s="159" t="str">
        <f ca="1">IF('Key ค่าไฟรายวัน'!AF27&lt;0,"invalid value",IF('Key ค่าไฟรายวัน'!AF27=0,"0.00",IF('Key ค่าไฟรายวัน'!AF27&lt;'Key ค่าไฟรายวัน'!AE27,"Invalid value",('Key ค่าไฟรายวัน'!AF27-'Key ค่าไฟรายวัน'!AE27)*$F27)))</f>
        <v>0.00</v>
      </c>
      <c r="AI27" s="159" t="str">
        <f ca="1">IF('Key ค่าไฟรายวัน'!AG27&lt;0,"invalid value",IF('Key ค่าไฟรายวัน'!AG27=0,"0.00",IF('Key ค่าไฟรายวัน'!AG27&lt;'Key ค่าไฟรายวัน'!AF27,"Invalid value",('Key ค่าไฟรายวัน'!AG27-'Key ค่าไฟรายวัน'!AF27)*$F27)))</f>
        <v>0.00</v>
      </c>
      <c r="AJ27" s="159" t="str">
        <f ca="1">IF('Key ค่าไฟรายวัน'!AH27&lt;0,"invalid value",IF('Key ค่าไฟรายวัน'!AH27=0,"0.00",IF('Key ค่าไฟรายวัน'!AH27&lt;'Key ค่าไฟรายวัน'!AG27,"Invalid value",('Key ค่าไฟรายวัน'!AH27-'Key ค่าไฟรายวัน'!AG27)*$F27)))</f>
        <v>0.00</v>
      </c>
      <c r="AK27" s="159" t="str">
        <f ca="1">IF('Key ค่าไฟรายวัน'!AI27&lt;0,"invalid value",IF('Key ค่าไฟรายวัน'!AI27=0,"0.00",IF('Key ค่าไฟรายวัน'!AI27&lt;'Key ค่าไฟรายวัน'!AH27,"Invalid value",('Key ค่าไฟรายวัน'!AI27-'Key ค่าไฟรายวัน'!AH27)*$F27)))</f>
        <v>0.00</v>
      </c>
      <c r="AL27" s="160"/>
      <c r="AM27" s="34"/>
      <c r="AN27" s="34"/>
      <c r="AO27" s="34"/>
      <c r="AP27" s="34"/>
      <c r="AQ27" s="34"/>
      <c r="AR27" s="34"/>
      <c r="AS27" s="34"/>
    </row>
    <row r="28" spans="2:52" s="515" customFormat="1" ht="15" customHeight="1">
      <c r="B28" s="512"/>
      <c r="C28" s="510">
        <v>1907</v>
      </c>
      <c r="D28" s="513" t="s">
        <v>38</v>
      </c>
      <c r="E28" s="514"/>
      <c r="F28" s="487">
        <v>1</v>
      </c>
      <c r="G28" s="488" t="str">
        <f ca="1">IF('Key ค่าไฟรายวัน'!E28&lt;0,"invalid value",IF('Key ค่าไฟรายวัน'!E28=0,"0.00",IF('Key ค่าไฟรายวัน'!E28&lt;'Key ค่าไฟรายวัน'!D28,"Invalid value",('Key ค่าไฟรายวัน'!E28-'Key ค่าไฟรายวัน'!D28)*$F28)))</f>
        <v>0.00</v>
      </c>
      <c r="H28" s="488" t="str">
        <f ca="1">IF('Key ค่าไฟรายวัน'!F28&lt;0,"invalid value",IF('Key ค่าไฟรายวัน'!F28=0,"0.00",IF('Key ค่าไฟรายวัน'!F28&lt;'Key ค่าไฟรายวัน'!E28,"Invalid value",('Key ค่าไฟรายวัน'!F28-'Key ค่าไฟรายวัน'!E28)*$F28)))</f>
        <v>0.00</v>
      </c>
      <c r="I28" s="490" t="str">
        <f ca="1">IF('Key ค่าไฟรายวัน'!G28&lt;0,"invalid value",IF('Key ค่าไฟรายวัน'!G28=0,"0.00",IF('Key ค่าไฟรายวัน'!G28&lt;'Key ค่าไฟรายวัน'!F28,"Invalid value",('Key ค่าไฟรายวัน'!G28-'Key ค่าไฟรายวัน'!F28)*$F28)))</f>
        <v>0.00</v>
      </c>
      <c r="J28" s="490" t="str">
        <f ca="1">IF('Key ค่าไฟรายวัน'!H28&lt;0,"invalid value",IF('Key ค่าไฟรายวัน'!H28=0,"0.00",IF('Key ค่าไฟรายวัน'!H28&lt;'Key ค่าไฟรายวัน'!G28,"Invalid value",('Key ค่าไฟรายวัน'!H28-'Key ค่าไฟรายวัน'!G28)*$F28)))</f>
        <v>0.00</v>
      </c>
      <c r="K28" s="490" t="str">
        <f ca="1">IF('Key ค่าไฟรายวัน'!I28&lt;0,"invalid value",IF('Key ค่าไฟรายวัน'!I28=0,"0.00",IF('Key ค่าไฟรายวัน'!I28&lt;'Key ค่าไฟรายวัน'!H28,"Invalid value",('Key ค่าไฟรายวัน'!I28-'Key ค่าไฟรายวัน'!H28)*$F28)))</f>
        <v>0.00</v>
      </c>
      <c r="L28" s="488" t="str">
        <f ca="1">IF('Key ค่าไฟรายวัน'!J28&lt;0,"invalid value",IF('Key ค่าไฟรายวัน'!J28=0,"0.00",IF('Key ค่าไฟรายวัน'!J28&lt;'Key ค่าไฟรายวัน'!I28,"Invalid value",('Key ค่าไฟรายวัน'!J28-'Key ค่าไฟรายวัน'!I28)*$F28)))</f>
        <v>0.00</v>
      </c>
      <c r="M28" s="488" t="str">
        <f ca="1">IF('Key ค่าไฟรายวัน'!K28&lt;0,"invalid value",IF('Key ค่าไฟรายวัน'!K28=0,"0.00",IF('Key ค่าไฟรายวัน'!K28&lt;'Key ค่าไฟรายวัน'!J28,"Invalid value",('Key ค่าไฟรายวัน'!K28-'Key ค่าไฟรายวัน'!J28)*$F28)))</f>
        <v>0.00</v>
      </c>
      <c r="N28" s="488" t="str">
        <f ca="1">IF('Key ค่าไฟรายวัน'!L28&lt;0,"invalid value",IF('Key ค่าไฟรายวัน'!L28=0,"0.00",IF('Key ค่าไฟรายวัน'!L28&lt;'Key ค่าไฟรายวัน'!K28,"Invalid value",('Key ค่าไฟรายวัน'!L28-'Key ค่าไฟรายวัน'!K28)*$F28)))</f>
        <v>0.00</v>
      </c>
      <c r="O28" s="489" t="str">
        <f ca="1">IF('Key ค่าไฟรายวัน'!M28&lt;0,"invalid value",IF('Key ค่าไฟรายวัน'!M28=0,"0.00",IF('Key ค่าไฟรายวัน'!M28&lt;'Key ค่าไฟรายวัน'!L28,"Invalid value",('Key ค่าไฟรายวัน'!M28-'Key ค่าไฟรายวัน'!L28)*$F28)))</f>
        <v>0.00</v>
      </c>
      <c r="P28" s="489" t="str">
        <f ca="1">IF('Key ค่าไฟรายวัน'!N28&lt;0,"invalid value",IF('Key ค่าไฟรายวัน'!N28=0,"0.00",IF('Key ค่าไฟรายวัน'!N28&lt;'Key ค่าไฟรายวัน'!M28,"Invalid value",('Key ค่าไฟรายวัน'!N28-'Key ค่าไฟรายวัน'!M28)*$F28)))</f>
        <v>0.00</v>
      </c>
      <c r="Q28" s="488" t="str">
        <f ca="1">IF('Key ค่าไฟรายวัน'!O28&lt;0,"invalid value",IF('Key ค่าไฟรายวัน'!O28=0,"0.00",IF('Key ค่าไฟรายวัน'!O28&lt;'Key ค่าไฟรายวัน'!N28,"Invalid value",('Key ค่าไฟรายวัน'!O28-'Key ค่าไฟรายวัน'!N28)*$F28)))</f>
        <v>0.00</v>
      </c>
      <c r="R28" s="488" t="str">
        <f ca="1">IF('Key ค่าไฟรายวัน'!P28&lt;0,"invalid value",IF('Key ค่าไฟรายวัน'!P28=0,"0.00",IF('Key ค่าไฟรายวัน'!P28&lt;'Key ค่าไฟรายวัน'!O28,"Invalid value",('Key ค่าไฟรายวัน'!P28-'Key ค่าไฟรายวัน'!O28)*$F28)))</f>
        <v>0.00</v>
      </c>
      <c r="S28" s="488" t="str">
        <f ca="1">IF('Key ค่าไฟรายวัน'!Q28&lt;0,"invalid value",IF('Key ค่าไฟรายวัน'!Q28=0,"0.00",IF('Key ค่าไฟรายวัน'!Q28&lt;'Key ค่าไฟรายวัน'!P28,"Invalid value",('Key ค่าไฟรายวัน'!Q28-'Key ค่าไฟรายวัน'!P28)*$F28)))</f>
        <v>0.00</v>
      </c>
      <c r="T28" s="488" t="str">
        <f ca="1">IF('Key ค่าไฟรายวัน'!R28&lt;0,"invalid value",IF('Key ค่าไฟรายวัน'!R28=0,"0.00",IF('Key ค่าไฟรายวัน'!R28&lt;'Key ค่าไฟรายวัน'!Q28,"Invalid value",('Key ค่าไฟรายวัน'!R28-'Key ค่าไฟรายวัน'!Q28)*$F28)))</f>
        <v>0.00</v>
      </c>
      <c r="U28" s="488" t="str">
        <f ca="1">IF('Key ค่าไฟรายวัน'!S28&lt;0,"invalid value",IF('Key ค่าไฟรายวัน'!S28=0,"0.00",IF('Key ค่าไฟรายวัน'!S28&lt;'Key ค่าไฟรายวัน'!R28,"Invalid value",('Key ค่าไฟรายวัน'!S28-'Key ค่าไฟรายวัน'!R28)*$F28)))</f>
        <v>0.00</v>
      </c>
      <c r="V28" s="489" t="str">
        <f ca="1">IF('Key ค่าไฟรายวัน'!T28&lt;0,"invalid value",IF('Key ค่าไฟรายวัน'!T28=0,"0.00",IF('Key ค่าไฟรายวัน'!T28&lt;'Key ค่าไฟรายวัน'!S28,"Invalid value",('Key ค่าไฟรายวัน'!T28-'Key ค่าไฟรายวัน'!S28)*$F28)))</f>
        <v>0.00</v>
      </c>
      <c r="W28" s="489" t="str">
        <f ca="1">IF('Key ค่าไฟรายวัน'!U28&lt;0,"invalid value",IF('Key ค่าไฟรายวัน'!U28=0,"0.00",IF('Key ค่าไฟรายวัน'!U28&lt;'Key ค่าไฟรายวัน'!T28,"Invalid value",('Key ค่าไฟรายวัน'!U28-'Key ค่าไฟรายวัน'!T28)*$F28)))</f>
        <v>0.00</v>
      </c>
      <c r="X28" s="490" t="str">
        <f ca="1">IF('Key ค่าไฟรายวัน'!V28&lt;0,"invalid value",IF('Key ค่าไฟรายวัน'!V28=0,"0.00",IF('Key ค่าไฟรายวัน'!V28&lt;'Key ค่าไฟรายวัน'!U28,"Invalid value",('Key ค่าไฟรายวัน'!V28-'Key ค่าไฟรายวัน'!U28)*$F28)))</f>
        <v>0.00</v>
      </c>
      <c r="Y28" s="490" t="str">
        <f ca="1">IF('Key ค่าไฟรายวัน'!W28&lt;0,"invalid value",IF('Key ค่าไฟรายวัน'!W28=0,"0.00",IF('Key ค่าไฟรายวัน'!W28&lt;'Key ค่าไฟรายวัน'!V28,"Invalid value",('Key ค่าไฟรายวัน'!W28-'Key ค่าไฟรายวัน'!V28)*$F28)))</f>
        <v>0.00</v>
      </c>
      <c r="Z28" s="490" t="str">
        <f ca="1">IF('Key ค่าไฟรายวัน'!X28&lt;0,"invalid value",IF('Key ค่าไฟรายวัน'!X28=0,"0.00",IF('Key ค่าไฟรายวัน'!X28&lt;'Key ค่าไฟรายวัน'!W28,"Invalid value",('Key ค่าไฟรายวัน'!X28-'Key ค่าไฟรายวัน'!W28)*$F28)))</f>
        <v>0.00</v>
      </c>
      <c r="AA28" s="490" t="str">
        <f ca="1">IF('Key ค่าไฟรายวัน'!Y28&lt;0,"invalid value",IF('Key ค่าไฟรายวัน'!Y28=0,"0.00",IF('Key ค่าไฟรายวัน'!Y28&lt;'Key ค่าไฟรายวัน'!X28,"Invalid value",('Key ค่าไฟรายวัน'!Y28-'Key ค่าไฟรายวัน'!X28)*$F28)))</f>
        <v>0.00</v>
      </c>
      <c r="AB28" s="490" t="str">
        <f ca="1">IF('Key ค่าไฟรายวัน'!Z28&lt;0,"invalid value",IF('Key ค่าไฟรายวัน'!Z28=0,"0.00",IF('Key ค่าไฟรายวัน'!Z28&lt;'Key ค่าไฟรายวัน'!Y28,"Invalid value",('Key ค่าไฟรายวัน'!Z28-'Key ค่าไฟรายวัน'!Y28)*$F28)))</f>
        <v>0.00</v>
      </c>
      <c r="AC28" s="490" t="str">
        <f ca="1">IF('Key ค่าไฟรายวัน'!AA28&lt;0,"invalid value",IF('Key ค่าไฟรายวัน'!AA28=0,"0.00",IF('Key ค่าไฟรายวัน'!AA28&lt;'Key ค่าไฟรายวัน'!Z28,"Invalid value",('Key ค่าไฟรายวัน'!AA28-'Key ค่าไฟรายวัน'!Z28)*$F28)))</f>
        <v>0.00</v>
      </c>
      <c r="AD28" s="490" t="str">
        <f ca="1">IF('Key ค่าไฟรายวัน'!AB28&lt;0,"invalid value",IF('Key ค่าไฟรายวัน'!AB28=0,"0.00",IF('Key ค่าไฟรายวัน'!AB28&lt;'Key ค่าไฟรายวัน'!AA28,"Invalid value",('Key ค่าไฟรายวัน'!AB28-'Key ค่าไฟรายวัน'!AA28)*$F28)))</f>
        <v>0.00</v>
      </c>
      <c r="AE28" s="490" t="str">
        <f ca="1">IF('Key ค่าไฟรายวัน'!AC28&lt;0,"invalid value",IF('Key ค่าไฟรายวัน'!AC28=0,"0.00",IF('Key ค่าไฟรายวัน'!AC28&lt;'Key ค่าไฟรายวัน'!AB28,"Invalid value",('Key ค่าไฟรายวัน'!AC28-'Key ค่าไฟรายวัน'!AB28)*$F28)))</f>
        <v>0.00</v>
      </c>
      <c r="AF28" s="490" t="str">
        <f ca="1">IF('Key ค่าไฟรายวัน'!AD28&lt;0,"invalid value",IF('Key ค่าไฟรายวัน'!AD28=0,"0.00",IF('Key ค่าไฟรายวัน'!AD28&lt;'Key ค่าไฟรายวัน'!AC28,"Invalid value",('Key ค่าไฟรายวัน'!AD28-'Key ค่าไฟรายวัน'!AC28)*$F28)))</f>
        <v>0.00</v>
      </c>
      <c r="AG28" s="490" t="str">
        <f ca="1">IF('Key ค่าไฟรายวัน'!AE28&lt;0,"invalid value",IF('Key ค่าไฟรายวัน'!AE28=0,"0.00",IF('Key ค่าไฟรายวัน'!AE28&lt;'Key ค่าไฟรายวัน'!AD28,"Invalid value",('Key ค่าไฟรายวัน'!AE28-'Key ค่าไฟรายวัน'!AD28)*$F28)))</f>
        <v>0.00</v>
      </c>
      <c r="AH28" s="490" t="str">
        <f ca="1">IF('Key ค่าไฟรายวัน'!AF28&lt;0,"invalid value",IF('Key ค่าไฟรายวัน'!AF28=0,"0.00",IF('Key ค่าไฟรายวัน'!AF28&lt;'Key ค่าไฟรายวัน'!AE28,"Invalid value",('Key ค่าไฟรายวัน'!AF28-'Key ค่าไฟรายวัน'!AE28)*$F28)))</f>
        <v>0.00</v>
      </c>
      <c r="AI28" s="490" t="str">
        <f ca="1">IF('Key ค่าไฟรายวัน'!AG28&lt;0,"invalid value",IF('Key ค่าไฟรายวัน'!AG28=0,"0.00",IF('Key ค่าไฟรายวัน'!AG28&lt;'Key ค่าไฟรายวัน'!AF28,"Invalid value",('Key ค่าไฟรายวัน'!AG28-'Key ค่าไฟรายวัน'!AF28)*$F28)))</f>
        <v>0.00</v>
      </c>
      <c r="AJ28" s="490" t="str">
        <f ca="1">IF('Key ค่าไฟรายวัน'!AH28&lt;0,"invalid value",IF('Key ค่าไฟรายวัน'!AH28=0,"0.00",IF('Key ค่าไฟรายวัน'!AH28&lt;'Key ค่าไฟรายวัน'!AG28,"Invalid value",('Key ค่าไฟรายวัน'!AH28-'Key ค่าไฟรายวัน'!AG28)*$F28)))</f>
        <v>0.00</v>
      </c>
      <c r="AK28" s="490" t="str">
        <f ca="1">IF('Key ค่าไฟรายวัน'!AI28&lt;0,"invalid value",IF('Key ค่าไฟรายวัน'!AI28=0,"0.00",IF('Key ค่าไฟรายวัน'!AI28&lt;'Key ค่าไฟรายวัน'!AH28,"Invalid value",('Key ค่าไฟรายวัน'!AI28-'Key ค่าไฟรายวัน'!AH28)*$F28)))</f>
        <v>0.00</v>
      </c>
      <c r="AL28" s="491"/>
      <c r="AM28" s="492"/>
      <c r="AN28" s="492"/>
      <c r="AO28" s="492"/>
      <c r="AP28" s="492"/>
      <c r="AQ28" s="492"/>
      <c r="AR28" s="492"/>
      <c r="AS28" s="492"/>
    </row>
    <row r="29" spans="2:52" s="509" customFormat="1" ht="15" customHeight="1">
      <c r="B29" s="516"/>
      <c r="C29" s="517" t="s">
        <v>24</v>
      </c>
      <c r="D29" s="513" t="s">
        <v>38</v>
      </c>
      <c r="E29" s="518"/>
      <c r="F29" s="487">
        <v>1</v>
      </c>
      <c r="G29" s="488" t="str">
        <f ca="1">IF('Key ค่าไฟรายวัน'!E29&lt;0,"invalid value",IF('Key ค่าไฟรายวัน'!E29=0,"0.00",IF('Key ค่าไฟรายวัน'!E29&lt;'Key ค่าไฟรายวัน'!D29,"Invalid value",('Key ค่าไฟรายวัน'!E29-'Key ค่าไฟรายวัน'!D29)*$F29)))</f>
        <v>0.00</v>
      </c>
      <c r="H29" s="488" t="str">
        <f ca="1">IF('Key ค่าไฟรายวัน'!F29&lt;0,"invalid value",IF('Key ค่าไฟรายวัน'!F29=0,"0.00",IF('Key ค่าไฟรายวัน'!F29&lt;'Key ค่าไฟรายวัน'!E29,"Invalid value",('Key ค่าไฟรายวัน'!F29-'Key ค่าไฟรายวัน'!E29)*$F29)))</f>
        <v>0.00</v>
      </c>
      <c r="I29" s="490" t="str">
        <f ca="1">IF('Key ค่าไฟรายวัน'!G29&lt;0,"invalid value",IF('Key ค่าไฟรายวัน'!G29=0,"0.00",IF('Key ค่าไฟรายวัน'!G29&lt;'Key ค่าไฟรายวัน'!F29,"Invalid value",('Key ค่าไฟรายวัน'!G29-'Key ค่าไฟรายวัน'!F29)*$F29)))</f>
        <v>0.00</v>
      </c>
      <c r="J29" s="490" t="str">
        <f ca="1">IF('Key ค่าไฟรายวัน'!H29&lt;0,"invalid value",IF('Key ค่าไฟรายวัน'!H29=0,"0.00",IF('Key ค่าไฟรายวัน'!H29&lt;'Key ค่าไฟรายวัน'!G29,"Invalid value",('Key ค่าไฟรายวัน'!H29-'Key ค่าไฟรายวัน'!G29)*$F29)))</f>
        <v>0.00</v>
      </c>
      <c r="K29" s="490" t="str">
        <f ca="1">IF('Key ค่าไฟรายวัน'!I29&lt;0,"invalid value",IF('Key ค่าไฟรายวัน'!I29=0,"0.00",IF('Key ค่าไฟรายวัน'!I29&lt;'Key ค่าไฟรายวัน'!H29,"Invalid value",('Key ค่าไฟรายวัน'!I29-'Key ค่าไฟรายวัน'!H29)*$F29)))</f>
        <v>0.00</v>
      </c>
      <c r="L29" s="488" t="str">
        <f ca="1">IF('Key ค่าไฟรายวัน'!J29&lt;0,"invalid value",IF('Key ค่าไฟรายวัน'!J29=0,"0.00",IF('Key ค่าไฟรายวัน'!J29&lt;'Key ค่าไฟรายวัน'!I29,"Invalid value",('Key ค่าไฟรายวัน'!J29-'Key ค่าไฟรายวัน'!I29)*$F29)))</f>
        <v>0.00</v>
      </c>
      <c r="M29" s="488" t="str">
        <f ca="1">IF('Key ค่าไฟรายวัน'!K29&lt;0,"invalid value",IF('Key ค่าไฟรายวัน'!K29=0,"0.00",IF('Key ค่าไฟรายวัน'!K29&lt;'Key ค่าไฟรายวัน'!J29,"Invalid value",('Key ค่าไฟรายวัน'!K29-'Key ค่าไฟรายวัน'!J29)*$F29)))</f>
        <v>0.00</v>
      </c>
      <c r="N29" s="488" t="str">
        <f ca="1">IF('Key ค่าไฟรายวัน'!L29&lt;0,"invalid value",IF('Key ค่าไฟรายวัน'!L29=0,"0.00",IF('Key ค่าไฟรายวัน'!L29&lt;'Key ค่าไฟรายวัน'!K29,"Invalid value",('Key ค่าไฟรายวัน'!L29-'Key ค่าไฟรายวัน'!K29)*$F29)))</f>
        <v>0.00</v>
      </c>
      <c r="O29" s="489" t="str">
        <f ca="1">IF('Key ค่าไฟรายวัน'!M29&lt;0,"invalid value",IF('Key ค่าไฟรายวัน'!M29=0,"0.00",IF('Key ค่าไฟรายวัน'!M29&lt;'Key ค่าไฟรายวัน'!L29,"Invalid value",('Key ค่าไฟรายวัน'!M29-'Key ค่าไฟรายวัน'!L29)*$F29)))</f>
        <v>0.00</v>
      </c>
      <c r="P29" s="489" t="str">
        <f ca="1">IF('Key ค่าไฟรายวัน'!N29&lt;0,"invalid value",IF('Key ค่าไฟรายวัน'!N29=0,"0.00",IF('Key ค่าไฟรายวัน'!N29&lt;'Key ค่าไฟรายวัน'!M29,"Invalid value",('Key ค่าไฟรายวัน'!N29-'Key ค่าไฟรายวัน'!M29)*$F29)))</f>
        <v>0.00</v>
      </c>
      <c r="Q29" s="488" t="str">
        <f ca="1">IF('Key ค่าไฟรายวัน'!O29&lt;0,"invalid value",IF('Key ค่าไฟรายวัน'!O29=0,"0.00",IF('Key ค่าไฟรายวัน'!O29&lt;'Key ค่าไฟรายวัน'!N29,"Invalid value",('Key ค่าไฟรายวัน'!O29-'Key ค่าไฟรายวัน'!N29)*$F29)))</f>
        <v>0.00</v>
      </c>
      <c r="R29" s="488" t="str">
        <f ca="1">IF('Key ค่าไฟรายวัน'!P29&lt;0,"invalid value",IF('Key ค่าไฟรายวัน'!P29=0,"0.00",IF('Key ค่าไฟรายวัน'!P29&lt;'Key ค่าไฟรายวัน'!O29,"Invalid value",('Key ค่าไฟรายวัน'!P29-'Key ค่าไฟรายวัน'!O29)*$F29)))</f>
        <v>0.00</v>
      </c>
      <c r="S29" s="488" t="str">
        <f ca="1">IF('Key ค่าไฟรายวัน'!Q29&lt;0,"invalid value",IF('Key ค่าไฟรายวัน'!Q29=0,"0.00",IF('Key ค่าไฟรายวัน'!Q29&lt;'Key ค่าไฟรายวัน'!P29,"Invalid value",('Key ค่าไฟรายวัน'!Q29-'Key ค่าไฟรายวัน'!P29)*$F29)))</f>
        <v>0.00</v>
      </c>
      <c r="T29" s="488" t="str">
        <f ca="1">IF('Key ค่าไฟรายวัน'!R29&lt;0,"invalid value",IF('Key ค่าไฟรายวัน'!R29=0,"0.00",IF('Key ค่าไฟรายวัน'!R29&lt;'Key ค่าไฟรายวัน'!Q29,"Invalid value",('Key ค่าไฟรายวัน'!R29-'Key ค่าไฟรายวัน'!Q29)*$F29)))</f>
        <v>0.00</v>
      </c>
      <c r="U29" s="488" t="str">
        <f ca="1">IF('Key ค่าไฟรายวัน'!S29&lt;0,"invalid value",IF('Key ค่าไฟรายวัน'!S29=0,"0.00",IF('Key ค่าไฟรายวัน'!S29&lt;'Key ค่าไฟรายวัน'!R29,"Invalid value",('Key ค่าไฟรายวัน'!S29-'Key ค่าไฟรายวัน'!R29)*$F29)))</f>
        <v>0.00</v>
      </c>
      <c r="V29" s="489" t="str">
        <f ca="1">IF('Key ค่าไฟรายวัน'!T29&lt;0,"invalid value",IF('Key ค่าไฟรายวัน'!T29=0,"0.00",IF('Key ค่าไฟรายวัน'!T29&lt;'Key ค่าไฟรายวัน'!S29,"Invalid value",('Key ค่าไฟรายวัน'!T29-'Key ค่าไฟรายวัน'!S29)*$F29)))</f>
        <v>0.00</v>
      </c>
      <c r="W29" s="489" t="str">
        <f ca="1">IF('Key ค่าไฟรายวัน'!U29&lt;0,"invalid value",IF('Key ค่าไฟรายวัน'!U29=0,"0.00",IF('Key ค่าไฟรายวัน'!U29&lt;'Key ค่าไฟรายวัน'!T29,"Invalid value",('Key ค่าไฟรายวัน'!U29-'Key ค่าไฟรายวัน'!T29)*$F29)))</f>
        <v>0.00</v>
      </c>
      <c r="X29" s="490" t="str">
        <f ca="1">IF('Key ค่าไฟรายวัน'!V29&lt;0,"invalid value",IF('Key ค่าไฟรายวัน'!V29=0,"0.00",IF('Key ค่าไฟรายวัน'!V29&lt;'Key ค่าไฟรายวัน'!U29,"Invalid value",('Key ค่าไฟรายวัน'!V29-'Key ค่าไฟรายวัน'!U29)*$F29)))</f>
        <v>0.00</v>
      </c>
      <c r="Y29" s="490" t="str">
        <f ca="1">IF('Key ค่าไฟรายวัน'!W29&lt;0,"invalid value",IF('Key ค่าไฟรายวัน'!W29=0,"0.00",IF('Key ค่าไฟรายวัน'!W29&lt;'Key ค่าไฟรายวัน'!V29,"Invalid value",('Key ค่าไฟรายวัน'!W29-'Key ค่าไฟรายวัน'!V29)*$F29)))</f>
        <v>0.00</v>
      </c>
      <c r="Z29" s="490" t="str">
        <f ca="1">IF('Key ค่าไฟรายวัน'!X29&lt;0,"invalid value",IF('Key ค่าไฟรายวัน'!X29=0,"0.00",IF('Key ค่าไฟรายวัน'!X29&lt;'Key ค่าไฟรายวัน'!W29,"Invalid value",('Key ค่าไฟรายวัน'!X29-'Key ค่าไฟรายวัน'!W29)*$F29)))</f>
        <v>0.00</v>
      </c>
      <c r="AA29" s="490" t="str">
        <f ca="1">IF('Key ค่าไฟรายวัน'!Y29&lt;0,"invalid value",IF('Key ค่าไฟรายวัน'!Y29=0,"0.00",IF('Key ค่าไฟรายวัน'!Y29&lt;'Key ค่าไฟรายวัน'!X29,"Invalid value",('Key ค่าไฟรายวัน'!Y29-'Key ค่าไฟรายวัน'!X29)*$F29)))</f>
        <v>0.00</v>
      </c>
      <c r="AB29" s="490" t="str">
        <f ca="1">IF('Key ค่าไฟรายวัน'!Z29&lt;0,"invalid value",IF('Key ค่าไฟรายวัน'!Z29=0,"0.00",IF('Key ค่าไฟรายวัน'!Z29&lt;'Key ค่าไฟรายวัน'!Y29,"Invalid value",('Key ค่าไฟรายวัน'!Z29-'Key ค่าไฟรายวัน'!Y29)*$F29)))</f>
        <v>0.00</v>
      </c>
      <c r="AC29" s="490" t="str">
        <f ca="1">IF('Key ค่าไฟรายวัน'!AA29&lt;0,"invalid value",IF('Key ค่าไฟรายวัน'!AA29=0,"0.00",IF('Key ค่าไฟรายวัน'!AA29&lt;'Key ค่าไฟรายวัน'!Z29,"Invalid value",('Key ค่าไฟรายวัน'!AA29-'Key ค่าไฟรายวัน'!Z29)*$F29)))</f>
        <v>0.00</v>
      </c>
      <c r="AD29" s="490" t="str">
        <f ca="1">IF('Key ค่าไฟรายวัน'!AB29&lt;0,"invalid value",IF('Key ค่าไฟรายวัน'!AB29=0,"0.00",IF('Key ค่าไฟรายวัน'!AB29&lt;'Key ค่าไฟรายวัน'!AA29,"Invalid value",('Key ค่าไฟรายวัน'!AB29-'Key ค่าไฟรายวัน'!AA29)*$F29)))</f>
        <v>0.00</v>
      </c>
      <c r="AE29" s="490" t="str">
        <f ca="1">IF('Key ค่าไฟรายวัน'!AC29&lt;0,"invalid value",IF('Key ค่าไฟรายวัน'!AC29=0,"0.00",IF('Key ค่าไฟรายวัน'!AC29&lt;'Key ค่าไฟรายวัน'!AB29,"Invalid value",('Key ค่าไฟรายวัน'!AC29-'Key ค่าไฟรายวัน'!AB29)*$F29)))</f>
        <v>0.00</v>
      </c>
      <c r="AF29" s="490" t="str">
        <f ca="1">IF('Key ค่าไฟรายวัน'!AD29&lt;0,"invalid value",IF('Key ค่าไฟรายวัน'!AD29=0,"0.00",IF('Key ค่าไฟรายวัน'!AD29&lt;'Key ค่าไฟรายวัน'!AC29,"Invalid value",('Key ค่าไฟรายวัน'!AD29-'Key ค่าไฟรายวัน'!AC29)*$F29)))</f>
        <v>0.00</v>
      </c>
      <c r="AG29" s="490" t="str">
        <f ca="1">IF('Key ค่าไฟรายวัน'!AE29&lt;0,"invalid value",IF('Key ค่าไฟรายวัน'!AE29=0,"0.00",IF('Key ค่าไฟรายวัน'!AE29&lt;'Key ค่าไฟรายวัน'!AD29,"Invalid value",('Key ค่าไฟรายวัน'!AE29-'Key ค่าไฟรายวัน'!AD29)*$F29)))</f>
        <v>0.00</v>
      </c>
      <c r="AH29" s="490" t="str">
        <f ca="1">IF('Key ค่าไฟรายวัน'!AF29&lt;0,"invalid value",IF('Key ค่าไฟรายวัน'!AF29=0,"0.00",IF('Key ค่าไฟรายวัน'!AF29&lt;'Key ค่าไฟรายวัน'!AE29,"Invalid value",('Key ค่าไฟรายวัน'!AF29-'Key ค่าไฟรายวัน'!AE29)*$F29)))</f>
        <v>0.00</v>
      </c>
      <c r="AI29" s="490" t="str">
        <f ca="1">IF('Key ค่าไฟรายวัน'!AG29&lt;0,"invalid value",IF('Key ค่าไฟรายวัน'!AG29=0,"0.00",IF('Key ค่าไฟรายวัน'!AG29&lt;'Key ค่าไฟรายวัน'!AF29,"Invalid value",('Key ค่าไฟรายวัน'!AG29-'Key ค่าไฟรายวัน'!AF29)*$F29)))</f>
        <v>0.00</v>
      </c>
      <c r="AJ29" s="490" t="str">
        <f ca="1">IF('Key ค่าไฟรายวัน'!AH29&lt;0,"invalid value",IF('Key ค่าไฟรายวัน'!AH29=0,"0.00",IF('Key ค่าไฟรายวัน'!AH29&lt;'Key ค่าไฟรายวัน'!AG29,"Invalid value",('Key ค่าไฟรายวัน'!AH29-'Key ค่าไฟรายวัน'!AG29)*$F29)))</f>
        <v>0.00</v>
      </c>
      <c r="AK29" s="490" t="str">
        <f ca="1">IF('Key ค่าไฟรายวัน'!AI29&lt;0,"invalid value",IF('Key ค่าไฟรายวัน'!AI29=0,"0.00",IF('Key ค่าไฟรายวัน'!AI29&lt;'Key ค่าไฟรายวัน'!AH29,"Invalid value",('Key ค่าไฟรายวัน'!AI29-'Key ค่าไฟรายวัน'!AH29)*$F29)))</f>
        <v>0.00</v>
      </c>
      <c r="AL29" s="491"/>
      <c r="AM29" s="492"/>
      <c r="AN29" s="492"/>
      <c r="AO29" s="492"/>
      <c r="AP29" s="492"/>
      <c r="AQ29" s="492"/>
      <c r="AR29" s="492"/>
      <c r="AS29" s="492"/>
      <c r="AT29" s="508"/>
      <c r="AU29" s="508"/>
      <c r="AV29" s="508"/>
      <c r="AW29" s="508"/>
      <c r="AX29" s="508"/>
      <c r="AY29" s="508"/>
      <c r="AZ29" s="508"/>
    </row>
    <row r="30" spans="2:52" s="110" customFormat="1" ht="15" customHeight="1">
      <c r="B30" s="147"/>
      <c r="C30" s="116">
        <v>1908</v>
      </c>
      <c r="D30" s="124" t="s">
        <v>48</v>
      </c>
      <c r="E30" s="113"/>
      <c r="F30" s="118">
        <v>1</v>
      </c>
      <c r="G30" s="366" t="str">
        <f ca="1">IF('Key ค่าไฟรายวัน'!E30&lt;0,"invalid value",IF('Key ค่าไฟรายวัน'!E30=0,"0.00",IF('Key ค่าไฟรายวัน'!E30&lt;'Key ค่าไฟรายวัน'!D30,"Invalid value",('Key ค่าไฟรายวัน'!E30-'Key ค่าไฟรายวัน'!D30)*$F30)))</f>
        <v>0.00</v>
      </c>
      <c r="H30" s="289" t="str">
        <f ca="1">IF('Key ค่าไฟรายวัน'!F30&lt;0,"invalid value",IF('Key ค่าไฟรายวัน'!F30=0,"0.00",IF('Key ค่าไฟรายวัน'!F30&lt;'Key ค่าไฟรายวัน'!E30,"Invalid value",('Key ค่าไฟรายวัน'!F30-'Key ค่าไฟรายวัน'!E30)*$F30)))</f>
        <v>0.00</v>
      </c>
      <c r="I30" s="161" t="str">
        <f ca="1">IF('Key ค่าไฟรายวัน'!G30&lt;0,"invalid value",IF('Key ค่าไฟรายวัน'!G30=0,"0.00",IF('Key ค่าไฟรายวัน'!G30&lt;'Key ค่าไฟรายวัน'!F30,"Invalid value",('Key ค่าไฟรายวัน'!G30-'Key ค่าไฟรายวัน'!F30)*$F30)))</f>
        <v>0.00</v>
      </c>
      <c r="J30" s="446" t="str">
        <f ca="1">IF('Key ค่าไฟรายวัน'!H30&lt;0,"invalid value",IF('Key ค่าไฟรายวัน'!H30=0,"0.00",IF('Key ค่าไฟรายวัน'!H30&lt;'Key ค่าไฟรายวัน'!G30,"Invalid value",('Key ค่าไฟรายวัน'!H30-'Key ค่าไฟรายวัน'!G30)*$F30)))</f>
        <v>0.00</v>
      </c>
      <c r="K30" s="446" t="str">
        <f ca="1">IF('Key ค่าไฟรายวัน'!I30&lt;0,"invalid value",IF('Key ค่าไฟรายวัน'!I30=0,"0.00",IF('Key ค่าไฟรายวัน'!I30&lt;'Key ค่าไฟรายวัน'!H30,"Invalid value",('Key ค่าไฟรายวัน'!I30-'Key ค่าไฟรายวัน'!H30)*$F30)))</f>
        <v>0.00</v>
      </c>
      <c r="L30" s="366" t="str">
        <f ca="1">IF('Key ค่าไฟรายวัน'!J30&lt;0,"invalid value",IF('Key ค่าไฟรายวัน'!J30=0,"0.00",IF('Key ค่าไฟรายวัน'!J30&lt;'Key ค่าไฟรายวัน'!I30,"Invalid value",('Key ค่าไฟรายวัน'!J30-'Key ค่าไฟรายวัน'!I30)*$F30)))</f>
        <v>0.00</v>
      </c>
      <c r="M30" s="289" t="str">
        <f ca="1">IF('Key ค่าไฟรายวัน'!K30&lt;0,"invalid value",IF('Key ค่าไฟรายวัน'!K30=0,"0.00",IF('Key ค่าไฟรายวัน'!K30&lt;'Key ค่าไฟรายวัน'!J30,"Invalid value",('Key ค่าไฟรายวัน'!K30-'Key ค่าไฟรายวัน'!J30)*$F30)))</f>
        <v>0.00</v>
      </c>
      <c r="N30" s="289" t="str">
        <f ca="1">IF('Key ค่าไฟรายวัน'!L30&lt;0,"invalid value",IF('Key ค่าไฟรายวัน'!L30=0,"0.00",IF('Key ค่าไฟรายวัน'!L30&lt;'Key ค่าไฟรายวัน'!K30,"Invalid value",('Key ค่าไฟรายวัน'!L30-'Key ค่าไฟรายวัน'!K30)*$F30)))</f>
        <v>0.00</v>
      </c>
      <c r="O30" s="194" t="str">
        <f ca="1">IF('Key ค่าไฟรายวัน'!M30&lt;0,"invalid value",IF('Key ค่าไฟรายวัน'!M30=0,"0.00",IF('Key ค่าไฟรายวัน'!M30&lt;'Key ค่าไฟรายวัน'!L30,"Invalid value",('Key ค่าไฟรายวัน'!M30-'Key ค่าไฟรายวัน'!L30)*$F30)))</f>
        <v>0.00</v>
      </c>
      <c r="P30" s="194" t="str">
        <f ca="1">IF('Key ค่าไฟรายวัน'!N30&lt;0,"invalid value",IF('Key ค่าไฟรายวัน'!N30=0,"0.00",IF('Key ค่าไฟรายวัน'!N30&lt;'Key ค่าไฟรายวัน'!M30,"Invalid value",('Key ค่าไฟรายวัน'!N30-'Key ค่าไฟรายวัน'!M30)*$F30)))</f>
        <v>0.00</v>
      </c>
      <c r="Q30" s="289" t="str">
        <f ca="1">IF('Key ค่าไฟรายวัน'!O30&lt;0,"invalid value",IF('Key ค่าไฟรายวัน'!O30=0,"0.00",IF('Key ค่าไฟรายวัน'!O30&lt;'Key ค่าไฟรายวัน'!N30,"Invalid value",('Key ค่าไฟรายวัน'!O30-'Key ค่าไฟรายวัน'!N30)*$F30)))</f>
        <v>0.00</v>
      </c>
      <c r="R30" s="366" t="str">
        <f ca="1">IF('Key ค่าไฟรายวัน'!P30&lt;0,"invalid value",IF('Key ค่าไฟรายวัน'!P30=0,"0.00",IF('Key ค่าไฟรายวัน'!P30&lt;'Key ค่าไฟรายวัน'!O30,"Invalid value",('Key ค่าไฟรายวัน'!P30-'Key ค่าไฟรายวัน'!O30)*$F30)))</f>
        <v>0.00</v>
      </c>
      <c r="S30" s="289" t="str">
        <f ca="1">IF('Key ค่าไฟรายวัน'!Q30&lt;0,"invalid value",IF('Key ค่าไฟรายวัน'!Q30=0,"0.00",IF('Key ค่าไฟรายวัน'!Q30&lt;'Key ค่าไฟรายวัน'!P30,"Invalid value",('Key ค่าไฟรายวัน'!Q30-'Key ค่าไฟรายวัน'!P30)*$F30)))</f>
        <v>0.00</v>
      </c>
      <c r="T30" s="289" t="str">
        <f ca="1">IF('Key ค่าไฟรายวัน'!R30&lt;0,"invalid value",IF('Key ค่าไฟรายวัน'!R30=0,"0.00",IF('Key ค่าไฟรายวัน'!R30&lt;'Key ค่าไฟรายวัน'!Q30,"Invalid value",('Key ค่าไฟรายวัน'!R30-'Key ค่าไฟรายวัน'!Q30)*$F30)))</f>
        <v>0.00</v>
      </c>
      <c r="U30" s="289" t="str">
        <f ca="1">IF('Key ค่าไฟรายวัน'!S30&lt;0,"invalid value",IF('Key ค่าไฟรายวัน'!S30=0,"0.00",IF('Key ค่าไฟรายวัน'!S30&lt;'Key ค่าไฟรายวัน'!R30,"Invalid value",('Key ค่าไฟรายวัน'!S30-'Key ค่าไฟรายวัน'!R30)*$F30)))</f>
        <v>0.00</v>
      </c>
      <c r="V30" s="194" t="str">
        <f ca="1">IF('Key ค่าไฟรายวัน'!T30&lt;0,"invalid value",IF('Key ค่าไฟรายวัน'!T30=0,"0.00",IF('Key ค่าไฟรายวัน'!T30&lt;'Key ค่าไฟรายวัน'!S30,"Invalid value",('Key ค่าไฟรายวัน'!T30-'Key ค่าไฟรายวัน'!S30)*$F30)))</f>
        <v>0.00</v>
      </c>
      <c r="W30" s="194" t="str">
        <f ca="1">IF('Key ค่าไฟรายวัน'!U30&lt;0,"invalid value",IF('Key ค่าไฟรายวัน'!U30=0,"0.00",IF('Key ค่าไฟรายวัน'!U30&lt;'Key ค่าไฟรายวัน'!T30,"Invalid value",('Key ค่าไฟรายวัน'!U30-'Key ค่าไฟรายวัน'!T30)*$F30)))</f>
        <v>0.00</v>
      </c>
      <c r="X30" s="446" t="str">
        <f ca="1">IF('Key ค่าไฟรายวัน'!V30&lt;0,"invalid value",IF('Key ค่าไฟรายวัน'!V30=0,"0.00",IF('Key ค่าไฟรายวัน'!V30&lt;'Key ค่าไฟรายวัน'!U30,"Invalid value",('Key ค่าไฟรายวัน'!V30-'Key ค่าไฟรายวัน'!U30)*$F30)))</f>
        <v>0.00</v>
      </c>
      <c r="Y30" s="446" t="str">
        <f ca="1">IF('Key ค่าไฟรายวัน'!W30&lt;0,"invalid value",IF('Key ค่าไฟรายวัน'!W30=0,"0.00",IF('Key ค่าไฟรายวัน'!W30&lt;'Key ค่าไฟรายวัน'!V30,"Invalid value",('Key ค่าไฟรายวัน'!W30-'Key ค่าไฟรายวัน'!V30)*$F30)))</f>
        <v>0.00</v>
      </c>
      <c r="Z30" s="161" t="str">
        <f ca="1">IF('Key ค่าไฟรายวัน'!X30&lt;0,"invalid value",IF('Key ค่าไฟรายวัน'!X30=0,"0.00",IF('Key ค่าไฟรายวัน'!X30&lt;'Key ค่าไฟรายวัน'!W30,"Invalid value",('Key ค่าไฟรายวัน'!X30-'Key ค่าไฟรายวัน'!W30)*$F30)))</f>
        <v>0.00</v>
      </c>
      <c r="AA30" s="161" t="str">
        <f ca="1">IF('Key ค่าไฟรายวัน'!Y30&lt;0,"invalid value",IF('Key ค่าไฟรายวัน'!Y30=0,"0.00",IF('Key ค่าไฟรายวัน'!Y30&lt;'Key ค่าไฟรายวัน'!X30,"Invalid value",('Key ค่าไฟรายวัน'!Y30-'Key ค่าไฟรายวัน'!X30)*$F30)))</f>
        <v>0.00</v>
      </c>
      <c r="AB30" s="446" t="str">
        <f ca="1">IF('Key ค่าไฟรายวัน'!Z30&lt;0,"invalid value",IF('Key ค่าไฟรายวัน'!Z30=0,"0.00",IF('Key ค่าไฟรายวัน'!Z30&lt;'Key ค่าไฟรายวัน'!Y30,"Invalid value",('Key ค่าไฟรายวัน'!Z30-'Key ค่าไฟรายวัน'!Y30)*$F30)))</f>
        <v>0.00</v>
      </c>
      <c r="AC30" s="161" t="str">
        <f ca="1">IF('Key ค่าไฟรายวัน'!AA30&lt;0,"invalid value",IF('Key ค่าไฟรายวัน'!AA30=0,"0.00",IF('Key ค่าไฟรายวัน'!AA30&lt;'Key ค่าไฟรายวัน'!Z30,"Invalid value",('Key ค่าไฟรายวัน'!AA30-'Key ค่าไฟรายวัน'!Z30)*$F30)))</f>
        <v>0.00</v>
      </c>
      <c r="AD30" s="161" t="str">
        <f ca="1">IF('Key ค่าไฟรายวัน'!AB30&lt;0,"invalid value",IF('Key ค่าไฟรายวัน'!AB30=0,"0.00",IF('Key ค่าไฟรายวัน'!AB30&lt;'Key ค่าไฟรายวัน'!AA30,"Invalid value",('Key ค่าไฟรายวัน'!AB30-'Key ค่าไฟรายวัน'!AA30)*$F30)))</f>
        <v>0.00</v>
      </c>
      <c r="AE30" s="446" t="str">
        <f ca="1">IF('Key ค่าไฟรายวัน'!AC30&lt;0,"invalid value",IF('Key ค่าไฟรายวัน'!AC30=0,"0.00",IF('Key ค่าไฟรายวัน'!AC30&lt;'Key ค่าไฟรายวัน'!AB30,"Invalid value",('Key ค่าไฟรายวัน'!AC30-'Key ค่าไฟรายวัน'!AB30)*$F30)))</f>
        <v>0.00</v>
      </c>
      <c r="AF30" s="446" t="str">
        <f ca="1">IF('Key ค่าไฟรายวัน'!AD30&lt;0,"invalid value",IF('Key ค่าไฟรายวัน'!AD30=0,"0.00",IF('Key ค่าไฟรายวัน'!AD30&lt;'Key ค่าไฟรายวัน'!AC30,"Invalid value",('Key ค่าไฟรายวัน'!AD30-'Key ค่าไฟรายวัน'!AC30)*$F30)))</f>
        <v>0.00</v>
      </c>
      <c r="AG30" s="161" t="str">
        <f ca="1">IF('Key ค่าไฟรายวัน'!AE30&lt;0,"invalid value",IF('Key ค่าไฟรายวัน'!AE30=0,"0.00",IF('Key ค่าไฟรายวัน'!AE30&lt;'Key ค่าไฟรายวัน'!AD30,"Invalid value",('Key ค่าไฟรายวัน'!AE30-'Key ค่าไฟรายวัน'!AD30)*$F30)))</f>
        <v>0.00</v>
      </c>
      <c r="AH30" s="161" t="str">
        <f ca="1">IF('Key ค่าไฟรายวัน'!AF30&lt;0,"invalid value",IF('Key ค่าไฟรายวัน'!AF30=0,"0.00",IF('Key ค่าไฟรายวัน'!AF30&lt;'Key ค่าไฟรายวัน'!AE30,"Invalid value",('Key ค่าไฟรายวัน'!AF30-'Key ค่าไฟรายวัน'!AE30)*$F30)))</f>
        <v>0.00</v>
      </c>
      <c r="AI30" s="161" t="str">
        <f ca="1">IF('Key ค่าไฟรายวัน'!AG30&lt;0,"invalid value",IF('Key ค่าไฟรายวัน'!AG30=0,"0.00",IF('Key ค่าไฟรายวัน'!AG30&lt;'Key ค่าไฟรายวัน'!AF30,"Invalid value",('Key ค่าไฟรายวัน'!AG30-'Key ค่าไฟรายวัน'!AF30)*$F30)))</f>
        <v>0.00</v>
      </c>
      <c r="AJ30" s="161" t="str">
        <f ca="1">IF('Key ค่าไฟรายวัน'!AH30&lt;0,"invalid value",IF('Key ค่าไฟรายวัน'!AH30=0,"0.00",IF('Key ค่าไฟรายวัน'!AH30&lt;'Key ค่าไฟรายวัน'!AG30,"Invalid value",('Key ค่าไฟรายวัน'!AH30-'Key ค่าไฟรายวัน'!AG30)*$F30)))</f>
        <v>0.00</v>
      </c>
      <c r="AK30" s="161" t="str">
        <f ca="1">IF('Key ค่าไฟรายวัน'!AI30&lt;0,"invalid value",IF('Key ค่าไฟรายวัน'!AI30=0,"0.00",IF('Key ค่าไฟรายวัน'!AI30&lt;'Key ค่าไฟรายวัน'!AH30,"Invalid value",('Key ค่าไฟรายวัน'!AI30-'Key ค่าไฟรายวัน'!AH30)*$F30)))</f>
        <v>0.00</v>
      </c>
      <c r="AL30" s="162"/>
    </row>
    <row r="31" spans="2:52" s="110" customFormat="1" ht="15" customHeight="1">
      <c r="B31" s="147"/>
      <c r="C31" s="117" t="s">
        <v>27</v>
      </c>
      <c r="D31" s="124" t="s">
        <v>47</v>
      </c>
      <c r="E31" s="113"/>
      <c r="F31" s="118">
        <v>1</v>
      </c>
      <c r="G31" s="366" t="str">
        <f ca="1">IF('Key ค่าไฟรายวัน'!E31&lt;0,"invalid value",IF('Key ค่าไฟรายวัน'!E31=0,"0.00",IF('Key ค่าไฟรายวัน'!E31&lt;'Key ค่าไฟรายวัน'!D31,"Invalid value",('Key ค่าไฟรายวัน'!E31-'Key ค่าไฟรายวัน'!D31)*$F31)))</f>
        <v>0.00</v>
      </c>
      <c r="H31" s="289" t="str">
        <f ca="1">IF('Key ค่าไฟรายวัน'!F31&lt;0,"invalid value",IF('Key ค่าไฟรายวัน'!F31=0,"0.00",IF('Key ค่าไฟรายวัน'!F31&lt;'Key ค่าไฟรายวัน'!E31,"Invalid value",('Key ค่าไฟรายวัน'!F31-'Key ค่าไฟรายวัน'!E31)*$F31)))</f>
        <v>0.00</v>
      </c>
      <c r="I31" s="161" t="str">
        <f ca="1">IF('Key ค่าไฟรายวัน'!G31&lt;0,"invalid value",IF('Key ค่าไฟรายวัน'!G31=0,"0.00",IF('Key ค่าไฟรายวัน'!G31&lt;'Key ค่าไฟรายวัน'!F31,"Invalid value",('Key ค่าไฟรายวัน'!G31-'Key ค่าไฟรายวัน'!F31)*$F31)))</f>
        <v>0.00</v>
      </c>
      <c r="J31" s="446" t="str">
        <f ca="1">IF('Key ค่าไฟรายวัน'!H31&lt;0,"invalid value",IF('Key ค่าไฟรายวัน'!H31=0,"0.00",IF('Key ค่าไฟรายวัน'!H31&lt;'Key ค่าไฟรายวัน'!G31,"Invalid value",('Key ค่าไฟรายวัน'!H31-'Key ค่าไฟรายวัน'!G31)*$F31)))</f>
        <v>0.00</v>
      </c>
      <c r="K31" s="446" t="str">
        <f ca="1">IF('Key ค่าไฟรายวัน'!I31&lt;0,"invalid value",IF('Key ค่าไฟรายวัน'!I31=0,"0.00",IF('Key ค่าไฟรายวัน'!I31&lt;'Key ค่าไฟรายวัน'!H31,"Invalid value",('Key ค่าไฟรายวัน'!I31-'Key ค่าไฟรายวัน'!H31)*$F31)))</f>
        <v>0.00</v>
      </c>
      <c r="L31" s="366" t="str">
        <f ca="1">IF('Key ค่าไฟรายวัน'!J31&lt;0,"invalid value",IF('Key ค่าไฟรายวัน'!J31=0,"0.00",IF('Key ค่าไฟรายวัน'!J31&lt;'Key ค่าไฟรายวัน'!I31,"Invalid value",('Key ค่าไฟรายวัน'!J31-'Key ค่าไฟรายวัน'!I31)*$F31)))</f>
        <v>0.00</v>
      </c>
      <c r="M31" s="289" t="str">
        <f ca="1">IF('Key ค่าไฟรายวัน'!K31&lt;0,"invalid value",IF('Key ค่าไฟรายวัน'!K31=0,"0.00",IF('Key ค่าไฟรายวัน'!K31&lt;'Key ค่าไฟรายวัน'!J31,"Invalid value",('Key ค่าไฟรายวัน'!K31-'Key ค่าไฟรายวัน'!J31)*$F31)))</f>
        <v>0.00</v>
      </c>
      <c r="N31" s="289" t="str">
        <f ca="1">IF('Key ค่าไฟรายวัน'!L31&lt;0,"invalid value",IF('Key ค่าไฟรายวัน'!L31=0,"0.00",IF('Key ค่าไฟรายวัน'!L31&lt;'Key ค่าไฟรายวัน'!K31,"Invalid value",('Key ค่าไฟรายวัน'!L31-'Key ค่าไฟรายวัน'!K31)*$F31)))</f>
        <v>0.00</v>
      </c>
      <c r="O31" s="194" t="str">
        <f ca="1">IF('Key ค่าไฟรายวัน'!M31&lt;0,"invalid value",IF('Key ค่าไฟรายวัน'!M31=0,"0.00",IF('Key ค่าไฟรายวัน'!M31&lt;'Key ค่าไฟรายวัน'!L31,"Invalid value",('Key ค่าไฟรายวัน'!M31-'Key ค่าไฟรายวัน'!L31)*$F31)))</f>
        <v>0.00</v>
      </c>
      <c r="P31" s="194" t="str">
        <f ca="1">IF('Key ค่าไฟรายวัน'!N31&lt;0,"invalid value",IF('Key ค่าไฟรายวัน'!N31=0,"0.00",IF('Key ค่าไฟรายวัน'!N31&lt;'Key ค่าไฟรายวัน'!M31,"Invalid value",('Key ค่าไฟรายวัน'!N31-'Key ค่าไฟรายวัน'!M31)*$F31)))</f>
        <v>0.00</v>
      </c>
      <c r="Q31" s="289" t="str">
        <f ca="1">IF('Key ค่าไฟรายวัน'!O31&lt;0,"invalid value",IF('Key ค่าไฟรายวัน'!O31=0,"0.00",IF('Key ค่าไฟรายวัน'!O31&lt;'Key ค่าไฟรายวัน'!N31,"Invalid value",('Key ค่าไฟรายวัน'!O31-'Key ค่าไฟรายวัน'!N31)*$F31)))</f>
        <v>0.00</v>
      </c>
      <c r="R31" s="366" t="str">
        <f ca="1">IF('Key ค่าไฟรายวัน'!P31&lt;0,"invalid value",IF('Key ค่าไฟรายวัน'!P31=0,"0.00",IF('Key ค่าไฟรายวัน'!P31&lt;'Key ค่าไฟรายวัน'!O31,"Invalid value",('Key ค่าไฟรายวัน'!P31-'Key ค่าไฟรายวัน'!O31)*$F31)))</f>
        <v>0.00</v>
      </c>
      <c r="S31" s="289" t="str">
        <f ca="1">IF('Key ค่าไฟรายวัน'!Q31&lt;0,"invalid value",IF('Key ค่าไฟรายวัน'!Q31=0,"0.00",IF('Key ค่าไฟรายวัน'!Q31&lt;'Key ค่าไฟรายวัน'!P31,"Invalid value",('Key ค่าไฟรายวัน'!Q31-'Key ค่าไฟรายวัน'!P31)*$F31)))</f>
        <v>0.00</v>
      </c>
      <c r="T31" s="289" t="str">
        <f ca="1">IF('Key ค่าไฟรายวัน'!R31&lt;0,"invalid value",IF('Key ค่าไฟรายวัน'!R31=0,"0.00",IF('Key ค่าไฟรายวัน'!R31&lt;'Key ค่าไฟรายวัน'!Q31,"Invalid value",('Key ค่าไฟรายวัน'!R31-'Key ค่าไฟรายวัน'!Q31)*$F31)))</f>
        <v>0.00</v>
      </c>
      <c r="U31" s="289" t="str">
        <f ca="1">IF('Key ค่าไฟรายวัน'!S31&lt;0,"invalid value",IF('Key ค่าไฟรายวัน'!S31=0,"0.00",IF('Key ค่าไฟรายวัน'!S31&lt;'Key ค่าไฟรายวัน'!R31,"Invalid value",('Key ค่าไฟรายวัน'!S31-'Key ค่าไฟรายวัน'!R31)*$F31)))</f>
        <v>0.00</v>
      </c>
      <c r="V31" s="194" t="str">
        <f ca="1">IF('Key ค่าไฟรายวัน'!T31&lt;0,"invalid value",IF('Key ค่าไฟรายวัน'!T31=0,"0.00",IF('Key ค่าไฟรายวัน'!T31&lt;'Key ค่าไฟรายวัน'!S31,"Invalid value",('Key ค่าไฟรายวัน'!T31-'Key ค่าไฟรายวัน'!S31)*$F31)))</f>
        <v>0.00</v>
      </c>
      <c r="W31" s="194" t="str">
        <f ca="1">IF('Key ค่าไฟรายวัน'!U31&lt;0,"invalid value",IF('Key ค่าไฟรายวัน'!U31=0,"0.00",IF('Key ค่าไฟรายวัน'!U31&lt;'Key ค่าไฟรายวัน'!T31,"Invalid value",('Key ค่าไฟรายวัน'!U31-'Key ค่าไฟรายวัน'!T31)*$F31)))</f>
        <v>0.00</v>
      </c>
      <c r="X31" s="446" t="str">
        <f ca="1">IF('Key ค่าไฟรายวัน'!V31&lt;0,"invalid value",IF('Key ค่าไฟรายวัน'!V31=0,"0.00",IF('Key ค่าไฟรายวัน'!V31&lt;'Key ค่าไฟรายวัน'!U31,"Invalid value",('Key ค่าไฟรายวัน'!V31-'Key ค่าไฟรายวัน'!U31)*$F31)))</f>
        <v>0.00</v>
      </c>
      <c r="Y31" s="446" t="str">
        <f ca="1">IF('Key ค่าไฟรายวัน'!W31&lt;0,"invalid value",IF('Key ค่าไฟรายวัน'!W31=0,"0.00",IF('Key ค่าไฟรายวัน'!W31&lt;'Key ค่าไฟรายวัน'!V31,"Invalid value",('Key ค่าไฟรายวัน'!W31-'Key ค่าไฟรายวัน'!V31)*$F31)))</f>
        <v>0.00</v>
      </c>
      <c r="Z31" s="161" t="str">
        <f ca="1">IF('Key ค่าไฟรายวัน'!X31&lt;0,"invalid value",IF('Key ค่าไฟรายวัน'!X31=0,"0.00",IF('Key ค่าไฟรายวัน'!X31&lt;'Key ค่าไฟรายวัน'!W31,"Invalid value",('Key ค่าไฟรายวัน'!X31-'Key ค่าไฟรายวัน'!W31)*$F31)))</f>
        <v>0.00</v>
      </c>
      <c r="AA31" s="161" t="str">
        <f ca="1">IF('Key ค่าไฟรายวัน'!Y31&lt;0,"invalid value",IF('Key ค่าไฟรายวัน'!Y31=0,"0.00",IF('Key ค่าไฟรายวัน'!Y31&lt;'Key ค่าไฟรายวัน'!X31,"Invalid value",('Key ค่าไฟรายวัน'!Y31-'Key ค่าไฟรายวัน'!X31)*$F31)))</f>
        <v>0.00</v>
      </c>
      <c r="AB31" s="446" t="str">
        <f ca="1">IF('Key ค่าไฟรายวัน'!Z31&lt;0,"invalid value",IF('Key ค่าไฟรายวัน'!Z31=0,"0.00",IF('Key ค่าไฟรายวัน'!Z31&lt;'Key ค่าไฟรายวัน'!Y31,"Invalid value",('Key ค่าไฟรายวัน'!Z31-'Key ค่าไฟรายวัน'!Y31)*$F31)))</f>
        <v>0.00</v>
      </c>
      <c r="AC31" s="161" t="str">
        <f ca="1">IF('Key ค่าไฟรายวัน'!AA31&lt;0,"invalid value",IF('Key ค่าไฟรายวัน'!AA31=0,"0.00",IF('Key ค่าไฟรายวัน'!AA31&lt;'Key ค่าไฟรายวัน'!Z31,"Invalid value",('Key ค่าไฟรายวัน'!AA31-'Key ค่าไฟรายวัน'!Z31)*$F31)))</f>
        <v>0.00</v>
      </c>
      <c r="AD31" s="161" t="str">
        <f ca="1">IF('Key ค่าไฟรายวัน'!AB31&lt;0,"invalid value",IF('Key ค่าไฟรายวัน'!AB31=0,"0.00",IF('Key ค่าไฟรายวัน'!AB31&lt;'Key ค่าไฟรายวัน'!AA31,"Invalid value",('Key ค่าไฟรายวัน'!AB31-'Key ค่าไฟรายวัน'!AA31)*$F31)))</f>
        <v>0.00</v>
      </c>
      <c r="AE31" s="446" t="str">
        <f ca="1">IF('Key ค่าไฟรายวัน'!AC31&lt;0,"invalid value",IF('Key ค่าไฟรายวัน'!AC31=0,"0.00",IF('Key ค่าไฟรายวัน'!AC31&lt;'Key ค่าไฟรายวัน'!AB31,"Invalid value",('Key ค่าไฟรายวัน'!AC31-'Key ค่าไฟรายวัน'!AB31)*$F31)))</f>
        <v>0.00</v>
      </c>
      <c r="AF31" s="446" t="str">
        <f ca="1">IF('Key ค่าไฟรายวัน'!AD31&lt;0,"invalid value",IF('Key ค่าไฟรายวัน'!AD31=0,"0.00",IF('Key ค่าไฟรายวัน'!AD31&lt;'Key ค่าไฟรายวัน'!AC31,"Invalid value",('Key ค่าไฟรายวัน'!AD31-'Key ค่าไฟรายวัน'!AC31)*$F31)))</f>
        <v>0.00</v>
      </c>
      <c r="AG31" s="161" t="str">
        <f ca="1">IF('Key ค่าไฟรายวัน'!AE31&lt;0,"invalid value",IF('Key ค่าไฟรายวัน'!AE31=0,"0.00",IF('Key ค่าไฟรายวัน'!AE31&lt;'Key ค่าไฟรายวัน'!AD31,"Invalid value",('Key ค่าไฟรายวัน'!AE31-'Key ค่าไฟรายวัน'!AD31)*$F31)))</f>
        <v>0.00</v>
      </c>
      <c r="AH31" s="161" t="str">
        <f ca="1">IF('Key ค่าไฟรายวัน'!AF31&lt;0,"invalid value",IF('Key ค่าไฟรายวัน'!AF31=0,"0.00",IF('Key ค่าไฟรายวัน'!AF31&lt;'Key ค่าไฟรายวัน'!AE31,"Invalid value",('Key ค่าไฟรายวัน'!AF31-'Key ค่าไฟรายวัน'!AE31)*$F31)))</f>
        <v>0.00</v>
      </c>
      <c r="AI31" s="161" t="str">
        <f ca="1">IF('Key ค่าไฟรายวัน'!AG31&lt;0,"invalid value",IF('Key ค่าไฟรายวัน'!AG31=0,"0.00",IF('Key ค่าไฟรายวัน'!AG31&lt;'Key ค่าไฟรายวัน'!AF31,"Invalid value",('Key ค่าไฟรายวัน'!AG31-'Key ค่าไฟรายวัน'!AF31)*$F31)))</f>
        <v>0.00</v>
      </c>
      <c r="AJ31" s="161" t="str">
        <f ca="1">IF('Key ค่าไฟรายวัน'!AH31&lt;0,"invalid value",IF('Key ค่าไฟรายวัน'!AH31=0,"0.00",IF('Key ค่าไฟรายวัน'!AH31&lt;'Key ค่าไฟรายวัน'!AG31,"Invalid value",('Key ค่าไฟรายวัน'!AH31-'Key ค่าไฟรายวัน'!AG31)*$F31)))</f>
        <v>0.00</v>
      </c>
      <c r="AK31" s="161" t="str">
        <f ca="1">IF('Key ค่าไฟรายวัน'!AI31&lt;0,"invalid value",IF('Key ค่าไฟรายวัน'!AI31=0,"0.00",IF('Key ค่าไฟรายวัน'!AI31&lt;'Key ค่าไฟรายวัน'!AH31,"Invalid value",('Key ค่าไฟรายวัน'!AI31-'Key ค่าไฟรายวัน'!AH31)*$F31)))</f>
        <v>0.00</v>
      </c>
      <c r="AL31" s="162"/>
    </row>
    <row r="32" spans="2:52" s="4" customFormat="1" ht="15" customHeight="1">
      <c r="B32" s="237"/>
      <c r="C32" s="112">
        <v>1909</v>
      </c>
      <c r="D32" s="124" t="s">
        <v>50</v>
      </c>
      <c r="E32" s="57"/>
      <c r="F32" s="13">
        <v>1</v>
      </c>
      <c r="G32" s="366" t="str">
        <f ca="1">IF('Key ค่าไฟรายวัน'!E32&lt;0,"invalid value",IF('Key ค่าไฟรายวัน'!E32=0,"0.00",IF('Key ค่าไฟรายวัน'!E32&lt;'Key ค่าไฟรายวัน'!D32,"Invalid value",('Key ค่าไฟรายวัน'!E32-'Key ค่าไฟรายวัน'!D32)*$F32)))</f>
        <v>0.00</v>
      </c>
      <c r="H32" s="288" t="str">
        <f ca="1">IF('Key ค่าไฟรายวัน'!F32&lt;0,"invalid value",IF('Key ค่าไฟรายวัน'!F32=0,"0.00",IF('Key ค่าไฟรายวัน'!F32&lt;'Key ค่าไฟรายวัน'!E32,"Invalid value",('Key ค่าไฟรายวัน'!F32-'Key ค่าไฟรายวัน'!E32)*$F32)))</f>
        <v>0.00</v>
      </c>
      <c r="I32" s="159" t="str">
        <f ca="1">IF('Key ค่าไฟรายวัน'!G32&lt;0,"invalid value",IF('Key ค่าไฟรายวัน'!G32=0,"0.00",IF('Key ค่าไฟรายวัน'!G32&lt;'Key ค่าไฟรายวัน'!F32,"Invalid value",('Key ค่าไฟรายวัน'!G32-'Key ค่าไฟรายวัน'!F32)*$F32)))</f>
        <v>0.00</v>
      </c>
      <c r="J32" s="446" t="str">
        <f ca="1">IF('Key ค่าไฟรายวัน'!H32&lt;0,"invalid value",IF('Key ค่าไฟรายวัน'!H32=0,"0.00",IF('Key ค่าไฟรายวัน'!H32&lt;'Key ค่าไฟรายวัน'!G32,"Invalid value",('Key ค่าไฟรายวัน'!H32-'Key ค่าไฟรายวัน'!G32)*$F32)))</f>
        <v>0.00</v>
      </c>
      <c r="K32" s="446" t="str">
        <f ca="1">IF('Key ค่าไฟรายวัน'!I32&lt;0,"invalid value",IF('Key ค่าไฟรายวัน'!I32=0,"0.00",IF('Key ค่าไฟรายวัน'!I32&lt;'Key ค่าไฟรายวัน'!H32,"Invalid value",('Key ค่าไฟรายวัน'!I32-'Key ค่าไฟรายวัน'!H32)*$F32)))</f>
        <v>0.00</v>
      </c>
      <c r="L32" s="366" t="str">
        <f ca="1">IF('Key ค่าไฟรายวัน'!J32&lt;0,"invalid value",IF('Key ค่าไฟรายวัน'!J32=0,"0.00",IF('Key ค่าไฟรายวัน'!J32&lt;'Key ค่าไฟรายวัน'!I32,"Invalid value",('Key ค่าไฟรายวัน'!J32-'Key ค่าไฟรายวัน'!I32)*$F32)))</f>
        <v>0.00</v>
      </c>
      <c r="M32" s="288" t="str">
        <f ca="1">IF('Key ค่าไฟรายวัน'!K32&lt;0,"invalid value",IF('Key ค่าไฟรายวัน'!K32=0,"0.00",IF('Key ค่าไฟรายวัน'!K32&lt;'Key ค่าไฟรายวัน'!J32,"Invalid value",('Key ค่าไฟรายวัน'!K32-'Key ค่าไฟรายวัน'!J32)*$F32)))</f>
        <v>0.00</v>
      </c>
      <c r="N32" s="288" t="str">
        <f ca="1">IF('Key ค่าไฟรายวัน'!L32&lt;0,"invalid value",IF('Key ค่าไฟรายวัน'!L32=0,"0.00",IF('Key ค่าไฟรายวัน'!L32&lt;'Key ค่าไฟรายวัน'!K32,"Invalid value",('Key ค่าไฟรายวัน'!L32-'Key ค่าไฟรายวัน'!K32)*$F32)))</f>
        <v>0.00</v>
      </c>
      <c r="O32" s="193" t="str">
        <f ca="1">IF('Key ค่าไฟรายวัน'!M32&lt;0,"invalid value",IF('Key ค่าไฟรายวัน'!M32=0,"0.00",IF('Key ค่าไฟรายวัน'!M32&lt;'Key ค่าไฟรายวัน'!L32,"Invalid value",('Key ค่าไฟรายวัน'!M32-'Key ค่าไฟรายวัน'!L32)*$F32)))</f>
        <v>0.00</v>
      </c>
      <c r="P32" s="193" t="str">
        <f ca="1">IF('Key ค่าไฟรายวัน'!N32&lt;0,"invalid value",IF('Key ค่าไฟรายวัน'!N32=0,"0.00",IF('Key ค่าไฟรายวัน'!N32&lt;'Key ค่าไฟรายวัน'!M32,"Invalid value",('Key ค่าไฟรายวัน'!N32-'Key ค่าไฟรายวัน'!M32)*$F32)))</f>
        <v>0.00</v>
      </c>
      <c r="Q32" s="288" t="str">
        <f ca="1">IF('Key ค่าไฟรายวัน'!O32&lt;0,"invalid value",IF('Key ค่าไฟรายวัน'!O32=0,"0.00",IF('Key ค่าไฟรายวัน'!O32&lt;'Key ค่าไฟรายวัน'!N32,"Invalid value",('Key ค่าไฟรายวัน'!O32-'Key ค่าไฟรายวัน'!N32)*$F32)))</f>
        <v>0.00</v>
      </c>
      <c r="R32" s="366" t="str">
        <f ca="1">IF('Key ค่าไฟรายวัน'!P32&lt;0,"invalid value",IF('Key ค่าไฟรายวัน'!P32=0,"0.00",IF('Key ค่าไฟรายวัน'!P32&lt;'Key ค่าไฟรายวัน'!O32,"Invalid value",('Key ค่าไฟรายวัน'!P32-'Key ค่าไฟรายวัน'!O32)*$F32)))</f>
        <v>0.00</v>
      </c>
      <c r="S32" s="288" t="str">
        <f ca="1">IF('Key ค่าไฟรายวัน'!Q32&lt;0,"invalid value",IF('Key ค่าไฟรายวัน'!Q32=0,"0.00",IF('Key ค่าไฟรายวัน'!Q32&lt;'Key ค่าไฟรายวัน'!P32,"Invalid value",('Key ค่าไฟรายวัน'!Q32-'Key ค่าไฟรายวัน'!P32)*$F32)))</f>
        <v>0.00</v>
      </c>
      <c r="T32" s="288" t="str">
        <f ca="1">IF('Key ค่าไฟรายวัน'!R32&lt;0,"invalid value",IF('Key ค่าไฟรายวัน'!R32=0,"0.00",IF('Key ค่าไฟรายวัน'!R32&lt;'Key ค่าไฟรายวัน'!Q32,"Invalid value",('Key ค่าไฟรายวัน'!R32-'Key ค่าไฟรายวัน'!Q32)*$F32)))</f>
        <v>0.00</v>
      </c>
      <c r="U32" s="288" t="str">
        <f ca="1">IF('Key ค่าไฟรายวัน'!S32&lt;0,"invalid value",IF('Key ค่าไฟรายวัน'!S32=0,"0.00",IF('Key ค่าไฟรายวัน'!S32&lt;'Key ค่าไฟรายวัน'!R32,"Invalid value",('Key ค่าไฟรายวัน'!S32-'Key ค่าไฟรายวัน'!R32)*$F32)))</f>
        <v>0.00</v>
      </c>
      <c r="V32" s="193" t="str">
        <f ca="1">IF('Key ค่าไฟรายวัน'!T32&lt;0,"invalid value",IF('Key ค่าไฟรายวัน'!T32=0,"0.00",IF('Key ค่าไฟรายวัน'!T32&lt;'Key ค่าไฟรายวัน'!S32,"Invalid value",('Key ค่าไฟรายวัน'!T32-'Key ค่าไฟรายวัน'!S32)*$F32)))</f>
        <v>0.00</v>
      </c>
      <c r="W32" s="193" t="str">
        <f ca="1">IF('Key ค่าไฟรายวัน'!U32&lt;0,"invalid value",IF('Key ค่าไฟรายวัน'!U32=0,"0.00",IF('Key ค่าไฟรายวัน'!U32&lt;'Key ค่าไฟรายวัน'!T32,"Invalid value",('Key ค่าไฟรายวัน'!U32-'Key ค่าไฟรายวัน'!T32)*$F32)))</f>
        <v>0.00</v>
      </c>
      <c r="X32" s="446" t="str">
        <f ca="1">IF('Key ค่าไฟรายวัน'!V32&lt;0,"invalid value",IF('Key ค่าไฟรายวัน'!V32=0,"0.00",IF('Key ค่าไฟรายวัน'!V32&lt;'Key ค่าไฟรายวัน'!U32,"Invalid value",('Key ค่าไฟรายวัน'!V32-'Key ค่าไฟรายวัน'!U32)*$F32)))</f>
        <v>0.00</v>
      </c>
      <c r="Y32" s="446" t="str">
        <f ca="1">IF('Key ค่าไฟรายวัน'!W32&lt;0,"invalid value",IF('Key ค่าไฟรายวัน'!W32=0,"0.00",IF('Key ค่าไฟรายวัน'!W32&lt;'Key ค่าไฟรายวัน'!V32,"Invalid value",('Key ค่าไฟรายวัน'!W32-'Key ค่าไฟรายวัน'!V32)*$F32)))</f>
        <v>0.00</v>
      </c>
      <c r="Z32" s="159" t="str">
        <f ca="1">IF('Key ค่าไฟรายวัน'!X32&lt;0,"invalid value",IF('Key ค่าไฟรายวัน'!X32=0,"0.00",IF('Key ค่าไฟรายวัน'!X32&lt;'Key ค่าไฟรายวัน'!W32,"Invalid value",('Key ค่าไฟรายวัน'!X32-'Key ค่าไฟรายวัน'!W32)*$F32)))</f>
        <v>0.00</v>
      </c>
      <c r="AA32" s="159" t="str">
        <f ca="1">IF('Key ค่าไฟรายวัน'!Y32&lt;0,"invalid value",IF('Key ค่าไฟรายวัน'!Y32=0,"0.00",IF('Key ค่าไฟรายวัน'!Y32&lt;'Key ค่าไฟรายวัน'!X32,"Invalid value",('Key ค่าไฟรายวัน'!Y32-'Key ค่าไฟรายวัน'!X32)*$F32)))</f>
        <v>0.00</v>
      </c>
      <c r="AB32" s="446" t="str">
        <f ca="1">IF('Key ค่าไฟรายวัน'!Z32&lt;0,"invalid value",IF('Key ค่าไฟรายวัน'!Z32=0,"0.00",IF('Key ค่าไฟรายวัน'!Z32&lt;'Key ค่าไฟรายวัน'!Y32,"Invalid value",('Key ค่าไฟรายวัน'!Z32-'Key ค่าไฟรายวัน'!Y32)*$F32)))</f>
        <v>0.00</v>
      </c>
      <c r="AC32" s="159" t="str">
        <f ca="1">IF('Key ค่าไฟรายวัน'!AA32&lt;0,"invalid value",IF('Key ค่าไฟรายวัน'!AA32=0,"0.00",IF('Key ค่าไฟรายวัน'!AA32&lt;'Key ค่าไฟรายวัน'!Z32,"Invalid value",('Key ค่าไฟรายวัน'!AA32-'Key ค่าไฟรายวัน'!Z32)*$F32)))</f>
        <v>0.00</v>
      </c>
      <c r="AD32" s="159" t="str">
        <f ca="1">IF('Key ค่าไฟรายวัน'!AB32&lt;0,"invalid value",IF('Key ค่าไฟรายวัน'!AB32=0,"0.00",IF('Key ค่าไฟรายวัน'!AB32&lt;'Key ค่าไฟรายวัน'!AA32,"Invalid value",('Key ค่าไฟรายวัน'!AB32-'Key ค่าไฟรายวัน'!AA32)*$F32)))</f>
        <v>0.00</v>
      </c>
      <c r="AE32" s="446" t="str">
        <f ca="1">IF('Key ค่าไฟรายวัน'!AC32&lt;0,"invalid value",IF('Key ค่าไฟรายวัน'!AC32=0,"0.00",IF('Key ค่าไฟรายวัน'!AC32&lt;'Key ค่าไฟรายวัน'!AB32,"Invalid value",('Key ค่าไฟรายวัน'!AC32-'Key ค่าไฟรายวัน'!AB32)*$F32)))</f>
        <v>0.00</v>
      </c>
      <c r="AF32" s="446" t="str">
        <f ca="1">IF('Key ค่าไฟรายวัน'!AD32&lt;0,"invalid value",IF('Key ค่าไฟรายวัน'!AD32=0,"0.00",IF('Key ค่าไฟรายวัน'!AD32&lt;'Key ค่าไฟรายวัน'!AC32,"Invalid value",('Key ค่าไฟรายวัน'!AD32-'Key ค่าไฟรายวัน'!AC32)*$F32)))</f>
        <v>0.00</v>
      </c>
      <c r="AG32" s="159" t="str">
        <f ca="1">IF('Key ค่าไฟรายวัน'!AE32&lt;0,"invalid value",IF('Key ค่าไฟรายวัน'!AE32=0,"0.00",IF('Key ค่าไฟรายวัน'!AE32&lt;'Key ค่าไฟรายวัน'!AD32,"Invalid value",('Key ค่าไฟรายวัน'!AE32-'Key ค่าไฟรายวัน'!AD32)*$F32)))</f>
        <v>0.00</v>
      </c>
      <c r="AH32" s="159" t="str">
        <f ca="1">IF('Key ค่าไฟรายวัน'!AF32&lt;0,"invalid value",IF('Key ค่าไฟรายวัน'!AF32=0,"0.00",IF('Key ค่าไฟรายวัน'!AF32&lt;'Key ค่าไฟรายวัน'!AE32,"Invalid value",('Key ค่าไฟรายวัน'!AF32-'Key ค่าไฟรายวัน'!AE32)*$F32)))</f>
        <v>0.00</v>
      </c>
      <c r="AI32" s="159" t="str">
        <f ca="1">IF('Key ค่าไฟรายวัน'!AG32&lt;0,"invalid value",IF('Key ค่าไฟรายวัน'!AG32=0,"0.00",IF('Key ค่าไฟรายวัน'!AG32&lt;'Key ค่าไฟรายวัน'!AF32,"Invalid value",('Key ค่าไฟรายวัน'!AG32-'Key ค่าไฟรายวัน'!AF32)*$F32)))</f>
        <v>0.00</v>
      </c>
      <c r="AJ32" s="159" t="str">
        <f ca="1">IF('Key ค่าไฟรายวัน'!AH32&lt;0,"invalid value",IF('Key ค่าไฟรายวัน'!AH32=0,"0.00",IF('Key ค่าไฟรายวัน'!AH32&lt;'Key ค่าไฟรายวัน'!AG32,"Invalid value",('Key ค่าไฟรายวัน'!AH32-'Key ค่าไฟรายวัน'!AG32)*$F32)))</f>
        <v>0.00</v>
      </c>
      <c r="AK32" s="159" t="str">
        <f ca="1">IF('Key ค่าไฟรายวัน'!AI32&lt;0,"invalid value",IF('Key ค่าไฟรายวัน'!AI32=0,"0.00",IF('Key ค่าไฟรายวัน'!AI32&lt;'Key ค่าไฟรายวัน'!AH32,"Invalid value",('Key ค่าไฟรายวัน'!AI32-'Key ค่าไฟรายวัน'!AH32)*$F32)))</f>
        <v>0.00</v>
      </c>
      <c r="AL32" s="160"/>
      <c r="AM32" s="34"/>
      <c r="AN32" s="34"/>
      <c r="AO32" s="34"/>
      <c r="AP32" s="34"/>
      <c r="AQ32" s="34"/>
      <c r="AR32" s="34"/>
      <c r="AS32" s="34"/>
      <c r="AT32" s="3"/>
      <c r="AU32" s="3"/>
      <c r="AV32" s="3"/>
      <c r="AW32" s="3"/>
      <c r="AX32" s="3"/>
      <c r="AY32" s="3"/>
      <c r="AZ32" s="3"/>
    </row>
    <row r="33" spans="2:52" s="4" customFormat="1" ht="15" customHeight="1">
      <c r="B33" s="238"/>
      <c r="C33" s="117" t="s">
        <v>25</v>
      </c>
      <c r="D33" s="124" t="s">
        <v>49</v>
      </c>
      <c r="E33" s="57"/>
      <c r="F33" s="13">
        <v>1</v>
      </c>
      <c r="G33" s="366" t="str">
        <f ca="1">IF('Key ค่าไฟรายวัน'!E33&lt;0,"invalid value",IF('Key ค่าไฟรายวัน'!E33=0,"0.00",IF('Key ค่าไฟรายวัน'!E33&lt;'Key ค่าไฟรายวัน'!D33,"Invalid value",('Key ค่าไฟรายวัน'!E33-'Key ค่าไฟรายวัน'!D33)*$F33)))</f>
        <v>0.00</v>
      </c>
      <c r="H33" s="288" t="str">
        <f ca="1">IF('Key ค่าไฟรายวัน'!F33&lt;0,"invalid value",IF('Key ค่าไฟรายวัน'!F33=0,"0.00",IF('Key ค่าไฟรายวัน'!F33&lt;'Key ค่าไฟรายวัน'!E33,"Invalid value",('Key ค่าไฟรายวัน'!F33-'Key ค่าไฟรายวัน'!E33)*$F33)))</f>
        <v>0.00</v>
      </c>
      <c r="I33" s="159" t="str">
        <f ca="1">IF('Key ค่าไฟรายวัน'!G33&lt;0,"invalid value",IF('Key ค่าไฟรายวัน'!G33=0,"0.00",IF('Key ค่าไฟรายวัน'!G33&lt;'Key ค่าไฟรายวัน'!F33,"Invalid value",('Key ค่าไฟรายวัน'!G33-'Key ค่าไฟรายวัน'!F33)*$F33)))</f>
        <v>0.00</v>
      </c>
      <c r="J33" s="446" t="str">
        <f ca="1">IF('Key ค่าไฟรายวัน'!H33&lt;0,"invalid value",IF('Key ค่าไฟรายวัน'!H33=0,"0.00",IF('Key ค่าไฟรายวัน'!H33&lt;'Key ค่าไฟรายวัน'!G33,"Invalid value",('Key ค่าไฟรายวัน'!H33-'Key ค่าไฟรายวัน'!G33)*$F33)))</f>
        <v>0.00</v>
      </c>
      <c r="K33" s="446" t="str">
        <f ca="1">IF('Key ค่าไฟรายวัน'!I33&lt;0,"invalid value",IF('Key ค่าไฟรายวัน'!I33=0,"0.00",IF('Key ค่าไฟรายวัน'!I33&lt;'Key ค่าไฟรายวัน'!H33,"Invalid value",('Key ค่าไฟรายวัน'!I33-'Key ค่าไฟรายวัน'!H33)*$F33)))</f>
        <v>0.00</v>
      </c>
      <c r="L33" s="366" t="str">
        <f ca="1">IF('Key ค่าไฟรายวัน'!J33&lt;0,"invalid value",IF('Key ค่าไฟรายวัน'!J33=0,"0.00",IF('Key ค่าไฟรายวัน'!J33&lt;'Key ค่าไฟรายวัน'!I33,"Invalid value",('Key ค่าไฟรายวัน'!J33-'Key ค่าไฟรายวัน'!I33)*$F33)))</f>
        <v>0.00</v>
      </c>
      <c r="M33" s="288" t="str">
        <f ca="1">IF('Key ค่าไฟรายวัน'!K33&lt;0,"invalid value",IF('Key ค่าไฟรายวัน'!K33=0,"0.00",IF('Key ค่าไฟรายวัน'!K33&lt;'Key ค่าไฟรายวัน'!J33,"Invalid value",('Key ค่าไฟรายวัน'!K33-'Key ค่าไฟรายวัน'!J33)*$F33)))</f>
        <v>0.00</v>
      </c>
      <c r="N33" s="288" t="str">
        <f ca="1">IF('Key ค่าไฟรายวัน'!L33&lt;0,"invalid value",IF('Key ค่าไฟรายวัน'!L33=0,"0.00",IF('Key ค่าไฟรายวัน'!L33&lt;'Key ค่าไฟรายวัน'!K33,"Invalid value",('Key ค่าไฟรายวัน'!L33-'Key ค่าไฟรายวัน'!K33)*$F33)))</f>
        <v>0.00</v>
      </c>
      <c r="O33" s="193" t="str">
        <f ca="1">IF('Key ค่าไฟรายวัน'!M33&lt;0,"invalid value",IF('Key ค่าไฟรายวัน'!M33=0,"0.00",IF('Key ค่าไฟรายวัน'!M33&lt;'Key ค่าไฟรายวัน'!L33,"Invalid value",('Key ค่าไฟรายวัน'!M33-'Key ค่าไฟรายวัน'!L33)*$F33)))</f>
        <v>0.00</v>
      </c>
      <c r="P33" s="193" t="str">
        <f ca="1">IF('Key ค่าไฟรายวัน'!N33&lt;0,"invalid value",IF('Key ค่าไฟรายวัน'!N33=0,"0.00",IF('Key ค่าไฟรายวัน'!N33&lt;'Key ค่าไฟรายวัน'!M33,"Invalid value",('Key ค่าไฟรายวัน'!N33-'Key ค่าไฟรายวัน'!M33)*$F33)))</f>
        <v>0.00</v>
      </c>
      <c r="Q33" s="288" t="str">
        <f ca="1">IF('Key ค่าไฟรายวัน'!O33&lt;0,"invalid value",IF('Key ค่าไฟรายวัน'!O33=0,"0.00",IF('Key ค่าไฟรายวัน'!O33&lt;'Key ค่าไฟรายวัน'!N33,"Invalid value",('Key ค่าไฟรายวัน'!O33-'Key ค่าไฟรายวัน'!N33)*$F33)))</f>
        <v>0.00</v>
      </c>
      <c r="R33" s="366" t="str">
        <f ca="1">IF('Key ค่าไฟรายวัน'!P33&lt;0,"invalid value",IF('Key ค่าไฟรายวัน'!P33=0,"0.00",IF('Key ค่าไฟรายวัน'!P33&lt;'Key ค่าไฟรายวัน'!O33,"Invalid value",('Key ค่าไฟรายวัน'!P33-'Key ค่าไฟรายวัน'!O33)*$F33)))</f>
        <v>0.00</v>
      </c>
      <c r="S33" s="288" t="str">
        <f ca="1">IF('Key ค่าไฟรายวัน'!Q33&lt;0,"invalid value",IF('Key ค่าไฟรายวัน'!Q33=0,"0.00",IF('Key ค่าไฟรายวัน'!Q33&lt;'Key ค่าไฟรายวัน'!P33,"Invalid value",('Key ค่าไฟรายวัน'!Q33-'Key ค่าไฟรายวัน'!P33)*$F33)))</f>
        <v>0.00</v>
      </c>
      <c r="T33" s="288" t="str">
        <f ca="1">IF('Key ค่าไฟรายวัน'!R33&lt;0,"invalid value",IF('Key ค่าไฟรายวัน'!R33=0,"0.00",IF('Key ค่าไฟรายวัน'!R33&lt;'Key ค่าไฟรายวัน'!Q33,"Invalid value",('Key ค่าไฟรายวัน'!R33-'Key ค่าไฟรายวัน'!Q33)*$F33)))</f>
        <v>0.00</v>
      </c>
      <c r="U33" s="288" t="str">
        <f ca="1">IF('Key ค่าไฟรายวัน'!S33&lt;0,"invalid value",IF('Key ค่าไฟรายวัน'!S33=0,"0.00",IF('Key ค่าไฟรายวัน'!S33&lt;'Key ค่าไฟรายวัน'!R33,"Invalid value",('Key ค่าไฟรายวัน'!S33-'Key ค่าไฟรายวัน'!R33)*$F33)))</f>
        <v>0.00</v>
      </c>
      <c r="V33" s="193" t="str">
        <f ca="1">IF('Key ค่าไฟรายวัน'!T33&lt;0,"invalid value",IF('Key ค่าไฟรายวัน'!T33=0,"0.00",IF('Key ค่าไฟรายวัน'!T33&lt;'Key ค่าไฟรายวัน'!S33,"Invalid value",('Key ค่าไฟรายวัน'!T33-'Key ค่าไฟรายวัน'!S33)*$F33)))</f>
        <v>0.00</v>
      </c>
      <c r="W33" s="193" t="str">
        <f ca="1">IF('Key ค่าไฟรายวัน'!U33&lt;0,"invalid value",IF('Key ค่าไฟรายวัน'!U33=0,"0.00",IF('Key ค่าไฟรายวัน'!U33&lt;'Key ค่าไฟรายวัน'!T33,"Invalid value",('Key ค่าไฟรายวัน'!U33-'Key ค่าไฟรายวัน'!T33)*$F33)))</f>
        <v>0.00</v>
      </c>
      <c r="X33" s="446" t="str">
        <f ca="1">IF('Key ค่าไฟรายวัน'!V33&lt;0,"invalid value",IF('Key ค่าไฟรายวัน'!V33=0,"0.00",IF('Key ค่าไฟรายวัน'!V33&lt;'Key ค่าไฟรายวัน'!U33,"Invalid value",('Key ค่าไฟรายวัน'!V33-'Key ค่าไฟรายวัน'!U33)*$F33)))</f>
        <v>0.00</v>
      </c>
      <c r="Y33" s="446" t="str">
        <f ca="1">IF('Key ค่าไฟรายวัน'!W33&lt;0,"invalid value",IF('Key ค่าไฟรายวัน'!W33=0,"0.00",IF('Key ค่าไฟรายวัน'!W33&lt;'Key ค่าไฟรายวัน'!V33,"Invalid value",('Key ค่าไฟรายวัน'!W33-'Key ค่าไฟรายวัน'!V33)*$F33)))</f>
        <v>0.00</v>
      </c>
      <c r="Z33" s="159" t="str">
        <f ca="1">IF('Key ค่าไฟรายวัน'!X33&lt;0,"invalid value",IF('Key ค่าไฟรายวัน'!X33=0,"0.00",IF('Key ค่าไฟรายวัน'!X33&lt;'Key ค่าไฟรายวัน'!W33,"Invalid value",('Key ค่าไฟรายวัน'!X33-'Key ค่าไฟรายวัน'!W33)*$F33)))</f>
        <v>0.00</v>
      </c>
      <c r="AA33" s="159" t="str">
        <f ca="1">IF('Key ค่าไฟรายวัน'!Y33&lt;0,"invalid value",IF('Key ค่าไฟรายวัน'!Y33=0,"0.00",IF('Key ค่าไฟรายวัน'!Y33&lt;'Key ค่าไฟรายวัน'!X33,"Invalid value",('Key ค่าไฟรายวัน'!Y33-'Key ค่าไฟรายวัน'!X33)*$F33)))</f>
        <v>0.00</v>
      </c>
      <c r="AB33" s="446" t="str">
        <f ca="1">IF('Key ค่าไฟรายวัน'!Z33&lt;0,"invalid value",IF('Key ค่าไฟรายวัน'!Z33=0,"0.00",IF('Key ค่าไฟรายวัน'!Z33&lt;'Key ค่าไฟรายวัน'!Y33,"Invalid value",('Key ค่าไฟรายวัน'!Z33-'Key ค่าไฟรายวัน'!Y33)*$F33)))</f>
        <v>0.00</v>
      </c>
      <c r="AC33" s="159" t="str">
        <f ca="1">IF('Key ค่าไฟรายวัน'!AA33&lt;0,"invalid value",IF('Key ค่าไฟรายวัน'!AA33=0,"0.00",IF('Key ค่าไฟรายวัน'!AA33&lt;'Key ค่าไฟรายวัน'!Z33,"Invalid value",('Key ค่าไฟรายวัน'!AA33-'Key ค่าไฟรายวัน'!Z33)*$F33)))</f>
        <v>0.00</v>
      </c>
      <c r="AD33" s="159" t="str">
        <f ca="1">IF('Key ค่าไฟรายวัน'!AB33&lt;0,"invalid value",IF('Key ค่าไฟรายวัน'!AB33=0,"0.00",IF('Key ค่าไฟรายวัน'!AB33&lt;'Key ค่าไฟรายวัน'!AA33,"Invalid value",('Key ค่าไฟรายวัน'!AB33-'Key ค่าไฟรายวัน'!AA33)*$F33)))</f>
        <v>0.00</v>
      </c>
      <c r="AE33" s="446" t="str">
        <f ca="1">IF('Key ค่าไฟรายวัน'!AC33&lt;0,"invalid value",IF('Key ค่าไฟรายวัน'!AC33=0,"0.00",IF('Key ค่าไฟรายวัน'!AC33&lt;'Key ค่าไฟรายวัน'!AB33,"Invalid value",('Key ค่าไฟรายวัน'!AC33-'Key ค่าไฟรายวัน'!AB33)*$F33)))</f>
        <v>0.00</v>
      </c>
      <c r="AF33" s="446" t="str">
        <f ca="1">IF('Key ค่าไฟรายวัน'!AD33&lt;0,"invalid value",IF('Key ค่าไฟรายวัน'!AD33=0,"0.00",IF('Key ค่าไฟรายวัน'!AD33&lt;'Key ค่าไฟรายวัน'!AC33,"Invalid value",('Key ค่าไฟรายวัน'!AD33-'Key ค่าไฟรายวัน'!AC33)*$F33)))</f>
        <v>0.00</v>
      </c>
      <c r="AG33" s="159" t="str">
        <f ca="1">IF('Key ค่าไฟรายวัน'!AE33&lt;0,"invalid value",IF('Key ค่าไฟรายวัน'!AE33=0,"0.00",IF('Key ค่าไฟรายวัน'!AE33&lt;'Key ค่าไฟรายวัน'!AD33,"Invalid value",('Key ค่าไฟรายวัน'!AE33-'Key ค่าไฟรายวัน'!AD33)*$F33)))</f>
        <v>0.00</v>
      </c>
      <c r="AH33" s="159" t="str">
        <f ca="1">IF('Key ค่าไฟรายวัน'!AF33&lt;0,"invalid value",IF('Key ค่าไฟรายวัน'!AF33=0,"0.00",IF('Key ค่าไฟรายวัน'!AF33&lt;'Key ค่าไฟรายวัน'!AE33,"Invalid value",('Key ค่าไฟรายวัน'!AF33-'Key ค่าไฟรายวัน'!AE33)*$F33)))</f>
        <v>0.00</v>
      </c>
      <c r="AI33" s="159" t="str">
        <f ca="1">IF('Key ค่าไฟรายวัน'!AG33&lt;0,"invalid value",IF('Key ค่าไฟรายวัน'!AG33=0,"0.00",IF('Key ค่าไฟรายวัน'!AG33&lt;'Key ค่าไฟรายวัน'!AF33,"Invalid value",('Key ค่าไฟรายวัน'!AG33-'Key ค่าไฟรายวัน'!AF33)*$F33)))</f>
        <v>0.00</v>
      </c>
      <c r="AJ33" s="159" t="str">
        <f ca="1">IF('Key ค่าไฟรายวัน'!AH33&lt;0,"invalid value",IF('Key ค่าไฟรายวัน'!AH33=0,"0.00",IF('Key ค่าไฟรายวัน'!AH33&lt;'Key ค่าไฟรายวัน'!AG33,"Invalid value",('Key ค่าไฟรายวัน'!AH33-'Key ค่าไฟรายวัน'!AG33)*$F33)))</f>
        <v>0.00</v>
      </c>
      <c r="AK33" s="159" t="str">
        <f ca="1">IF('Key ค่าไฟรายวัน'!AI33&lt;0,"invalid value",IF('Key ค่าไฟรายวัน'!AI33=0,"0.00",IF('Key ค่าไฟรายวัน'!AI33&lt;'Key ค่าไฟรายวัน'!AH33,"Invalid value",('Key ค่าไฟรายวัน'!AI33-'Key ค่าไฟรายวัน'!AH33)*$F33)))</f>
        <v>0.00</v>
      </c>
      <c r="AL33" s="160"/>
      <c r="AM33" s="34"/>
      <c r="AN33" s="34"/>
      <c r="AO33" s="34"/>
      <c r="AP33" s="34"/>
      <c r="AQ33" s="34"/>
      <c r="AR33" s="34"/>
      <c r="AS33" s="34"/>
      <c r="AT33" s="3"/>
      <c r="AU33" s="3"/>
      <c r="AV33" s="3"/>
      <c r="AW33" s="3"/>
      <c r="AX33" s="3"/>
      <c r="AY33" s="3"/>
      <c r="AZ33" s="3"/>
    </row>
    <row r="34" spans="2:52" s="155" customFormat="1" ht="15" customHeight="1">
      <c r="B34" s="119"/>
      <c r="C34" s="188" t="s">
        <v>35</v>
      </c>
      <c r="D34" s="189"/>
      <c r="E34" s="189"/>
      <c r="F34" s="190">
        <v>1</v>
      </c>
      <c r="G34" s="366" t="str">
        <f ca="1">IF('Key ค่าไฟรายวัน'!E34&lt;0,"invalid value",IF('Key ค่าไฟรายวัน'!E34=0,"0.00",IF('Key ค่าไฟรายวัน'!E34&lt;'Key ค่าไฟรายวัน'!D34,"Invalid value",('Key ค่าไฟรายวัน'!E34-'Key ค่าไฟรายวัน'!D34)*$F34)))</f>
        <v>0.00</v>
      </c>
      <c r="H34" s="290" t="str">
        <f ca="1">IF('Key ค่าไฟรายวัน'!F34&lt;0,"invalid value",IF('Key ค่าไฟรายวัน'!F34=0,"0.00",IF('Key ค่าไฟรายวัน'!F34&lt;'Key ค่าไฟรายวัน'!E34,"Invalid value",('Key ค่าไฟรายวัน'!F34-'Key ค่าไฟรายวัน'!E34)*$F34)))</f>
        <v>0.00</v>
      </c>
      <c r="I34" s="191" t="str">
        <f ca="1">IF('Key ค่าไฟรายวัน'!G34&lt;0,"invalid value",IF('Key ค่าไฟรายวัน'!G34=0,"0.00",IF('Key ค่าไฟรายวัน'!G34&lt;'Key ค่าไฟรายวัน'!F34,"Invalid value",('Key ค่าไฟรายวัน'!G34-'Key ค่าไฟรายวัน'!F34)*$F34)))</f>
        <v>0.00</v>
      </c>
      <c r="J34" s="446" t="str">
        <f ca="1">IF('Key ค่าไฟรายวัน'!H34&lt;0,"invalid value",IF('Key ค่าไฟรายวัน'!H34=0,"0.00",IF('Key ค่าไฟรายวัน'!H34&lt;'Key ค่าไฟรายวัน'!G34,"Invalid value",('Key ค่าไฟรายวัน'!H34-'Key ค่าไฟรายวัน'!G34)*$F34)))</f>
        <v>0.00</v>
      </c>
      <c r="K34" s="446" t="str">
        <f ca="1">IF('Key ค่าไฟรายวัน'!I34&lt;0,"invalid value",IF('Key ค่าไฟรายวัน'!I34=0,"0.00",IF('Key ค่าไฟรายวัน'!I34&lt;'Key ค่าไฟรายวัน'!H34,"Invalid value",('Key ค่าไฟรายวัน'!I34-'Key ค่าไฟรายวัน'!H34)*$F34)))</f>
        <v>0.00</v>
      </c>
      <c r="L34" s="366" t="str">
        <f ca="1">IF('Key ค่าไฟรายวัน'!J34&lt;0,"invalid value",IF('Key ค่าไฟรายวัน'!J34=0,"0.00",IF('Key ค่าไฟรายวัน'!J34&lt;'Key ค่าไฟรายวัน'!I34,"Invalid value",('Key ค่าไฟรายวัน'!J34-'Key ค่าไฟรายวัน'!I34)*$F34)))</f>
        <v>0.00</v>
      </c>
      <c r="M34" s="290" t="str">
        <f ca="1">IF('Key ค่าไฟรายวัน'!K34&lt;0,"invalid value",IF('Key ค่าไฟรายวัน'!K34=0,"0.00",IF('Key ค่าไฟรายวัน'!K34&lt;'Key ค่าไฟรายวัน'!J34,"Invalid value",('Key ค่าไฟรายวัน'!K34-'Key ค่าไฟรายวัน'!J34)*$F34)))</f>
        <v>0.00</v>
      </c>
      <c r="N34" s="290" t="str">
        <f ca="1">IF('Key ค่าไฟรายวัน'!L34&lt;0,"invalid value",IF('Key ค่าไฟรายวัน'!L34=0,"0.00",IF('Key ค่าไฟรายวัน'!L34&lt;'Key ค่าไฟรายวัน'!K34,"Invalid value",('Key ค่าไฟรายวัน'!L34-'Key ค่าไฟรายวัน'!K34)*$F34)))</f>
        <v>0.00</v>
      </c>
      <c r="O34" s="195" t="str">
        <f ca="1">IF('Key ค่าไฟรายวัน'!M34&lt;0,"invalid value",IF('Key ค่าไฟรายวัน'!M34=0,"0.00",IF('Key ค่าไฟรายวัน'!M34&lt;'Key ค่าไฟรายวัน'!L34,"Invalid value",('Key ค่าไฟรายวัน'!M34-'Key ค่าไฟรายวัน'!L34)*$F34)))</f>
        <v>0.00</v>
      </c>
      <c r="P34" s="195" t="str">
        <f ca="1">IF('Key ค่าไฟรายวัน'!N34&lt;0,"invalid value",IF('Key ค่าไฟรายวัน'!N34=0,"0.00",IF('Key ค่าไฟรายวัน'!N34&lt;'Key ค่าไฟรายวัน'!M34,"Invalid value",('Key ค่าไฟรายวัน'!N34-'Key ค่าไฟรายวัน'!M34)*$F34)))</f>
        <v>0.00</v>
      </c>
      <c r="Q34" s="290" t="str">
        <f ca="1">IF('Key ค่าไฟรายวัน'!O34&lt;0,"invalid value",IF('Key ค่าไฟรายวัน'!O34=0,"0.00",IF('Key ค่าไฟรายวัน'!O34&lt;'Key ค่าไฟรายวัน'!N34,"Invalid value",('Key ค่าไฟรายวัน'!O34-'Key ค่าไฟรายวัน'!N34)*$F34)))</f>
        <v>0.00</v>
      </c>
      <c r="R34" s="366" t="str">
        <f ca="1">IF('Key ค่าไฟรายวัน'!P34&lt;0,"invalid value",IF('Key ค่าไฟรายวัน'!P34=0,"0.00",IF('Key ค่าไฟรายวัน'!P34&lt;'Key ค่าไฟรายวัน'!O34,"Invalid value",('Key ค่าไฟรายวัน'!P34-'Key ค่าไฟรายวัน'!O34)*$F34)))</f>
        <v>0.00</v>
      </c>
      <c r="S34" s="290" t="str">
        <f ca="1">IF('Key ค่าไฟรายวัน'!Q34&lt;0,"invalid value",IF('Key ค่าไฟรายวัน'!Q34=0,"0.00",IF('Key ค่าไฟรายวัน'!Q34&lt;'Key ค่าไฟรายวัน'!P34,"Invalid value",('Key ค่าไฟรายวัน'!Q34-'Key ค่าไฟรายวัน'!P34)*$F34)))</f>
        <v>0.00</v>
      </c>
      <c r="T34" s="290" t="str">
        <f ca="1">IF('Key ค่าไฟรายวัน'!R34&lt;0,"invalid value",IF('Key ค่าไฟรายวัน'!R34=0,"0.00",IF('Key ค่าไฟรายวัน'!R34&lt;'Key ค่าไฟรายวัน'!Q34,"Invalid value",('Key ค่าไฟรายวัน'!R34-'Key ค่าไฟรายวัน'!Q34)*$F34)))</f>
        <v>0.00</v>
      </c>
      <c r="U34" s="290" t="str">
        <f ca="1">IF('Key ค่าไฟรายวัน'!S34&lt;0,"invalid value",IF('Key ค่าไฟรายวัน'!S34=0,"0.00",IF('Key ค่าไฟรายวัน'!S34&lt;'Key ค่าไฟรายวัน'!R34,"Invalid value",('Key ค่าไฟรายวัน'!S34-'Key ค่าไฟรายวัน'!R34)*$F34)))</f>
        <v>0.00</v>
      </c>
      <c r="V34" s="195" t="str">
        <f ca="1">IF('Key ค่าไฟรายวัน'!T34&lt;0,"invalid value",IF('Key ค่าไฟรายวัน'!T34=0,"0.00",IF('Key ค่าไฟรายวัน'!T34&lt;'Key ค่าไฟรายวัน'!S34,"Invalid value",('Key ค่าไฟรายวัน'!T34-'Key ค่าไฟรายวัน'!S34)*$F34)))</f>
        <v>0.00</v>
      </c>
      <c r="W34" s="195" t="str">
        <f ca="1">IF('Key ค่าไฟรายวัน'!U34&lt;0,"invalid value",IF('Key ค่าไฟรายวัน'!U34=0,"0.00",IF('Key ค่าไฟรายวัน'!U34&lt;'Key ค่าไฟรายวัน'!T34,"Invalid value",('Key ค่าไฟรายวัน'!U34-'Key ค่าไฟรายวัน'!T34)*$F34)))</f>
        <v>0.00</v>
      </c>
      <c r="X34" s="446" t="str">
        <f ca="1">IF('Key ค่าไฟรายวัน'!V34&lt;0,"invalid value",IF('Key ค่าไฟรายวัน'!V34=0,"0.00",IF('Key ค่าไฟรายวัน'!V34&lt;'Key ค่าไฟรายวัน'!U34,"Invalid value",('Key ค่าไฟรายวัน'!V34-'Key ค่าไฟรายวัน'!U34)*$F34)))</f>
        <v>0.00</v>
      </c>
      <c r="Y34" s="446" t="str">
        <f ca="1">IF('Key ค่าไฟรายวัน'!W34&lt;0,"invalid value",IF('Key ค่าไฟรายวัน'!W34=0,"0.00",IF('Key ค่าไฟรายวัน'!W34&lt;'Key ค่าไฟรายวัน'!V34,"Invalid value",('Key ค่าไฟรายวัน'!W34-'Key ค่าไฟรายวัน'!V34)*$F34)))</f>
        <v>0.00</v>
      </c>
      <c r="Z34" s="191" t="str">
        <f ca="1">IF('Key ค่าไฟรายวัน'!X34&lt;0,"invalid value",IF('Key ค่าไฟรายวัน'!X34=0,"0.00",IF('Key ค่าไฟรายวัน'!X34&lt;'Key ค่าไฟรายวัน'!W34,"Invalid value",('Key ค่าไฟรายวัน'!X34-'Key ค่าไฟรายวัน'!W34)*$F34)))</f>
        <v>0.00</v>
      </c>
      <c r="AA34" s="191" t="str">
        <f ca="1">IF('Key ค่าไฟรายวัน'!Y34&lt;0,"invalid value",IF('Key ค่าไฟรายวัน'!Y34=0,"0.00",IF('Key ค่าไฟรายวัน'!Y34&lt;'Key ค่าไฟรายวัน'!X34,"Invalid value",('Key ค่าไฟรายวัน'!Y34-'Key ค่าไฟรายวัน'!X34)*$F34)))</f>
        <v>0.00</v>
      </c>
      <c r="AB34" s="446" t="str">
        <f ca="1">IF('Key ค่าไฟรายวัน'!Z34&lt;0,"invalid value",IF('Key ค่าไฟรายวัน'!Z34=0,"0.00",IF('Key ค่าไฟรายวัน'!Z34&lt;'Key ค่าไฟรายวัน'!Y34,"Invalid value",('Key ค่าไฟรายวัน'!Z34-'Key ค่าไฟรายวัน'!Y34)*$F34)))</f>
        <v>0.00</v>
      </c>
      <c r="AC34" s="191" t="str">
        <f ca="1">IF('Key ค่าไฟรายวัน'!AA34&lt;0,"invalid value",IF('Key ค่าไฟรายวัน'!AA34=0,"0.00",IF('Key ค่าไฟรายวัน'!AA34&lt;'Key ค่าไฟรายวัน'!Z34,"Invalid value",('Key ค่าไฟรายวัน'!AA34-'Key ค่าไฟรายวัน'!Z34)*$F34)))</f>
        <v>0.00</v>
      </c>
      <c r="AD34" s="191" t="str">
        <f ca="1">IF('Key ค่าไฟรายวัน'!AB34&lt;0,"invalid value",IF('Key ค่าไฟรายวัน'!AB34=0,"0.00",IF('Key ค่าไฟรายวัน'!AB34&lt;'Key ค่าไฟรายวัน'!AA34,"Invalid value",('Key ค่าไฟรายวัน'!AB34-'Key ค่าไฟรายวัน'!AA34)*$F34)))</f>
        <v>0.00</v>
      </c>
      <c r="AE34" s="446" t="str">
        <f ca="1">IF('Key ค่าไฟรายวัน'!AC34&lt;0,"invalid value",IF('Key ค่าไฟรายวัน'!AC34=0,"0.00",IF('Key ค่าไฟรายวัน'!AC34&lt;'Key ค่าไฟรายวัน'!AB34,"Invalid value",('Key ค่าไฟรายวัน'!AC34-'Key ค่าไฟรายวัน'!AB34)*$F34)))</f>
        <v>0.00</v>
      </c>
      <c r="AF34" s="446" t="str">
        <f ca="1">IF('Key ค่าไฟรายวัน'!AD34&lt;0,"invalid value",IF('Key ค่าไฟรายวัน'!AD34=0,"0.00",IF('Key ค่าไฟรายวัน'!AD34&lt;'Key ค่าไฟรายวัน'!AC34,"Invalid value",('Key ค่าไฟรายวัน'!AD34-'Key ค่าไฟรายวัน'!AC34)*$F34)))</f>
        <v>0.00</v>
      </c>
      <c r="AG34" s="191" t="str">
        <f ca="1">IF('Key ค่าไฟรายวัน'!AE34&lt;0,"invalid value",IF('Key ค่าไฟรายวัน'!AE34=0,"0.00",IF('Key ค่าไฟรายวัน'!AE34&lt;'Key ค่าไฟรายวัน'!AD34,"Invalid value",('Key ค่าไฟรายวัน'!AE34-'Key ค่าไฟรายวัน'!AD34)*$F34)))</f>
        <v>0.00</v>
      </c>
      <c r="AH34" s="191" t="str">
        <f ca="1">IF('Key ค่าไฟรายวัน'!AF34&lt;0,"invalid value",IF('Key ค่าไฟรายวัน'!AF34=0,"0.00",IF('Key ค่าไฟรายวัน'!AF34&lt;'Key ค่าไฟรายวัน'!AE34,"Invalid value",('Key ค่าไฟรายวัน'!AF34-'Key ค่าไฟรายวัน'!AE34)*$F34)))</f>
        <v>0.00</v>
      </c>
      <c r="AI34" s="191" t="str">
        <f ca="1">IF('Key ค่าไฟรายวัน'!AG34&lt;0,"invalid value",IF('Key ค่าไฟรายวัน'!AG34=0,"0.00",IF('Key ค่าไฟรายวัน'!AG34&lt;'Key ค่าไฟรายวัน'!AF34,"Invalid value",('Key ค่าไฟรายวัน'!AG34-'Key ค่าไฟรายวัน'!AF34)*$F34)))</f>
        <v>0.00</v>
      </c>
      <c r="AJ34" s="191" t="str">
        <f ca="1">IF('Key ค่าไฟรายวัน'!AH34&lt;0,"invalid value",IF('Key ค่าไฟรายวัน'!AH34=0,"0.00",IF('Key ค่าไฟรายวัน'!AH34&lt;'Key ค่าไฟรายวัน'!AG34,"Invalid value",('Key ค่าไฟรายวัน'!AH34-'Key ค่าไฟรายวัน'!AG34)*$F34)))</f>
        <v>0.00</v>
      </c>
      <c r="AK34" s="191" t="str">
        <f ca="1">IF('Key ค่าไฟรายวัน'!AI34&lt;0,"invalid value",IF('Key ค่าไฟรายวัน'!AI34=0,"0.00",IF('Key ค่าไฟรายวัน'!AI34&lt;'Key ค่าไฟรายวัน'!AH34,"Invalid value",('Key ค่าไฟรายวัน'!AI34-'Key ค่าไฟรายวัน'!AH34)*$F34)))</f>
        <v>0.00</v>
      </c>
      <c r="AL34" s="160"/>
      <c r="AM34" s="153"/>
      <c r="AN34" s="153"/>
      <c r="AO34" s="153"/>
      <c r="AP34" s="153"/>
      <c r="AQ34" s="153"/>
      <c r="AR34" s="153"/>
      <c r="AS34" s="153"/>
      <c r="AT34" s="154"/>
      <c r="AU34" s="154"/>
      <c r="AV34" s="154"/>
      <c r="AW34" s="154"/>
      <c r="AX34" s="154"/>
      <c r="AY34" s="154"/>
      <c r="AZ34" s="154"/>
    </row>
    <row r="35" spans="2:52" s="155" customFormat="1" ht="15" customHeight="1">
      <c r="B35" s="119"/>
      <c r="C35" s="188" t="s">
        <v>36</v>
      </c>
      <c r="D35" s="189"/>
      <c r="E35" s="189"/>
      <c r="F35" s="190">
        <v>1</v>
      </c>
      <c r="G35" s="366" t="str">
        <f ca="1">IF('Key ค่าไฟรายวัน'!E35&lt;0,"invalid value",IF('Key ค่าไฟรายวัน'!E35=0,"0.00",IF('Key ค่าไฟรายวัน'!E35&lt;'Key ค่าไฟรายวัน'!D35,"Invalid value",('Key ค่าไฟรายวัน'!E35-'Key ค่าไฟรายวัน'!D35)*$F35)))</f>
        <v>0.00</v>
      </c>
      <c r="H35" s="290" t="str">
        <f ca="1">IF('Key ค่าไฟรายวัน'!F35&lt;0,"invalid value",IF('Key ค่าไฟรายวัน'!F35=0,"0.00",IF('Key ค่าไฟรายวัน'!F35&lt;'Key ค่าไฟรายวัน'!E35,"Invalid value",('Key ค่าไฟรายวัน'!F35-'Key ค่าไฟรายวัน'!E35)*$F35)))</f>
        <v>0.00</v>
      </c>
      <c r="I35" s="191" t="str">
        <f ca="1">IF('Key ค่าไฟรายวัน'!G35&lt;0,"invalid value",IF('Key ค่าไฟรายวัน'!G35=0,"0.00",IF('Key ค่าไฟรายวัน'!G35&lt;'Key ค่าไฟรายวัน'!F35,"Invalid value",('Key ค่าไฟรายวัน'!G35-'Key ค่าไฟรายวัน'!F35)*$F35)))</f>
        <v>0.00</v>
      </c>
      <c r="J35" s="446" t="str">
        <f ca="1">IF('Key ค่าไฟรายวัน'!H35&lt;0,"invalid value",IF('Key ค่าไฟรายวัน'!H35=0,"0.00",IF('Key ค่าไฟรายวัน'!H35&lt;'Key ค่าไฟรายวัน'!G35,"Invalid value",('Key ค่าไฟรายวัน'!H35-'Key ค่าไฟรายวัน'!G35)*$F35)))</f>
        <v>0.00</v>
      </c>
      <c r="K35" s="446" t="str">
        <f ca="1">IF('Key ค่าไฟรายวัน'!I35&lt;0,"invalid value",IF('Key ค่าไฟรายวัน'!I35=0,"0.00",IF('Key ค่าไฟรายวัน'!I35&lt;'Key ค่าไฟรายวัน'!H35,"Invalid value",('Key ค่าไฟรายวัน'!I35-'Key ค่าไฟรายวัน'!H35)*$F35)))</f>
        <v>0.00</v>
      </c>
      <c r="L35" s="366" t="str">
        <f ca="1">IF('Key ค่าไฟรายวัน'!J35&lt;0,"invalid value",IF('Key ค่าไฟรายวัน'!J35=0,"0.00",IF('Key ค่าไฟรายวัน'!J35&lt;'Key ค่าไฟรายวัน'!I35,"Invalid value",('Key ค่าไฟรายวัน'!J35-'Key ค่าไฟรายวัน'!I35)*$F35)))</f>
        <v>0.00</v>
      </c>
      <c r="M35" s="290" t="str">
        <f ca="1">IF('Key ค่าไฟรายวัน'!K35&lt;0,"invalid value",IF('Key ค่าไฟรายวัน'!K35=0,"0.00",IF('Key ค่าไฟรายวัน'!K35&lt;'Key ค่าไฟรายวัน'!J35,"Invalid value",('Key ค่าไฟรายวัน'!K35-'Key ค่าไฟรายวัน'!J35)*$F35)))</f>
        <v>0.00</v>
      </c>
      <c r="N35" s="290" t="str">
        <f ca="1">IF('Key ค่าไฟรายวัน'!L35&lt;0,"invalid value",IF('Key ค่าไฟรายวัน'!L35=0,"0.00",IF('Key ค่าไฟรายวัน'!L35&lt;'Key ค่าไฟรายวัน'!K35,"Invalid value",('Key ค่าไฟรายวัน'!L35-'Key ค่าไฟรายวัน'!K35)*$F35)))</f>
        <v>0.00</v>
      </c>
      <c r="O35" s="195" t="str">
        <f ca="1">IF('Key ค่าไฟรายวัน'!M35&lt;0,"invalid value",IF('Key ค่าไฟรายวัน'!M35=0,"0.00",IF('Key ค่าไฟรายวัน'!M35&lt;'Key ค่าไฟรายวัน'!L35,"Invalid value",('Key ค่าไฟรายวัน'!M35-'Key ค่าไฟรายวัน'!L35)*$F35)))</f>
        <v>0.00</v>
      </c>
      <c r="P35" s="195" t="str">
        <f ca="1">IF('Key ค่าไฟรายวัน'!N35&lt;0,"invalid value",IF('Key ค่าไฟรายวัน'!N35=0,"0.00",IF('Key ค่าไฟรายวัน'!N35&lt;'Key ค่าไฟรายวัน'!M35,"Invalid value",('Key ค่าไฟรายวัน'!N35-'Key ค่าไฟรายวัน'!M35)*$F35)))</f>
        <v>0.00</v>
      </c>
      <c r="Q35" s="290" t="str">
        <f ca="1">IF('Key ค่าไฟรายวัน'!O35&lt;0,"invalid value",IF('Key ค่าไฟรายวัน'!O35=0,"0.00",IF('Key ค่าไฟรายวัน'!O35&lt;'Key ค่าไฟรายวัน'!N35,"Invalid value",('Key ค่าไฟรายวัน'!O35-'Key ค่าไฟรายวัน'!N35)*$F35)))</f>
        <v>0.00</v>
      </c>
      <c r="R35" s="366" t="str">
        <f ca="1">IF('Key ค่าไฟรายวัน'!P35&lt;0,"invalid value",IF('Key ค่าไฟรายวัน'!P35=0,"0.00",IF('Key ค่าไฟรายวัน'!P35&lt;'Key ค่าไฟรายวัน'!O35,"Invalid value",('Key ค่าไฟรายวัน'!P35-'Key ค่าไฟรายวัน'!O35)*$F35)))</f>
        <v>0.00</v>
      </c>
      <c r="S35" s="290" t="str">
        <f ca="1">IF('Key ค่าไฟรายวัน'!Q35&lt;0,"invalid value",IF('Key ค่าไฟรายวัน'!Q35=0,"0.00",IF('Key ค่าไฟรายวัน'!Q35&lt;'Key ค่าไฟรายวัน'!P35,"Invalid value",('Key ค่าไฟรายวัน'!Q35-'Key ค่าไฟรายวัน'!P35)*$F35)))</f>
        <v>0.00</v>
      </c>
      <c r="T35" s="290" t="str">
        <f ca="1">IF('Key ค่าไฟรายวัน'!R35&lt;0,"invalid value",IF('Key ค่าไฟรายวัน'!R35=0,"0.00",IF('Key ค่าไฟรายวัน'!R35&lt;'Key ค่าไฟรายวัน'!Q35,"Invalid value",('Key ค่าไฟรายวัน'!R35-'Key ค่าไฟรายวัน'!Q35)*$F35)))</f>
        <v>0.00</v>
      </c>
      <c r="U35" s="290" t="str">
        <f ca="1">IF('Key ค่าไฟรายวัน'!S35&lt;0,"invalid value",IF('Key ค่าไฟรายวัน'!S35=0,"0.00",IF('Key ค่าไฟรายวัน'!S35&lt;'Key ค่าไฟรายวัน'!R35,"Invalid value",('Key ค่าไฟรายวัน'!S35-'Key ค่าไฟรายวัน'!R35)*$F35)))</f>
        <v>0.00</v>
      </c>
      <c r="V35" s="195" t="str">
        <f ca="1">IF('Key ค่าไฟรายวัน'!T35&lt;0,"invalid value",IF('Key ค่าไฟรายวัน'!T35=0,"0.00",IF('Key ค่าไฟรายวัน'!T35&lt;'Key ค่าไฟรายวัน'!S35,"Invalid value",('Key ค่าไฟรายวัน'!T35-'Key ค่าไฟรายวัน'!S35)*$F35)))</f>
        <v>0.00</v>
      </c>
      <c r="W35" s="195" t="str">
        <f ca="1">IF('Key ค่าไฟรายวัน'!U35&lt;0,"invalid value",IF('Key ค่าไฟรายวัน'!U35=0,"0.00",IF('Key ค่าไฟรายวัน'!U35&lt;'Key ค่าไฟรายวัน'!T35,"Invalid value",('Key ค่าไฟรายวัน'!U35-'Key ค่าไฟรายวัน'!T35)*$F35)))</f>
        <v>0.00</v>
      </c>
      <c r="X35" s="446" t="str">
        <f ca="1">IF('Key ค่าไฟรายวัน'!V35&lt;0,"invalid value",IF('Key ค่าไฟรายวัน'!V35=0,"0.00",IF('Key ค่าไฟรายวัน'!V35&lt;'Key ค่าไฟรายวัน'!U35,"Invalid value",('Key ค่าไฟรายวัน'!V35-'Key ค่าไฟรายวัน'!U35)*$F35)))</f>
        <v>0.00</v>
      </c>
      <c r="Y35" s="446" t="str">
        <f ca="1">IF('Key ค่าไฟรายวัน'!W35&lt;0,"invalid value",IF('Key ค่าไฟรายวัน'!W35=0,"0.00",IF('Key ค่าไฟรายวัน'!W35&lt;'Key ค่าไฟรายวัน'!V35,"Invalid value",('Key ค่าไฟรายวัน'!W35-'Key ค่าไฟรายวัน'!V35)*$F35)))</f>
        <v>0.00</v>
      </c>
      <c r="Z35" s="191" t="str">
        <f ca="1">IF('Key ค่าไฟรายวัน'!X35&lt;0,"invalid value",IF('Key ค่าไฟรายวัน'!X35=0,"0.00",IF('Key ค่าไฟรายวัน'!X35&lt;'Key ค่าไฟรายวัน'!W35,"Invalid value",('Key ค่าไฟรายวัน'!X35-'Key ค่าไฟรายวัน'!W35)*$F35)))</f>
        <v>0.00</v>
      </c>
      <c r="AA35" s="191" t="str">
        <f ca="1">IF('Key ค่าไฟรายวัน'!Y35&lt;0,"invalid value",IF('Key ค่าไฟรายวัน'!Y35=0,"0.00",IF('Key ค่าไฟรายวัน'!Y35&lt;'Key ค่าไฟรายวัน'!X35,"Invalid value",('Key ค่าไฟรายวัน'!Y35-'Key ค่าไฟรายวัน'!X35)*$F35)))</f>
        <v>0.00</v>
      </c>
      <c r="AB35" s="446" t="str">
        <f ca="1">IF('Key ค่าไฟรายวัน'!Z35&lt;0,"invalid value",IF('Key ค่าไฟรายวัน'!Z35=0,"0.00",IF('Key ค่าไฟรายวัน'!Z35&lt;'Key ค่าไฟรายวัน'!Y35,"Invalid value",('Key ค่าไฟรายวัน'!Z35-'Key ค่าไฟรายวัน'!Y35)*$F35)))</f>
        <v>0.00</v>
      </c>
      <c r="AC35" s="191" t="str">
        <f ca="1">IF('Key ค่าไฟรายวัน'!AA35&lt;0,"invalid value",IF('Key ค่าไฟรายวัน'!AA35=0,"0.00",IF('Key ค่าไฟรายวัน'!AA35&lt;'Key ค่าไฟรายวัน'!Z35,"Invalid value",('Key ค่าไฟรายวัน'!AA35-'Key ค่าไฟรายวัน'!Z35)*$F35)))</f>
        <v>0.00</v>
      </c>
      <c r="AD35" s="191" t="str">
        <f ca="1">IF('Key ค่าไฟรายวัน'!AB35&lt;0,"invalid value",IF('Key ค่าไฟรายวัน'!AB35=0,"0.00",IF('Key ค่าไฟรายวัน'!AB35&lt;'Key ค่าไฟรายวัน'!AA35,"Invalid value",('Key ค่าไฟรายวัน'!AB35-'Key ค่าไฟรายวัน'!AA35)*$F35)))</f>
        <v>0.00</v>
      </c>
      <c r="AE35" s="446" t="str">
        <f ca="1">IF('Key ค่าไฟรายวัน'!AC35&lt;0,"invalid value",IF('Key ค่าไฟรายวัน'!AC35=0,"0.00",IF('Key ค่าไฟรายวัน'!AC35&lt;'Key ค่าไฟรายวัน'!AB35,"Invalid value",('Key ค่าไฟรายวัน'!AC35-'Key ค่าไฟรายวัน'!AB35)*$F35)))</f>
        <v>0.00</v>
      </c>
      <c r="AF35" s="446" t="str">
        <f ca="1">IF('Key ค่าไฟรายวัน'!AD35&lt;0,"invalid value",IF('Key ค่าไฟรายวัน'!AD35=0,"0.00",IF('Key ค่าไฟรายวัน'!AD35&lt;'Key ค่าไฟรายวัน'!AC35,"Invalid value",('Key ค่าไฟรายวัน'!AD35-'Key ค่าไฟรายวัน'!AC35)*$F35)))</f>
        <v>0.00</v>
      </c>
      <c r="AG35" s="191" t="str">
        <f ca="1">IF('Key ค่าไฟรายวัน'!AE35&lt;0,"invalid value",IF('Key ค่าไฟรายวัน'!AE35=0,"0.00",IF('Key ค่าไฟรายวัน'!AE35&lt;'Key ค่าไฟรายวัน'!AD35,"Invalid value",('Key ค่าไฟรายวัน'!AE35-'Key ค่าไฟรายวัน'!AD35)*$F35)))</f>
        <v>0.00</v>
      </c>
      <c r="AH35" s="191" t="str">
        <f ca="1">IF('Key ค่าไฟรายวัน'!AF35&lt;0,"invalid value",IF('Key ค่าไฟรายวัน'!AF35=0,"0.00",IF('Key ค่าไฟรายวัน'!AF35&lt;'Key ค่าไฟรายวัน'!AE35,"Invalid value",('Key ค่าไฟรายวัน'!AF35-'Key ค่าไฟรายวัน'!AE35)*$F35)))</f>
        <v>0.00</v>
      </c>
      <c r="AI35" s="191" t="str">
        <f ca="1">IF('Key ค่าไฟรายวัน'!AG35&lt;0,"invalid value",IF('Key ค่าไฟรายวัน'!AG35=0,"0.00",IF('Key ค่าไฟรายวัน'!AG35&lt;'Key ค่าไฟรายวัน'!AF35,"Invalid value",('Key ค่าไฟรายวัน'!AG35-'Key ค่าไฟรายวัน'!AF35)*$F35)))</f>
        <v>0.00</v>
      </c>
      <c r="AJ35" s="191" t="str">
        <f ca="1">IF('Key ค่าไฟรายวัน'!AH35&lt;0,"invalid value",IF('Key ค่าไฟรายวัน'!AH35=0,"0.00",IF('Key ค่าไฟรายวัน'!AH35&lt;'Key ค่าไฟรายวัน'!AG35,"Invalid value",('Key ค่าไฟรายวัน'!AH35-'Key ค่าไฟรายวัน'!AG35)*$F35)))</f>
        <v>0.00</v>
      </c>
      <c r="AK35" s="191" t="str">
        <f ca="1">IF('Key ค่าไฟรายวัน'!AI35&lt;0,"invalid value",IF('Key ค่าไฟรายวัน'!AI35=0,"0.00",IF('Key ค่าไฟรายวัน'!AI35&lt;'Key ค่าไฟรายวัน'!AH35,"Invalid value",('Key ค่าไฟรายวัน'!AI35-'Key ค่าไฟรายวัน'!AH35)*$F35)))</f>
        <v>0.00</v>
      </c>
      <c r="AL35" s="160"/>
      <c r="AM35" s="153"/>
      <c r="AN35" s="153"/>
      <c r="AO35" s="153"/>
      <c r="AP35" s="153"/>
      <c r="AQ35" s="153"/>
      <c r="AR35" s="153"/>
      <c r="AS35" s="153"/>
      <c r="AT35" s="154"/>
      <c r="AU35" s="154"/>
      <c r="AV35" s="154"/>
      <c r="AW35" s="154"/>
      <c r="AX35" s="154"/>
      <c r="AY35" s="154"/>
      <c r="AZ35" s="154"/>
    </row>
    <row r="36" spans="2:52" s="155" customFormat="1" ht="15" customHeight="1">
      <c r="B36" s="119"/>
      <c r="C36" s="188" t="s">
        <v>37</v>
      </c>
      <c r="D36" s="189"/>
      <c r="E36" s="189"/>
      <c r="F36" s="190">
        <v>1</v>
      </c>
      <c r="G36" s="366" t="str">
        <f ca="1">IF('Key ค่าไฟรายวัน'!E36&lt;0,"invalid value",IF('Key ค่าไฟรายวัน'!E36=0,"0.00",IF('Key ค่าไฟรายวัน'!E36&lt;'Key ค่าไฟรายวัน'!D36,"Invalid value",('Key ค่าไฟรายวัน'!E36-'Key ค่าไฟรายวัน'!D36)*$F36)))</f>
        <v>0.00</v>
      </c>
      <c r="H36" s="290" t="str">
        <f ca="1">IF('Key ค่าไฟรายวัน'!F36&lt;0,"invalid value",IF('Key ค่าไฟรายวัน'!F36=0,"0.00",IF('Key ค่าไฟรายวัน'!F36&lt;'Key ค่าไฟรายวัน'!E36,"Invalid value",('Key ค่าไฟรายวัน'!F36-'Key ค่าไฟรายวัน'!E36)*$F36)))</f>
        <v>0.00</v>
      </c>
      <c r="I36" s="191" t="str">
        <f ca="1">IF('Key ค่าไฟรายวัน'!G36&lt;0,"invalid value",IF('Key ค่าไฟรายวัน'!G36=0,"0.00",IF('Key ค่าไฟรายวัน'!G36&lt;'Key ค่าไฟรายวัน'!F36,"Invalid value",('Key ค่าไฟรายวัน'!G36-'Key ค่าไฟรายวัน'!F36)*$F36)))</f>
        <v>0.00</v>
      </c>
      <c r="J36" s="446" t="str">
        <f ca="1">IF('Key ค่าไฟรายวัน'!H36&lt;0,"invalid value",IF('Key ค่าไฟรายวัน'!H36=0,"0.00",IF('Key ค่าไฟรายวัน'!H36&lt;'Key ค่าไฟรายวัน'!G36,"Invalid value",('Key ค่าไฟรายวัน'!H36-'Key ค่าไฟรายวัน'!G36)*$F36)))</f>
        <v>0.00</v>
      </c>
      <c r="K36" s="446" t="str">
        <f ca="1">IF('Key ค่าไฟรายวัน'!I36&lt;0,"invalid value",IF('Key ค่าไฟรายวัน'!I36=0,"0.00",IF('Key ค่าไฟรายวัน'!I36&lt;'Key ค่าไฟรายวัน'!H36,"Invalid value",('Key ค่าไฟรายวัน'!I36-'Key ค่าไฟรายวัน'!H36)*$F36)))</f>
        <v>0.00</v>
      </c>
      <c r="L36" s="366" t="str">
        <f ca="1">IF('Key ค่าไฟรายวัน'!J36&lt;0,"invalid value",IF('Key ค่าไฟรายวัน'!J36=0,"0.00",IF('Key ค่าไฟรายวัน'!J36&lt;'Key ค่าไฟรายวัน'!I36,"Invalid value",('Key ค่าไฟรายวัน'!J36-'Key ค่าไฟรายวัน'!I36)*$F36)))</f>
        <v>0.00</v>
      </c>
      <c r="M36" s="290" t="str">
        <f ca="1">IF('Key ค่าไฟรายวัน'!K36&lt;0,"invalid value",IF('Key ค่าไฟรายวัน'!K36=0,"0.00",IF('Key ค่าไฟรายวัน'!K36&lt;'Key ค่าไฟรายวัน'!J36,"Invalid value",('Key ค่าไฟรายวัน'!K36-'Key ค่าไฟรายวัน'!J36)*$F36)))</f>
        <v>0.00</v>
      </c>
      <c r="N36" s="290" t="str">
        <f ca="1">IF('Key ค่าไฟรายวัน'!L36&lt;0,"invalid value",IF('Key ค่าไฟรายวัน'!L36=0,"0.00",IF('Key ค่าไฟรายวัน'!L36&lt;'Key ค่าไฟรายวัน'!K36,"Invalid value",('Key ค่าไฟรายวัน'!L36-'Key ค่าไฟรายวัน'!K36)*$F36)))</f>
        <v>0.00</v>
      </c>
      <c r="O36" s="195" t="str">
        <f ca="1">IF('Key ค่าไฟรายวัน'!M36&lt;0,"invalid value",IF('Key ค่าไฟรายวัน'!M36=0,"0.00",IF('Key ค่าไฟรายวัน'!M36&lt;'Key ค่าไฟรายวัน'!L36,"Invalid value",('Key ค่าไฟรายวัน'!M36-'Key ค่าไฟรายวัน'!L36)*$F36)))</f>
        <v>0.00</v>
      </c>
      <c r="P36" s="195" t="str">
        <f ca="1">IF('Key ค่าไฟรายวัน'!N36&lt;0,"invalid value",IF('Key ค่าไฟรายวัน'!N36=0,"0.00",IF('Key ค่าไฟรายวัน'!N36&lt;'Key ค่าไฟรายวัน'!M36,"Invalid value",('Key ค่าไฟรายวัน'!N36-'Key ค่าไฟรายวัน'!M36)*$F36)))</f>
        <v>0.00</v>
      </c>
      <c r="Q36" s="290" t="str">
        <f ca="1">IF('Key ค่าไฟรายวัน'!O36&lt;0,"invalid value",IF('Key ค่าไฟรายวัน'!O36=0,"0.00",IF('Key ค่าไฟรายวัน'!O36&lt;'Key ค่าไฟรายวัน'!N36,"Invalid value",('Key ค่าไฟรายวัน'!O36-'Key ค่าไฟรายวัน'!N36)*$F36)))</f>
        <v>0.00</v>
      </c>
      <c r="R36" s="366" t="str">
        <f ca="1">IF('Key ค่าไฟรายวัน'!P36&lt;0,"invalid value",IF('Key ค่าไฟรายวัน'!P36=0,"0.00",IF('Key ค่าไฟรายวัน'!P36&lt;'Key ค่าไฟรายวัน'!O36,"Invalid value",('Key ค่าไฟรายวัน'!P36-'Key ค่าไฟรายวัน'!O36)*$F36)))</f>
        <v>0.00</v>
      </c>
      <c r="S36" s="290" t="str">
        <f ca="1">IF('Key ค่าไฟรายวัน'!Q36&lt;0,"invalid value",IF('Key ค่าไฟรายวัน'!Q36=0,"0.00",IF('Key ค่าไฟรายวัน'!Q36&lt;'Key ค่าไฟรายวัน'!P36,"Invalid value",('Key ค่าไฟรายวัน'!Q36-'Key ค่าไฟรายวัน'!P36)*$F36)))</f>
        <v>0.00</v>
      </c>
      <c r="T36" s="290" t="str">
        <f ca="1">IF('Key ค่าไฟรายวัน'!R36&lt;0,"invalid value",IF('Key ค่าไฟรายวัน'!R36=0,"0.00",IF('Key ค่าไฟรายวัน'!R36&lt;'Key ค่าไฟรายวัน'!Q36,"Invalid value",('Key ค่าไฟรายวัน'!R36-'Key ค่าไฟรายวัน'!Q36)*$F36)))</f>
        <v>0.00</v>
      </c>
      <c r="U36" s="290" t="str">
        <f ca="1">IF('Key ค่าไฟรายวัน'!S36&lt;0,"invalid value",IF('Key ค่าไฟรายวัน'!S36=0,"0.00",IF('Key ค่าไฟรายวัน'!S36&lt;'Key ค่าไฟรายวัน'!R36,"Invalid value",('Key ค่าไฟรายวัน'!S36-'Key ค่าไฟรายวัน'!R36)*$F36)))</f>
        <v>0.00</v>
      </c>
      <c r="V36" s="195" t="str">
        <f ca="1">IF('Key ค่าไฟรายวัน'!T36&lt;0,"invalid value",IF('Key ค่าไฟรายวัน'!T36=0,"0.00",IF('Key ค่าไฟรายวัน'!T36&lt;'Key ค่าไฟรายวัน'!S36,"Invalid value",('Key ค่าไฟรายวัน'!T36-'Key ค่าไฟรายวัน'!S36)*$F36)))</f>
        <v>0.00</v>
      </c>
      <c r="W36" s="195" t="str">
        <f ca="1">IF('Key ค่าไฟรายวัน'!U36&lt;0,"invalid value",IF('Key ค่าไฟรายวัน'!U36=0,"0.00",IF('Key ค่าไฟรายวัน'!U36&lt;'Key ค่าไฟรายวัน'!T36,"Invalid value",('Key ค่าไฟรายวัน'!U36-'Key ค่าไฟรายวัน'!T36)*$F36)))</f>
        <v>0.00</v>
      </c>
      <c r="X36" s="446" t="str">
        <f ca="1">IF('Key ค่าไฟรายวัน'!V36&lt;0,"invalid value",IF('Key ค่าไฟรายวัน'!V36=0,"0.00",IF('Key ค่าไฟรายวัน'!V36&lt;'Key ค่าไฟรายวัน'!U36,"Invalid value",('Key ค่าไฟรายวัน'!V36-'Key ค่าไฟรายวัน'!U36)*$F36)))</f>
        <v>0.00</v>
      </c>
      <c r="Y36" s="446" t="str">
        <f ca="1">IF('Key ค่าไฟรายวัน'!W36&lt;0,"invalid value",IF('Key ค่าไฟรายวัน'!W36=0,"0.00",IF('Key ค่าไฟรายวัน'!W36&lt;'Key ค่าไฟรายวัน'!V36,"Invalid value",('Key ค่าไฟรายวัน'!W36-'Key ค่าไฟรายวัน'!V36)*$F36)))</f>
        <v>0.00</v>
      </c>
      <c r="Z36" s="191" t="str">
        <f ca="1">IF('Key ค่าไฟรายวัน'!X36&lt;0,"invalid value",IF('Key ค่าไฟรายวัน'!X36=0,"0.00",IF('Key ค่าไฟรายวัน'!X36&lt;'Key ค่าไฟรายวัน'!W36,"Invalid value",('Key ค่าไฟรายวัน'!X36-'Key ค่าไฟรายวัน'!W36)*$F36)))</f>
        <v>0.00</v>
      </c>
      <c r="AA36" s="191" t="str">
        <f ca="1">IF('Key ค่าไฟรายวัน'!Y36&lt;0,"invalid value",IF('Key ค่าไฟรายวัน'!Y36=0,"0.00",IF('Key ค่าไฟรายวัน'!Y36&lt;'Key ค่าไฟรายวัน'!X36,"Invalid value",('Key ค่าไฟรายวัน'!Y36-'Key ค่าไฟรายวัน'!X36)*$F36)))</f>
        <v>0.00</v>
      </c>
      <c r="AB36" s="446" t="str">
        <f ca="1">IF('Key ค่าไฟรายวัน'!Z36&lt;0,"invalid value",IF('Key ค่าไฟรายวัน'!Z36=0,"0.00",IF('Key ค่าไฟรายวัน'!Z36&lt;'Key ค่าไฟรายวัน'!Y36,"Invalid value",('Key ค่าไฟรายวัน'!Z36-'Key ค่าไฟรายวัน'!Y36)*$F36)))</f>
        <v>0.00</v>
      </c>
      <c r="AC36" s="191" t="str">
        <f ca="1">IF('Key ค่าไฟรายวัน'!AA36&lt;0,"invalid value",IF('Key ค่าไฟรายวัน'!AA36=0,"0.00",IF('Key ค่าไฟรายวัน'!AA36&lt;'Key ค่าไฟรายวัน'!Z36,"Invalid value",('Key ค่าไฟรายวัน'!AA36-'Key ค่าไฟรายวัน'!Z36)*$F36)))</f>
        <v>0.00</v>
      </c>
      <c r="AD36" s="191" t="str">
        <f ca="1">IF('Key ค่าไฟรายวัน'!AB36&lt;0,"invalid value",IF('Key ค่าไฟรายวัน'!AB36=0,"0.00",IF('Key ค่าไฟรายวัน'!AB36&lt;'Key ค่าไฟรายวัน'!AA36,"Invalid value",('Key ค่าไฟรายวัน'!AB36-'Key ค่าไฟรายวัน'!AA36)*$F36)))</f>
        <v>0.00</v>
      </c>
      <c r="AE36" s="446" t="str">
        <f ca="1">IF('Key ค่าไฟรายวัน'!AC36&lt;0,"invalid value",IF('Key ค่าไฟรายวัน'!AC36=0,"0.00",IF('Key ค่าไฟรายวัน'!AC36&lt;'Key ค่าไฟรายวัน'!AB36,"Invalid value",('Key ค่าไฟรายวัน'!AC36-'Key ค่าไฟรายวัน'!AB36)*$F36)))</f>
        <v>0.00</v>
      </c>
      <c r="AF36" s="446" t="str">
        <f ca="1">IF('Key ค่าไฟรายวัน'!AD36&lt;0,"invalid value",IF('Key ค่าไฟรายวัน'!AD36=0,"0.00",IF('Key ค่าไฟรายวัน'!AD36&lt;'Key ค่าไฟรายวัน'!AC36,"Invalid value",('Key ค่าไฟรายวัน'!AD36-'Key ค่าไฟรายวัน'!AC36)*$F36)))</f>
        <v>0.00</v>
      </c>
      <c r="AG36" s="191" t="str">
        <f ca="1">IF('Key ค่าไฟรายวัน'!AE36&lt;0,"invalid value",IF('Key ค่าไฟรายวัน'!AE36=0,"0.00",IF('Key ค่าไฟรายวัน'!AE36&lt;'Key ค่าไฟรายวัน'!AD36,"Invalid value",('Key ค่าไฟรายวัน'!AE36-'Key ค่าไฟรายวัน'!AD36)*$F36)))</f>
        <v>0.00</v>
      </c>
      <c r="AH36" s="191" t="str">
        <f ca="1">IF('Key ค่าไฟรายวัน'!AF36&lt;0,"invalid value",IF('Key ค่าไฟรายวัน'!AF36=0,"0.00",IF('Key ค่าไฟรายวัน'!AF36&lt;'Key ค่าไฟรายวัน'!AE36,"Invalid value",('Key ค่าไฟรายวัน'!AF36-'Key ค่าไฟรายวัน'!AE36)*$F36)))</f>
        <v>0.00</v>
      </c>
      <c r="AI36" s="191" t="str">
        <f ca="1">IF('Key ค่าไฟรายวัน'!AG36&lt;0,"invalid value",IF('Key ค่าไฟรายวัน'!AG36=0,"0.00",IF('Key ค่าไฟรายวัน'!AG36&lt;'Key ค่าไฟรายวัน'!AF36,"Invalid value",('Key ค่าไฟรายวัน'!AG36-'Key ค่าไฟรายวัน'!AF36)*$F36)))</f>
        <v>0.00</v>
      </c>
      <c r="AJ36" s="191" t="str">
        <f ca="1">IF('Key ค่าไฟรายวัน'!AH36&lt;0,"invalid value",IF('Key ค่าไฟรายวัน'!AH36=0,"0.00",IF('Key ค่าไฟรายวัน'!AH36&lt;'Key ค่าไฟรายวัน'!AG36,"Invalid value",('Key ค่าไฟรายวัน'!AH36-'Key ค่าไฟรายวัน'!AG36)*$F36)))</f>
        <v>0.00</v>
      </c>
      <c r="AK36" s="191" t="str">
        <f ca="1">IF('Key ค่าไฟรายวัน'!AI36&lt;0,"invalid value",IF('Key ค่าไฟรายวัน'!AI36=0,"0.00",IF('Key ค่าไฟรายวัน'!AI36&lt;'Key ค่าไฟรายวัน'!AH36,"Invalid value",('Key ค่าไฟรายวัน'!AI36-'Key ค่าไฟรายวัน'!AH36)*$F36)))</f>
        <v>0.00</v>
      </c>
      <c r="AL36" s="160"/>
      <c r="AM36" s="153"/>
      <c r="AN36" s="153"/>
      <c r="AO36" s="153"/>
      <c r="AP36" s="153"/>
      <c r="AQ36" s="153"/>
      <c r="AR36" s="153"/>
      <c r="AS36" s="153"/>
      <c r="AT36" s="154"/>
      <c r="AU36" s="154"/>
      <c r="AV36" s="154"/>
      <c r="AW36" s="154"/>
      <c r="AX36" s="154"/>
      <c r="AY36" s="154"/>
      <c r="AZ36" s="154"/>
    </row>
    <row r="37" spans="2:52" s="155" customFormat="1" ht="15" customHeight="1">
      <c r="B37" s="119"/>
      <c r="C37" s="188" t="s">
        <v>29</v>
      </c>
      <c r="D37" s="189"/>
      <c r="E37" s="189"/>
      <c r="F37" s="190">
        <v>1</v>
      </c>
      <c r="G37" s="366" t="str">
        <f ca="1">IF('Key ค่าไฟรายวัน'!E37&lt;0,"invalid value",IF('Key ค่าไฟรายวัน'!E37=0,"0.00",IF('Key ค่าไฟรายวัน'!E37&lt;'Key ค่าไฟรายวัน'!D37,"Invalid value",('Key ค่าไฟรายวัน'!E37-'Key ค่าไฟรายวัน'!D37)*$F37)))</f>
        <v>0.00</v>
      </c>
      <c r="H37" s="290" t="str">
        <f ca="1">IF('Key ค่าไฟรายวัน'!F37&lt;0,"invalid value",IF('Key ค่าไฟรายวัน'!F37=0,"0.00",IF('Key ค่าไฟรายวัน'!F37&lt;'Key ค่าไฟรายวัน'!E37,"Invalid value",('Key ค่าไฟรายวัน'!F37-'Key ค่าไฟรายวัน'!E37)*$F37)))</f>
        <v>0.00</v>
      </c>
      <c r="I37" s="191" t="str">
        <f ca="1">IF('Key ค่าไฟรายวัน'!G37&lt;0,"invalid value",IF('Key ค่าไฟรายวัน'!G37=0,"0.00",IF('Key ค่าไฟรายวัน'!G37&lt;'Key ค่าไฟรายวัน'!F37,"Invalid value",('Key ค่าไฟรายวัน'!G37-'Key ค่าไฟรายวัน'!F37)*$F37)))</f>
        <v>0.00</v>
      </c>
      <c r="J37" s="446" t="str">
        <f ca="1">IF('Key ค่าไฟรายวัน'!H37&lt;0,"invalid value",IF('Key ค่าไฟรายวัน'!H37=0,"0.00",IF('Key ค่าไฟรายวัน'!H37&lt;'Key ค่าไฟรายวัน'!G37,"Invalid value",('Key ค่าไฟรายวัน'!H37-'Key ค่าไฟรายวัน'!G37)*$F37)))</f>
        <v>0.00</v>
      </c>
      <c r="K37" s="446" t="str">
        <f ca="1">IF('Key ค่าไฟรายวัน'!I37&lt;0,"invalid value",IF('Key ค่าไฟรายวัน'!I37=0,"0.00",IF('Key ค่าไฟรายวัน'!I37&lt;'Key ค่าไฟรายวัน'!H37,"Invalid value",('Key ค่าไฟรายวัน'!I37-'Key ค่าไฟรายวัน'!H37)*$F37)))</f>
        <v>0.00</v>
      </c>
      <c r="L37" s="366" t="str">
        <f ca="1">IF('Key ค่าไฟรายวัน'!J37&lt;0,"invalid value",IF('Key ค่าไฟรายวัน'!J37=0,"0.00",IF('Key ค่าไฟรายวัน'!J37&lt;'Key ค่าไฟรายวัน'!I37,"Invalid value",('Key ค่าไฟรายวัน'!J37-'Key ค่าไฟรายวัน'!I37)*$F37)))</f>
        <v>0.00</v>
      </c>
      <c r="M37" s="290" t="str">
        <f ca="1">IF('Key ค่าไฟรายวัน'!K37&lt;0,"invalid value",IF('Key ค่าไฟรายวัน'!K37=0,"0.00",IF('Key ค่าไฟรายวัน'!K37&lt;'Key ค่าไฟรายวัน'!J37,"Invalid value",('Key ค่าไฟรายวัน'!K37-'Key ค่าไฟรายวัน'!J37)*$F37)))</f>
        <v>0.00</v>
      </c>
      <c r="N37" s="290" t="str">
        <f ca="1">IF('Key ค่าไฟรายวัน'!L37&lt;0,"invalid value",IF('Key ค่าไฟรายวัน'!L37=0,"0.00",IF('Key ค่าไฟรายวัน'!L37&lt;'Key ค่าไฟรายวัน'!K37,"Invalid value",('Key ค่าไฟรายวัน'!L37-'Key ค่าไฟรายวัน'!K37)*$F37)))</f>
        <v>0.00</v>
      </c>
      <c r="O37" s="195" t="str">
        <f ca="1">IF('Key ค่าไฟรายวัน'!M37&lt;0,"invalid value",IF('Key ค่าไฟรายวัน'!M37=0,"0.00",IF('Key ค่าไฟรายวัน'!M37&lt;'Key ค่าไฟรายวัน'!L37,"Invalid value",('Key ค่าไฟรายวัน'!M37-'Key ค่าไฟรายวัน'!L37)*$F37)))</f>
        <v>0.00</v>
      </c>
      <c r="P37" s="195" t="str">
        <f ca="1">IF('Key ค่าไฟรายวัน'!N37&lt;0,"invalid value",IF('Key ค่าไฟรายวัน'!N37=0,"0.00",IF('Key ค่าไฟรายวัน'!N37&lt;'Key ค่าไฟรายวัน'!M37,"Invalid value",('Key ค่าไฟรายวัน'!N37-'Key ค่าไฟรายวัน'!M37)*$F37)))</f>
        <v>0.00</v>
      </c>
      <c r="Q37" s="290" t="str">
        <f ca="1">IF('Key ค่าไฟรายวัน'!O37&lt;0,"invalid value",IF('Key ค่าไฟรายวัน'!O37=0,"0.00",IF('Key ค่าไฟรายวัน'!O37&lt;'Key ค่าไฟรายวัน'!N37,"Invalid value",('Key ค่าไฟรายวัน'!O37-'Key ค่าไฟรายวัน'!N37)*$F37)))</f>
        <v>0.00</v>
      </c>
      <c r="R37" s="366" t="str">
        <f ca="1">IF('Key ค่าไฟรายวัน'!P37&lt;0,"invalid value",IF('Key ค่าไฟรายวัน'!P37=0,"0.00",IF('Key ค่าไฟรายวัน'!P37&lt;'Key ค่าไฟรายวัน'!O37,"Invalid value",('Key ค่าไฟรายวัน'!P37-'Key ค่าไฟรายวัน'!O37)*$F37)))</f>
        <v>0.00</v>
      </c>
      <c r="S37" s="290" t="str">
        <f ca="1">IF('Key ค่าไฟรายวัน'!Q37&lt;0,"invalid value",IF('Key ค่าไฟรายวัน'!Q37=0,"0.00",IF('Key ค่าไฟรายวัน'!Q37&lt;'Key ค่าไฟรายวัน'!P37,"Invalid value",('Key ค่าไฟรายวัน'!Q37-'Key ค่าไฟรายวัน'!P37)*$F37)))</f>
        <v>0.00</v>
      </c>
      <c r="T37" s="290" t="str">
        <f ca="1">IF('Key ค่าไฟรายวัน'!R37&lt;0,"invalid value",IF('Key ค่าไฟรายวัน'!R37=0,"0.00",IF('Key ค่าไฟรายวัน'!R37&lt;'Key ค่าไฟรายวัน'!Q37,"Invalid value",('Key ค่าไฟรายวัน'!R37-'Key ค่าไฟรายวัน'!Q37)*$F37)))</f>
        <v>0.00</v>
      </c>
      <c r="U37" s="290" t="str">
        <f ca="1">IF('Key ค่าไฟรายวัน'!S37&lt;0,"invalid value",IF('Key ค่าไฟรายวัน'!S37=0,"0.00",IF('Key ค่าไฟรายวัน'!S37&lt;'Key ค่าไฟรายวัน'!R37,"Invalid value",('Key ค่าไฟรายวัน'!S37-'Key ค่าไฟรายวัน'!R37)*$F37)))</f>
        <v>0.00</v>
      </c>
      <c r="V37" s="195" t="str">
        <f ca="1">IF('Key ค่าไฟรายวัน'!T37&lt;0,"invalid value",IF('Key ค่าไฟรายวัน'!T37=0,"0.00",IF('Key ค่าไฟรายวัน'!T37&lt;'Key ค่าไฟรายวัน'!S37,"Invalid value",('Key ค่าไฟรายวัน'!T37-'Key ค่าไฟรายวัน'!S37)*$F37)))</f>
        <v>0.00</v>
      </c>
      <c r="W37" s="195" t="str">
        <f ca="1">IF('Key ค่าไฟรายวัน'!U37&lt;0,"invalid value",IF('Key ค่าไฟรายวัน'!U37=0,"0.00",IF('Key ค่าไฟรายวัน'!U37&lt;'Key ค่าไฟรายวัน'!T37,"Invalid value",('Key ค่าไฟรายวัน'!U37-'Key ค่าไฟรายวัน'!T37)*$F37)))</f>
        <v>0.00</v>
      </c>
      <c r="X37" s="446" t="str">
        <f ca="1">IF('Key ค่าไฟรายวัน'!V37&lt;0,"invalid value",IF('Key ค่าไฟรายวัน'!V37=0,"0.00",IF('Key ค่าไฟรายวัน'!V37&lt;'Key ค่าไฟรายวัน'!U37,"Invalid value",('Key ค่าไฟรายวัน'!V37-'Key ค่าไฟรายวัน'!U37)*$F37)))</f>
        <v>0.00</v>
      </c>
      <c r="Y37" s="446" t="str">
        <f ca="1">IF('Key ค่าไฟรายวัน'!W37&lt;0,"invalid value",IF('Key ค่าไฟรายวัน'!W37=0,"0.00",IF('Key ค่าไฟรายวัน'!W37&lt;'Key ค่าไฟรายวัน'!V37,"Invalid value",('Key ค่าไฟรายวัน'!W37-'Key ค่าไฟรายวัน'!V37)*$F37)))</f>
        <v>0.00</v>
      </c>
      <c r="Z37" s="191" t="str">
        <f ca="1">IF('Key ค่าไฟรายวัน'!X37&lt;0,"invalid value",IF('Key ค่าไฟรายวัน'!X37=0,"0.00",IF('Key ค่าไฟรายวัน'!X37&lt;'Key ค่าไฟรายวัน'!W37,"Invalid value",('Key ค่าไฟรายวัน'!X37-'Key ค่าไฟรายวัน'!W37)*$F37)))</f>
        <v>0.00</v>
      </c>
      <c r="AA37" s="191" t="str">
        <f ca="1">IF('Key ค่าไฟรายวัน'!Y37&lt;0,"invalid value",IF('Key ค่าไฟรายวัน'!Y37=0,"0.00",IF('Key ค่าไฟรายวัน'!Y37&lt;'Key ค่าไฟรายวัน'!X37,"Invalid value",('Key ค่าไฟรายวัน'!Y37-'Key ค่าไฟรายวัน'!X37)*$F37)))</f>
        <v>0.00</v>
      </c>
      <c r="AB37" s="446" t="str">
        <f ca="1">IF('Key ค่าไฟรายวัน'!Z37&lt;0,"invalid value",IF('Key ค่าไฟรายวัน'!Z37=0,"0.00",IF('Key ค่าไฟรายวัน'!Z37&lt;'Key ค่าไฟรายวัน'!Y37,"Invalid value",('Key ค่าไฟรายวัน'!Z37-'Key ค่าไฟรายวัน'!Y37)*$F37)))</f>
        <v>0.00</v>
      </c>
      <c r="AC37" s="191" t="str">
        <f ca="1">IF('Key ค่าไฟรายวัน'!AA37&lt;0,"invalid value",IF('Key ค่าไฟรายวัน'!AA37=0,"0.00",IF('Key ค่าไฟรายวัน'!AA37&lt;'Key ค่าไฟรายวัน'!Z37,"Invalid value",('Key ค่าไฟรายวัน'!AA37-'Key ค่าไฟรายวัน'!Z37)*$F37)))</f>
        <v>0.00</v>
      </c>
      <c r="AD37" s="191" t="str">
        <f ca="1">IF('Key ค่าไฟรายวัน'!AB37&lt;0,"invalid value",IF('Key ค่าไฟรายวัน'!AB37=0,"0.00",IF('Key ค่าไฟรายวัน'!AB37&lt;'Key ค่าไฟรายวัน'!AA37,"Invalid value",('Key ค่าไฟรายวัน'!AB37-'Key ค่าไฟรายวัน'!AA37)*$F37)))</f>
        <v>0.00</v>
      </c>
      <c r="AE37" s="446" t="str">
        <f ca="1">IF('Key ค่าไฟรายวัน'!AC37&lt;0,"invalid value",IF('Key ค่าไฟรายวัน'!AC37=0,"0.00",IF('Key ค่าไฟรายวัน'!AC37&lt;'Key ค่าไฟรายวัน'!AB37,"Invalid value",('Key ค่าไฟรายวัน'!AC37-'Key ค่าไฟรายวัน'!AB37)*$F37)))</f>
        <v>0.00</v>
      </c>
      <c r="AF37" s="446" t="str">
        <f ca="1">IF('Key ค่าไฟรายวัน'!AD37&lt;0,"invalid value",IF('Key ค่าไฟรายวัน'!AD37=0,"0.00",IF('Key ค่าไฟรายวัน'!AD37&lt;'Key ค่าไฟรายวัน'!AC37,"Invalid value",('Key ค่าไฟรายวัน'!AD37-'Key ค่าไฟรายวัน'!AC37)*$F37)))</f>
        <v>0.00</v>
      </c>
      <c r="AG37" s="191" t="str">
        <f ca="1">IF('Key ค่าไฟรายวัน'!AE37&lt;0,"invalid value",IF('Key ค่าไฟรายวัน'!AE37=0,"0.00",IF('Key ค่าไฟรายวัน'!AE37&lt;'Key ค่าไฟรายวัน'!AD37,"Invalid value",('Key ค่าไฟรายวัน'!AE37-'Key ค่าไฟรายวัน'!AD37)*$F37)))</f>
        <v>0.00</v>
      </c>
      <c r="AH37" s="191" t="str">
        <f ca="1">IF('Key ค่าไฟรายวัน'!AF37&lt;0,"invalid value",IF('Key ค่าไฟรายวัน'!AF37=0,"0.00",IF('Key ค่าไฟรายวัน'!AF37&lt;'Key ค่าไฟรายวัน'!AE37,"Invalid value",('Key ค่าไฟรายวัน'!AF37-'Key ค่าไฟรายวัน'!AE37)*$F37)))</f>
        <v>0.00</v>
      </c>
      <c r="AI37" s="191" t="str">
        <f ca="1">IF('Key ค่าไฟรายวัน'!AG37&lt;0,"invalid value",IF('Key ค่าไฟรายวัน'!AG37=0,"0.00",IF('Key ค่าไฟรายวัน'!AG37&lt;'Key ค่าไฟรายวัน'!AF37,"Invalid value",('Key ค่าไฟรายวัน'!AG37-'Key ค่าไฟรายวัน'!AF37)*$F37)))</f>
        <v>0.00</v>
      </c>
      <c r="AJ37" s="191" t="str">
        <f ca="1">IF('Key ค่าไฟรายวัน'!AH37&lt;0,"invalid value",IF('Key ค่าไฟรายวัน'!AH37=0,"0.00",IF('Key ค่าไฟรายวัน'!AH37&lt;'Key ค่าไฟรายวัน'!AG37,"Invalid value",('Key ค่าไฟรายวัน'!AH37-'Key ค่าไฟรายวัน'!AG37)*$F37)))</f>
        <v>0.00</v>
      </c>
      <c r="AK37" s="191" t="str">
        <f ca="1">IF('Key ค่าไฟรายวัน'!AI37&lt;0,"invalid value",IF('Key ค่าไฟรายวัน'!AI37=0,"0.00",IF('Key ค่าไฟรายวัน'!AI37&lt;'Key ค่าไฟรายวัน'!AH37,"Invalid value",('Key ค่าไฟรายวัน'!AI37-'Key ค่าไฟรายวัน'!AH37)*$F37)))</f>
        <v>0.00</v>
      </c>
      <c r="AL37" s="163"/>
      <c r="AM37" s="153"/>
      <c r="AN37" s="153"/>
      <c r="AO37" s="153"/>
      <c r="AP37" s="153"/>
      <c r="AQ37" s="153"/>
      <c r="AR37" s="153"/>
      <c r="AS37" s="153"/>
      <c r="AT37" s="154"/>
      <c r="AU37" s="154"/>
      <c r="AV37" s="154"/>
      <c r="AW37" s="154"/>
      <c r="AX37" s="154"/>
      <c r="AY37" s="154"/>
      <c r="AZ37" s="154"/>
    </row>
    <row r="38" spans="2:52" s="155" customFormat="1" ht="15" customHeight="1">
      <c r="B38" s="119"/>
      <c r="C38" s="188" t="s">
        <v>30</v>
      </c>
      <c r="D38" s="189"/>
      <c r="E38" s="189"/>
      <c r="F38" s="190">
        <v>1</v>
      </c>
      <c r="G38" s="366" t="str">
        <f ca="1">IF('Key ค่าไฟรายวัน'!E38&lt;0,"invalid value",IF('Key ค่าไฟรายวัน'!E38=0,"0.00",IF('Key ค่าไฟรายวัน'!E38&lt;'Key ค่าไฟรายวัน'!D38,"Invalid value",('Key ค่าไฟรายวัน'!E38-'Key ค่าไฟรายวัน'!D38)*$F38)))</f>
        <v>0.00</v>
      </c>
      <c r="H38" s="290" t="str">
        <f ca="1">IF('Key ค่าไฟรายวัน'!F38&lt;0,"invalid value",IF('Key ค่าไฟรายวัน'!F38=0,"0.00",IF('Key ค่าไฟรายวัน'!F38&lt;'Key ค่าไฟรายวัน'!E38,"Invalid value",('Key ค่าไฟรายวัน'!F38-'Key ค่าไฟรายวัน'!E38)*$F38)))</f>
        <v>0.00</v>
      </c>
      <c r="I38" s="191" t="str">
        <f ca="1">IF('Key ค่าไฟรายวัน'!G38&lt;0,"invalid value",IF('Key ค่าไฟรายวัน'!G38=0,"0.00",IF('Key ค่าไฟรายวัน'!G38&lt;'Key ค่าไฟรายวัน'!F38,"Invalid value",('Key ค่าไฟรายวัน'!G38-'Key ค่าไฟรายวัน'!F38)*$F38)))</f>
        <v>0.00</v>
      </c>
      <c r="J38" s="446" t="str">
        <f ca="1">IF('Key ค่าไฟรายวัน'!H38&lt;0,"invalid value",IF('Key ค่าไฟรายวัน'!H38=0,"0.00",IF('Key ค่าไฟรายวัน'!H38&lt;'Key ค่าไฟรายวัน'!G38,"Invalid value",('Key ค่าไฟรายวัน'!H38-'Key ค่าไฟรายวัน'!G38)*$F38)))</f>
        <v>0.00</v>
      </c>
      <c r="K38" s="446" t="str">
        <f ca="1">IF('Key ค่าไฟรายวัน'!I38&lt;0,"invalid value",IF('Key ค่าไฟรายวัน'!I38=0,"0.00",IF('Key ค่าไฟรายวัน'!I38&lt;'Key ค่าไฟรายวัน'!H38,"Invalid value",('Key ค่าไฟรายวัน'!I38-'Key ค่าไฟรายวัน'!H38)*$F38)))</f>
        <v>0.00</v>
      </c>
      <c r="L38" s="366" t="str">
        <f ca="1">IF('Key ค่าไฟรายวัน'!J38&lt;0,"invalid value",IF('Key ค่าไฟรายวัน'!J38=0,"0.00",IF('Key ค่าไฟรายวัน'!J38&lt;'Key ค่าไฟรายวัน'!I38,"Invalid value",('Key ค่าไฟรายวัน'!J38-'Key ค่าไฟรายวัน'!I38)*$F38)))</f>
        <v>0.00</v>
      </c>
      <c r="M38" s="290" t="str">
        <f ca="1">IF('Key ค่าไฟรายวัน'!K38&lt;0,"invalid value",IF('Key ค่าไฟรายวัน'!K38=0,"0.00",IF('Key ค่าไฟรายวัน'!K38&lt;'Key ค่าไฟรายวัน'!J38,"Invalid value",('Key ค่าไฟรายวัน'!K38-'Key ค่าไฟรายวัน'!J38)*$F38)))</f>
        <v>0.00</v>
      </c>
      <c r="N38" s="290" t="str">
        <f ca="1">IF('Key ค่าไฟรายวัน'!L38&lt;0,"invalid value",IF('Key ค่าไฟรายวัน'!L38=0,"0.00",IF('Key ค่าไฟรายวัน'!L38&lt;'Key ค่าไฟรายวัน'!K38,"Invalid value",('Key ค่าไฟรายวัน'!L38-'Key ค่าไฟรายวัน'!K38)*$F38)))</f>
        <v>0.00</v>
      </c>
      <c r="O38" s="195" t="str">
        <f ca="1">IF('Key ค่าไฟรายวัน'!M38&lt;0,"invalid value",IF('Key ค่าไฟรายวัน'!M38=0,"0.00",IF('Key ค่าไฟรายวัน'!M38&lt;'Key ค่าไฟรายวัน'!L38,"Invalid value",('Key ค่าไฟรายวัน'!M38-'Key ค่าไฟรายวัน'!L38)*$F38)))</f>
        <v>0.00</v>
      </c>
      <c r="P38" s="195" t="str">
        <f ca="1">IF('Key ค่าไฟรายวัน'!N38&lt;0,"invalid value",IF('Key ค่าไฟรายวัน'!N38=0,"0.00",IF('Key ค่าไฟรายวัน'!N38&lt;'Key ค่าไฟรายวัน'!M38,"Invalid value",('Key ค่าไฟรายวัน'!N38-'Key ค่าไฟรายวัน'!M38)*$F38)))</f>
        <v>0.00</v>
      </c>
      <c r="Q38" s="290" t="str">
        <f ca="1">IF('Key ค่าไฟรายวัน'!O38&lt;0,"invalid value",IF('Key ค่าไฟรายวัน'!O38=0,"0.00",IF('Key ค่าไฟรายวัน'!O38&lt;'Key ค่าไฟรายวัน'!N38,"Invalid value",('Key ค่าไฟรายวัน'!O38-'Key ค่าไฟรายวัน'!N38)*$F38)))</f>
        <v>0.00</v>
      </c>
      <c r="R38" s="366" t="str">
        <f ca="1">IF('Key ค่าไฟรายวัน'!P38&lt;0,"invalid value",IF('Key ค่าไฟรายวัน'!P38=0,"0.00",IF('Key ค่าไฟรายวัน'!P38&lt;'Key ค่าไฟรายวัน'!O38,"Invalid value",('Key ค่าไฟรายวัน'!P38-'Key ค่าไฟรายวัน'!O38)*$F38)))</f>
        <v>0.00</v>
      </c>
      <c r="S38" s="290" t="str">
        <f ca="1">IF('Key ค่าไฟรายวัน'!Q38&lt;0,"invalid value",IF('Key ค่าไฟรายวัน'!Q38=0,"0.00",IF('Key ค่าไฟรายวัน'!Q38&lt;'Key ค่าไฟรายวัน'!P38,"Invalid value",('Key ค่าไฟรายวัน'!Q38-'Key ค่าไฟรายวัน'!P38)*$F38)))</f>
        <v>0.00</v>
      </c>
      <c r="T38" s="290" t="str">
        <f ca="1">IF('Key ค่าไฟรายวัน'!R38&lt;0,"invalid value",IF('Key ค่าไฟรายวัน'!R38=0,"0.00",IF('Key ค่าไฟรายวัน'!R38&lt;'Key ค่าไฟรายวัน'!Q38,"Invalid value",('Key ค่าไฟรายวัน'!R38-'Key ค่าไฟรายวัน'!Q38)*$F38)))</f>
        <v>0.00</v>
      </c>
      <c r="U38" s="290" t="str">
        <f ca="1">IF('Key ค่าไฟรายวัน'!S38&lt;0,"invalid value",IF('Key ค่าไฟรายวัน'!S38=0,"0.00",IF('Key ค่าไฟรายวัน'!S38&lt;'Key ค่าไฟรายวัน'!R38,"Invalid value",('Key ค่าไฟรายวัน'!S38-'Key ค่าไฟรายวัน'!R38)*$F38)))</f>
        <v>0.00</v>
      </c>
      <c r="V38" s="195" t="str">
        <f ca="1">IF('Key ค่าไฟรายวัน'!T38&lt;0,"invalid value",IF('Key ค่าไฟรายวัน'!T38=0,"0.00",IF('Key ค่าไฟรายวัน'!T38&lt;'Key ค่าไฟรายวัน'!S38,"Invalid value",('Key ค่าไฟรายวัน'!T38-'Key ค่าไฟรายวัน'!S38)*$F38)))</f>
        <v>0.00</v>
      </c>
      <c r="W38" s="195" t="str">
        <f ca="1">IF('Key ค่าไฟรายวัน'!U38&lt;0,"invalid value",IF('Key ค่าไฟรายวัน'!U38=0,"0.00",IF('Key ค่าไฟรายวัน'!U38&lt;'Key ค่าไฟรายวัน'!T38,"Invalid value",('Key ค่าไฟรายวัน'!U38-'Key ค่าไฟรายวัน'!T38)*$F38)))</f>
        <v>0.00</v>
      </c>
      <c r="X38" s="446" t="str">
        <f ca="1">IF('Key ค่าไฟรายวัน'!V38&lt;0,"invalid value",IF('Key ค่าไฟรายวัน'!V38=0,"0.00",IF('Key ค่าไฟรายวัน'!V38&lt;'Key ค่าไฟรายวัน'!U38,"Invalid value",('Key ค่าไฟรายวัน'!V38-'Key ค่าไฟรายวัน'!U38)*$F38)))</f>
        <v>0.00</v>
      </c>
      <c r="Y38" s="446" t="str">
        <f ca="1">IF('Key ค่าไฟรายวัน'!W38&lt;0,"invalid value",IF('Key ค่าไฟรายวัน'!W38=0,"0.00",IF('Key ค่าไฟรายวัน'!W38&lt;'Key ค่าไฟรายวัน'!V38,"Invalid value",('Key ค่าไฟรายวัน'!W38-'Key ค่าไฟรายวัน'!V38)*$F38)))</f>
        <v>0.00</v>
      </c>
      <c r="Z38" s="191" t="str">
        <f ca="1">IF('Key ค่าไฟรายวัน'!X38&lt;0,"invalid value",IF('Key ค่าไฟรายวัน'!X38=0,"0.00",IF('Key ค่าไฟรายวัน'!X38&lt;'Key ค่าไฟรายวัน'!W38,"Invalid value",('Key ค่าไฟรายวัน'!X38-'Key ค่าไฟรายวัน'!W38)*$F38)))</f>
        <v>0.00</v>
      </c>
      <c r="AA38" s="191" t="str">
        <f ca="1">IF('Key ค่าไฟรายวัน'!Y38&lt;0,"invalid value",IF('Key ค่าไฟรายวัน'!Y38=0,"0.00",IF('Key ค่าไฟรายวัน'!Y38&lt;'Key ค่าไฟรายวัน'!X38,"Invalid value",('Key ค่าไฟรายวัน'!Y38-'Key ค่าไฟรายวัน'!X38)*$F38)))</f>
        <v>0.00</v>
      </c>
      <c r="AB38" s="446" t="str">
        <f ca="1">IF('Key ค่าไฟรายวัน'!Z38&lt;0,"invalid value",IF('Key ค่าไฟรายวัน'!Z38=0,"0.00",IF('Key ค่าไฟรายวัน'!Z38&lt;'Key ค่าไฟรายวัน'!Y38,"Invalid value",('Key ค่าไฟรายวัน'!Z38-'Key ค่าไฟรายวัน'!Y38)*$F38)))</f>
        <v>0.00</v>
      </c>
      <c r="AC38" s="191" t="str">
        <f ca="1">IF('Key ค่าไฟรายวัน'!AA38&lt;0,"invalid value",IF('Key ค่าไฟรายวัน'!AA38=0,"0.00",IF('Key ค่าไฟรายวัน'!AA38&lt;'Key ค่าไฟรายวัน'!Z38,"Invalid value",('Key ค่าไฟรายวัน'!AA38-'Key ค่าไฟรายวัน'!Z38)*$F38)))</f>
        <v>0.00</v>
      </c>
      <c r="AD38" s="191" t="str">
        <f ca="1">IF('Key ค่าไฟรายวัน'!AB38&lt;0,"invalid value",IF('Key ค่าไฟรายวัน'!AB38=0,"0.00",IF('Key ค่าไฟรายวัน'!AB38&lt;'Key ค่าไฟรายวัน'!AA38,"Invalid value",('Key ค่าไฟรายวัน'!AB38-'Key ค่าไฟรายวัน'!AA38)*$F38)))</f>
        <v>0.00</v>
      </c>
      <c r="AE38" s="446" t="str">
        <f ca="1">IF('Key ค่าไฟรายวัน'!AC38&lt;0,"invalid value",IF('Key ค่าไฟรายวัน'!AC38=0,"0.00",IF('Key ค่าไฟรายวัน'!AC38&lt;'Key ค่าไฟรายวัน'!AB38,"Invalid value",('Key ค่าไฟรายวัน'!AC38-'Key ค่าไฟรายวัน'!AB38)*$F38)))</f>
        <v>0.00</v>
      </c>
      <c r="AF38" s="446" t="str">
        <f ca="1">IF('Key ค่าไฟรายวัน'!AD38&lt;0,"invalid value",IF('Key ค่าไฟรายวัน'!AD38=0,"0.00",IF('Key ค่าไฟรายวัน'!AD38&lt;'Key ค่าไฟรายวัน'!AC38,"Invalid value",('Key ค่าไฟรายวัน'!AD38-'Key ค่าไฟรายวัน'!AC38)*$F38)))</f>
        <v>0.00</v>
      </c>
      <c r="AG38" s="191" t="str">
        <f ca="1">IF('Key ค่าไฟรายวัน'!AE38&lt;0,"invalid value",IF('Key ค่าไฟรายวัน'!AE38=0,"0.00",IF('Key ค่าไฟรายวัน'!AE38&lt;'Key ค่าไฟรายวัน'!AD38,"Invalid value",('Key ค่าไฟรายวัน'!AE38-'Key ค่าไฟรายวัน'!AD38)*$F38)))</f>
        <v>0.00</v>
      </c>
      <c r="AH38" s="191" t="str">
        <f ca="1">IF('Key ค่าไฟรายวัน'!AF38&lt;0,"invalid value",IF('Key ค่าไฟรายวัน'!AF38=0,"0.00",IF('Key ค่าไฟรายวัน'!AF38&lt;'Key ค่าไฟรายวัน'!AE38,"Invalid value",('Key ค่าไฟรายวัน'!AF38-'Key ค่าไฟรายวัน'!AE38)*$F38)))</f>
        <v>0.00</v>
      </c>
      <c r="AI38" s="191" t="str">
        <f ca="1">IF('Key ค่าไฟรายวัน'!AG38&lt;0,"invalid value",IF('Key ค่าไฟรายวัน'!AG38=0,"0.00",IF('Key ค่าไฟรายวัน'!AG38&lt;'Key ค่าไฟรายวัน'!AF38,"Invalid value",('Key ค่าไฟรายวัน'!AG38-'Key ค่าไฟรายวัน'!AF38)*$F38)))</f>
        <v>0.00</v>
      </c>
      <c r="AJ38" s="191" t="str">
        <f ca="1">IF('Key ค่าไฟรายวัน'!AH38&lt;0,"invalid value",IF('Key ค่าไฟรายวัน'!AH38=0,"0.00",IF('Key ค่าไฟรายวัน'!AH38&lt;'Key ค่าไฟรายวัน'!AG38,"Invalid value",('Key ค่าไฟรายวัน'!AH38-'Key ค่าไฟรายวัน'!AG38)*$F38)))</f>
        <v>0.00</v>
      </c>
      <c r="AK38" s="191" t="str">
        <f ca="1">IF('Key ค่าไฟรายวัน'!AI38&lt;0,"invalid value",IF('Key ค่าไฟรายวัน'!AI38=0,"0.00",IF('Key ค่าไฟรายวัน'!AI38&lt;'Key ค่าไฟรายวัน'!AH38,"Invalid value",('Key ค่าไฟรายวัน'!AI38-'Key ค่าไฟรายวัน'!AH38)*$F38)))</f>
        <v>0.00</v>
      </c>
      <c r="AL38" s="163"/>
      <c r="AM38" s="153"/>
      <c r="AN38" s="153"/>
      <c r="AO38" s="153"/>
      <c r="AP38" s="153"/>
      <c r="AQ38" s="153"/>
      <c r="AR38" s="153"/>
      <c r="AS38" s="153"/>
      <c r="AT38" s="154"/>
      <c r="AU38" s="154"/>
      <c r="AV38" s="154"/>
      <c r="AW38" s="154"/>
      <c r="AX38" s="154"/>
      <c r="AY38" s="154"/>
      <c r="AZ38" s="154"/>
    </row>
    <row r="39" spans="2:52" s="155" customFormat="1" ht="15" customHeight="1">
      <c r="B39" s="119"/>
      <c r="C39" s="188" t="s">
        <v>31</v>
      </c>
      <c r="D39" s="189"/>
      <c r="E39" s="189"/>
      <c r="F39" s="190">
        <v>1</v>
      </c>
      <c r="G39" s="366" t="str">
        <f ca="1">IF('Key ค่าไฟรายวัน'!E39&lt;0,"invalid value",IF('Key ค่าไฟรายวัน'!E39=0,"0.00",IF('Key ค่าไฟรายวัน'!E39&lt;'Key ค่าไฟรายวัน'!D39,"Invalid value",('Key ค่าไฟรายวัน'!E39-'Key ค่าไฟรายวัน'!D39)*$F39)))</f>
        <v>0.00</v>
      </c>
      <c r="H39" s="290" t="str">
        <f ca="1">IF('Key ค่าไฟรายวัน'!F39&lt;0,"invalid value",IF('Key ค่าไฟรายวัน'!F39=0,"0.00",IF('Key ค่าไฟรายวัน'!F39&lt;'Key ค่าไฟรายวัน'!E39,"Invalid value",('Key ค่าไฟรายวัน'!F39-'Key ค่าไฟรายวัน'!E39)*$F39)))</f>
        <v>0.00</v>
      </c>
      <c r="I39" s="191" t="str">
        <f ca="1">IF('Key ค่าไฟรายวัน'!G39&lt;0,"invalid value",IF('Key ค่าไฟรายวัน'!G39=0,"0.00",IF('Key ค่าไฟรายวัน'!G39&lt;'Key ค่าไฟรายวัน'!F39,"Invalid value",('Key ค่าไฟรายวัน'!G39-'Key ค่าไฟรายวัน'!F39)*$F39)))</f>
        <v>0.00</v>
      </c>
      <c r="J39" s="446" t="str">
        <f ca="1">IF('Key ค่าไฟรายวัน'!H39&lt;0,"invalid value",IF('Key ค่าไฟรายวัน'!H39=0,"0.00",IF('Key ค่าไฟรายวัน'!H39&lt;'Key ค่าไฟรายวัน'!G39,"Invalid value",('Key ค่าไฟรายวัน'!H39-'Key ค่าไฟรายวัน'!G39)*$F39)))</f>
        <v>0.00</v>
      </c>
      <c r="K39" s="446" t="str">
        <f ca="1">IF('Key ค่าไฟรายวัน'!I39&lt;0,"invalid value",IF('Key ค่าไฟรายวัน'!I39=0,"0.00",IF('Key ค่าไฟรายวัน'!I39&lt;'Key ค่าไฟรายวัน'!H39,"Invalid value",('Key ค่าไฟรายวัน'!I39-'Key ค่าไฟรายวัน'!H39)*$F39)))</f>
        <v>0.00</v>
      </c>
      <c r="L39" s="366" t="str">
        <f ca="1">IF('Key ค่าไฟรายวัน'!J39&lt;0,"invalid value",IF('Key ค่าไฟรายวัน'!J39=0,"0.00",IF('Key ค่าไฟรายวัน'!J39&lt;'Key ค่าไฟรายวัน'!I39,"Invalid value",('Key ค่าไฟรายวัน'!J39-'Key ค่าไฟรายวัน'!I39)*$F39)))</f>
        <v>0.00</v>
      </c>
      <c r="M39" s="290" t="str">
        <f ca="1">IF('Key ค่าไฟรายวัน'!K39&lt;0,"invalid value",IF('Key ค่าไฟรายวัน'!K39=0,"0.00",IF('Key ค่าไฟรายวัน'!K39&lt;'Key ค่าไฟรายวัน'!J39,"Invalid value",('Key ค่าไฟรายวัน'!K39-'Key ค่าไฟรายวัน'!J39)*$F39)))</f>
        <v>0.00</v>
      </c>
      <c r="N39" s="290" t="str">
        <f ca="1">IF('Key ค่าไฟรายวัน'!L39&lt;0,"invalid value",IF('Key ค่าไฟรายวัน'!L39=0,"0.00",IF('Key ค่าไฟรายวัน'!L39&lt;'Key ค่าไฟรายวัน'!K39,"Invalid value",('Key ค่าไฟรายวัน'!L39-'Key ค่าไฟรายวัน'!K39)*$F39)))</f>
        <v>0.00</v>
      </c>
      <c r="O39" s="195" t="str">
        <f ca="1">IF('Key ค่าไฟรายวัน'!M39&lt;0,"invalid value",IF('Key ค่าไฟรายวัน'!M39=0,"0.00",IF('Key ค่าไฟรายวัน'!M39&lt;'Key ค่าไฟรายวัน'!L39,"Invalid value",('Key ค่าไฟรายวัน'!M39-'Key ค่าไฟรายวัน'!L39)*$F39)))</f>
        <v>0.00</v>
      </c>
      <c r="P39" s="195" t="str">
        <f ca="1">IF('Key ค่าไฟรายวัน'!N39&lt;0,"invalid value",IF('Key ค่าไฟรายวัน'!N39=0,"0.00",IF('Key ค่าไฟรายวัน'!N39&lt;'Key ค่าไฟรายวัน'!M39,"Invalid value",('Key ค่าไฟรายวัน'!N39-'Key ค่าไฟรายวัน'!M39)*$F39)))</f>
        <v>0.00</v>
      </c>
      <c r="Q39" s="290" t="str">
        <f ca="1">IF('Key ค่าไฟรายวัน'!O39&lt;0,"invalid value",IF('Key ค่าไฟรายวัน'!O39=0,"0.00",IF('Key ค่าไฟรายวัน'!O39&lt;'Key ค่าไฟรายวัน'!N39,"Invalid value",('Key ค่าไฟรายวัน'!O39-'Key ค่าไฟรายวัน'!N39)*$F39)))</f>
        <v>0.00</v>
      </c>
      <c r="R39" s="366" t="str">
        <f ca="1">IF('Key ค่าไฟรายวัน'!P39&lt;0,"invalid value",IF('Key ค่าไฟรายวัน'!P39=0,"0.00",IF('Key ค่าไฟรายวัน'!P39&lt;'Key ค่าไฟรายวัน'!O39,"Invalid value",('Key ค่าไฟรายวัน'!P39-'Key ค่าไฟรายวัน'!O39)*$F39)))</f>
        <v>0.00</v>
      </c>
      <c r="S39" s="290" t="str">
        <f ca="1">IF('Key ค่าไฟรายวัน'!Q39&lt;0,"invalid value",IF('Key ค่าไฟรายวัน'!Q39=0,"0.00",IF('Key ค่าไฟรายวัน'!Q39&lt;'Key ค่าไฟรายวัน'!P39,"Invalid value",('Key ค่าไฟรายวัน'!Q39-'Key ค่าไฟรายวัน'!P39)*$F39)))</f>
        <v>0.00</v>
      </c>
      <c r="T39" s="290" t="str">
        <f ca="1">IF('Key ค่าไฟรายวัน'!R39&lt;0,"invalid value",IF('Key ค่าไฟรายวัน'!R39=0,"0.00",IF('Key ค่าไฟรายวัน'!R39&lt;'Key ค่าไฟรายวัน'!Q39,"Invalid value",('Key ค่าไฟรายวัน'!R39-'Key ค่าไฟรายวัน'!Q39)*$F39)))</f>
        <v>0.00</v>
      </c>
      <c r="U39" s="290" t="str">
        <f ca="1">IF('Key ค่าไฟรายวัน'!S39&lt;0,"invalid value",IF('Key ค่าไฟรายวัน'!S39=0,"0.00",IF('Key ค่าไฟรายวัน'!S39&lt;'Key ค่าไฟรายวัน'!R39,"Invalid value",('Key ค่าไฟรายวัน'!S39-'Key ค่าไฟรายวัน'!R39)*$F39)))</f>
        <v>0.00</v>
      </c>
      <c r="V39" s="195" t="str">
        <f ca="1">IF('Key ค่าไฟรายวัน'!T39&lt;0,"invalid value",IF('Key ค่าไฟรายวัน'!T39=0,"0.00",IF('Key ค่าไฟรายวัน'!T39&lt;'Key ค่าไฟรายวัน'!S39,"Invalid value",('Key ค่าไฟรายวัน'!T39-'Key ค่าไฟรายวัน'!S39)*$F39)))</f>
        <v>0.00</v>
      </c>
      <c r="W39" s="195" t="str">
        <f ca="1">IF('Key ค่าไฟรายวัน'!U39&lt;0,"invalid value",IF('Key ค่าไฟรายวัน'!U39=0,"0.00",IF('Key ค่าไฟรายวัน'!U39&lt;'Key ค่าไฟรายวัน'!T39,"Invalid value",('Key ค่าไฟรายวัน'!U39-'Key ค่าไฟรายวัน'!T39)*$F39)))</f>
        <v>0.00</v>
      </c>
      <c r="X39" s="446" t="str">
        <f ca="1">IF('Key ค่าไฟรายวัน'!V39&lt;0,"invalid value",IF('Key ค่าไฟรายวัน'!V39=0,"0.00",IF('Key ค่าไฟรายวัน'!V39&lt;'Key ค่าไฟรายวัน'!U39,"Invalid value",('Key ค่าไฟรายวัน'!V39-'Key ค่าไฟรายวัน'!U39)*$F39)))</f>
        <v>0.00</v>
      </c>
      <c r="Y39" s="446" t="str">
        <f ca="1">IF('Key ค่าไฟรายวัน'!W39&lt;0,"invalid value",IF('Key ค่าไฟรายวัน'!W39=0,"0.00",IF('Key ค่าไฟรายวัน'!W39&lt;'Key ค่าไฟรายวัน'!V39,"Invalid value",('Key ค่าไฟรายวัน'!W39-'Key ค่าไฟรายวัน'!V39)*$F39)))</f>
        <v>0.00</v>
      </c>
      <c r="Z39" s="191" t="str">
        <f ca="1">IF('Key ค่าไฟรายวัน'!X39&lt;0,"invalid value",IF('Key ค่าไฟรายวัน'!X39=0,"0.00",IF('Key ค่าไฟรายวัน'!X39&lt;'Key ค่าไฟรายวัน'!W39,"Invalid value",('Key ค่าไฟรายวัน'!X39-'Key ค่าไฟรายวัน'!W39)*$F39)))</f>
        <v>0.00</v>
      </c>
      <c r="AA39" s="191" t="str">
        <f ca="1">IF('Key ค่าไฟรายวัน'!Y39&lt;0,"invalid value",IF('Key ค่าไฟรายวัน'!Y39=0,"0.00",IF('Key ค่าไฟรายวัน'!Y39&lt;'Key ค่าไฟรายวัน'!X39,"Invalid value",('Key ค่าไฟรายวัน'!Y39-'Key ค่าไฟรายวัน'!X39)*$F39)))</f>
        <v>0.00</v>
      </c>
      <c r="AB39" s="446" t="str">
        <f ca="1">IF('Key ค่าไฟรายวัน'!Z39&lt;0,"invalid value",IF('Key ค่าไฟรายวัน'!Z39=0,"0.00",IF('Key ค่าไฟรายวัน'!Z39&lt;'Key ค่าไฟรายวัน'!Y39,"Invalid value",('Key ค่าไฟรายวัน'!Z39-'Key ค่าไฟรายวัน'!Y39)*$F39)))</f>
        <v>0.00</v>
      </c>
      <c r="AC39" s="191" t="str">
        <f ca="1">IF('Key ค่าไฟรายวัน'!AA39&lt;0,"invalid value",IF('Key ค่าไฟรายวัน'!AA39=0,"0.00",IF('Key ค่าไฟรายวัน'!AA39&lt;'Key ค่าไฟรายวัน'!Z39,"Invalid value",('Key ค่าไฟรายวัน'!AA39-'Key ค่าไฟรายวัน'!Z39)*$F39)))</f>
        <v>0.00</v>
      </c>
      <c r="AD39" s="191" t="str">
        <f ca="1">IF('Key ค่าไฟรายวัน'!AB39&lt;0,"invalid value",IF('Key ค่าไฟรายวัน'!AB39=0,"0.00",IF('Key ค่าไฟรายวัน'!AB39&lt;'Key ค่าไฟรายวัน'!AA39,"Invalid value",('Key ค่าไฟรายวัน'!AB39-'Key ค่าไฟรายวัน'!AA39)*$F39)))</f>
        <v>0.00</v>
      </c>
      <c r="AE39" s="446" t="str">
        <f ca="1">IF('Key ค่าไฟรายวัน'!AC39&lt;0,"invalid value",IF('Key ค่าไฟรายวัน'!AC39=0,"0.00",IF('Key ค่าไฟรายวัน'!AC39&lt;'Key ค่าไฟรายวัน'!AB39,"Invalid value",('Key ค่าไฟรายวัน'!AC39-'Key ค่าไฟรายวัน'!AB39)*$F39)))</f>
        <v>0.00</v>
      </c>
      <c r="AF39" s="446" t="str">
        <f ca="1">IF('Key ค่าไฟรายวัน'!AD39&lt;0,"invalid value",IF('Key ค่าไฟรายวัน'!AD39=0,"0.00",IF('Key ค่าไฟรายวัน'!AD39&lt;'Key ค่าไฟรายวัน'!AC39,"Invalid value",('Key ค่าไฟรายวัน'!AD39-'Key ค่าไฟรายวัน'!AC39)*$F39)))</f>
        <v>0.00</v>
      </c>
      <c r="AG39" s="191" t="str">
        <f ca="1">IF('Key ค่าไฟรายวัน'!AE39&lt;0,"invalid value",IF('Key ค่าไฟรายวัน'!AE39=0,"0.00",IF('Key ค่าไฟรายวัน'!AE39&lt;'Key ค่าไฟรายวัน'!AD39,"Invalid value",('Key ค่าไฟรายวัน'!AE39-'Key ค่าไฟรายวัน'!AD39)*$F39)))</f>
        <v>0.00</v>
      </c>
      <c r="AH39" s="191" t="str">
        <f ca="1">IF('Key ค่าไฟรายวัน'!AF39&lt;0,"invalid value",IF('Key ค่าไฟรายวัน'!AF39=0,"0.00",IF('Key ค่าไฟรายวัน'!AF39&lt;'Key ค่าไฟรายวัน'!AE39,"Invalid value",('Key ค่าไฟรายวัน'!AF39-'Key ค่าไฟรายวัน'!AE39)*$F39)))</f>
        <v>0.00</v>
      </c>
      <c r="AI39" s="191" t="str">
        <f ca="1">IF('Key ค่าไฟรายวัน'!AG39&lt;0,"invalid value",IF('Key ค่าไฟรายวัน'!AG39=0,"0.00",IF('Key ค่าไฟรายวัน'!AG39&lt;'Key ค่าไฟรายวัน'!AF39,"Invalid value",('Key ค่าไฟรายวัน'!AG39-'Key ค่าไฟรายวัน'!AF39)*$F39)))</f>
        <v>0.00</v>
      </c>
      <c r="AJ39" s="191" t="str">
        <f ca="1">IF('Key ค่าไฟรายวัน'!AH39&lt;0,"invalid value",IF('Key ค่าไฟรายวัน'!AH39=0,"0.00",IF('Key ค่าไฟรายวัน'!AH39&lt;'Key ค่าไฟรายวัน'!AG39,"Invalid value",('Key ค่าไฟรายวัน'!AH39-'Key ค่าไฟรายวัน'!AG39)*$F39)))</f>
        <v>0.00</v>
      </c>
      <c r="AK39" s="191" t="str">
        <f ca="1">IF('Key ค่าไฟรายวัน'!AI39&lt;0,"invalid value",IF('Key ค่าไฟรายวัน'!AI39=0,"0.00",IF('Key ค่าไฟรายวัน'!AI39&lt;'Key ค่าไฟรายวัน'!AH39,"Invalid value",('Key ค่าไฟรายวัน'!AI39-'Key ค่าไฟรายวัน'!AH39)*$F39)))</f>
        <v>0.00</v>
      </c>
      <c r="AL39" s="163"/>
      <c r="AM39" s="153"/>
      <c r="AN39" s="153"/>
      <c r="AO39" s="153"/>
      <c r="AP39" s="153"/>
      <c r="AQ39" s="153"/>
      <c r="AR39" s="153"/>
      <c r="AS39" s="153"/>
      <c r="AT39" s="154"/>
      <c r="AU39" s="154"/>
      <c r="AV39" s="154"/>
      <c r="AW39" s="154"/>
      <c r="AX39" s="154"/>
      <c r="AY39" s="154"/>
      <c r="AZ39" s="154"/>
    </row>
    <row r="40" spans="2:52" s="155" customFormat="1" ht="15" customHeight="1">
      <c r="B40" s="119"/>
      <c r="C40" s="188" t="s">
        <v>67</v>
      </c>
      <c r="D40" s="189"/>
      <c r="E40" s="189"/>
      <c r="F40" s="190">
        <v>1</v>
      </c>
      <c r="G40" s="366" t="str">
        <f ca="1">IF('Key ค่าไฟรายวัน'!E40&lt;0,"invalid value",IF('Key ค่าไฟรายวัน'!E40=0,"0.00",IF('Key ค่าไฟรายวัน'!E40&lt;'Key ค่าไฟรายวัน'!D40,"Invalid value",('Key ค่าไฟรายวัน'!E40-'Key ค่าไฟรายวัน'!D40)*$F40)))</f>
        <v>0.00</v>
      </c>
      <c r="H40" s="290" t="str">
        <f ca="1">IF('Key ค่าไฟรายวัน'!F40&lt;0,"invalid value",IF('Key ค่าไฟรายวัน'!F40=0,"0.00",IF('Key ค่าไฟรายวัน'!F40&lt;'Key ค่าไฟรายวัน'!E40,"Invalid value",('Key ค่าไฟรายวัน'!F40-'Key ค่าไฟรายวัน'!E40)*$F40)))</f>
        <v>0.00</v>
      </c>
      <c r="I40" s="191" t="str">
        <f ca="1">IF('Key ค่าไฟรายวัน'!G40&lt;0,"invalid value",IF('Key ค่าไฟรายวัน'!G40=0,"0.00",IF('Key ค่าไฟรายวัน'!G40&lt;'Key ค่าไฟรายวัน'!F40,"Invalid value",('Key ค่าไฟรายวัน'!G40-'Key ค่าไฟรายวัน'!F40)*$F40)))</f>
        <v>0.00</v>
      </c>
      <c r="J40" s="446" t="str">
        <f ca="1">IF('Key ค่าไฟรายวัน'!H40&lt;0,"invalid value",IF('Key ค่าไฟรายวัน'!H40=0,"0.00",IF('Key ค่าไฟรายวัน'!H40&lt;'Key ค่าไฟรายวัน'!G40,"Invalid value",('Key ค่าไฟรายวัน'!H40-'Key ค่าไฟรายวัน'!G40)*$F40)))</f>
        <v>0.00</v>
      </c>
      <c r="K40" s="446" t="str">
        <f ca="1">IF('Key ค่าไฟรายวัน'!I40&lt;0,"invalid value",IF('Key ค่าไฟรายวัน'!I40=0,"0.00",IF('Key ค่าไฟรายวัน'!I40&lt;'Key ค่าไฟรายวัน'!H40,"Invalid value",('Key ค่าไฟรายวัน'!I40-'Key ค่าไฟรายวัน'!H40)*$F40)))</f>
        <v>0.00</v>
      </c>
      <c r="L40" s="366" t="str">
        <f ca="1">IF('Key ค่าไฟรายวัน'!J40&lt;0,"invalid value",IF('Key ค่าไฟรายวัน'!J40=0,"0.00",IF('Key ค่าไฟรายวัน'!J40&lt;'Key ค่าไฟรายวัน'!I40,"Invalid value",('Key ค่าไฟรายวัน'!J40-'Key ค่าไฟรายวัน'!I40)*$F40)))</f>
        <v>0.00</v>
      </c>
      <c r="M40" s="290" t="str">
        <f ca="1">IF('Key ค่าไฟรายวัน'!K40&lt;0,"invalid value",IF('Key ค่าไฟรายวัน'!K40=0,"0.00",IF('Key ค่าไฟรายวัน'!K40&lt;'Key ค่าไฟรายวัน'!J40,"Invalid value",('Key ค่าไฟรายวัน'!K40-'Key ค่าไฟรายวัน'!J40)*$F40)))</f>
        <v>0.00</v>
      </c>
      <c r="N40" s="290" t="str">
        <f ca="1">IF('Key ค่าไฟรายวัน'!L40&lt;0,"invalid value",IF('Key ค่าไฟรายวัน'!L40=0,"0.00",IF('Key ค่าไฟรายวัน'!L40&lt;'Key ค่าไฟรายวัน'!K40,"Invalid value",('Key ค่าไฟรายวัน'!L40-'Key ค่าไฟรายวัน'!K40)*$F40)))</f>
        <v>0.00</v>
      </c>
      <c r="O40" s="195" t="str">
        <f ca="1">IF('Key ค่าไฟรายวัน'!M40&lt;0,"invalid value",IF('Key ค่าไฟรายวัน'!M40=0,"0.00",IF('Key ค่าไฟรายวัน'!M40&lt;'Key ค่าไฟรายวัน'!L40,"Invalid value",('Key ค่าไฟรายวัน'!M40-'Key ค่าไฟรายวัน'!L40)*$F40)))</f>
        <v>0.00</v>
      </c>
      <c r="P40" s="195" t="str">
        <f ca="1">IF('Key ค่าไฟรายวัน'!N40&lt;0,"invalid value",IF('Key ค่าไฟรายวัน'!N40=0,"0.00",IF('Key ค่าไฟรายวัน'!N40&lt;'Key ค่าไฟรายวัน'!M40,"Invalid value",('Key ค่าไฟรายวัน'!N40-'Key ค่าไฟรายวัน'!M40)*$F40)))</f>
        <v>0.00</v>
      </c>
      <c r="Q40" s="290" t="str">
        <f ca="1">IF('Key ค่าไฟรายวัน'!O40&lt;0,"invalid value",IF('Key ค่าไฟรายวัน'!O40=0,"0.00",IF('Key ค่าไฟรายวัน'!O40&lt;'Key ค่าไฟรายวัน'!N40,"Invalid value",('Key ค่าไฟรายวัน'!O40-'Key ค่าไฟรายวัน'!N40)*$F40)))</f>
        <v>0.00</v>
      </c>
      <c r="R40" s="366" t="str">
        <f ca="1">IF('Key ค่าไฟรายวัน'!P40&lt;0,"invalid value",IF('Key ค่าไฟรายวัน'!P40=0,"0.00",IF('Key ค่าไฟรายวัน'!P40&lt;'Key ค่าไฟรายวัน'!O40,"Invalid value",('Key ค่าไฟรายวัน'!P40-'Key ค่าไฟรายวัน'!O40)*$F40)))</f>
        <v>0.00</v>
      </c>
      <c r="S40" s="290" t="str">
        <f ca="1">IF('Key ค่าไฟรายวัน'!Q40&lt;0,"invalid value",IF('Key ค่าไฟรายวัน'!Q40=0,"0.00",IF('Key ค่าไฟรายวัน'!Q40&lt;'Key ค่าไฟรายวัน'!P40,"Invalid value",('Key ค่าไฟรายวัน'!Q40-'Key ค่าไฟรายวัน'!P40)*$F40)))</f>
        <v>0.00</v>
      </c>
      <c r="T40" s="290" t="str">
        <f ca="1">IF('Key ค่าไฟรายวัน'!R40&lt;0,"invalid value",IF('Key ค่าไฟรายวัน'!R40=0,"0.00",IF('Key ค่าไฟรายวัน'!R40&lt;'Key ค่าไฟรายวัน'!Q40,"Invalid value",('Key ค่าไฟรายวัน'!R40-'Key ค่าไฟรายวัน'!Q40)*$F40)))</f>
        <v>0.00</v>
      </c>
      <c r="U40" s="290" t="str">
        <f ca="1">IF('Key ค่าไฟรายวัน'!S40&lt;0,"invalid value",IF('Key ค่าไฟรายวัน'!S40=0,"0.00",IF('Key ค่าไฟรายวัน'!S40&lt;'Key ค่าไฟรายวัน'!R40,"Invalid value",('Key ค่าไฟรายวัน'!S40-'Key ค่าไฟรายวัน'!R40)*$F40)))</f>
        <v>0.00</v>
      </c>
      <c r="V40" s="195" t="str">
        <f ca="1">IF('Key ค่าไฟรายวัน'!T40&lt;0,"invalid value",IF('Key ค่าไฟรายวัน'!T40=0,"0.00",IF('Key ค่าไฟรายวัน'!T40&lt;'Key ค่าไฟรายวัน'!S40,"Invalid value",('Key ค่าไฟรายวัน'!T40-'Key ค่าไฟรายวัน'!S40)*$F40)))</f>
        <v>0.00</v>
      </c>
      <c r="W40" s="195" t="str">
        <f ca="1">IF('Key ค่าไฟรายวัน'!U40&lt;0,"invalid value",IF('Key ค่าไฟรายวัน'!U40=0,"0.00",IF('Key ค่าไฟรายวัน'!U40&lt;'Key ค่าไฟรายวัน'!T40,"Invalid value",('Key ค่าไฟรายวัน'!U40-'Key ค่าไฟรายวัน'!T40)*$F40)))</f>
        <v>0.00</v>
      </c>
      <c r="X40" s="446" t="str">
        <f ca="1">IF('Key ค่าไฟรายวัน'!V40&lt;0,"invalid value",IF('Key ค่าไฟรายวัน'!V40=0,"0.00",IF('Key ค่าไฟรายวัน'!V40&lt;'Key ค่าไฟรายวัน'!U40,"Invalid value",('Key ค่าไฟรายวัน'!V40-'Key ค่าไฟรายวัน'!U40)*$F40)))</f>
        <v>0.00</v>
      </c>
      <c r="Y40" s="446" t="str">
        <f ca="1">IF('Key ค่าไฟรายวัน'!W40&lt;0,"invalid value",IF('Key ค่าไฟรายวัน'!W40=0,"0.00",IF('Key ค่าไฟรายวัน'!W40&lt;'Key ค่าไฟรายวัน'!V40,"Invalid value",('Key ค่าไฟรายวัน'!W40-'Key ค่าไฟรายวัน'!V40)*$F40)))</f>
        <v>0.00</v>
      </c>
      <c r="Z40" s="191" t="str">
        <f ca="1">IF('Key ค่าไฟรายวัน'!X40&lt;0,"invalid value",IF('Key ค่าไฟรายวัน'!X40=0,"0.00",IF('Key ค่าไฟรายวัน'!X40&lt;'Key ค่าไฟรายวัน'!W40,"Invalid value",('Key ค่าไฟรายวัน'!X40-'Key ค่าไฟรายวัน'!W40)*$F40)))</f>
        <v>0.00</v>
      </c>
      <c r="AA40" s="191" t="str">
        <f ca="1">IF('Key ค่าไฟรายวัน'!Y40&lt;0,"invalid value",IF('Key ค่าไฟรายวัน'!Y40=0,"0.00",IF('Key ค่าไฟรายวัน'!Y40&lt;'Key ค่าไฟรายวัน'!X40,"Invalid value",('Key ค่าไฟรายวัน'!Y40-'Key ค่าไฟรายวัน'!X40)*$F40)))</f>
        <v>0.00</v>
      </c>
      <c r="AB40" s="446" t="str">
        <f ca="1">IF('Key ค่าไฟรายวัน'!Z40&lt;0,"invalid value",IF('Key ค่าไฟรายวัน'!Z40=0,"0.00",IF('Key ค่าไฟรายวัน'!Z40&lt;'Key ค่าไฟรายวัน'!Y40,"Invalid value",('Key ค่าไฟรายวัน'!Z40-'Key ค่าไฟรายวัน'!Y40)*$F40)))</f>
        <v>0.00</v>
      </c>
      <c r="AC40" s="191" t="str">
        <f ca="1">IF('Key ค่าไฟรายวัน'!AA40&lt;0,"invalid value",IF('Key ค่าไฟรายวัน'!AA40=0,"0.00",IF('Key ค่าไฟรายวัน'!AA40&lt;'Key ค่าไฟรายวัน'!Z40,"Invalid value",('Key ค่าไฟรายวัน'!AA40-'Key ค่าไฟรายวัน'!Z40)*$F40)))</f>
        <v>0.00</v>
      </c>
      <c r="AD40" s="191" t="str">
        <f ca="1">IF('Key ค่าไฟรายวัน'!AB40&lt;0,"invalid value",IF('Key ค่าไฟรายวัน'!AB40=0,"0.00",IF('Key ค่าไฟรายวัน'!AB40&lt;'Key ค่าไฟรายวัน'!AA40,"Invalid value",('Key ค่าไฟรายวัน'!AB40-'Key ค่าไฟรายวัน'!AA40)*$F40)))</f>
        <v>0.00</v>
      </c>
      <c r="AE40" s="446" t="str">
        <f ca="1">IF('Key ค่าไฟรายวัน'!AC40&lt;0,"invalid value",IF('Key ค่าไฟรายวัน'!AC40=0,"0.00",IF('Key ค่าไฟรายวัน'!AC40&lt;'Key ค่าไฟรายวัน'!AB40,"Invalid value",('Key ค่าไฟรายวัน'!AC40-'Key ค่าไฟรายวัน'!AB40)*$F40)))</f>
        <v>0.00</v>
      </c>
      <c r="AF40" s="446" t="str">
        <f ca="1">IF('Key ค่าไฟรายวัน'!AD40&lt;0,"invalid value",IF('Key ค่าไฟรายวัน'!AD40=0,"0.00",IF('Key ค่าไฟรายวัน'!AD40&lt;'Key ค่าไฟรายวัน'!AC40,"Invalid value",('Key ค่าไฟรายวัน'!AD40-'Key ค่าไฟรายวัน'!AC40)*$F40)))</f>
        <v>0.00</v>
      </c>
      <c r="AG40" s="191" t="str">
        <f ca="1">IF('Key ค่าไฟรายวัน'!AE40&lt;0,"invalid value",IF('Key ค่าไฟรายวัน'!AE40=0,"0.00",IF('Key ค่าไฟรายวัน'!AE40&lt;'Key ค่าไฟรายวัน'!AD40,"Invalid value",('Key ค่าไฟรายวัน'!AE40-'Key ค่าไฟรายวัน'!AD40)*$F40)))</f>
        <v>0.00</v>
      </c>
      <c r="AH40" s="191" t="str">
        <f ca="1">IF('Key ค่าไฟรายวัน'!AF40&lt;0,"invalid value",IF('Key ค่าไฟรายวัน'!AF40=0,"0.00",IF('Key ค่าไฟรายวัน'!AF40&lt;'Key ค่าไฟรายวัน'!AE40,"Invalid value",('Key ค่าไฟรายวัน'!AF40-'Key ค่าไฟรายวัน'!AE40)*$F40)))</f>
        <v>0.00</v>
      </c>
      <c r="AI40" s="191" t="str">
        <f ca="1">IF('Key ค่าไฟรายวัน'!AG40&lt;0,"invalid value",IF('Key ค่าไฟรายวัน'!AG40=0,"0.00",IF('Key ค่าไฟรายวัน'!AG40&lt;'Key ค่าไฟรายวัน'!AF40,"Invalid value",('Key ค่าไฟรายวัน'!AG40-'Key ค่าไฟรายวัน'!AF40)*$F40)))</f>
        <v>0.00</v>
      </c>
      <c r="AJ40" s="191" t="str">
        <f ca="1">IF('Key ค่าไฟรายวัน'!AH40&lt;0,"invalid value",IF('Key ค่าไฟรายวัน'!AH40=0,"0.00",IF('Key ค่าไฟรายวัน'!AH40&lt;'Key ค่าไฟรายวัน'!AG40,"Invalid value",('Key ค่าไฟรายวัน'!AH40-'Key ค่าไฟรายวัน'!AG40)*$F40)))</f>
        <v>0.00</v>
      </c>
      <c r="AK40" s="191" t="str">
        <f ca="1">IF('Key ค่าไฟรายวัน'!AI40&lt;0,"invalid value",IF('Key ค่าไฟรายวัน'!AI40=0,"0.00",IF('Key ค่าไฟรายวัน'!AI40&lt;'Key ค่าไฟรายวัน'!AH40,"Invalid value",('Key ค่าไฟรายวัน'!AI40-'Key ค่าไฟรายวัน'!AH40)*$F40)))</f>
        <v>0.00</v>
      </c>
      <c r="AL40" s="163"/>
      <c r="AM40" s="153"/>
      <c r="AN40" s="153"/>
      <c r="AO40" s="153"/>
      <c r="AP40" s="153"/>
      <c r="AQ40" s="153"/>
      <c r="AR40" s="153"/>
      <c r="AS40" s="153"/>
      <c r="AT40" s="154"/>
      <c r="AU40" s="154"/>
      <c r="AV40" s="154"/>
      <c r="AW40" s="154"/>
      <c r="AX40" s="154"/>
      <c r="AY40" s="154"/>
      <c r="AZ40" s="154"/>
    </row>
    <row r="41" spans="2:52" s="155" customFormat="1" ht="15" customHeight="1">
      <c r="B41" s="119"/>
      <c r="C41" s="188" t="s">
        <v>32</v>
      </c>
      <c r="D41" s="189"/>
      <c r="E41" s="189"/>
      <c r="F41" s="190">
        <v>1</v>
      </c>
      <c r="G41" s="366" t="str">
        <f ca="1">IF('Key ค่าไฟรายวัน'!E41&lt;0,"invalid value",IF('Key ค่าไฟรายวัน'!E41=0,"0.00",IF('Key ค่าไฟรายวัน'!E41&lt;'Key ค่าไฟรายวัน'!D41,"Invalid value",('Key ค่าไฟรายวัน'!E41-'Key ค่าไฟรายวัน'!D41)*$F41)))</f>
        <v>0.00</v>
      </c>
      <c r="H41" s="290" t="str">
        <f ca="1">IF('Key ค่าไฟรายวัน'!F41&lt;0,"invalid value",IF('Key ค่าไฟรายวัน'!F41=0,"0.00",IF('Key ค่าไฟรายวัน'!F41&lt;'Key ค่าไฟรายวัน'!E41,"Invalid value",('Key ค่าไฟรายวัน'!F41-'Key ค่าไฟรายวัน'!E41)*$F41)))</f>
        <v>0.00</v>
      </c>
      <c r="I41" s="191" t="str">
        <f ca="1">IF('Key ค่าไฟรายวัน'!G41&lt;0,"invalid value",IF('Key ค่าไฟรายวัน'!G41=0,"0.00",IF('Key ค่าไฟรายวัน'!G41&lt;'Key ค่าไฟรายวัน'!F41,"Invalid value",('Key ค่าไฟรายวัน'!G41-'Key ค่าไฟรายวัน'!F41)*$F41)))</f>
        <v>0.00</v>
      </c>
      <c r="J41" s="446" t="str">
        <f ca="1">IF('Key ค่าไฟรายวัน'!H41&lt;0,"invalid value",IF('Key ค่าไฟรายวัน'!H41=0,"0.00",IF('Key ค่าไฟรายวัน'!H41&lt;'Key ค่าไฟรายวัน'!G41,"Invalid value",('Key ค่าไฟรายวัน'!H41-'Key ค่าไฟรายวัน'!G41)*$F41)))</f>
        <v>0.00</v>
      </c>
      <c r="K41" s="446" t="str">
        <f ca="1">IF('Key ค่าไฟรายวัน'!I41&lt;0,"invalid value",IF('Key ค่าไฟรายวัน'!I41=0,"0.00",IF('Key ค่าไฟรายวัน'!I41&lt;'Key ค่าไฟรายวัน'!H41,"Invalid value",('Key ค่าไฟรายวัน'!I41-'Key ค่าไฟรายวัน'!H41)*$F41)))</f>
        <v>0.00</v>
      </c>
      <c r="L41" s="366" t="str">
        <f ca="1">IF('Key ค่าไฟรายวัน'!J41&lt;0,"invalid value",IF('Key ค่าไฟรายวัน'!J41=0,"0.00",IF('Key ค่าไฟรายวัน'!J41&lt;'Key ค่าไฟรายวัน'!I41,"Invalid value",('Key ค่าไฟรายวัน'!J41-'Key ค่าไฟรายวัน'!I41)*$F41)))</f>
        <v>0.00</v>
      </c>
      <c r="M41" s="290" t="str">
        <f ca="1">IF('Key ค่าไฟรายวัน'!K41&lt;0,"invalid value",IF('Key ค่าไฟรายวัน'!K41=0,"0.00",IF('Key ค่าไฟรายวัน'!K41&lt;'Key ค่าไฟรายวัน'!J41,"Invalid value",('Key ค่าไฟรายวัน'!K41-'Key ค่าไฟรายวัน'!J41)*$F41)))</f>
        <v>0.00</v>
      </c>
      <c r="N41" s="290" t="str">
        <f ca="1">IF('Key ค่าไฟรายวัน'!L41&lt;0,"invalid value",IF('Key ค่าไฟรายวัน'!L41=0,"0.00",IF('Key ค่าไฟรายวัน'!L41&lt;'Key ค่าไฟรายวัน'!K41,"Invalid value",('Key ค่าไฟรายวัน'!L41-'Key ค่าไฟรายวัน'!K41)*$F41)))</f>
        <v>0.00</v>
      </c>
      <c r="O41" s="195" t="str">
        <f ca="1">IF('Key ค่าไฟรายวัน'!M41&lt;0,"invalid value",IF('Key ค่าไฟรายวัน'!M41=0,"0.00",IF('Key ค่าไฟรายวัน'!M41&lt;'Key ค่าไฟรายวัน'!L41,"Invalid value",('Key ค่าไฟรายวัน'!M41-'Key ค่าไฟรายวัน'!L41)*$F41)))</f>
        <v>0.00</v>
      </c>
      <c r="P41" s="195" t="str">
        <f ca="1">IF('Key ค่าไฟรายวัน'!N41&lt;0,"invalid value",IF('Key ค่าไฟรายวัน'!N41=0,"0.00",IF('Key ค่าไฟรายวัน'!N41&lt;'Key ค่าไฟรายวัน'!M41,"Invalid value",('Key ค่าไฟรายวัน'!N41-'Key ค่าไฟรายวัน'!M41)*$F41)))</f>
        <v>0.00</v>
      </c>
      <c r="Q41" s="290" t="str">
        <f ca="1">IF('Key ค่าไฟรายวัน'!O41&lt;0,"invalid value",IF('Key ค่าไฟรายวัน'!O41=0,"0.00",IF('Key ค่าไฟรายวัน'!O41&lt;'Key ค่าไฟรายวัน'!N41,"Invalid value",('Key ค่าไฟรายวัน'!O41-'Key ค่าไฟรายวัน'!N41)*$F41)))</f>
        <v>0.00</v>
      </c>
      <c r="R41" s="366" t="str">
        <f ca="1">IF('Key ค่าไฟรายวัน'!P41&lt;0,"invalid value",IF('Key ค่าไฟรายวัน'!P41=0,"0.00",IF('Key ค่าไฟรายวัน'!P41&lt;'Key ค่าไฟรายวัน'!O41,"Invalid value",('Key ค่าไฟรายวัน'!P41-'Key ค่าไฟรายวัน'!O41)*$F41)))</f>
        <v>0.00</v>
      </c>
      <c r="S41" s="290" t="str">
        <f ca="1">IF('Key ค่าไฟรายวัน'!Q41&lt;0,"invalid value",IF('Key ค่าไฟรายวัน'!Q41=0,"0.00",IF('Key ค่าไฟรายวัน'!Q41&lt;'Key ค่าไฟรายวัน'!P41,"Invalid value",('Key ค่าไฟรายวัน'!Q41-'Key ค่าไฟรายวัน'!P41)*$F41)))</f>
        <v>0.00</v>
      </c>
      <c r="T41" s="290" t="str">
        <f ca="1">IF('Key ค่าไฟรายวัน'!R41&lt;0,"invalid value",IF('Key ค่าไฟรายวัน'!R41=0,"0.00",IF('Key ค่าไฟรายวัน'!R41&lt;'Key ค่าไฟรายวัน'!Q41,"Invalid value",('Key ค่าไฟรายวัน'!R41-'Key ค่าไฟรายวัน'!Q41)*$F41)))</f>
        <v>0.00</v>
      </c>
      <c r="U41" s="290" t="str">
        <f ca="1">IF('Key ค่าไฟรายวัน'!S41&lt;0,"invalid value",IF('Key ค่าไฟรายวัน'!S41=0,"0.00",IF('Key ค่าไฟรายวัน'!S41&lt;'Key ค่าไฟรายวัน'!R41,"Invalid value",('Key ค่าไฟรายวัน'!S41-'Key ค่าไฟรายวัน'!R41)*$F41)))</f>
        <v>0.00</v>
      </c>
      <c r="V41" s="195" t="str">
        <f ca="1">IF('Key ค่าไฟรายวัน'!T41&lt;0,"invalid value",IF('Key ค่าไฟรายวัน'!T41=0,"0.00",IF('Key ค่าไฟรายวัน'!T41&lt;'Key ค่าไฟรายวัน'!S41,"Invalid value",('Key ค่าไฟรายวัน'!T41-'Key ค่าไฟรายวัน'!S41)*$F41)))</f>
        <v>0.00</v>
      </c>
      <c r="W41" s="195" t="str">
        <f ca="1">IF('Key ค่าไฟรายวัน'!U41&lt;0,"invalid value",IF('Key ค่าไฟรายวัน'!U41=0,"0.00",IF('Key ค่าไฟรายวัน'!U41&lt;'Key ค่าไฟรายวัน'!T41,"Invalid value",('Key ค่าไฟรายวัน'!U41-'Key ค่าไฟรายวัน'!T41)*$F41)))</f>
        <v>0.00</v>
      </c>
      <c r="X41" s="446" t="str">
        <f ca="1">IF('Key ค่าไฟรายวัน'!V41&lt;0,"invalid value",IF('Key ค่าไฟรายวัน'!V41=0,"0.00",IF('Key ค่าไฟรายวัน'!V41&lt;'Key ค่าไฟรายวัน'!U41,"Invalid value",('Key ค่าไฟรายวัน'!V41-'Key ค่าไฟรายวัน'!U41)*$F41)))</f>
        <v>0.00</v>
      </c>
      <c r="Y41" s="446" t="str">
        <f ca="1">IF('Key ค่าไฟรายวัน'!W41&lt;0,"invalid value",IF('Key ค่าไฟรายวัน'!W41=0,"0.00",IF('Key ค่าไฟรายวัน'!W41&lt;'Key ค่าไฟรายวัน'!V41,"Invalid value",('Key ค่าไฟรายวัน'!W41-'Key ค่าไฟรายวัน'!V41)*$F41)))</f>
        <v>0.00</v>
      </c>
      <c r="Z41" s="191" t="str">
        <f ca="1">IF('Key ค่าไฟรายวัน'!X41&lt;0,"invalid value",IF('Key ค่าไฟรายวัน'!X41=0,"0.00",IF('Key ค่าไฟรายวัน'!X41&lt;'Key ค่าไฟรายวัน'!W41,"Invalid value",('Key ค่าไฟรายวัน'!X41-'Key ค่าไฟรายวัน'!W41)*$F41)))</f>
        <v>0.00</v>
      </c>
      <c r="AA41" s="191" t="str">
        <f ca="1">IF('Key ค่าไฟรายวัน'!Y41&lt;0,"invalid value",IF('Key ค่าไฟรายวัน'!Y41=0,"0.00",IF('Key ค่าไฟรายวัน'!Y41&lt;'Key ค่าไฟรายวัน'!X41,"Invalid value",('Key ค่าไฟรายวัน'!Y41-'Key ค่าไฟรายวัน'!X41)*$F41)))</f>
        <v>0.00</v>
      </c>
      <c r="AB41" s="446" t="str">
        <f ca="1">IF('Key ค่าไฟรายวัน'!Z41&lt;0,"invalid value",IF('Key ค่าไฟรายวัน'!Z41=0,"0.00",IF('Key ค่าไฟรายวัน'!Z41&lt;'Key ค่าไฟรายวัน'!Y41,"Invalid value",('Key ค่าไฟรายวัน'!Z41-'Key ค่าไฟรายวัน'!Y41)*$F41)))</f>
        <v>0.00</v>
      </c>
      <c r="AC41" s="191" t="str">
        <f ca="1">IF('Key ค่าไฟรายวัน'!AA41&lt;0,"invalid value",IF('Key ค่าไฟรายวัน'!AA41=0,"0.00",IF('Key ค่าไฟรายวัน'!AA41&lt;'Key ค่าไฟรายวัน'!Z41,"Invalid value",('Key ค่าไฟรายวัน'!AA41-'Key ค่าไฟรายวัน'!Z41)*$F41)))</f>
        <v>0.00</v>
      </c>
      <c r="AD41" s="191" t="str">
        <f ca="1">IF('Key ค่าไฟรายวัน'!AB41&lt;0,"invalid value",IF('Key ค่าไฟรายวัน'!AB41=0,"0.00",IF('Key ค่าไฟรายวัน'!AB41&lt;'Key ค่าไฟรายวัน'!AA41,"Invalid value",('Key ค่าไฟรายวัน'!AB41-'Key ค่าไฟรายวัน'!AA41)*$F41)))</f>
        <v>0.00</v>
      </c>
      <c r="AE41" s="446" t="str">
        <f ca="1">IF('Key ค่าไฟรายวัน'!AC41&lt;0,"invalid value",IF('Key ค่าไฟรายวัน'!AC41=0,"0.00",IF('Key ค่าไฟรายวัน'!AC41&lt;'Key ค่าไฟรายวัน'!AB41,"Invalid value",('Key ค่าไฟรายวัน'!AC41-'Key ค่าไฟรายวัน'!AB41)*$F41)))</f>
        <v>0.00</v>
      </c>
      <c r="AF41" s="446" t="str">
        <f ca="1">IF('Key ค่าไฟรายวัน'!AD41&lt;0,"invalid value",IF('Key ค่าไฟรายวัน'!AD41=0,"0.00",IF('Key ค่าไฟรายวัน'!AD41&lt;'Key ค่าไฟรายวัน'!AC41,"Invalid value",('Key ค่าไฟรายวัน'!AD41-'Key ค่าไฟรายวัน'!AC41)*$F41)))</f>
        <v>0.00</v>
      </c>
      <c r="AG41" s="191" t="str">
        <f ca="1">IF('Key ค่าไฟรายวัน'!AE41&lt;0,"invalid value",IF('Key ค่าไฟรายวัน'!AE41=0,"0.00",IF('Key ค่าไฟรายวัน'!AE41&lt;'Key ค่าไฟรายวัน'!AD41,"Invalid value",('Key ค่าไฟรายวัน'!AE41-'Key ค่าไฟรายวัน'!AD41)*$F41)))</f>
        <v>0.00</v>
      </c>
      <c r="AH41" s="191" t="str">
        <f ca="1">IF('Key ค่าไฟรายวัน'!AF41&lt;0,"invalid value",IF('Key ค่าไฟรายวัน'!AF41=0,"0.00",IF('Key ค่าไฟรายวัน'!AF41&lt;'Key ค่าไฟรายวัน'!AE41,"Invalid value",('Key ค่าไฟรายวัน'!AF41-'Key ค่าไฟรายวัน'!AE41)*$F41)))</f>
        <v>0.00</v>
      </c>
      <c r="AI41" s="191" t="str">
        <f ca="1">IF('Key ค่าไฟรายวัน'!AG41&lt;0,"invalid value",IF('Key ค่าไฟรายวัน'!AG41=0,"0.00",IF('Key ค่าไฟรายวัน'!AG41&lt;'Key ค่าไฟรายวัน'!AF41,"Invalid value",('Key ค่าไฟรายวัน'!AG41-'Key ค่าไฟรายวัน'!AF41)*$F41)))</f>
        <v>0.00</v>
      </c>
      <c r="AJ41" s="191" t="str">
        <f ca="1">IF('Key ค่าไฟรายวัน'!AH41&lt;0,"invalid value",IF('Key ค่าไฟรายวัน'!AH41=0,"0.00",IF('Key ค่าไฟรายวัน'!AH41&lt;'Key ค่าไฟรายวัน'!AG41,"Invalid value",('Key ค่าไฟรายวัน'!AH41-'Key ค่าไฟรายวัน'!AG41)*$F41)))</f>
        <v>0.00</v>
      </c>
      <c r="AK41" s="191" t="str">
        <f ca="1">IF('Key ค่าไฟรายวัน'!AI41&lt;0,"invalid value",IF('Key ค่าไฟรายวัน'!AI41=0,"0.00",IF('Key ค่าไฟรายวัน'!AI41&lt;'Key ค่าไฟรายวัน'!AH41,"Invalid value",('Key ค่าไฟรายวัน'!AI41-'Key ค่าไฟรายวัน'!AH41)*$F41)))</f>
        <v>0.00</v>
      </c>
      <c r="AL41" s="163"/>
      <c r="AM41" s="153"/>
      <c r="AN41" s="153"/>
      <c r="AO41" s="153"/>
      <c r="AP41" s="153"/>
      <c r="AQ41" s="153"/>
      <c r="AR41" s="153"/>
      <c r="AS41" s="153"/>
      <c r="AT41" s="154"/>
      <c r="AU41" s="154"/>
      <c r="AV41" s="154"/>
      <c r="AW41" s="154"/>
      <c r="AX41" s="154"/>
      <c r="AY41" s="154"/>
      <c r="AZ41" s="154"/>
    </row>
    <row r="42" spans="2:52" s="155" customFormat="1" ht="15" customHeight="1">
      <c r="B42" s="119"/>
      <c r="C42" s="188" t="s">
        <v>33</v>
      </c>
      <c r="D42" s="189"/>
      <c r="E42" s="189"/>
      <c r="F42" s="190">
        <v>1</v>
      </c>
      <c r="G42" s="366" t="str">
        <f ca="1">IF('Key ค่าไฟรายวัน'!E42&lt;0,"invalid value",IF('Key ค่าไฟรายวัน'!E42=0,"0.00",IF('Key ค่าไฟรายวัน'!E42&lt;'Key ค่าไฟรายวัน'!D42,"Invalid value",('Key ค่าไฟรายวัน'!E42-'Key ค่าไฟรายวัน'!D42)*$F42)))</f>
        <v>0.00</v>
      </c>
      <c r="H42" s="290" t="str">
        <f ca="1">IF('Key ค่าไฟรายวัน'!F42&lt;0,"invalid value",IF('Key ค่าไฟรายวัน'!F42=0,"0.00",IF('Key ค่าไฟรายวัน'!F42&lt;'Key ค่าไฟรายวัน'!E42,"Invalid value",('Key ค่าไฟรายวัน'!F42-'Key ค่าไฟรายวัน'!E42)*$F42)))</f>
        <v>0.00</v>
      </c>
      <c r="I42" s="191" t="str">
        <f ca="1">IF('Key ค่าไฟรายวัน'!G42&lt;0,"invalid value",IF('Key ค่าไฟรายวัน'!G42=0,"0.00",IF('Key ค่าไฟรายวัน'!G42&lt;'Key ค่าไฟรายวัน'!F42,"Invalid value",('Key ค่าไฟรายวัน'!G42-'Key ค่าไฟรายวัน'!F42)*$F42)))</f>
        <v>0.00</v>
      </c>
      <c r="J42" s="446" t="str">
        <f ca="1">IF('Key ค่าไฟรายวัน'!H42&lt;0,"invalid value",IF('Key ค่าไฟรายวัน'!H42=0,"0.00",IF('Key ค่าไฟรายวัน'!H42&lt;'Key ค่าไฟรายวัน'!G42,"Invalid value",('Key ค่าไฟรายวัน'!H42-'Key ค่าไฟรายวัน'!G42)*$F42)))</f>
        <v>0.00</v>
      </c>
      <c r="K42" s="446" t="str">
        <f ca="1">IF('Key ค่าไฟรายวัน'!I42&lt;0,"invalid value",IF('Key ค่าไฟรายวัน'!I42=0,"0.00",IF('Key ค่าไฟรายวัน'!I42&lt;'Key ค่าไฟรายวัน'!H42,"Invalid value",('Key ค่าไฟรายวัน'!I42-'Key ค่าไฟรายวัน'!H42)*$F42)))</f>
        <v>0.00</v>
      </c>
      <c r="L42" s="366" t="str">
        <f ca="1">IF('Key ค่าไฟรายวัน'!J42&lt;0,"invalid value",IF('Key ค่าไฟรายวัน'!J42=0,"0.00",IF('Key ค่าไฟรายวัน'!J42&lt;'Key ค่าไฟรายวัน'!I42,"Invalid value",('Key ค่าไฟรายวัน'!J42-'Key ค่าไฟรายวัน'!I42)*$F42)))</f>
        <v>0.00</v>
      </c>
      <c r="M42" s="290" t="str">
        <f ca="1">IF('Key ค่าไฟรายวัน'!K42&lt;0,"invalid value",IF('Key ค่าไฟรายวัน'!K42=0,"0.00",IF('Key ค่าไฟรายวัน'!K42&lt;'Key ค่าไฟรายวัน'!J42,"Invalid value",('Key ค่าไฟรายวัน'!K42-'Key ค่าไฟรายวัน'!J42)*$F42)))</f>
        <v>0.00</v>
      </c>
      <c r="N42" s="290" t="str">
        <f ca="1">IF('Key ค่าไฟรายวัน'!L42&lt;0,"invalid value",IF('Key ค่าไฟรายวัน'!L42=0,"0.00",IF('Key ค่าไฟรายวัน'!L42&lt;'Key ค่าไฟรายวัน'!K42,"Invalid value",('Key ค่าไฟรายวัน'!L42-'Key ค่าไฟรายวัน'!K42)*$F42)))</f>
        <v>0.00</v>
      </c>
      <c r="O42" s="195" t="str">
        <f ca="1">IF('Key ค่าไฟรายวัน'!M42&lt;0,"invalid value",IF('Key ค่าไฟรายวัน'!M42=0,"0.00",IF('Key ค่าไฟรายวัน'!M42&lt;'Key ค่าไฟรายวัน'!L42,"Invalid value",('Key ค่าไฟรายวัน'!M42-'Key ค่าไฟรายวัน'!L42)*$F42)))</f>
        <v>0.00</v>
      </c>
      <c r="P42" s="195" t="str">
        <f ca="1">IF('Key ค่าไฟรายวัน'!N42&lt;0,"invalid value",IF('Key ค่าไฟรายวัน'!N42=0,"0.00",IF('Key ค่าไฟรายวัน'!N42&lt;'Key ค่าไฟรายวัน'!M42,"Invalid value",('Key ค่าไฟรายวัน'!N42-'Key ค่าไฟรายวัน'!M42)*$F42)))</f>
        <v>0.00</v>
      </c>
      <c r="Q42" s="290" t="str">
        <f ca="1">IF('Key ค่าไฟรายวัน'!O42&lt;0,"invalid value",IF('Key ค่าไฟรายวัน'!O42=0,"0.00",IF('Key ค่าไฟรายวัน'!O42&lt;'Key ค่าไฟรายวัน'!N42,"Invalid value",('Key ค่าไฟรายวัน'!O42-'Key ค่าไฟรายวัน'!N42)*$F42)))</f>
        <v>0.00</v>
      </c>
      <c r="R42" s="366" t="str">
        <f ca="1">IF('Key ค่าไฟรายวัน'!P42&lt;0,"invalid value",IF('Key ค่าไฟรายวัน'!P42=0,"0.00",IF('Key ค่าไฟรายวัน'!P42&lt;'Key ค่าไฟรายวัน'!O42,"Invalid value",('Key ค่าไฟรายวัน'!P42-'Key ค่าไฟรายวัน'!O42)*$F42)))</f>
        <v>0.00</v>
      </c>
      <c r="S42" s="290" t="str">
        <f ca="1">IF('Key ค่าไฟรายวัน'!Q42&lt;0,"invalid value",IF('Key ค่าไฟรายวัน'!Q42=0,"0.00",IF('Key ค่าไฟรายวัน'!Q42&lt;'Key ค่าไฟรายวัน'!P42,"Invalid value",('Key ค่าไฟรายวัน'!Q42-'Key ค่าไฟรายวัน'!P42)*$F42)))</f>
        <v>0.00</v>
      </c>
      <c r="T42" s="290" t="str">
        <f ca="1">IF('Key ค่าไฟรายวัน'!R42&lt;0,"invalid value",IF('Key ค่าไฟรายวัน'!R42=0,"0.00",IF('Key ค่าไฟรายวัน'!R42&lt;'Key ค่าไฟรายวัน'!Q42,"Invalid value",('Key ค่าไฟรายวัน'!R42-'Key ค่าไฟรายวัน'!Q42)*$F42)))</f>
        <v>0.00</v>
      </c>
      <c r="U42" s="290" t="str">
        <f ca="1">IF('Key ค่าไฟรายวัน'!S42&lt;0,"invalid value",IF('Key ค่าไฟรายวัน'!S42=0,"0.00",IF('Key ค่าไฟรายวัน'!S42&lt;'Key ค่าไฟรายวัน'!R42,"Invalid value",('Key ค่าไฟรายวัน'!S42-'Key ค่าไฟรายวัน'!R42)*$F42)))</f>
        <v>0.00</v>
      </c>
      <c r="V42" s="195" t="str">
        <f ca="1">IF('Key ค่าไฟรายวัน'!T42&lt;0,"invalid value",IF('Key ค่าไฟรายวัน'!T42=0,"0.00",IF('Key ค่าไฟรายวัน'!T42&lt;'Key ค่าไฟรายวัน'!S42,"Invalid value",('Key ค่าไฟรายวัน'!T42-'Key ค่าไฟรายวัน'!S42)*$F42)))</f>
        <v>0.00</v>
      </c>
      <c r="W42" s="195" t="str">
        <f ca="1">IF('Key ค่าไฟรายวัน'!U42&lt;0,"invalid value",IF('Key ค่าไฟรายวัน'!U42=0,"0.00",IF('Key ค่าไฟรายวัน'!U42&lt;'Key ค่าไฟรายวัน'!T42,"Invalid value",('Key ค่าไฟรายวัน'!U42-'Key ค่าไฟรายวัน'!T42)*$F42)))</f>
        <v>0.00</v>
      </c>
      <c r="X42" s="446" t="str">
        <f ca="1">IF('Key ค่าไฟรายวัน'!V42&lt;0,"invalid value",IF('Key ค่าไฟรายวัน'!V42=0,"0.00",IF('Key ค่าไฟรายวัน'!V42&lt;'Key ค่าไฟรายวัน'!U42,"Invalid value",('Key ค่าไฟรายวัน'!V42-'Key ค่าไฟรายวัน'!U42)*$F42)))</f>
        <v>0.00</v>
      </c>
      <c r="Y42" s="446" t="str">
        <f ca="1">IF('Key ค่าไฟรายวัน'!W42&lt;0,"invalid value",IF('Key ค่าไฟรายวัน'!W42=0,"0.00",IF('Key ค่าไฟรายวัน'!W42&lt;'Key ค่าไฟรายวัน'!V42,"Invalid value",('Key ค่าไฟรายวัน'!W42-'Key ค่าไฟรายวัน'!V42)*$F42)))</f>
        <v>0.00</v>
      </c>
      <c r="Z42" s="191" t="str">
        <f ca="1">IF('Key ค่าไฟรายวัน'!X42&lt;0,"invalid value",IF('Key ค่าไฟรายวัน'!X42=0,"0.00",IF('Key ค่าไฟรายวัน'!X42&lt;'Key ค่าไฟรายวัน'!W42,"Invalid value",('Key ค่าไฟรายวัน'!X42-'Key ค่าไฟรายวัน'!W42)*$F42)))</f>
        <v>0.00</v>
      </c>
      <c r="AA42" s="191" t="str">
        <f ca="1">IF('Key ค่าไฟรายวัน'!Y42&lt;0,"invalid value",IF('Key ค่าไฟรายวัน'!Y42=0,"0.00",IF('Key ค่าไฟรายวัน'!Y42&lt;'Key ค่าไฟรายวัน'!X42,"Invalid value",('Key ค่าไฟรายวัน'!Y42-'Key ค่าไฟรายวัน'!X42)*$F42)))</f>
        <v>0.00</v>
      </c>
      <c r="AB42" s="446" t="str">
        <f ca="1">IF('Key ค่าไฟรายวัน'!Z42&lt;0,"invalid value",IF('Key ค่าไฟรายวัน'!Z42=0,"0.00",IF('Key ค่าไฟรายวัน'!Z42&lt;'Key ค่าไฟรายวัน'!Y42,"Invalid value",('Key ค่าไฟรายวัน'!Z42-'Key ค่าไฟรายวัน'!Y42)*$F42)))</f>
        <v>0.00</v>
      </c>
      <c r="AC42" s="191" t="str">
        <f ca="1">IF('Key ค่าไฟรายวัน'!AA42&lt;0,"invalid value",IF('Key ค่าไฟรายวัน'!AA42=0,"0.00",IF('Key ค่าไฟรายวัน'!AA42&lt;'Key ค่าไฟรายวัน'!Z42,"Invalid value",('Key ค่าไฟรายวัน'!AA42-'Key ค่าไฟรายวัน'!Z42)*$F42)))</f>
        <v>0.00</v>
      </c>
      <c r="AD42" s="191" t="str">
        <f ca="1">IF('Key ค่าไฟรายวัน'!AB42&lt;0,"invalid value",IF('Key ค่าไฟรายวัน'!AB42=0,"0.00",IF('Key ค่าไฟรายวัน'!AB42&lt;'Key ค่าไฟรายวัน'!AA42,"Invalid value",('Key ค่าไฟรายวัน'!AB42-'Key ค่าไฟรายวัน'!AA42)*$F42)))</f>
        <v>0.00</v>
      </c>
      <c r="AE42" s="446" t="str">
        <f ca="1">IF('Key ค่าไฟรายวัน'!AC42&lt;0,"invalid value",IF('Key ค่าไฟรายวัน'!AC42=0,"0.00",IF('Key ค่าไฟรายวัน'!AC42&lt;'Key ค่าไฟรายวัน'!AB42,"Invalid value",('Key ค่าไฟรายวัน'!AC42-'Key ค่าไฟรายวัน'!AB42)*$F42)))</f>
        <v>0.00</v>
      </c>
      <c r="AF42" s="446" t="str">
        <f ca="1">IF('Key ค่าไฟรายวัน'!AD42&lt;0,"invalid value",IF('Key ค่าไฟรายวัน'!AD42=0,"0.00",IF('Key ค่าไฟรายวัน'!AD42&lt;'Key ค่าไฟรายวัน'!AC42,"Invalid value",('Key ค่าไฟรายวัน'!AD42-'Key ค่าไฟรายวัน'!AC42)*$F42)))</f>
        <v>0.00</v>
      </c>
      <c r="AG42" s="191" t="str">
        <f ca="1">IF('Key ค่าไฟรายวัน'!AE42&lt;0,"invalid value",IF('Key ค่าไฟรายวัน'!AE42=0,"0.00",IF('Key ค่าไฟรายวัน'!AE42&lt;'Key ค่าไฟรายวัน'!AD42,"Invalid value",('Key ค่าไฟรายวัน'!AE42-'Key ค่าไฟรายวัน'!AD42)*$F42)))</f>
        <v>0.00</v>
      </c>
      <c r="AH42" s="191" t="str">
        <f ca="1">IF('Key ค่าไฟรายวัน'!AF42&lt;0,"invalid value",IF('Key ค่าไฟรายวัน'!AF42=0,"0.00",IF('Key ค่าไฟรายวัน'!AF42&lt;'Key ค่าไฟรายวัน'!AE42,"Invalid value",('Key ค่าไฟรายวัน'!AF42-'Key ค่าไฟรายวัน'!AE42)*$F42)))</f>
        <v>0.00</v>
      </c>
      <c r="AI42" s="191" t="str">
        <f ca="1">IF('Key ค่าไฟรายวัน'!AG42&lt;0,"invalid value",IF('Key ค่าไฟรายวัน'!AG42=0,"0.00",IF('Key ค่าไฟรายวัน'!AG42&lt;'Key ค่าไฟรายวัน'!AF42,"Invalid value",('Key ค่าไฟรายวัน'!AG42-'Key ค่าไฟรายวัน'!AF42)*$F42)))</f>
        <v>0.00</v>
      </c>
      <c r="AJ42" s="191" t="str">
        <f ca="1">IF('Key ค่าไฟรายวัน'!AH42&lt;0,"invalid value",IF('Key ค่าไฟรายวัน'!AH42=0,"0.00",IF('Key ค่าไฟรายวัน'!AH42&lt;'Key ค่าไฟรายวัน'!AG42,"Invalid value",('Key ค่าไฟรายวัน'!AH42-'Key ค่าไฟรายวัน'!AG42)*$F42)))</f>
        <v>0.00</v>
      </c>
      <c r="AK42" s="191" t="str">
        <f ca="1">IF('Key ค่าไฟรายวัน'!AI42&lt;0,"invalid value",IF('Key ค่าไฟรายวัน'!AI42=0,"0.00",IF('Key ค่าไฟรายวัน'!AI42&lt;'Key ค่าไฟรายวัน'!AH42,"Invalid value",('Key ค่าไฟรายวัน'!AI42-'Key ค่าไฟรายวัน'!AH42)*$F42)))</f>
        <v>0.00</v>
      </c>
      <c r="AL42" s="163"/>
      <c r="AM42" s="153"/>
      <c r="AN42" s="153"/>
      <c r="AO42" s="153"/>
      <c r="AP42" s="153"/>
      <c r="AQ42" s="153"/>
      <c r="AR42" s="153"/>
      <c r="AS42" s="153"/>
      <c r="AT42" s="154"/>
      <c r="AU42" s="154"/>
      <c r="AV42" s="154"/>
      <c r="AW42" s="154"/>
      <c r="AX42" s="154"/>
      <c r="AY42" s="154"/>
      <c r="AZ42" s="154"/>
    </row>
    <row r="43" spans="2:52" s="155" customFormat="1" ht="15" customHeight="1">
      <c r="B43" s="152"/>
      <c r="C43" s="188" t="s">
        <v>34</v>
      </c>
      <c r="D43" s="189"/>
      <c r="E43" s="189"/>
      <c r="F43" s="190">
        <v>1</v>
      </c>
      <c r="G43" s="366" t="str">
        <f ca="1">IF('Key ค่าไฟรายวัน'!E43&lt;0,"invalid value",IF('Key ค่าไฟรายวัน'!E43=0,"0.00",IF('Key ค่าไฟรายวัน'!E43&lt;'Key ค่าไฟรายวัน'!D43,"Invalid value",('Key ค่าไฟรายวัน'!E43-'Key ค่าไฟรายวัน'!D43)*$F43)))</f>
        <v>0.00</v>
      </c>
      <c r="H43" s="290" t="str">
        <f ca="1">IF('Key ค่าไฟรายวัน'!F43&lt;0,"invalid value",IF('Key ค่าไฟรายวัน'!F43=0,"0.00",IF('Key ค่าไฟรายวัน'!F43&lt;'Key ค่าไฟรายวัน'!E43,"Invalid value",('Key ค่าไฟรายวัน'!F43-'Key ค่าไฟรายวัน'!E43)*$F43)))</f>
        <v>0.00</v>
      </c>
      <c r="I43" s="191" t="str">
        <f ca="1">IF('Key ค่าไฟรายวัน'!G43&lt;0,"invalid value",IF('Key ค่าไฟรายวัน'!G43=0,"0.00",IF('Key ค่าไฟรายวัน'!G43&lt;'Key ค่าไฟรายวัน'!F43,"Invalid value",('Key ค่าไฟรายวัน'!G43-'Key ค่าไฟรายวัน'!F43)*$F43)))</f>
        <v>0.00</v>
      </c>
      <c r="J43" s="446" t="str">
        <f ca="1">IF('Key ค่าไฟรายวัน'!H43&lt;0,"invalid value",IF('Key ค่าไฟรายวัน'!H43=0,"0.00",IF('Key ค่าไฟรายวัน'!H43&lt;'Key ค่าไฟรายวัน'!G43,"Invalid value",('Key ค่าไฟรายวัน'!H43-'Key ค่าไฟรายวัน'!G43)*$F43)))</f>
        <v>0.00</v>
      </c>
      <c r="K43" s="446" t="str">
        <f ca="1">IF('Key ค่าไฟรายวัน'!I43&lt;0,"invalid value",IF('Key ค่าไฟรายวัน'!I43=0,"0.00",IF('Key ค่าไฟรายวัน'!I43&lt;'Key ค่าไฟรายวัน'!H43,"Invalid value",('Key ค่าไฟรายวัน'!I43-'Key ค่าไฟรายวัน'!H43)*$F43)))</f>
        <v>0.00</v>
      </c>
      <c r="L43" s="366" t="str">
        <f ca="1">IF('Key ค่าไฟรายวัน'!J43&lt;0,"invalid value",IF('Key ค่าไฟรายวัน'!J43=0,"0.00",IF('Key ค่าไฟรายวัน'!J43&lt;'Key ค่าไฟรายวัน'!I43,"Invalid value",('Key ค่าไฟรายวัน'!J43-'Key ค่าไฟรายวัน'!I43)*$F43)))</f>
        <v>0.00</v>
      </c>
      <c r="M43" s="290" t="str">
        <f ca="1">IF('Key ค่าไฟรายวัน'!K43&lt;0,"invalid value",IF('Key ค่าไฟรายวัน'!K43=0,"0.00",IF('Key ค่าไฟรายวัน'!K43&lt;'Key ค่าไฟรายวัน'!J43,"Invalid value",('Key ค่าไฟรายวัน'!K43-'Key ค่าไฟรายวัน'!J43)*$F43)))</f>
        <v>0.00</v>
      </c>
      <c r="N43" s="290" t="str">
        <f ca="1">IF('Key ค่าไฟรายวัน'!L43&lt;0,"invalid value",IF('Key ค่าไฟรายวัน'!L43=0,"0.00",IF('Key ค่าไฟรายวัน'!L43&lt;'Key ค่าไฟรายวัน'!K43,"Invalid value",('Key ค่าไฟรายวัน'!L43-'Key ค่าไฟรายวัน'!K43)*$F43)))</f>
        <v>0.00</v>
      </c>
      <c r="O43" s="195" t="str">
        <f ca="1">IF('Key ค่าไฟรายวัน'!M43&lt;0,"invalid value",IF('Key ค่าไฟรายวัน'!M43=0,"0.00",IF('Key ค่าไฟรายวัน'!M43&lt;'Key ค่าไฟรายวัน'!L43,"Invalid value",('Key ค่าไฟรายวัน'!M43-'Key ค่าไฟรายวัน'!L43)*$F43)))</f>
        <v>0.00</v>
      </c>
      <c r="P43" s="195" t="str">
        <f ca="1">IF('Key ค่าไฟรายวัน'!N43&lt;0,"invalid value",IF('Key ค่าไฟรายวัน'!N43=0,"0.00",IF('Key ค่าไฟรายวัน'!N43&lt;'Key ค่าไฟรายวัน'!M43,"Invalid value",('Key ค่าไฟรายวัน'!N43-'Key ค่าไฟรายวัน'!M43)*$F43)))</f>
        <v>0.00</v>
      </c>
      <c r="Q43" s="290" t="str">
        <f ca="1">IF('Key ค่าไฟรายวัน'!O43&lt;0,"invalid value",IF('Key ค่าไฟรายวัน'!O43=0,"0.00",IF('Key ค่าไฟรายวัน'!O43&lt;'Key ค่าไฟรายวัน'!N43,"Invalid value",('Key ค่าไฟรายวัน'!O43-'Key ค่าไฟรายวัน'!N43)*$F43)))</f>
        <v>0.00</v>
      </c>
      <c r="R43" s="366" t="str">
        <f ca="1">IF('Key ค่าไฟรายวัน'!P43&lt;0,"invalid value",IF('Key ค่าไฟรายวัน'!P43=0,"0.00",IF('Key ค่าไฟรายวัน'!P43&lt;'Key ค่าไฟรายวัน'!O43,"Invalid value",('Key ค่าไฟรายวัน'!P43-'Key ค่าไฟรายวัน'!O43)*$F43)))</f>
        <v>0.00</v>
      </c>
      <c r="S43" s="290" t="str">
        <f ca="1">IF('Key ค่าไฟรายวัน'!Q43&lt;0,"invalid value",IF('Key ค่าไฟรายวัน'!Q43=0,"0.00",IF('Key ค่าไฟรายวัน'!Q43&lt;'Key ค่าไฟรายวัน'!P43,"Invalid value",('Key ค่าไฟรายวัน'!Q43-'Key ค่าไฟรายวัน'!P43)*$F43)))</f>
        <v>0.00</v>
      </c>
      <c r="T43" s="290" t="str">
        <f ca="1">IF('Key ค่าไฟรายวัน'!R43&lt;0,"invalid value",IF('Key ค่าไฟรายวัน'!R43=0,"0.00",IF('Key ค่าไฟรายวัน'!R43&lt;'Key ค่าไฟรายวัน'!Q43,"Invalid value",('Key ค่าไฟรายวัน'!R43-'Key ค่าไฟรายวัน'!Q43)*$F43)))</f>
        <v>0.00</v>
      </c>
      <c r="U43" s="290" t="str">
        <f ca="1">IF('Key ค่าไฟรายวัน'!S43&lt;0,"invalid value",IF('Key ค่าไฟรายวัน'!S43=0,"0.00",IF('Key ค่าไฟรายวัน'!S43&lt;'Key ค่าไฟรายวัน'!R43,"Invalid value",('Key ค่าไฟรายวัน'!S43-'Key ค่าไฟรายวัน'!R43)*$F43)))</f>
        <v>0.00</v>
      </c>
      <c r="V43" s="195" t="str">
        <f ca="1">IF('Key ค่าไฟรายวัน'!T43&lt;0,"invalid value",IF('Key ค่าไฟรายวัน'!T43=0,"0.00",IF('Key ค่าไฟรายวัน'!T43&lt;'Key ค่าไฟรายวัน'!S43,"Invalid value",('Key ค่าไฟรายวัน'!T43-'Key ค่าไฟรายวัน'!S43)*$F43)))</f>
        <v>0.00</v>
      </c>
      <c r="W43" s="195" t="str">
        <f ca="1">IF('Key ค่าไฟรายวัน'!U43&lt;0,"invalid value",IF('Key ค่าไฟรายวัน'!U43=0,"0.00",IF('Key ค่าไฟรายวัน'!U43&lt;'Key ค่าไฟรายวัน'!T43,"Invalid value",('Key ค่าไฟรายวัน'!U43-'Key ค่าไฟรายวัน'!T43)*$F43)))</f>
        <v>0.00</v>
      </c>
      <c r="X43" s="446" t="str">
        <f ca="1">IF('Key ค่าไฟรายวัน'!V43&lt;0,"invalid value",IF('Key ค่าไฟรายวัน'!V43=0,"0.00",IF('Key ค่าไฟรายวัน'!V43&lt;'Key ค่าไฟรายวัน'!U43,"Invalid value",('Key ค่าไฟรายวัน'!V43-'Key ค่าไฟรายวัน'!U43)*$F43)))</f>
        <v>0.00</v>
      </c>
      <c r="Y43" s="446" t="str">
        <f ca="1">IF('Key ค่าไฟรายวัน'!W43&lt;0,"invalid value",IF('Key ค่าไฟรายวัน'!W43=0,"0.00",IF('Key ค่าไฟรายวัน'!W43&lt;'Key ค่าไฟรายวัน'!V43,"Invalid value",('Key ค่าไฟรายวัน'!W43-'Key ค่าไฟรายวัน'!V43)*$F43)))</f>
        <v>0.00</v>
      </c>
      <c r="Z43" s="191" t="str">
        <f ca="1">IF('Key ค่าไฟรายวัน'!X43&lt;0,"invalid value",IF('Key ค่าไฟรายวัน'!X43=0,"0.00",IF('Key ค่าไฟรายวัน'!X43&lt;'Key ค่าไฟรายวัน'!W43,"Invalid value",('Key ค่าไฟรายวัน'!X43-'Key ค่าไฟรายวัน'!W43)*$F43)))</f>
        <v>0.00</v>
      </c>
      <c r="AA43" s="191" t="str">
        <f ca="1">IF('Key ค่าไฟรายวัน'!Y43&lt;0,"invalid value",IF('Key ค่าไฟรายวัน'!Y43=0,"0.00",IF('Key ค่าไฟรายวัน'!Y43&lt;'Key ค่าไฟรายวัน'!X43,"Invalid value",('Key ค่าไฟรายวัน'!Y43-'Key ค่าไฟรายวัน'!X43)*$F43)))</f>
        <v>0.00</v>
      </c>
      <c r="AB43" s="446" t="str">
        <f ca="1">IF('Key ค่าไฟรายวัน'!Z43&lt;0,"invalid value",IF('Key ค่าไฟรายวัน'!Z43=0,"0.00",IF('Key ค่าไฟรายวัน'!Z43&lt;'Key ค่าไฟรายวัน'!Y43,"Invalid value",('Key ค่าไฟรายวัน'!Z43-'Key ค่าไฟรายวัน'!Y43)*$F43)))</f>
        <v>0.00</v>
      </c>
      <c r="AC43" s="191" t="str">
        <f ca="1">IF('Key ค่าไฟรายวัน'!AA43&lt;0,"invalid value",IF('Key ค่าไฟรายวัน'!AA43=0,"0.00",IF('Key ค่าไฟรายวัน'!AA43&lt;'Key ค่าไฟรายวัน'!Z43,"Invalid value",('Key ค่าไฟรายวัน'!AA43-'Key ค่าไฟรายวัน'!Z43)*$F43)))</f>
        <v>0.00</v>
      </c>
      <c r="AD43" s="191" t="str">
        <f ca="1">IF('Key ค่าไฟรายวัน'!AB43&lt;0,"invalid value",IF('Key ค่าไฟรายวัน'!AB43=0,"0.00",IF('Key ค่าไฟรายวัน'!AB43&lt;'Key ค่าไฟรายวัน'!AA43,"Invalid value",('Key ค่าไฟรายวัน'!AB43-'Key ค่าไฟรายวัน'!AA43)*$F43)))</f>
        <v>0.00</v>
      </c>
      <c r="AE43" s="446" t="str">
        <f ca="1">IF('Key ค่าไฟรายวัน'!AC43&lt;0,"invalid value",IF('Key ค่าไฟรายวัน'!AC43=0,"0.00",IF('Key ค่าไฟรายวัน'!AC43&lt;'Key ค่าไฟรายวัน'!AB43,"Invalid value",('Key ค่าไฟรายวัน'!AC43-'Key ค่าไฟรายวัน'!AB43)*$F43)))</f>
        <v>0.00</v>
      </c>
      <c r="AF43" s="446" t="str">
        <f ca="1">IF('Key ค่าไฟรายวัน'!AD43&lt;0,"invalid value",IF('Key ค่าไฟรายวัน'!AD43=0,"0.00",IF('Key ค่าไฟรายวัน'!AD43&lt;'Key ค่าไฟรายวัน'!AC43,"Invalid value",('Key ค่าไฟรายวัน'!AD43-'Key ค่าไฟรายวัน'!AC43)*$F43)))</f>
        <v>0.00</v>
      </c>
      <c r="AG43" s="191" t="str">
        <f ca="1">IF('Key ค่าไฟรายวัน'!AE43&lt;0,"invalid value",IF('Key ค่าไฟรายวัน'!AE43=0,"0.00",IF('Key ค่าไฟรายวัน'!AE43&lt;'Key ค่าไฟรายวัน'!AD43,"Invalid value",('Key ค่าไฟรายวัน'!AE43-'Key ค่าไฟรายวัน'!AD43)*$F43)))</f>
        <v>0.00</v>
      </c>
      <c r="AH43" s="191" t="str">
        <f ca="1">IF('Key ค่าไฟรายวัน'!AF43&lt;0,"invalid value",IF('Key ค่าไฟรายวัน'!AF43=0,"0.00",IF('Key ค่าไฟรายวัน'!AF43&lt;'Key ค่าไฟรายวัน'!AE43,"Invalid value",('Key ค่าไฟรายวัน'!AF43-'Key ค่าไฟรายวัน'!AE43)*$F43)))</f>
        <v>0.00</v>
      </c>
      <c r="AI43" s="191" t="str">
        <f ca="1">IF('Key ค่าไฟรายวัน'!AG43&lt;0,"invalid value",IF('Key ค่าไฟรายวัน'!AG43=0,"0.00",IF('Key ค่าไฟรายวัน'!AG43&lt;'Key ค่าไฟรายวัน'!AF43,"Invalid value",('Key ค่าไฟรายวัน'!AG43-'Key ค่าไฟรายวัน'!AF43)*$F43)))</f>
        <v>0.00</v>
      </c>
      <c r="AJ43" s="191" t="str">
        <f ca="1">IF('Key ค่าไฟรายวัน'!AH43&lt;0,"invalid value",IF('Key ค่าไฟรายวัน'!AH43=0,"0.00",IF('Key ค่าไฟรายวัน'!AH43&lt;'Key ค่าไฟรายวัน'!AG43,"Invalid value",('Key ค่าไฟรายวัน'!AH43-'Key ค่าไฟรายวัน'!AG43)*$F43)))</f>
        <v>0.00</v>
      </c>
      <c r="AK43" s="191" t="str">
        <f ca="1">IF('Key ค่าไฟรายวัน'!AI43&lt;0,"invalid value",IF('Key ค่าไฟรายวัน'!AI43=0,"0.00",IF('Key ค่าไฟรายวัน'!AI43&lt;'Key ค่าไฟรายวัน'!AH43,"Invalid value",('Key ค่าไฟรายวัน'!AI43-'Key ค่าไฟรายวัน'!AH43)*$F43)))</f>
        <v>0.00</v>
      </c>
      <c r="AL43" s="163"/>
      <c r="AM43" s="153"/>
      <c r="AN43" s="153"/>
      <c r="AO43" s="153"/>
      <c r="AP43" s="153"/>
      <c r="AQ43" s="153"/>
      <c r="AR43" s="153"/>
      <c r="AS43" s="153"/>
      <c r="AT43" s="154"/>
      <c r="AU43" s="154"/>
      <c r="AV43" s="154"/>
      <c r="AW43" s="154"/>
      <c r="AX43" s="154"/>
      <c r="AY43" s="154"/>
      <c r="AZ43" s="154"/>
    </row>
    <row r="44" spans="2:52" s="155" customFormat="1" ht="15" customHeight="1">
      <c r="B44" s="275"/>
      <c r="C44" s="188" t="s">
        <v>107</v>
      </c>
      <c r="D44" s="189"/>
      <c r="E44" s="189"/>
      <c r="F44" s="190">
        <v>1</v>
      </c>
      <c r="G44" s="366" t="str">
        <f ca="1">IF('Key ค่าไฟรายวัน'!E44&lt;0,"invalid value",IF('Key ค่าไฟรายวัน'!E44=0,"0.00",IF('Key ค่าไฟรายวัน'!E44&lt;'Key ค่าไฟรายวัน'!D44,"Invalid value",('Key ค่าไฟรายวัน'!E44-'Key ค่าไฟรายวัน'!D44)*$F44)))</f>
        <v>0.00</v>
      </c>
      <c r="H44" s="290" t="str">
        <f ca="1">IF('Key ค่าไฟรายวัน'!F44&lt;0,"invalid value",IF('Key ค่าไฟรายวัน'!F44=0,"0.00",IF('Key ค่าไฟรายวัน'!F44&lt;'Key ค่าไฟรายวัน'!E44,"Invalid value",('Key ค่าไฟรายวัน'!F44-'Key ค่าไฟรายวัน'!E44)*$F44)))</f>
        <v>0.00</v>
      </c>
      <c r="I44" s="191" t="str">
        <f ca="1">IF('Key ค่าไฟรายวัน'!G44&lt;0,"invalid value",IF('Key ค่าไฟรายวัน'!G44=0,"0.00",IF('Key ค่าไฟรายวัน'!G44&lt;'Key ค่าไฟรายวัน'!F44,"Invalid value",('Key ค่าไฟรายวัน'!G44-'Key ค่าไฟรายวัน'!F44)*$F44)))</f>
        <v>0.00</v>
      </c>
      <c r="J44" s="446" t="str">
        <f ca="1">IF('Key ค่าไฟรายวัน'!H44&lt;0,"invalid value",IF('Key ค่าไฟรายวัน'!H44=0,"0.00",IF('Key ค่าไฟรายวัน'!H44&lt;'Key ค่าไฟรายวัน'!G44,"Invalid value",('Key ค่าไฟรายวัน'!H44-'Key ค่าไฟรายวัน'!G44)*$F44)))</f>
        <v>0.00</v>
      </c>
      <c r="K44" s="446" t="str">
        <f ca="1">IF('Key ค่าไฟรายวัน'!I44&lt;0,"invalid value",IF('Key ค่าไฟรายวัน'!I44=0,"0.00",IF('Key ค่าไฟรายวัน'!I44&lt;'Key ค่าไฟรายวัน'!H44,"Invalid value",('Key ค่าไฟรายวัน'!I44-'Key ค่าไฟรายวัน'!H44)*$F44)))</f>
        <v>0.00</v>
      </c>
      <c r="L44" s="366" t="str">
        <f ca="1">IF('Key ค่าไฟรายวัน'!J44&lt;0,"invalid value",IF('Key ค่าไฟรายวัน'!J44=0,"0.00",IF('Key ค่าไฟรายวัน'!J44&lt;'Key ค่าไฟรายวัน'!I44,"Invalid value",('Key ค่าไฟรายวัน'!J44-'Key ค่าไฟรายวัน'!I44)*$F44)))</f>
        <v>0.00</v>
      </c>
      <c r="M44" s="290" t="str">
        <f ca="1">IF('Key ค่าไฟรายวัน'!K44&lt;0,"invalid value",IF('Key ค่าไฟรายวัน'!K44=0,"0.00",IF('Key ค่าไฟรายวัน'!K44&lt;'Key ค่าไฟรายวัน'!J44,"Invalid value",('Key ค่าไฟรายวัน'!K44-'Key ค่าไฟรายวัน'!J44)*$F44)))</f>
        <v>0.00</v>
      </c>
      <c r="N44" s="290" t="str">
        <f ca="1">IF('Key ค่าไฟรายวัน'!L44&lt;0,"invalid value",IF('Key ค่าไฟรายวัน'!L44=0,"0.00",IF('Key ค่าไฟรายวัน'!L44&lt;'Key ค่าไฟรายวัน'!K44,"Invalid value",('Key ค่าไฟรายวัน'!L44-'Key ค่าไฟรายวัน'!K44)*$F44)))</f>
        <v>0.00</v>
      </c>
      <c r="O44" s="195" t="str">
        <f ca="1">IF('Key ค่าไฟรายวัน'!M44&lt;0,"invalid value",IF('Key ค่าไฟรายวัน'!M44=0,"0.00",IF('Key ค่าไฟรายวัน'!M44&lt;'Key ค่าไฟรายวัน'!L44,"Invalid value",('Key ค่าไฟรายวัน'!M44-'Key ค่าไฟรายวัน'!L44)*$F44)))</f>
        <v>0.00</v>
      </c>
      <c r="P44" s="195" t="str">
        <f ca="1">IF('Key ค่าไฟรายวัน'!N44&lt;0,"invalid value",IF('Key ค่าไฟรายวัน'!N44=0,"0.00",IF('Key ค่าไฟรายวัน'!N44&lt;'Key ค่าไฟรายวัน'!M44,"Invalid value",('Key ค่าไฟรายวัน'!N44-'Key ค่าไฟรายวัน'!M44)*$F44)))</f>
        <v>0.00</v>
      </c>
      <c r="Q44" s="290" t="str">
        <f ca="1">IF('Key ค่าไฟรายวัน'!O44&lt;0,"invalid value",IF('Key ค่าไฟรายวัน'!O44=0,"0.00",IF('Key ค่าไฟรายวัน'!O44&lt;'Key ค่าไฟรายวัน'!N44,"Invalid value",('Key ค่าไฟรายวัน'!O44-'Key ค่าไฟรายวัน'!N44)*$F44)))</f>
        <v>0.00</v>
      </c>
      <c r="R44" s="366" t="str">
        <f ca="1">IF('Key ค่าไฟรายวัน'!P44&lt;0,"invalid value",IF('Key ค่าไฟรายวัน'!P44=0,"0.00",IF('Key ค่าไฟรายวัน'!P44&lt;'Key ค่าไฟรายวัน'!O44,"Invalid value",('Key ค่าไฟรายวัน'!P44-'Key ค่าไฟรายวัน'!O44)*$F44)))</f>
        <v>0.00</v>
      </c>
      <c r="S44" s="290" t="str">
        <f ca="1">IF('Key ค่าไฟรายวัน'!Q44&lt;0,"invalid value",IF('Key ค่าไฟรายวัน'!Q44=0,"0.00",IF('Key ค่าไฟรายวัน'!Q44&lt;'Key ค่าไฟรายวัน'!P44,"Invalid value",('Key ค่าไฟรายวัน'!Q44-'Key ค่าไฟรายวัน'!P44)*$F44)))</f>
        <v>0.00</v>
      </c>
      <c r="T44" s="290" t="str">
        <f ca="1">IF('Key ค่าไฟรายวัน'!R44&lt;0,"invalid value",IF('Key ค่าไฟรายวัน'!R44=0,"0.00",IF('Key ค่าไฟรายวัน'!R44&lt;'Key ค่าไฟรายวัน'!Q44,"Invalid value",('Key ค่าไฟรายวัน'!R44-'Key ค่าไฟรายวัน'!Q44)*$F44)))</f>
        <v>0.00</v>
      </c>
      <c r="U44" s="290" t="str">
        <f ca="1">IF('Key ค่าไฟรายวัน'!S44&lt;0,"invalid value",IF('Key ค่าไฟรายวัน'!S44=0,"0.00",IF('Key ค่าไฟรายวัน'!S44&lt;'Key ค่าไฟรายวัน'!R44,"Invalid value",('Key ค่าไฟรายวัน'!S44-'Key ค่าไฟรายวัน'!R44)*$F44)))</f>
        <v>0.00</v>
      </c>
      <c r="V44" s="195" t="str">
        <f ca="1">IF('Key ค่าไฟรายวัน'!T44&lt;0,"invalid value",IF('Key ค่าไฟรายวัน'!T44=0,"0.00",IF('Key ค่าไฟรายวัน'!T44&lt;'Key ค่าไฟรายวัน'!S44,"Invalid value",('Key ค่าไฟรายวัน'!T44-'Key ค่าไฟรายวัน'!S44)*$F44)))</f>
        <v>0.00</v>
      </c>
      <c r="W44" s="195" t="str">
        <f ca="1">IF('Key ค่าไฟรายวัน'!U44&lt;0,"invalid value",IF('Key ค่าไฟรายวัน'!U44=0,"0.00",IF('Key ค่าไฟรายวัน'!U44&lt;'Key ค่าไฟรายวัน'!T44,"Invalid value",('Key ค่าไฟรายวัน'!U44-'Key ค่าไฟรายวัน'!T44)*$F44)))</f>
        <v>0.00</v>
      </c>
      <c r="X44" s="446" t="str">
        <f ca="1">IF('Key ค่าไฟรายวัน'!V44&lt;0,"invalid value",IF('Key ค่าไฟรายวัน'!V44=0,"0.00",IF('Key ค่าไฟรายวัน'!V44&lt;'Key ค่าไฟรายวัน'!U44,"Invalid value",('Key ค่าไฟรายวัน'!V44-'Key ค่าไฟรายวัน'!U44)*$F44)))</f>
        <v>0.00</v>
      </c>
      <c r="Y44" s="446" t="str">
        <f ca="1">IF('Key ค่าไฟรายวัน'!W44&lt;0,"invalid value",IF('Key ค่าไฟรายวัน'!W44=0,"0.00",IF('Key ค่าไฟรายวัน'!W44&lt;'Key ค่าไฟรายวัน'!V44,"Invalid value",('Key ค่าไฟรายวัน'!W44-'Key ค่าไฟรายวัน'!V44)*$F44)))</f>
        <v>0.00</v>
      </c>
      <c r="Z44" s="191" t="str">
        <f ca="1">IF('Key ค่าไฟรายวัน'!X44&lt;0,"invalid value",IF('Key ค่าไฟรายวัน'!X44=0,"0.00",IF('Key ค่าไฟรายวัน'!X44&lt;'Key ค่าไฟรายวัน'!W44,"Invalid value",('Key ค่าไฟรายวัน'!X44-'Key ค่าไฟรายวัน'!W44)*$F44)))</f>
        <v>0.00</v>
      </c>
      <c r="AA44" s="191" t="str">
        <f ca="1">IF('Key ค่าไฟรายวัน'!Y44&lt;0,"invalid value",IF('Key ค่าไฟรายวัน'!Y44=0,"0.00",IF('Key ค่าไฟรายวัน'!Y44&lt;'Key ค่าไฟรายวัน'!X44,"Invalid value",('Key ค่าไฟรายวัน'!Y44-'Key ค่าไฟรายวัน'!X44)*$F44)))</f>
        <v>0.00</v>
      </c>
      <c r="AB44" s="446" t="str">
        <f ca="1">IF('Key ค่าไฟรายวัน'!Z44&lt;0,"invalid value",IF('Key ค่าไฟรายวัน'!Z44=0,"0.00",IF('Key ค่าไฟรายวัน'!Z44&lt;'Key ค่าไฟรายวัน'!Y44,"Invalid value",('Key ค่าไฟรายวัน'!Z44-'Key ค่าไฟรายวัน'!Y44)*$F44)))</f>
        <v>0.00</v>
      </c>
      <c r="AC44" s="191" t="str">
        <f ca="1">IF('Key ค่าไฟรายวัน'!AA44&lt;0,"invalid value",IF('Key ค่าไฟรายวัน'!AA44=0,"0.00",IF('Key ค่าไฟรายวัน'!AA44&lt;'Key ค่าไฟรายวัน'!Z44,"Invalid value",('Key ค่าไฟรายวัน'!AA44-'Key ค่าไฟรายวัน'!Z44)*$F44)))</f>
        <v>0.00</v>
      </c>
      <c r="AD44" s="191" t="str">
        <f ca="1">IF('Key ค่าไฟรายวัน'!AB44&lt;0,"invalid value",IF('Key ค่าไฟรายวัน'!AB44=0,"0.00",IF('Key ค่าไฟรายวัน'!AB44&lt;'Key ค่าไฟรายวัน'!AA44,"Invalid value",('Key ค่าไฟรายวัน'!AB44-'Key ค่าไฟรายวัน'!AA44)*$F44)))</f>
        <v>0.00</v>
      </c>
      <c r="AE44" s="446" t="str">
        <f ca="1">IF('Key ค่าไฟรายวัน'!AC44&lt;0,"invalid value",IF('Key ค่าไฟรายวัน'!AC44=0,"0.00",IF('Key ค่าไฟรายวัน'!AC44&lt;'Key ค่าไฟรายวัน'!AB44,"Invalid value",('Key ค่าไฟรายวัน'!AC44-'Key ค่าไฟรายวัน'!AB44)*$F44)))</f>
        <v>0.00</v>
      </c>
      <c r="AF44" s="446" t="str">
        <f ca="1">IF('Key ค่าไฟรายวัน'!AD44&lt;0,"invalid value",IF('Key ค่าไฟรายวัน'!AD44=0,"0.00",IF('Key ค่าไฟรายวัน'!AD44&lt;'Key ค่าไฟรายวัน'!AC44,"Invalid value",('Key ค่าไฟรายวัน'!AD44-'Key ค่าไฟรายวัน'!AC44)*$F44)))</f>
        <v>0.00</v>
      </c>
      <c r="AG44" s="191" t="str">
        <f ca="1">IF('Key ค่าไฟรายวัน'!AE44&lt;0,"invalid value",IF('Key ค่าไฟรายวัน'!AE44=0,"0.00",IF('Key ค่าไฟรายวัน'!AE44&lt;'Key ค่าไฟรายวัน'!AD44,"Invalid value",('Key ค่าไฟรายวัน'!AE44-'Key ค่าไฟรายวัน'!AD44)*$F44)))</f>
        <v>0.00</v>
      </c>
      <c r="AH44" s="191" t="str">
        <f ca="1">IF('Key ค่าไฟรายวัน'!AF44&lt;0,"invalid value",IF('Key ค่าไฟรายวัน'!AF44=0,"0.00",IF('Key ค่าไฟรายวัน'!AF44&lt;'Key ค่าไฟรายวัน'!AE44,"Invalid value",('Key ค่าไฟรายวัน'!AF44-'Key ค่าไฟรายวัน'!AE44)*$F44)))</f>
        <v>0.00</v>
      </c>
      <c r="AI44" s="191" t="str">
        <f ca="1">IF('Key ค่าไฟรายวัน'!AG44&lt;0,"invalid value",IF('Key ค่าไฟรายวัน'!AG44=0,"0.00",IF('Key ค่าไฟรายวัน'!AG44&lt;'Key ค่าไฟรายวัน'!AF44,"Invalid value",('Key ค่าไฟรายวัน'!AG44-'Key ค่าไฟรายวัน'!AF44)*$F44)))</f>
        <v>0.00</v>
      </c>
      <c r="AJ44" s="191" t="str">
        <f ca="1">IF('Key ค่าไฟรายวัน'!AH44&lt;0,"invalid value",IF('Key ค่าไฟรายวัน'!AH44=0,"0.00",IF('Key ค่าไฟรายวัน'!AH44&lt;'Key ค่าไฟรายวัน'!AG44,"Invalid value",('Key ค่าไฟรายวัน'!AH44-'Key ค่าไฟรายวัน'!AG44)*$F44)))</f>
        <v>0.00</v>
      </c>
      <c r="AK44" s="191" t="str">
        <f ca="1">IF('Key ค่าไฟรายวัน'!AI44&lt;0,"invalid value",IF('Key ค่าไฟรายวัน'!AI44=0,"0.00",IF('Key ค่าไฟรายวัน'!AI44&lt;'Key ค่าไฟรายวัน'!AH44,"Invalid value",('Key ค่าไฟรายวัน'!AI44-'Key ค่าไฟรายวัน'!AH44)*$F44)))</f>
        <v>0.00</v>
      </c>
      <c r="AL44" s="163"/>
      <c r="AM44" s="153"/>
      <c r="AN44" s="153"/>
      <c r="AO44" s="153"/>
      <c r="AP44" s="153"/>
      <c r="AQ44" s="153"/>
      <c r="AR44" s="153"/>
      <c r="AS44" s="153"/>
      <c r="AT44" s="154"/>
      <c r="AU44" s="154"/>
      <c r="AV44" s="154"/>
      <c r="AW44" s="154"/>
      <c r="AX44" s="154"/>
      <c r="AY44" s="154"/>
      <c r="AZ44" s="154"/>
    </row>
    <row r="45" spans="2:52" s="155" customFormat="1" ht="15" customHeight="1">
      <c r="B45" s="275"/>
      <c r="C45" s="188" t="s">
        <v>108</v>
      </c>
      <c r="D45" s="189"/>
      <c r="E45" s="189"/>
      <c r="F45" s="190">
        <v>1</v>
      </c>
      <c r="G45" s="366" t="str">
        <f ca="1">IF('Key ค่าไฟรายวัน'!E45&lt;0,"invalid value",IF('Key ค่าไฟรายวัน'!E45=0,"0.00",IF('Key ค่าไฟรายวัน'!E45&lt;'Key ค่าไฟรายวัน'!D45,"Invalid value",('Key ค่าไฟรายวัน'!E45-'Key ค่าไฟรายวัน'!D45)*$F45)))</f>
        <v>0.00</v>
      </c>
      <c r="H45" s="290" t="str">
        <f ca="1">IF('Key ค่าไฟรายวัน'!F45&lt;0,"invalid value",IF('Key ค่าไฟรายวัน'!F45=0,"0.00",IF('Key ค่าไฟรายวัน'!F45&lt;'Key ค่าไฟรายวัน'!E45,"Invalid value",('Key ค่าไฟรายวัน'!F45-'Key ค่าไฟรายวัน'!E45)*$F45)))</f>
        <v>0.00</v>
      </c>
      <c r="I45" s="191" t="str">
        <f ca="1">IF('Key ค่าไฟรายวัน'!G45&lt;0,"invalid value",IF('Key ค่าไฟรายวัน'!G45=0,"0.00",IF('Key ค่าไฟรายวัน'!G45&lt;'Key ค่าไฟรายวัน'!F45,"Invalid value",('Key ค่าไฟรายวัน'!G45-'Key ค่าไฟรายวัน'!F45)*$F45)))</f>
        <v>0.00</v>
      </c>
      <c r="J45" s="446" t="str">
        <f ca="1">IF('Key ค่าไฟรายวัน'!H45&lt;0,"invalid value",IF('Key ค่าไฟรายวัน'!H45=0,"0.00",IF('Key ค่าไฟรายวัน'!H45&lt;'Key ค่าไฟรายวัน'!G45,"Invalid value",('Key ค่าไฟรายวัน'!H45-'Key ค่าไฟรายวัน'!G45)*$F45)))</f>
        <v>0.00</v>
      </c>
      <c r="K45" s="446" t="str">
        <f ca="1">IF('Key ค่าไฟรายวัน'!I45&lt;0,"invalid value",IF('Key ค่าไฟรายวัน'!I45=0,"0.00",IF('Key ค่าไฟรายวัน'!I45&lt;'Key ค่าไฟรายวัน'!H45,"Invalid value",('Key ค่าไฟรายวัน'!I45-'Key ค่าไฟรายวัน'!H45)*$F45)))</f>
        <v>0.00</v>
      </c>
      <c r="L45" s="366" t="str">
        <f ca="1">IF('Key ค่าไฟรายวัน'!J45&lt;0,"invalid value",IF('Key ค่าไฟรายวัน'!J45=0,"0.00",IF('Key ค่าไฟรายวัน'!J45&lt;'Key ค่าไฟรายวัน'!I45,"Invalid value",('Key ค่าไฟรายวัน'!J45-'Key ค่าไฟรายวัน'!I45)*$F45)))</f>
        <v>0.00</v>
      </c>
      <c r="M45" s="290" t="str">
        <f ca="1">IF('Key ค่าไฟรายวัน'!K45&lt;0,"invalid value",IF('Key ค่าไฟรายวัน'!K45=0,"0.00",IF('Key ค่าไฟรายวัน'!K45&lt;'Key ค่าไฟรายวัน'!J45,"Invalid value",('Key ค่าไฟรายวัน'!K45-'Key ค่าไฟรายวัน'!J45)*$F45)))</f>
        <v>0.00</v>
      </c>
      <c r="N45" s="290" t="str">
        <f ca="1">IF('Key ค่าไฟรายวัน'!L45&lt;0,"invalid value",IF('Key ค่าไฟรายวัน'!L45=0,"0.00",IF('Key ค่าไฟรายวัน'!L45&lt;'Key ค่าไฟรายวัน'!K45,"Invalid value",('Key ค่าไฟรายวัน'!L45-'Key ค่าไฟรายวัน'!K45)*$F45)))</f>
        <v>0.00</v>
      </c>
      <c r="O45" s="195" t="str">
        <f ca="1">IF('Key ค่าไฟรายวัน'!M45&lt;0,"invalid value",IF('Key ค่าไฟรายวัน'!M45=0,"0.00",IF('Key ค่าไฟรายวัน'!M45&lt;'Key ค่าไฟรายวัน'!L45,"Invalid value",('Key ค่าไฟรายวัน'!M45-'Key ค่าไฟรายวัน'!L45)*$F45)))</f>
        <v>0.00</v>
      </c>
      <c r="P45" s="195" t="str">
        <f ca="1">IF('Key ค่าไฟรายวัน'!N45&lt;0,"invalid value",IF('Key ค่าไฟรายวัน'!N45=0,"0.00",IF('Key ค่าไฟรายวัน'!N45&lt;'Key ค่าไฟรายวัน'!M45,"Invalid value",('Key ค่าไฟรายวัน'!N45-'Key ค่าไฟรายวัน'!M45)*$F45)))</f>
        <v>0.00</v>
      </c>
      <c r="Q45" s="290" t="str">
        <f ca="1">IF('Key ค่าไฟรายวัน'!O45&lt;0,"invalid value",IF('Key ค่าไฟรายวัน'!O45=0,"0.00",IF('Key ค่าไฟรายวัน'!O45&lt;'Key ค่าไฟรายวัน'!N45,"Invalid value",('Key ค่าไฟรายวัน'!O45-'Key ค่าไฟรายวัน'!N45)*$F45)))</f>
        <v>0.00</v>
      </c>
      <c r="R45" s="366" t="str">
        <f ca="1">IF('Key ค่าไฟรายวัน'!P45&lt;0,"invalid value",IF('Key ค่าไฟรายวัน'!P45=0,"0.00",IF('Key ค่าไฟรายวัน'!P45&lt;'Key ค่าไฟรายวัน'!O45,"Invalid value",('Key ค่าไฟรายวัน'!P45-'Key ค่าไฟรายวัน'!O45)*$F45)))</f>
        <v>0.00</v>
      </c>
      <c r="S45" s="290" t="str">
        <f ca="1">IF('Key ค่าไฟรายวัน'!Q45&lt;0,"invalid value",IF('Key ค่าไฟรายวัน'!Q45=0,"0.00",IF('Key ค่าไฟรายวัน'!Q45&lt;'Key ค่าไฟรายวัน'!P45,"Invalid value",('Key ค่าไฟรายวัน'!Q45-'Key ค่าไฟรายวัน'!P45)*$F45)))</f>
        <v>0.00</v>
      </c>
      <c r="T45" s="290" t="str">
        <f ca="1">IF('Key ค่าไฟรายวัน'!R45&lt;0,"invalid value",IF('Key ค่าไฟรายวัน'!R45=0,"0.00",IF('Key ค่าไฟรายวัน'!R45&lt;'Key ค่าไฟรายวัน'!Q45,"Invalid value",('Key ค่าไฟรายวัน'!R45-'Key ค่าไฟรายวัน'!Q45)*$F45)))</f>
        <v>0.00</v>
      </c>
      <c r="U45" s="290" t="str">
        <f ca="1">IF('Key ค่าไฟรายวัน'!S45&lt;0,"invalid value",IF('Key ค่าไฟรายวัน'!S45=0,"0.00",IF('Key ค่าไฟรายวัน'!S45&lt;'Key ค่าไฟรายวัน'!R45,"Invalid value",('Key ค่าไฟรายวัน'!S45-'Key ค่าไฟรายวัน'!R45)*$F45)))</f>
        <v>0.00</v>
      </c>
      <c r="V45" s="195" t="str">
        <f ca="1">IF('Key ค่าไฟรายวัน'!T45&lt;0,"invalid value",IF('Key ค่าไฟรายวัน'!T45=0,"0.00",IF('Key ค่าไฟรายวัน'!T45&lt;'Key ค่าไฟรายวัน'!S45,"Invalid value",('Key ค่าไฟรายวัน'!T45-'Key ค่าไฟรายวัน'!S45)*$F45)))</f>
        <v>0.00</v>
      </c>
      <c r="W45" s="195" t="str">
        <f ca="1">IF('Key ค่าไฟรายวัน'!U45&lt;0,"invalid value",IF('Key ค่าไฟรายวัน'!U45=0,"0.00",IF('Key ค่าไฟรายวัน'!U45&lt;'Key ค่าไฟรายวัน'!T45,"Invalid value",('Key ค่าไฟรายวัน'!U45-'Key ค่าไฟรายวัน'!T45)*$F45)))</f>
        <v>0.00</v>
      </c>
      <c r="X45" s="446" t="str">
        <f ca="1">IF('Key ค่าไฟรายวัน'!V45&lt;0,"invalid value",IF('Key ค่าไฟรายวัน'!V45=0,"0.00",IF('Key ค่าไฟรายวัน'!V45&lt;'Key ค่าไฟรายวัน'!U45,"Invalid value",('Key ค่าไฟรายวัน'!V45-'Key ค่าไฟรายวัน'!U45)*$F45)))</f>
        <v>0.00</v>
      </c>
      <c r="Y45" s="446" t="str">
        <f ca="1">IF('Key ค่าไฟรายวัน'!W45&lt;0,"invalid value",IF('Key ค่าไฟรายวัน'!W45=0,"0.00",IF('Key ค่าไฟรายวัน'!W45&lt;'Key ค่าไฟรายวัน'!V45,"Invalid value",('Key ค่าไฟรายวัน'!W45-'Key ค่าไฟรายวัน'!V45)*$F45)))</f>
        <v>0.00</v>
      </c>
      <c r="Z45" s="191" t="str">
        <f ca="1">IF('Key ค่าไฟรายวัน'!X45&lt;0,"invalid value",IF('Key ค่าไฟรายวัน'!X45=0,"0.00",IF('Key ค่าไฟรายวัน'!X45&lt;'Key ค่าไฟรายวัน'!W45,"Invalid value",('Key ค่าไฟรายวัน'!X45-'Key ค่าไฟรายวัน'!W45)*$F45)))</f>
        <v>0.00</v>
      </c>
      <c r="AA45" s="191" t="str">
        <f ca="1">IF('Key ค่าไฟรายวัน'!Y45&lt;0,"invalid value",IF('Key ค่าไฟรายวัน'!Y45=0,"0.00",IF('Key ค่าไฟรายวัน'!Y45&lt;'Key ค่าไฟรายวัน'!X45,"Invalid value",('Key ค่าไฟรายวัน'!Y45-'Key ค่าไฟรายวัน'!X45)*$F45)))</f>
        <v>0.00</v>
      </c>
      <c r="AB45" s="446" t="str">
        <f ca="1">IF('Key ค่าไฟรายวัน'!Z45&lt;0,"invalid value",IF('Key ค่าไฟรายวัน'!Z45=0,"0.00",IF('Key ค่าไฟรายวัน'!Z45&lt;'Key ค่าไฟรายวัน'!Y45,"Invalid value",('Key ค่าไฟรายวัน'!Z45-'Key ค่าไฟรายวัน'!Y45)*$F45)))</f>
        <v>0.00</v>
      </c>
      <c r="AC45" s="191" t="str">
        <f ca="1">IF('Key ค่าไฟรายวัน'!AA45&lt;0,"invalid value",IF('Key ค่าไฟรายวัน'!AA45=0,"0.00",IF('Key ค่าไฟรายวัน'!AA45&lt;'Key ค่าไฟรายวัน'!Z45,"Invalid value",('Key ค่าไฟรายวัน'!AA45-'Key ค่าไฟรายวัน'!Z45)*$F45)))</f>
        <v>0.00</v>
      </c>
      <c r="AD45" s="191" t="str">
        <f ca="1">IF('Key ค่าไฟรายวัน'!AB45&lt;0,"invalid value",IF('Key ค่าไฟรายวัน'!AB45=0,"0.00",IF('Key ค่าไฟรายวัน'!AB45&lt;'Key ค่าไฟรายวัน'!AA45,"Invalid value",('Key ค่าไฟรายวัน'!AB45-'Key ค่าไฟรายวัน'!AA45)*$F45)))</f>
        <v>0.00</v>
      </c>
      <c r="AE45" s="446" t="str">
        <f ca="1">IF('Key ค่าไฟรายวัน'!AC45&lt;0,"invalid value",IF('Key ค่าไฟรายวัน'!AC45=0,"0.00",IF('Key ค่าไฟรายวัน'!AC45&lt;'Key ค่าไฟรายวัน'!AB45,"Invalid value",('Key ค่าไฟรายวัน'!AC45-'Key ค่าไฟรายวัน'!AB45)*$F45)))</f>
        <v>0.00</v>
      </c>
      <c r="AF45" s="446" t="str">
        <f ca="1">IF('Key ค่าไฟรายวัน'!AD45&lt;0,"invalid value",IF('Key ค่าไฟรายวัน'!AD45=0,"0.00",IF('Key ค่าไฟรายวัน'!AD45&lt;'Key ค่าไฟรายวัน'!AC45,"Invalid value",('Key ค่าไฟรายวัน'!AD45-'Key ค่าไฟรายวัน'!AC45)*$F45)))</f>
        <v>0.00</v>
      </c>
      <c r="AG45" s="191" t="str">
        <f ca="1">IF('Key ค่าไฟรายวัน'!AE45&lt;0,"invalid value",IF('Key ค่าไฟรายวัน'!AE45=0,"0.00",IF('Key ค่าไฟรายวัน'!AE45&lt;'Key ค่าไฟรายวัน'!AD45,"Invalid value",('Key ค่าไฟรายวัน'!AE45-'Key ค่าไฟรายวัน'!AD45)*$F45)))</f>
        <v>0.00</v>
      </c>
      <c r="AH45" s="191" t="str">
        <f ca="1">IF('Key ค่าไฟรายวัน'!AF45&lt;0,"invalid value",IF('Key ค่าไฟรายวัน'!AF45=0,"0.00",IF('Key ค่าไฟรายวัน'!AF45&lt;'Key ค่าไฟรายวัน'!AE45,"Invalid value",('Key ค่าไฟรายวัน'!AF45-'Key ค่าไฟรายวัน'!AE45)*$F45)))</f>
        <v>0.00</v>
      </c>
      <c r="AI45" s="191" t="str">
        <f ca="1">IF('Key ค่าไฟรายวัน'!AG45&lt;0,"invalid value",IF('Key ค่าไฟรายวัน'!AG45=0,"0.00",IF('Key ค่าไฟรายวัน'!AG45&lt;'Key ค่าไฟรายวัน'!AF45,"Invalid value",('Key ค่าไฟรายวัน'!AG45-'Key ค่าไฟรายวัน'!AF45)*$F45)))</f>
        <v>0.00</v>
      </c>
      <c r="AJ45" s="191" t="str">
        <f ca="1">IF('Key ค่าไฟรายวัน'!AH45&lt;0,"invalid value",IF('Key ค่าไฟรายวัน'!AH45=0,"0.00",IF('Key ค่าไฟรายวัน'!AH45&lt;'Key ค่าไฟรายวัน'!AG45,"Invalid value",('Key ค่าไฟรายวัน'!AH45-'Key ค่าไฟรายวัน'!AG45)*$F45)))</f>
        <v>0.00</v>
      </c>
      <c r="AK45" s="191" t="str">
        <f ca="1">IF('Key ค่าไฟรายวัน'!AI45&lt;0,"invalid value",IF('Key ค่าไฟรายวัน'!AI45=0,"0.00",IF('Key ค่าไฟรายวัน'!AI45&lt;'Key ค่าไฟรายวัน'!AH45,"Invalid value",('Key ค่าไฟรายวัน'!AI45-'Key ค่าไฟรายวัน'!AH45)*$F45)))</f>
        <v>0.00</v>
      </c>
      <c r="AL45" s="163"/>
      <c r="AM45" s="153"/>
      <c r="AN45" s="153"/>
      <c r="AO45" s="153"/>
      <c r="AP45" s="153"/>
      <c r="AQ45" s="153"/>
      <c r="AR45" s="153"/>
      <c r="AS45" s="153"/>
      <c r="AT45" s="154"/>
      <c r="AU45" s="154"/>
      <c r="AV45" s="154"/>
      <c r="AW45" s="154"/>
      <c r="AX45" s="154"/>
      <c r="AY45" s="154"/>
      <c r="AZ45" s="154"/>
    </row>
    <row r="46" spans="2:52" s="4" customFormat="1" ht="15" customHeight="1">
      <c r="B46" s="1"/>
      <c r="C46" s="64"/>
      <c r="D46" s="1"/>
      <c r="E46" s="31"/>
      <c r="F46" s="63"/>
      <c r="G46" s="367"/>
      <c r="H46" s="291"/>
      <c r="I46" s="153"/>
      <c r="J46" s="399"/>
      <c r="K46" s="399"/>
      <c r="L46" s="400"/>
      <c r="M46" s="291"/>
      <c r="N46" s="291"/>
      <c r="O46" s="153"/>
      <c r="P46" s="153"/>
      <c r="Q46" s="291"/>
      <c r="R46" s="400"/>
      <c r="S46" s="291"/>
      <c r="T46" s="291"/>
      <c r="U46" s="291"/>
      <c r="V46" s="153"/>
      <c r="W46" s="153"/>
      <c r="X46" s="447"/>
      <c r="Y46" s="447"/>
      <c r="Z46" s="160"/>
      <c r="AA46" s="160"/>
      <c r="AB46" s="447"/>
      <c r="AC46" s="291"/>
      <c r="AD46" s="153"/>
      <c r="AE46" s="399"/>
      <c r="AF46" s="399"/>
      <c r="AG46" s="153"/>
      <c r="AH46" s="153"/>
      <c r="AI46" s="153"/>
      <c r="AJ46" s="153"/>
      <c r="AK46" s="153"/>
      <c r="AL46" s="160"/>
      <c r="AM46" s="34"/>
      <c r="AN46" s="34"/>
      <c r="AO46" s="34"/>
      <c r="AP46" s="34"/>
      <c r="AQ46" s="34"/>
      <c r="AR46" s="34"/>
      <c r="AS46" s="34"/>
      <c r="AT46" s="3"/>
      <c r="AU46" s="3"/>
      <c r="AV46" s="3"/>
      <c r="AW46" s="3"/>
      <c r="AX46" s="3"/>
      <c r="AY46" s="3"/>
      <c r="AZ46" s="3"/>
    </row>
    <row r="47" spans="2:52" ht="30" customHeight="1">
      <c r="B47" s="556" t="s">
        <v>118</v>
      </c>
      <c r="C47" s="556"/>
      <c r="D47" s="360" t="s">
        <v>113</v>
      </c>
      <c r="F47" s="19"/>
    </row>
    <row r="48" spans="2:52" ht="24.9" customHeight="1">
      <c r="B48" s="361" t="s">
        <v>114</v>
      </c>
      <c r="C48" s="361" t="s">
        <v>121</v>
      </c>
      <c r="D48" s="362" t="s">
        <v>115</v>
      </c>
      <c r="F48" s="19" t="s">
        <v>5</v>
      </c>
      <c r="G48" s="369">
        <f ca="1">G4+G20</f>
        <v>0</v>
      </c>
      <c r="H48" s="293">
        <f t="shared" ref="H48:AH48" ca="1" si="1">H4+H20</f>
        <v>0</v>
      </c>
      <c r="I48" s="198">
        <f t="shared" ca="1" si="1"/>
        <v>0</v>
      </c>
      <c r="J48" s="402">
        <f t="shared" ref="J48:K48" ca="1" si="2">J4+J20</f>
        <v>0</v>
      </c>
      <c r="K48" s="402">
        <f t="shared" ca="1" si="2"/>
        <v>0</v>
      </c>
      <c r="L48" s="369">
        <f t="shared" ca="1" si="1"/>
        <v>0</v>
      </c>
      <c r="M48" s="293">
        <f t="shared" ca="1" si="1"/>
        <v>0</v>
      </c>
      <c r="N48" s="293">
        <f t="shared" ca="1" si="1"/>
        <v>0</v>
      </c>
      <c r="O48" s="198">
        <f t="shared" ca="1" si="1"/>
        <v>0</v>
      </c>
      <c r="P48" s="198">
        <f t="shared" ca="1" si="1"/>
        <v>0</v>
      </c>
      <c r="Q48" s="293">
        <f t="shared" ca="1" si="1"/>
        <v>0</v>
      </c>
      <c r="R48" s="369">
        <f t="shared" ca="1" si="1"/>
        <v>0</v>
      </c>
      <c r="S48" s="293">
        <f t="shared" ca="1" si="1"/>
        <v>0</v>
      </c>
      <c r="T48" s="293">
        <f t="shared" ca="1" si="1"/>
        <v>0</v>
      </c>
      <c r="U48" s="293">
        <f t="shared" ca="1" si="1"/>
        <v>0</v>
      </c>
      <c r="V48" s="198">
        <f t="shared" ca="1" si="1"/>
        <v>0</v>
      </c>
      <c r="W48" s="198">
        <f t="shared" ca="1" si="1"/>
        <v>0</v>
      </c>
      <c r="X48" s="449">
        <f t="shared" ca="1" si="1"/>
        <v>0</v>
      </c>
      <c r="Y48" s="449">
        <f t="shared" ca="1" si="1"/>
        <v>0</v>
      </c>
      <c r="Z48" s="165">
        <f t="shared" ca="1" si="1"/>
        <v>0</v>
      </c>
      <c r="AA48" s="165">
        <f t="shared" ca="1" si="1"/>
        <v>0</v>
      </c>
      <c r="AB48" s="449">
        <f t="shared" ca="1" si="1"/>
        <v>0</v>
      </c>
      <c r="AC48" s="293">
        <f t="shared" ca="1" si="1"/>
        <v>0</v>
      </c>
      <c r="AD48" s="198">
        <f t="shared" ca="1" si="1"/>
        <v>0</v>
      </c>
      <c r="AE48" s="402">
        <f t="shared" ca="1" si="1"/>
        <v>0</v>
      </c>
      <c r="AF48" s="402">
        <f t="shared" ca="1" si="1"/>
        <v>0</v>
      </c>
      <c r="AG48" s="198">
        <f t="shared" ca="1" si="1"/>
        <v>0</v>
      </c>
      <c r="AH48" s="198">
        <f t="shared" ca="1" si="1"/>
        <v>0</v>
      </c>
      <c r="AI48" s="198">
        <f t="shared" ref="AI48:AJ48" ca="1" si="3">AI4+AI20</f>
        <v>0</v>
      </c>
      <c r="AJ48" s="198">
        <f t="shared" ca="1" si="3"/>
        <v>0</v>
      </c>
      <c r="AK48" s="198">
        <f t="shared" ref="AK48" ca="1" si="4">AK4+AK20</f>
        <v>0</v>
      </c>
    </row>
    <row r="49" spans="1:47" ht="24.9" customHeight="1">
      <c r="B49" s="361" t="s">
        <v>116</v>
      </c>
      <c r="C49" s="361" t="s">
        <v>120</v>
      </c>
      <c r="D49" s="362" t="s">
        <v>115</v>
      </c>
      <c r="F49" s="19"/>
      <c r="G49" s="369"/>
      <c r="H49" s="293"/>
      <c r="I49" s="198"/>
      <c r="J49" s="402"/>
      <c r="K49" s="402"/>
      <c r="L49" s="369"/>
    </row>
    <row r="50" spans="1:47" ht="24.9" customHeight="1">
      <c r="B50" s="361" t="s">
        <v>117</v>
      </c>
      <c r="C50" s="361" t="s">
        <v>119</v>
      </c>
      <c r="D50" s="362" t="s">
        <v>115</v>
      </c>
      <c r="F50" s="19" t="s">
        <v>6</v>
      </c>
      <c r="G50" s="369">
        <f t="shared" ref="G50:AH50" ca="1" si="5">G1-G48</f>
        <v>0</v>
      </c>
      <c r="H50" s="293">
        <f t="shared" ca="1" si="5"/>
        <v>0</v>
      </c>
      <c r="I50" s="198">
        <f t="shared" ca="1" si="5"/>
        <v>0</v>
      </c>
      <c r="J50" s="402">
        <f t="shared" ref="J50:K50" ca="1" si="6">J1-J48</f>
        <v>0</v>
      </c>
      <c r="K50" s="402">
        <f t="shared" ca="1" si="6"/>
        <v>0</v>
      </c>
      <c r="L50" s="369">
        <f t="shared" ca="1" si="5"/>
        <v>0</v>
      </c>
      <c r="M50" s="294">
        <f t="shared" ca="1" si="5"/>
        <v>0</v>
      </c>
      <c r="N50" s="294">
        <f t="shared" ca="1" si="5"/>
        <v>0</v>
      </c>
      <c r="O50" s="208">
        <f t="shared" ca="1" si="5"/>
        <v>0</v>
      </c>
      <c r="P50" s="208">
        <f t="shared" ca="1" si="5"/>
        <v>0</v>
      </c>
      <c r="Q50" s="294">
        <f t="shared" ca="1" si="5"/>
        <v>0</v>
      </c>
      <c r="R50" s="395">
        <f t="shared" ca="1" si="5"/>
        <v>0</v>
      </c>
      <c r="S50" s="294">
        <f ca="1">S1-S48</f>
        <v>0</v>
      </c>
      <c r="T50" s="294">
        <f t="shared" ca="1" si="5"/>
        <v>0</v>
      </c>
      <c r="U50" s="294">
        <f t="shared" ca="1" si="5"/>
        <v>0</v>
      </c>
      <c r="V50" s="208">
        <f t="shared" ca="1" si="5"/>
        <v>0</v>
      </c>
      <c r="W50" s="208">
        <f t="shared" ca="1" si="5"/>
        <v>0</v>
      </c>
      <c r="X50" s="450">
        <f t="shared" ca="1" si="5"/>
        <v>0</v>
      </c>
      <c r="Y50" s="450">
        <f t="shared" ca="1" si="5"/>
        <v>0</v>
      </c>
      <c r="Z50" s="166">
        <f t="shared" ca="1" si="5"/>
        <v>0</v>
      </c>
      <c r="AA50" s="166">
        <f t="shared" ca="1" si="5"/>
        <v>0</v>
      </c>
      <c r="AB50" s="450">
        <f t="shared" ca="1" si="5"/>
        <v>0</v>
      </c>
      <c r="AC50" s="294">
        <f t="shared" ca="1" si="5"/>
        <v>0</v>
      </c>
      <c r="AD50" s="208">
        <f t="shared" ca="1" si="5"/>
        <v>0</v>
      </c>
      <c r="AE50" s="428">
        <f t="shared" ca="1" si="5"/>
        <v>0</v>
      </c>
      <c r="AF50" s="428">
        <f t="shared" ca="1" si="5"/>
        <v>0</v>
      </c>
      <c r="AG50" s="208">
        <f t="shared" ca="1" si="5"/>
        <v>0</v>
      </c>
      <c r="AH50" s="208">
        <f t="shared" ca="1" si="5"/>
        <v>0</v>
      </c>
      <c r="AI50" s="208">
        <f t="shared" ref="AI50:AJ50" ca="1" si="7">AI1-AI48</f>
        <v>0</v>
      </c>
      <c r="AJ50" s="208">
        <f t="shared" ca="1" si="7"/>
        <v>0</v>
      </c>
      <c r="AK50" s="208">
        <f t="shared" ref="AK50" ca="1" si="8">AK1-AK48</f>
        <v>0</v>
      </c>
    </row>
    <row r="51" spans="1:47" ht="15" customHeight="1">
      <c r="C51" s="1"/>
      <c r="F51" s="19"/>
    </row>
    <row r="52" spans="1:47" ht="15" customHeight="1">
      <c r="C52" s="1"/>
      <c r="F52" s="19"/>
      <c r="AT52" s="38"/>
      <c r="AU52" s="38"/>
    </row>
    <row r="53" spans="1:47" ht="45" customHeight="1">
      <c r="A53" s="529"/>
      <c r="B53" s="529"/>
      <c r="C53" s="58" t="s">
        <v>11</v>
      </c>
      <c r="D53" s="221"/>
      <c r="E53" s="222" t="s">
        <v>41</v>
      </c>
      <c r="F53" s="223" t="s">
        <v>7</v>
      </c>
      <c r="G53" s="370">
        <f ca="1">G4+G20+G57</f>
        <v>0</v>
      </c>
      <c r="H53" s="328">
        <f ca="1">H4+H20+H57</f>
        <v>0</v>
      </c>
      <c r="I53" s="276">
        <f t="shared" ref="I53:AI53" ca="1" si="9">I4+I20+I57</f>
        <v>0</v>
      </c>
      <c r="J53" s="403">
        <f t="shared" ref="J53:K53" ca="1" si="10">J4+J20+J57</f>
        <v>0</v>
      </c>
      <c r="K53" s="403">
        <f t="shared" ca="1" si="10"/>
        <v>0</v>
      </c>
      <c r="L53" s="404">
        <f t="shared" ca="1" si="9"/>
        <v>0</v>
      </c>
      <c r="M53" s="295">
        <f t="shared" ca="1" si="9"/>
        <v>0</v>
      </c>
      <c r="N53" s="295">
        <f t="shared" ca="1" si="9"/>
        <v>0</v>
      </c>
      <c r="O53" s="276">
        <f t="shared" ca="1" si="9"/>
        <v>0</v>
      </c>
      <c r="P53" s="276">
        <f t="shared" ca="1" si="9"/>
        <v>0</v>
      </c>
      <c r="Q53" s="295">
        <f t="shared" ca="1" si="9"/>
        <v>0</v>
      </c>
      <c r="R53" s="404">
        <f t="shared" ca="1" si="9"/>
        <v>0</v>
      </c>
      <c r="S53" s="295">
        <f ca="1">S4+S20+S57</f>
        <v>0</v>
      </c>
      <c r="T53" s="295">
        <f t="shared" ca="1" si="9"/>
        <v>0</v>
      </c>
      <c r="U53" s="295">
        <f t="shared" ca="1" si="9"/>
        <v>0</v>
      </c>
      <c r="V53" s="276">
        <f t="shared" ca="1" si="9"/>
        <v>0</v>
      </c>
      <c r="W53" s="276">
        <f t="shared" ca="1" si="9"/>
        <v>0</v>
      </c>
      <c r="X53" s="451">
        <f t="shared" ca="1" si="9"/>
        <v>0</v>
      </c>
      <c r="Y53" s="451">
        <f t="shared" ca="1" si="9"/>
        <v>0</v>
      </c>
      <c r="Z53" s="226">
        <f t="shared" ca="1" si="9"/>
        <v>0</v>
      </c>
      <c r="AA53" s="226">
        <f t="shared" ca="1" si="9"/>
        <v>0</v>
      </c>
      <c r="AB53" s="451">
        <f t="shared" ca="1" si="9"/>
        <v>0</v>
      </c>
      <c r="AC53" s="295">
        <f t="shared" ca="1" si="9"/>
        <v>0</v>
      </c>
      <c r="AD53" s="276">
        <f t="shared" ca="1" si="9"/>
        <v>0</v>
      </c>
      <c r="AE53" s="403">
        <f t="shared" ca="1" si="9"/>
        <v>0</v>
      </c>
      <c r="AF53" s="403">
        <f t="shared" ca="1" si="9"/>
        <v>0</v>
      </c>
      <c r="AG53" s="276">
        <f t="shared" ca="1" si="9"/>
        <v>0</v>
      </c>
      <c r="AH53" s="276">
        <f t="shared" ca="1" si="9"/>
        <v>0</v>
      </c>
      <c r="AI53" s="276">
        <f t="shared" ca="1" si="9"/>
        <v>0</v>
      </c>
      <c r="AJ53" s="276">
        <f t="shared" ref="AJ53:AK53" ca="1" si="11">AJ4+AJ20+AJ57</f>
        <v>0</v>
      </c>
      <c r="AK53" s="276">
        <f t="shared" ca="1" si="11"/>
        <v>0</v>
      </c>
      <c r="AL53" s="167"/>
      <c r="AM53" s="37"/>
      <c r="AN53" s="37"/>
      <c r="AO53" s="37"/>
      <c r="AP53" s="37"/>
      <c r="AQ53" s="37"/>
      <c r="AR53" s="37"/>
      <c r="AS53" s="37"/>
      <c r="AT53" s="38"/>
      <c r="AU53" s="38"/>
    </row>
    <row r="54" spans="1:47" ht="15" customHeight="1">
      <c r="C54" s="44"/>
      <c r="D54" s="30"/>
      <c r="E54" s="19" t="s">
        <v>1</v>
      </c>
      <c r="F54" s="19" t="s">
        <v>3</v>
      </c>
      <c r="G54" s="371">
        <f ca="1">G7+G23+G24</f>
        <v>0</v>
      </c>
      <c r="H54" s="296">
        <f t="shared" ref="H54:AH54" ca="1" si="12">H7+H23+H24</f>
        <v>0</v>
      </c>
      <c r="I54" s="199">
        <f t="shared" ca="1" si="12"/>
        <v>0</v>
      </c>
      <c r="J54" s="405">
        <f t="shared" ref="J54:K54" ca="1" si="13">J7+J23+J24</f>
        <v>0</v>
      </c>
      <c r="K54" s="405">
        <f t="shared" ca="1" si="13"/>
        <v>0</v>
      </c>
      <c r="L54" s="371">
        <f t="shared" ca="1" si="12"/>
        <v>0</v>
      </c>
      <c r="M54" s="296">
        <f t="shared" ca="1" si="12"/>
        <v>0</v>
      </c>
      <c r="N54" s="296">
        <f t="shared" ca="1" si="12"/>
        <v>0</v>
      </c>
      <c r="O54" s="199">
        <f t="shared" ca="1" si="12"/>
        <v>0</v>
      </c>
      <c r="P54" s="199">
        <f t="shared" ca="1" si="12"/>
        <v>0</v>
      </c>
      <c r="Q54" s="296">
        <f t="shared" ca="1" si="12"/>
        <v>0</v>
      </c>
      <c r="R54" s="371">
        <f t="shared" ca="1" si="12"/>
        <v>0</v>
      </c>
      <c r="S54" s="296">
        <f t="shared" ca="1" si="12"/>
        <v>0</v>
      </c>
      <c r="T54" s="296">
        <f t="shared" ca="1" si="12"/>
        <v>0</v>
      </c>
      <c r="U54" s="296">
        <f t="shared" ca="1" si="12"/>
        <v>0</v>
      </c>
      <c r="V54" s="199">
        <f t="shared" ca="1" si="12"/>
        <v>0</v>
      </c>
      <c r="W54" s="199">
        <f t="shared" ca="1" si="12"/>
        <v>0</v>
      </c>
      <c r="X54" s="452">
        <f t="shared" ca="1" si="12"/>
        <v>0</v>
      </c>
      <c r="Y54" s="452">
        <f t="shared" ca="1" si="12"/>
        <v>0</v>
      </c>
      <c r="Z54" s="167">
        <f t="shared" ca="1" si="12"/>
        <v>0</v>
      </c>
      <c r="AA54" s="167">
        <f t="shared" ca="1" si="12"/>
        <v>0</v>
      </c>
      <c r="AB54" s="452">
        <f t="shared" ca="1" si="12"/>
        <v>0</v>
      </c>
      <c r="AC54" s="296">
        <f t="shared" ca="1" si="12"/>
        <v>0</v>
      </c>
      <c r="AD54" s="199">
        <f t="shared" ca="1" si="12"/>
        <v>0</v>
      </c>
      <c r="AE54" s="405">
        <f t="shared" ca="1" si="12"/>
        <v>0</v>
      </c>
      <c r="AF54" s="405">
        <f t="shared" ca="1" si="12"/>
        <v>0</v>
      </c>
      <c r="AG54" s="199">
        <f t="shared" ca="1" si="12"/>
        <v>0</v>
      </c>
      <c r="AH54" s="199">
        <f t="shared" ca="1" si="12"/>
        <v>0</v>
      </c>
      <c r="AI54" s="199">
        <f t="shared" ref="AI54:AJ54" ca="1" si="14">AI7+AI23+AI24</f>
        <v>0</v>
      </c>
      <c r="AJ54" s="199">
        <f t="shared" ca="1" si="14"/>
        <v>0</v>
      </c>
      <c r="AK54" s="199">
        <f t="shared" ref="AK54" ca="1" si="15">AK7+AK23+AK24</f>
        <v>0</v>
      </c>
      <c r="AL54" s="167"/>
      <c r="AM54" s="37"/>
      <c r="AN54" s="37"/>
      <c r="AO54" s="37"/>
      <c r="AP54" s="37"/>
      <c r="AQ54" s="37"/>
      <c r="AR54" s="37"/>
      <c r="AS54" s="37"/>
      <c r="AT54" s="38"/>
      <c r="AU54" s="38"/>
    </row>
    <row r="55" spans="1:47" ht="15" customHeight="1">
      <c r="C55" s="44"/>
      <c r="D55" s="30"/>
      <c r="E55" s="120" t="s">
        <v>38</v>
      </c>
      <c r="F55" s="121" t="s">
        <v>39</v>
      </c>
      <c r="G55" s="371" t="str">
        <f t="shared" ref="G55:AH55" ca="1" si="16">G28</f>
        <v>0.00</v>
      </c>
      <c r="H55" s="296" t="str">
        <f t="shared" ca="1" si="16"/>
        <v>0.00</v>
      </c>
      <c r="I55" s="199" t="str">
        <f t="shared" ca="1" si="16"/>
        <v>0.00</v>
      </c>
      <c r="J55" s="405" t="str">
        <f t="shared" ref="J55:K55" ca="1" si="17">J28</f>
        <v>0.00</v>
      </c>
      <c r="K55" s="405" t="str">
        <f t="shared" ca="1" si="17"/>
        <v>0.00</v>
      </c>
      <c r="L55" s="371" t="str">
        <f t="shared" ca="1" si="16"/>
        <v>0.00</v>
      </c>
      <c r="M55" s="296" t="str">
        <f t="shared" ca="1" si="16"/>
        <v>0.00</v>
      </c>
      <c r="N55" s="296" t="str">
        <f t="shared" ca="1" si="16"/>
        <v>0.00</v>
      </c>
      <c r="O55" s="199" t="str">
        <f t="shared" ca="1" si="16"/>
        <v>0.00</v>
      </c>
      <c r="P55" s="199" t="str">
        <f t="shared" ca="1" si="16"/>
        <v>0.00</v>
      </c>
      <c r="Q55" s="296" t="str">
        <f t="shared" ca="1" si="16"/>
        <v>0.00</v>
      </c>
      <c r="R55" s="371" t="str">
        <f t="shared" ca="1" si="16"/>
        <v>0.00</v>
      </c>
      <c r="S55" s="296" t="str">
        <f t="shared" ca="1" si="16"/>
        <v>0.00</v>
      </c>
      <c r="T55" s="296" t="str">
        <f t="shared" ca="1" si="16"/>
        <v>0.00</v>
      </c>
      <c r="U55" s="296" t="str">
        <f t="shared" ca="1" si="16"/>
        <v>0.00</v>
      </c>
      <c r="V55" s="199" t="str">
        <f t="shared" ca="1" si="16"/>
        <v>0.00</v>
      </c>
      <c r="W55" s="199" t="str">
        <f t="shared" ca="1" si="16"/>
        <v>0.00</v>
      </c>
      <c r="X55" s="452" t="str">
        <f t="shared" ca="1" si="16"/>
        <v>0.00</v>
      </c>
      <c r="Y55" s="452" t="str">
        <f t="shared" ca="1" si="16"/>
        <v>0.00</v>
      </c>
      <c r="Z55" s="167" t="str">
        <f t="shared" ca="1" si="16"/>
        <v>0.00</v>
      </c>
      <c r="AA55" s="167" t="str">
        <f t="shared" ca="1" si="16"/>
        <v>0.00</v>
      </c>
      <c r="AB55" s="452" t="str">
        <f t="shared" ca="1" si="16"/>
        <v>0.00</v>
      </c>
      <c r="AC55" s="296" t="str">
        <f t="shared" ca="1" si="16"/>
        <v>0.00</v>
      </c>
      <c r="AD55" s="199" t="str">
        <f t="shared" ca="1" si="16"/>
        <v>0.00</v>
      </c>
      <c r="AE55" s="405" t="str">
        <f t="shared" ca="1" si="16"/>
        <v>0.00</v>
      </c>
      <c r="AF55" s="405" t="str">
        <f t="shared" ca="1" si="16"/>
        <v>0.00</v>
      </c>
      <c r="AG55" s="199" t="str">
        <f t="shared" ca="1" si="16"/>
        <v>0.00</v>
      </c>
      <c r="AH55" s="199" t="str">
        <f t="shared" ca="1" si="16"/>
        <v>0.00</v>
      </c>
      <c r="AI55" s="199" t="str">
        <f t="shared" ref="AI55:AJ55" ca="1" si="18">AI28</f>
        <v>0.00</v>
      </c>
      <c r="AJ55" s="199" t="str">
        <f t="shared" ca="1" si="18"/>
        <v>0.00</v>
      </c>
      <c r="AK55" s="199" t="str">
        <f t="shared" ref="AK55" ca="1" si="19">AK28</f>
        <v>0.00</v>
      </c>
      <c r="AL55" s="167"/>
      <c r="AM55" s="37"/>
      <c r="AN55" s="37"/>
      <c r="AO55" s="37"/>
      <c r="AP55" s="37"/>
      <c r="AQ55" s="37"/>
      <c r="AR55" s="37"/>
      <c r="AS55" s="37"/>
      <c r="AT55" s="38"/>
      <c r="AU55" s="38"/>
    </row>
    <row r="56" spans="1:47" ht="15.75" customHeight="1">
      <c r="C56" s="1"/>
      <c r="D56" s="30"/>
      <c r="E56" s="120" t="s">
        <v>38</v>
      </c>
      <c r="F56" s="121" t="s">
        <v>40</v>
      </c>
      <c r="G56" s="371" t="str">
        <f t="shared" ref="G56:AH56" ca="1" si="20">G8</f>
        <v>0.00</v>
      </c>
      <c r="H56" s="296" t="str">
        <f ca="1">H8</f>
        <v>0.00</v>
      </c>
      <c r="I56" s="199" t="str">
        <f t="shared" ca="1" si="20"/>
        <v>0.00</v>
      </c>
      <c r="J56" s="405" t="str">
        <f t="shared" ref="J56:K56" ca="1" si="21">J8</f>
        <v>0.00</v>
      </c>
      <c r="K56" s="405" t="str">
        <f t="shared" ca="1" si="21"/>
        <v>0.00</v>
      </c>
      <c r="L56" s="371" t="str">
        <f t="shared" ca="1" si="20"/>
        <v>0.00</v>
      </c>
      <c r="M56" s="296" t="str">
        <f t="shared" ca="1" si="20"/>
        <v>0.00</v>
      </c>
      <c r="N56" s="296" t="str">
        <f t="shared" ca="1" si="20"/>
        <v>0.00</v>
      </c>
      <c r="O56" s="199" t="str">
        <f t="shared" ca="1" si="20"/>
        <v>0.00</v>
      </c>
      <c r="P56" s="199" t="str">
        <f t="shared" ca="1" si="20"/>
        <v>0.00</v>
      </c>
      <c r="Q56" s="296" t="str">
        <f t="shared" ca="1" si="20"/>
        <v>0.00</v>
      </c>
      <c r="R56" s="371" t="str">
        <f t="shared" ca="1" si="20"/>
        <v>0.00</v>
      </c>
      <c r="S56" s="296" t="str">
        <f t="shared" ca="1" si="20"/>
        <v>0.00</v>
      </c>
      <c r="T56" s="296" t="str">
        <f t="shared" ca="1" si="20"/>
        <v>0.00</v>
      </c>
      <c r="U56" s="296" t="str">
        <f t="shared" ca="1" si="20"/>
        <v>0.00</v>
      </c>
      <c r="V56" s="199" t="str">
        <f t="shared" ca="1" si="20"/>
        <v>0.00</v>
      </c>
      <c r="W56" s="199" t="str">
        <f t="shared" ca="1" si="20"/>
        <v>0.00</v>
      </c>
      <c r="X56" s="452" t="str">
        <f t="shared" ca="1" si="20"/>
        <v>0.00</v>
      </c>
      <c r="Y56" s="452" t="str">
        <f t="shared" ca="1" si="20"/>
        <v>0.00</v>
      </c>
      <c r="Z56" s="167" t="str">
        <f t="shared" ca="1" si="20"/>
        <v>0.00</v>
      </c>
      <c r="AA56" s="167" t="str">
        <f t="shared" ca="1" si="20"/>
        <v>0.00</v>
      </c>
      <c r="AB56" s="452" t="str">
        <f t="shared" ca="1" si="20"/>
        <v>0.00</v>
      </c>
      <c r="AC56" s="296" t="str">
        <f t="shared" ca="1" si="20"/>
        <v>0.00</v>
      </c>
      <c r="AD56" s="199" t="str">
        <f t="shared" ca="1" si="20"/>
        <v>0.00</v>
      </c>
      <c r="AE56" s="405" t="str">
        <f t="shared" ca="1" si="20"/>
        <v>0.00</v>
      </c>
      <c r="AF56" s="405" t="str">
        <f t="shared" ca="1" si="20"/>
        <v>0.00</v>
      </c>
      <c r="AG56" s="199" t="str">
        <f t="shared" ca="1" si="20"/>
        <v>0.00</v>
      </c>
      <c r="AH56" s="199" t="str">
        <f t="shared" ca="1" si="20"/>
        <v>0.00</v>
      </c>
      <c r="AI56" s="199" t="str">
        <f t="shared" ref="AI56:AJ56" ca="1" si="22">AI8</f>
        <v>0.00</v>
      </c>
      <c r="AJ56" s="199" t="str">
        <f t="shared" ca="1" si="22"/>
        <v>0.00</v>
      </c>
      <c r="AK56" s="199" t="str">
        <f t="shared" ref="AK56" ca="1" si="23">AK8</f>
        <v>0.00</v>
      </c>
      <c r="AL56" s="167"/>
      <c r="AM56" s="37"/>
      <c r="AN56" s="37"/>
      <c r="AO56" s="37"/>
      <c r="AP56" s="37"/>
      <c r="AQ56" s="37"/>
      <c r="AR56" s="37"/>
      <c r="AS56" s="37"/>
      <c r="AT56" s="38"/>
      <c r="AU56" s="38"/>
    </row>
    <row r="57" spans="1:47" ht="15.75" customHeight="1">
      <c r="C57" s="530" t="s">
        <v>64</v>
      </c>
      <c r="D57" s="30"/>
      <c r="E57" s="224" t="s">
        <v>65</v>
      </c>
      <c r="F57" s="225" t="s">
        <v>66</v>
      </c>
      <c r="G57" s="371">
        <f ca="1">G44+G45</f>
        <v>0</v>
      </c>
      <c r="H57" s="296">
        <f t="shared" ref="H57:AI57" ca="1" si="24">H44+H45</f>
        <v>0</v>
      </c>
      <c r="I57" s="199">
        <f t="shared" ca="1" si="24"/>
        <v>0</v>
      </c>
      <c r="J57" s="405">
        <f t="shared" ca="1" si="24"/>
        <v>0</v>
      </c>
      <c r="K57" s="405">
        <f t="shared" ca="1" si="24"/>
        <v>0</v>
      </c>
      <c r="L57" s="371">
        <f t="shared" ca="1" si="24"/>
        <v>0</v>
      </c>
      <c r="M57" s="296">
        <f t="shared" ca="1" si="24"/>
        <v>0</v>
      </c>
      <c r="N57" s="296">
        <f t="shared" ca="1" si="24"/>
        <v>0</v>
      </c>
      <c r="O57" s="199">
        <f t="shared" ca="1" si="24"/>
        <v>0</v>
      </c>
      <c r="P57" s="199">
        <f t="shared" ca="1" si="24"/>
        <v>0</v>
      </c>
      <c r="Q57" s="296">
        <f t="shared" ca="1" si="24"/>
        <v>0</v>
      </c>
      <c r="R57" s="371">
        <f t="shared" ca="1" si="24"/>
        <v>0</v>
      </c>
      <c r="S57" s="296">
        <f t="shared" ca="1" si="24"/>
        <v>0</v>
      </c>
      <c r="T57" s="296">
        <f t="shared" ca="1" si="24"/>
        <v>0</v>
      </c>
      <c r="U57" s="296">
        <f t="shared" ca="1" si="24"/>
        <v>0</v>
      </c>
      <c r="V57" s="199">
        <f t="shared" ca="1" si="24"/>
        <v>0</v>
      </c>
      <c r="W57" s="199">
        <f t="shared" ca="1" si="24"/>
        <v>0</v>
      </c>
      <c r="X57" s="452">
        <f t="shared" ca="1" si="24"/>
        <v>0</v>
      </c>
      <c r="Y57" s="452">
        <f t="shared" ca="1" si="24"/>
        <v>0</v>
      </c>
      <c r="Z57" s="167">
        <f t="shared" ca="1" si="24"/>
        <v>0</v>
      </c>
      <c r="AA57" s="167">
        <f t="shared" ca="1" si="24"/>
        <v>0</v>
      </c>
      <c r="AB57" s="452">
        <f t="shared" ca="1" si="24"/>
        <v>0</v>
      </c>
      <c r="AC57" s="296">
        <f t="shared" ca="1" si="24"/>
        <v>0</v>
      </c>
      <c r="AD57" s="199">
        <f t="shared" ca="1" si="24"/>
        <v>0</v>
      </c>
      <c r="AE57" s="405">
        <f t="shared" ca="1" si="24"/>
        <v>0</v>
      </c>
      <c r="AF57" s="405">
        <f t="shared" ca="1" si="24"/>
        <v>0</v>
      </c>
      <c r="AG57" s="199">
        <f t="shared" ca="1" si="24"/>
        <v>0</v>
      </c>
      <c r="AH57" s="199">
        <f t="shared" ca="1" si="24"/>
        <v>0</v>
      </c>
      <c r="AI57" s="199">
        <f t="shared" ca="1" si="24"/>
        <v>0</v>
      </c>
      <c r="AJ57" s="199">
        <f t="shared" ref="AJ57:AK57" ca="1" si="25">AJ44+AJ45</f>
        <v>0</v>
      </c>
      <c r="AK57" s="199">
        <f t="shared" ca="1" si="25"/>
        <v>0</v>
      </c>
      <c r="AL57" s="167"/>
      <c r="AM57" s="37"/>
      <c r="AN57" s="37"/>
      <c r="AO57" s="37"/>
      <c r="AP57" s="37"/>
      <c r="AQ57" s="37"/>
      <c r="AR57" s="37"/>
      <c r="AS57" s="37"/>
      <c r="AT57" s="38"/>
      <c r="AU57" s="38"/>
    </row>
    <row r="58" spans="1:47" s="30" customFormat="1" ht="30" customHeight="1">
      <c r="B58" s="46"/>
      <c r="C58" s="530"/>
      <c r="F58" s="229" t="s">
        <v>58</v>
      </c>
      <c r="G58" s="372">
        <f ca="1">G53-(G54+G55+G56)</f>
        <v>0</v>
      </c>
      <c r="H58" s="297">
        <f ca="1">H53-(H54+H55+H56)</f>
        <v>0</v>
      </c>
      <c r="I58" s="228">
        <f t="shared" ref="I58:AH58" ca="1" si="26">I53-(I54+I55+I56)</f>
        <v>0</v>
      </c>
      <c r="J58" s="406">
        <f t="shared" ref="J58:K58" ca="1" si="27">J53-(J54+J55+J56)</f>
        <v>0</v>
      </c>
      <c r="K58" s="406">
        <f t="shared" ca="1" si="27"/>
        <v>0</v>
      </c>
      <c r="L58" s="372">
        <f t="shared" ca="1" si="26"/>
        <v>0</v>
      </c>
      <c r="M58" s="297">
        <f t="shared" ca="1" si="26"/>
        <v>0</v>
      </c>
      <c r="N58" s="297">
        <f t="shared" ca="1" si="26"/>
        <v>0</v>
      </c>
      <c r="O58" s="228">
        <f t="shared" ca="1" si="26"/>
        <v>0</v>
      </c>
      <c r="P58" s="228">
        <f t="shared" ca="1" si="26"/>
        <v>0</v>
      </c>
      <c r="Q58" s="297">
        <f t="shared" ca="1" si="26"/>
        <v>0</v>
      </c>
      <c r="R58" s="372">
        <f t="shared" ca="1" si="26"/>
        <v>0</v>
      </c>
      <c r="S58" s="297">
        <f t="shared" ca="1" si="26"/>
        <v>0</v>
      </c>
      <c r="T58" s="297">
        <f t="shared" ca="1" si="26"/>
        <v>0</v>
      </c>
      <c r="U58" s="297">
        <f t="shared" ca="1" si="26"/>
        <v>0</v>
      </c>
      <c r="V58" s="228">
        <f t="shared" ca="1" si="26"/>
        <v>0</v>
      </c>
      <c r="W58" s="228">
        <f t="shared" ca="1" si="26"/>
        <v>0</v>
      </c>
      <c r="X58" s="453">
        <f t="shared" ca="1" si="26"/>
        <v>0</v>
      </c>
      <c r="Y58" s="453">
        <f t="shared" ca="1" si="26"/>
        <v>0</v>
      </c>
      <c r="Z58" s="227">
        <f t="shared" ca="1" si="26"/>
        <v>0</v>
      </c>
      <c r="AA58" s="227">
        <f t="shared" ca="1" si="26"/>
        <v>0</v>
      </c>
      <c r="AB58" s="453">
        <f t="shared" ca="1" si="26"/>
        <v>0</v>
      </c>
      <c r="AC58" s="297">
        <f t="shared" ca="1" si="26"/>
        <v>0</v>
      </c>
      <c r="AD58" s="228">
        <f t="shared" ca="1" si="26"/>
        <v>0</v>
      </c>
      <c r="AE58" s="406">
        <f t="shared" ca="1" si="26"/>
        <v>0</v>
      </c>
      <c r="AF58" s="406">
        <f t="shared" ca="1" si="26"/>
        <v>0</v>
      </c>
      <c r="AG58" s="228">
        <f t="shared" ca="1" si="26"/>
        <v>0</v>
      </c>
      <c r="AH58" s="228">
        <f t="shared" ca="1" si="26"/>
        <v>0</v>
      </c>
      <c r="AI58" s="228">
        <f t="shared" ref="AI58:AJ58" ca="1" si="28">AI53-(AI54+AI55+AI56)</f>
        <v>0</v>
      </c>
      <c r="AJ58" s="228">
        <f t="shared" ca="1" si="28"/>
        <v>0</v>
      </c>
      <c r="AK58" s="228">
        <f t="shared" ref="AK58" ca="1" si="29">AK53-(AK54+AK55+AK56)</f>
        <v>0</v>
      </c>
      <c r="AL58" s="167"/>
      <c r="AM58" s="37"/>
      <c r="AN58" s="37"/>
      <c r="AO58" s="37"/>
      <c r="AP58" s="37"/>
      <c r="AQ58" s="37"/>
      <c r="AR58" s="37"/>
      <c r="AS58" s="37"/>
      <c r="AT58" s="122"/>
      <c r="AU58" s="122"/>
    </row>
    <row r="59" spans="1:47" ht="15" customHeight="1">
      <c r="B59" s="46"/>
      <c r="C59" s="530"/>
      <c r="D59" s="30"/>
      <c r="E59" s="19"/>
      <c r="F59" s="19"/>
      <c r="G59" s="371"/>
      <c r="H59" s="296"/>
      <c r="I59" s="199"/>
      <c r="J59" s="405"/>
      <c r="K59" s="405"/>
      <c r="L59" s="371"/>
      <c r="M59" s="296"/>
      <c r="N59" s="296"/>
      <c r="O59" s="199"/>
      <c r="P59" s="199"/>
      <c r="Q59" s="296"/>
      <c r="R59" s="371"/>
      <c r="S59" s="296"/>
      <c r="T59" s="296"/>
      <c r="U59" s="296"/>
      <c r="V59" s="199"/>
      <c r="W59" s="199"/>
      <c r="X59" s="452"/>
      <c r="Y59" s="452"/>
      <c r="Z59" s="167"/>
      <c r="AA59" s="167"/>
      <c r="AB59" s="452"/>
      <c r="AC59" s="296"/>
      <c r="AD59" s="199"/>
      <c r="AE59" s="405"/>
      <c r="AF59" s="405"/>
      <c r="AG59" s="199"/>
      <c r="AH59" s="199"/>
      <c r="AI59" s="199"/>
      <c r="AJ59" s="199"/>
      <c r="AK59" s="199"/>
      <c r="AL59" s="167"/>
      <c r="AM59" s="37"/>
      <c r="AN59" s="37"/>
      <c r="AO59" s="37"/>
      <c r="AP59" s="37"/>
      <c r="AQ59" s="37"/>
      <c r="AR59" s="37"/>
      <c r="AS59" s="37"/>
      <c r="AT59" s="38"/>
      <c r="AU59" s="38"/>
    </row>
    <row r="60" spans="1:47" ht="15" customHeight="1">
      <c r="B60" s="46"/>
      <c r="C60" s="44"/>
      <c r="D60" s="30"/>
      <c r="E60" s="91"/>
      <c r="F60" s="19"/>
      <c r="G60" s="371"/>
      <c r="H60" s="296"/>
      <c r="I60" s="199"/>
      <c r="J60" s="405"/>
      <c r="K60" s="405"/>
      <c r="L60" s="371"/>
      <c r="M60" s="296"/>
      <c r="N60" s="296"/>
      <c r="O60" s="199"/>
      <c r="P60" s="199"/>
      <c r="Q60" s="296"/>
      <c r="R60" s="371"/>
      <c r="S60" s="296"/>
      <c r="T60" s="296"/>
      <c r="U60" s="296"/>
      <c r="V60" s="199"/>
      <c r="W60" s="199"/>
      <c r="X60" s="452"/>
      <c r="Y60" s="452"/>
      <c r="Z60" s="167"/>
      <c r="AA60" s="167"/>
      <c r="AB60" s="452"/>
      <c r="AC60" s="296"/>
      <c r="AD60" s="199"/>
      <c r="AE60" s="405"/>
      <c r="AF60" s="405"/>
      <c r="AG60" s="199"/>
      <c r="AH60" s="199"/>
      <c r="AI60" s="199"/>
      <c r="AJ60" s="199"/>
      <c r="AK60" s="199"/>
      <c r="AL60" s="167"/>
      <c r="AM60" s="37"/>
      <c r="AN60" s="37"/>
      <c r="AO60" s="37"/>
      <c r="AP60" s="37"/>
      <c r="AQ60" s="37"/>
      <c r="AR60" s="37"/>
      <c r="AS60" s="37"/>
      <c r="AT60" s="38"/>
      <c r="AU60" s="38"/>
    </row>
    <row r="61" spans="1:47" ht="15" customHeight="1">
      <c r="B61" s="46"/>
      <c r="C61" s="1"/>
      <c r="D61" s="30"/>
      <c r="E61" s="91"/>
      <c r="F61" s="5" t="s">
        <v>4</v>
      </c>
      <c r="G61" s="371">
        <v>85432.155967286584</v>
      </c>
      <c r="H61" s="296">
        <v>77317.948834668554</v>
      </c>
      <c r="I61" s="199">
        <v>67189.291047071194</v>
      </c>
      <c r="J61" s="405">
        <v>30720.280890762493</v>
      </c>
      <c r="K61" s="405">
        <v>88953.763110428641</v>
      </c>
      <c r="L61" s="371">
        <v>88833.60514578312</v>
      </c>
      <c r="M61" s="296">
        <v>89099.896657756806</v>
      </c>
      <c r="N61" s="296">
        <v>89408.470000000118</v>
      </c>
      <c r="O61" s="199"/>
      <c r="P61" s="199"/>
      <c r="Q61" s="296"/>
      <c r="R61" s="371"/>
      <c r="S61" s="296"/>
      <c r="T61" s="296"/>
      <c r="U61" s="296"/>
      <c r="V61" s="199"/>
      <c r="W61" s="199"/>
      <c r="X61" s="452"/>
      <c r="Y61" s="452"/>
      <c r="Z61" s="167"/>
      <c r="AA61" s="167"/>
      <c r="AB61" s="452"/>
      <c r="AC61" s="296"/>
      <c r="AD61" s="199"/>
      <c r="AE61" s="405"/>
      <c r="AF61" s="405"/>
      <c r="AG61" s="199"/>
      <c r="AH61" s="199"/>
      <c r="AI61" s="199"/>
      <c r="AJ61" s="199"/>
      <c r="AK61" s="199"/>
      <c r="AL61" s="167"/>
      <c r="AM61" s="37"/>
      <c r="AN61" s="37"/>
      <c r="AO61" s="37"/>
      <c r="AP61" s="37"/>
      <c r="AQ61" s="37"/>
      <c r="AR61" s="37"/>
      <c r="AS61" s="37"/>
      <c r="AT61" s="38"/>
      <c r="AU61" s="38"/>
    </row>
    <row r="62" spans="1:47" ht="15" customHeight="1">
      <c r="C62" s="44"/>
      <c r="D62" s="30"/>
      <c r="E62" s="91"/>
      <c r="F62" s="5" t="s">
        <v>3</v>
      </c>
      <c r="G62" s="371">
        <v>21493.84</v>
      </c>
      <c r="H62" s="296">
        <v>16665.52</v>
      </c>
      <c r="I62" s="199">
        <v>14922.09</v>
      </c>
      <c r="J62" s="405">
        <v>6461.04</v>
      </c>
      <c r="K62" s="405">
        <v>17662.23</v>
      </c>
      <c r="L62" s="371">
        <v>17943.87</v>
      </c>
      <c r="M62" s="296">
        <v>17360.18</v>
      </c>
      <c r="N62" s="296">
        <v>16943.900000000001</v>
      </c>
      <c r="O62" s="199"/>
      <c r="P62" s="199"/>
      <c r="Q62" s="296"/>
      <c r="R62" s="371"/>
      <c r="S62" s="296"/>
      <c r="T62" s="296"/>
      <c r="U62" s="296"/>
      <c r="V62" s="199"/>
      <c r="W62" s="199"/>
      <c r="X62" s="452"/>
      <c r="Y62" s="452"/>
      <c r="Z62" s="167"/>
      <c r="AA62" s="167"/>
      <c r="AB62" s="452"/>
      <c r="AC62" s="296"/>
      <c r="AD62" s="199"/>
      <c r="AE62" s="405"/>
      <c r="AF62" s="405"/>
      <c r="AG62" s="199"/>
      <c r="AH62" s="199"/>
      <c r="AI62" s="199"/>
      <c r="AJ62" s="199"/>
      <c r="AK62" s="199"/>
      <c r="AL62" s="167"/>
      <c r="AM62" s="37"/>
      <c r="AN62" s="37"/>
      <c r="AO62" s="37"/>
      <c r="AP62" s="37"/>
      <c r="AQ62" s="37"/>
      <c r="AR62" s="37"/>
      <c r="AS62" s="37"/>
      <c r="AT62" s="38"/>
      <c r="AU62" s="38"/>
    </row>
    <row r="63" spans="1:47" s="353" customFormat="1" ht="15" customHeight="1">
      <c r="C63" s="354"/>
      <c r="D63" s="224"/>
      <c r="E63" s="355"/>
      <c r="F63" s="225" t="s">
        <v>43</v>
      </c>
      <c r="G63" s="371">
        <v>-1488.5039003269808</v>
      </c>
      <c r="H63" s="329">
        <v>6259.3563596056019</v>
      </c>
      <c r="I63" s="329">
        <v>-8126.5525334241593</v>
      </c>
      <c r="J63" s="371">
        <v>828.44243133730254</v>
      </c>
      <c r="K63" s="371">
        <v>-1445.901821290591</v>
      </c>
      <c r="L63" s="371">
        <v>-964.62626725552707</v>
      </c>
      <c r="M63" s="329">
        <v>-920.68989238888548</v>
      </c>
      <c r="N63" s="329">
        <v>-1754.8133438296677</v>
      </c>
      <c r="O63" s="357"/>
      <c r="P63" s="357"/>
      <c r="Q63" s="329"/>
      <c r="R63" s="371"/>
      <c r="S63" s="329"/>
      <c r="T63" s="329"/>
      <c r="U63" s="329"/>
      <c r="V63" s="357"/>
      <c r="W63" s="357"/>
      <c r="X63" s="452"/>
      <c r="Y63" s="452"/>
      <c r="Z63" s="357"/>
      <c r="AA63" s="357"/>
      <c r="AB63" s="452"/>
      <c r="AC63" s="329"/>
      <c r="AD63" s="357"/>
      <c r="AE63" s="452"/>
      <c r="AF63" s="452"/>
      <c r="AG63" s="357"/>
      <c r="AH63" s="357"/>
      <c r="AI63" s="356"/>
      <c r="AJ63" s="356"/>
      <c r="AK63" s="356"/>
      <c r="AL63" s="357"/>
      <c r="AM63" s="358"/>
      <c r="AN63" s="358"/>
      <c r="AO63" s="358"/>
      <c r="AP63" s="358"/>
      <c r="AQ63" s="358"/>
      <c r="AR63" s="358"/>
      <c r="AS63" s="358"/>
      <c r="AT63" s="359"/>
      <c r="AU63" s="359"/>
    </row>
    <row r="64" spans="1:47" ht="15" customHeight="1">
      <c r="B64" s="19"/>
      <c r="C64" s="44"/>
      <c r="D64" s="30"/>
      <c r="E64" s="91"/>
      <c r="F64" s="19"/>
      <c r="G64" s="371"/>
      <c r="H64" s="296"/>
      <c r="I64" s="199"/>
      <c r="J64" s="405"/>
      <c r="K64" s="405"/>
      <c r="L64" s="407"/>
      <c r="M64" s="296"/>
      <c r="N64" s="296"/>
      <c r="O64" s="199"/>
      <c r="P64" s="199"/>
      <c r="Q64" s="296"/>
      <c r="R64" s="371"/>
      <c r="S64" s="296"/>
      <c r="T64" s="296"/>
      <c r="U64" s="296"/>
      <c r="V64" s="199"/>
      <c r="W64" s="199"/>
      <c r="X64" s="452"/>
      <c r="Y64" s="452"/>
      <c r="Z64" s="167"/>
      <c r="AA64" s="167"/>
      <c r="AB64" s="452"/>
      <c r="AC64" s="296"/>
      <c r="AD64" s="199"/>
      <c r="AE64" s="405"/>
      <c r="AF64" s="405"/>
      <c r="AG64" s="199"/>
      <c r="AH64" s="199"/>
      <c r="AI64" s="199"/>
      <c r="AJ64" s="199"/>
      <c r="AK64" s="199"/>
      <c r="AL64" s="167"/>
      <c r="AM64" s="37"/>
      <c r="AN64" s="37"/>
      <c r="AO64" s="37"/>
      <c r="AP64" s="37"/>
      <c r="AQ64" s="37"/>
      <c r="AR64" s="37"/>
      <c r="AS64" s="37"/>
      <c r="AT64" s="38"/>
      <c r="AU64" s="38"/>
    </row>
    <row r="65" spans="2:47" s="136" customFormat="1" ht="21.75" customHeight="1">
      <c r="B65" s="132"/>
      <c r="C65" s="133"/>
      <c r="D65" s="134" t="s">
        <v>60</v>
      </c>
      <c r="E65" s="132" t="s">
        <v>59</v>
      </c>
      <c r="F65" s="132" t="s">
        <v>1</v>
      </c>
      <c r="G65" s="373">
        <f ca="1">IF(G$61&lt;&gt;0,(+G$63/G$61*G58)+G58,0)</f>
        <v>0</v>
      </c>
      <c r="H65" s="298">
        <f t="shared" ref="H65" ca="1" si="30">IF(H$61&lt;&gt;0,(+H$63/H$61*H58)+H58,0)</f>
        <v>0</v>
      </c>
      <c r="I65" s="200">
        <f ca="1">IF(I$61&lt;&gt;0,(+I$63/I$61*I58)+I58,0)</f>
        <v>0</v>
      </c>
      <c r="J65" s="408">
        <f t="shared" ref="J65:K65" ca="1" si="31">IF(J$61&lt;&gt;0,(+J$63/J$61*J58)+J58,0)</f>
        <v>0</v>
      </c>
      <c r="K65" s="408">
        <f t="shared" ca="1" si="31"/>
        <v>0</v>
      </c>
      <c r="L65" s="373">
        <f t="shared" ref="L65:P65" ca="1" si="32">IF(L$61&lt;&gt;0,(+L$63/L$61*L58)+L58,0)</f>
        <v>0</v>
      </c>
      <c r="M65" s="298">
        <f t="shared" ca="1" si="32"/>
        <v>0</v>
      </c>
      <c r="N65" s="298">
        <f t="shared" ca="1" si="32"/>
        <v>0</v>
      </c>
      <c r="O65" s="200">
        <f t="shared" si="32"/>
        <v>0</v>
      </c>
      <c r="P65" s="200">
        <f t="shared" si="32"/>
        <v>0</v>
      </c>
      <c r="Q65" s="298">
        <f t="shared" ref="Q65:R65" si="33">IF(Q$61&lt;&gt;0,(+Q$63/Q$61*Q58)+Q58,0)</f>
        <v>0</v>
      </c>
      <c r="R65" s="373">
        <f t="shared" si="33"/>
        <v>0</v>
      </c>
      <c r="S65" s="298">
        <f t="shared" ref="S65:U65" si="34">IF(S$61&lt;&gt;0,(+S$63/S$61*S58)+S58,0)</f>
        <v>0</v>
      </c>
      <c r="T65" s="298">
        <f t="shared" si="34"/>
        <v>0</v>
      </c>
      <c r="U65" s="298">
        <f t="shared" si="34"/>
        <v>0</v>
      </c>
      <c r="V65" s="200">
        <f t="shared" ref="V65:W65" si="35">IF(V$61&lt;&gt;0,(+V$63/V$61*V58)+V58,0)</f>
        <v>0</v>
      </c>
      <c r="W65" s="200">
        <f t="shared" si="35"/>
        <v>0</v>
      </c>
      <c r="X65" s="454">
        <f t="shared" ref="X65:AB65" si="36">IF(X$61&lt;&gt;0,(+X$63/X$61*X58)+X58,0)</f>
        <v>0</v>
      </c>
      <c r="Y65" s="454">
        <f t="shared" si="36"/>
        <v>0</v>
      </c>
      <c r="Z65" s="168">
        <f t="shared" si="36"/>
        <v>0</v>
      </c>
      <c r="AA65" s="168">
        <f t="shared" si="36"/>
        <v>0</v>
      </c>
      <c r="AB65" s="454">
        <f t="shared" si="36"/>
        <v>0</v>
      </c>
      <c r="AC65" s="298">
        <f t="shared" ref="AC65" si="37">IF(AC$61&lt;&gt;0,(+AC$63/AC$61*AC58)+AC58,0)</f>
        <v>0</v>
      </c>
      <c r="AD65" s="200">
        <f t="shared" ref="AD65" si="38">IF(AD$61&lt;&gt;0,(+AD$63/AD$61*AD58)+AD58,0)</f>
        <v>0</v>
      </c>
      <c r="AE65" s="408">
        <f>IF(AE$61&lt;&gt;0,(+AE$63/AE$61*AE58)+AE58,0)</f>
        <v>0</v>
      </c>
      <c r="AF65" s="408">
        <f t="shared" ref="AF65:AH65" si="39">IF(AF$61&lt;&gt;0,(+AF$63/AF$61*AF58)+AF58,0)</f>
        <v>0</v>
      </c>
      <c r="AG65" s="200">
        <f t="shared" si="39"/>
        <v>0</v>
      </c>
      <c r="AH65" s="200">
        <f t="shared" si="39"/>
        <v>0</v>
      </c>
      <c r="AI65" s="200">
        <f>IF(AI$61&lt;&gt;0,(+AI$63/AI$61*AI58)+AI58,0)</f>
        <v>0</v>
      </c>
      <c r="AJ65" s="200">
        <f t="shared" ref="AJ65:AK65" si="40">IF(AJ$61&lt;&gt;0,(+AJ$63/AJ$61*AJ58)+AJ58,0)</f>
        <v>0</v>
      </c>
      <c r="AK65" s="200">
        <f t="shared" si="40"/>
        <v>0</v>
      </c>
      <c r="AL65" s="168"/>
      <c r="AM65" s="98"/>
      <c r="AN65" s="98"/>
      <c r="AO65" s="98"/>
      <c r="AP65" s="98"/>
      <c r="AQ65" s="98"/>
      <c r="AR65" s="98"/>
      <c r="AS65" s="98"/>
      <c r="AT65" s="135"/>
      <c r="AU65" s="135"/>
    </row>
    <row r="66" spans="2:47" s="136" customFormat="1" ht="21.75" customHeight="1">
      <c r="B66" s="132"/>
      <c r="C66" s="133"/>
      <c r="D66" s="134"/>
      <c r="E66" s="132"/>
      <c r="F66" s="50" t="s">
        <v>61</v>
      </c>
      <c r="G66" s="371">
        <f ca="1">G65</f>
        <v>0</v>
      </c>
      <c r="H66" s="296">
        <f ca="1">H65+G66</f>
        <v>0</v>
      </c>
      <c r="I66" s="199">
        <f ca="1">I65+H66</f>
        <v>0</v>
      </c>
      <c r="J66" s="405">
        <f t="shared" ref="J66:K66" ca="1" si="41">J65+I66</f>
        <v>0</v>
      </c>
      <c r="K66" s="405">
        <f t="shared" ca="1" si="41"/>
        <v>0</v>
      </c>
      <c r="L66" s="371">
        <f t="shared" ref="L66:R66" ca="1" si="42">L65+K66</f>
        <v>0</v>
      </c>
      <c r="M66" s="296">
        <f t="shared" ca="1" si="42"/>
        <v>0</v>
      </c>
      <c r="N66" s="296">
        <f t="shared" ca="1" si="42"/>
        <v>0</v>
      </c>
      <c r="O66" s="199">
        <f ca="1">O65+N66</f>
        <v>0</v>
      </c>
      <c r="P66" s="199">
        <f t="shared" ca="1" si="42"/>
        <v>0</v>
      </c>
      <c r="Q66" s="296">
        <f t="shared" ca="1" si="42"/>
        <v>0</v>
      </c>
      <c r="R66" s="371">
        <f t="shared" ca="1" si="42"/>
        <v>0</v>
      </c>
      <c r="S66" s="296">
        <f t="shared" ref="S66" ca="1" si="43">S65+R66</f>
        <v>0</v>
      </c>
      <c r="T66" s="296">
        <f t="shared" ref="T66" ca="1" si="44">T65+S66</f>
        <v>0</v>
      </c>
      <c r="U66" s="296">
        <f t="shared" ref="U66:W66" ca="1" si="45">U65+T66</f>
        <v>0</v>
      </c>
      <c r="V66" s="199">
        <f ca="1">V65+U66</f>
        <v>0</v>
      </c>
      <c r="W66" s="199">
        <f t="shared" ca="1" si="45"/>
        <v>0</v>
      </c>
      <c r="X66" s="452">
        <f t="shared" ref="X66" ca="1" si="46">X65+W66</f>
        <v>0</v>
      </c>
      <c r="Y66" s="452">
        <f t="shared" ref="Y66" ca="1" si="47">Y65+X66</f>
        <v>0</v>
      </c>
      <c r="Z66" s="167">
        <f t="shared" ref="Z66" ca="1" si="48">Z65+Y66</f>
        <v>0</v>
      </c>
      <c r="AA66" s="167">
        <f t="shared" ref="AA66" ca="1" si="49">AA65+Z66</f>
        <v>0</v>
      </c>
      <c r="AB66" s="452">
        <f t="shared" ref="AB66" ca="1" si="50">AB65+AA66</f>
        <v>0</v>
      </c>
      <c r="AC66" s="296">
        <f t="shared" ref="AC66" ca="1" si="51">AC65+AB66</f>
        <v>0</v>
      </c>
      <c r="AD66" s="199">
        <f t="shared" ref="AD66" ca="1" si="52">AD65+AC66</f>
        <v>0</v>
      </c>
      <c r="AE66" s="405">
        <f ca="1">AE65+AD66</f>
        <v>0</v>
      </c>
      <c r="AF66" s="405">
        <f ca="1">AF65+AE66</f>
        <v>0</v>
      </c>
      <c r="AG66" s="199">
        <f ca="1">AG65+AF66</f>
        <v>0</v>
      </c>
      <c r="AH66" s="199">
        <f ca="1">AH65+AG66</f>
        <v>0</v>
      </c>
      <c r="AI66" s="199">
        <f ca="1">AI65+AH66</f>
        <v>0</v>
      </c>
      <c r="AJ66" s="199">
        <f t="shared" ref="AJ66:AK66" ca="1" si="53">AJ65+AI66</f>
        <v>0</v>
      </c>
      <c r="AK66" s="199">
        <f t="shared" ca="1" si="53"/>
        <v>0</v>
      </c>
      <c r="AL66" s="168"/>
      <c r="AM66" s="98"/>
      <c r="AN66" s="98"/>
      <c r="AO66" s="98"/>
      <c r="AP66" s="98"/>
      <c r="AQ66" s="98"/>
      <c r="AR66" s="98"/>
      <c r="AS66" s="98"/>
      <c r="AT66" s="135"/>
      <c r="AU66" s="135"/>
    </row>
    <row r="67" spans="2:47" ht="24" customHeight="1">
      <c r="B67" s="46"/>
      <c r="C67" s="30"/>
      <c r="D67" s="30"/>
      <c r="E67" s="91"/>
      <c r="F67" s="19"/>
      <c r="G67" s="371"/>
      <c r="H67" s="296"/>
      <c r="I67" s="199"/>
      <c r="J67" s="405"/>
      <c r="K67" s="405"/>
      <c r="L67" s="371"/>
      <c r="M67" s="296"/>
      <c r="N67" s="296"/>
      <c r="O67" s="199"/>
      <c r="P67" s="199"/>
      <c r="Q67" s="296"/>
      <c r="R67" s="371"/>
      <c r="S67" s="296"/>
      <c r="T67" s="296"/>
      <c r="U67" s="296"/>
      <c r="V67" s="199"/>
      <c r="W67" s="199"/>
      <c r="X67" s="452"/>
      <c r="Y67" s="452"/>
      <c r="Z67" s="167"/>
      <c r="AA67" s="167"/>
      <c r="AB67" s="452"/>
      <c r="AC67" s="296"/>
      <c r="AD67" s="199"/>
      <c r="AE67" s="405"/>
      <c r="AF67" s="405"/>
      <c r="AG67" s="199"/>
      <c r="AH67" s="199"/>
      <c r="AI67" s="199"/>
      <c r="AJ67" s="199"/>
      <c r="AK67" s="199"/>
      <c r="AL67" s="348" t="s">
        <v>109</v>
      </c>
      <c r="AM67" s="349" t="s">
        <v>110</v>
      </c>
      <c r="AN67" s="349" t="s">
        <v>111</v>
      </c>
      <c r="AO67" s="349" t="s">
        <v>112</v>
      </c>
      <c r="AP67" s="37"/>
      <c r="AQ67" s="37"/>
      <c r="AR67" s="37"/>
      <c r="AS67" s="37"/>
      <c r="AT67" s="38"/>
      <c r="AU67" s="38"/>
    </row>
    <row r="68" spans="2:47" ht="20.100000000000001" customHeight="1">
      <c r="B68" s="46"/>
      <c r="C68" s="1"/>
      <c r="D68" s="30"/>
      <c r="E68" s="91"/>
      <c r="F68" s="240" t="s">
        <v>70</v>
      </c>
      <c r="G68" s="532">
        <f ca="1">G32-G33</f>
        <v>0</v>
      </c>
      <c r="H68" s="533">
        <f t="shared" ref="H68:O68" ca="1" si="54">H32-H33</f>
        <v>0</v>
      </c>
      <c r="I68" s="534">
        <f t="shared" ca="1" si="54"/>
        <v>0</v>
      </c>
      <c r="J68" s="535">
        <f t="shared" ca="1" si="54"/>
        <v>0</v>
      </c>
      <c r="K68" s="535">
        <f t="shared" ca="1" si="54"/>
        <v>0</v>
      </c>
      <c r="L68" s="532">
        <f t="shared" ca="1" si="54"/>
        <v>0</v>
      </c>
      <c r="M68" s="531">
        <f t="shared" ca="1" si="54"/>
        <v>0</v>
      </c>
      <c r="N68" s="531">
        <f t="shared" ca="1" si="54"/>
        <v>0</v>
      </c>
      <c r="O68" s="534">
        <f t="shared" ca="1" si="54"/>
        <v>0</v>
      </c>
      <c r="P68" s="534">
        <f t="shared" ref="P68:S68" ca="1" si="55">P32-P33</f>
        <v>0</v>
      </c>
      <c r="Q68" s="531">
        <f t="shared" ca="1" si="55"/>
        <v>0</v>
      </c>
      <c r="R68" s="532">
        <f t="shared" ca="1" si="55"/>
        <v>0</v>
      </c>
      <c r="S68" s="531">
        <f t="shared" ca="1" si="55"/>
        <v>0</v>
      </c>
      <c r="T68" s="531">
        <f t="shared" ref="T68:U68" ca="1" si="56">T32-T33</f>
        <v>0</v>
      </c>
      <c r="U68" s="531">
        <f t="shared" ca="1" si="56"/>
        <v>0</v>
      </c>
      <c r="V68" s="534">
        <f t="shared" ref="V68:W68" ca="1" si="57">V32-V33</f>
        <v>0</v>
      </c>
      <c r="W68" s="534">
        <f t="shared" ca="1" si="57"/>
        <v>0</v>
      </c>
      <c r="X68" s="541">
        <f t="shared" ref="X68:Z68" ca="1" si="58">X32-X33</f>
        <v>0</v>
      </c>
      <c r="Y68" s="541">
        <f t="shared" ca="1" si="58"/>
        <v>0</v>
      </c>
      <c r="Z68" s="548">
        <f t="shared" ca="1" si="58"/>
        <v>0</v>
      </c>
      <c r="AA68" s="548">
        <f t="shared" ref="AA68:AB68" ca="1" si="59">AA32-AA33</f>
        <v>0</v>
      </c>
      <c r="AB68" s="541">
        <f t="shared" ca="1" si="59"/>
        <v>0</v>
      </c>
      <c r="AC68" s="531">
        <f ca="1">AC32-AC33</f>
        <v>0</v>
      </c>
      <c r="AD68" s="534">
        <f t="shared" ref="AD68:AI68" ca="1" si="60">AD32-AD33</f>
        <v>0</v>
      </c>
      <c r="AE68" s="535">
        <f t="shared" ca="1" si="60"/>
        <v>0</v>
      </c>
      <c r="AF68" s="535">
        <f t="shared" ca="1" si="60"/>
        <v>0</v>
      </c>
      <c r="AG68" s="534">
        <f t="shared" ca="1" si="60"/>
        <v>0</v>
      </c>
      <c r="AH68" s="534">
        <f t="shared" ca="1" si="60"/>
        <v>0</v>
      </c>
      <c r="AI68" s="534">
        <f t="shared" ca="1" si="60"/>
        <v>0</v>
      </c>
      <c r="AJ68" s="534">
        <f t="shared" ref="AJ68:AK68" ca="1" si="61">AJ32-AJ33</f>
        <v>0</v>
      </c>
      <c r="AK68" s="534">
        <f t="shared" ca="1" si="61"/>
        <v>0</v>
      </c>
      <c r="AL68" s="553">
        <f ca="1">SUM(G68:AK70)</f>
        <v>0</v>
      </c>
      <c r="AM68" s="550">
        <f ca="1">AL68/31</f>
        <v>0</v>
      </c>
      <c r="AN68" s="550">
        <f ca="1">(G68+H68+L68+M68+N68+Q68+R68+S68+T68+U68+X68+Y68+Z68+AA68+AB68+AC68)/16</f>
        <v>0</v>
      </c>
      <c r="AO68" s="550">
        <f ca="1">(I68+J68+K68+O68+P68+V68+W68+AD68+AE68+AF68+AG68+AH68+AI68+AJ68+AK68)/15</f>
        <v>0</v>
      </c>
      <c r="AP68" s="37"/>
      <c r="AQ68" s="37"/>
      <c r="AR68" s="37"/>
      <c r="AS68" s="37"/>
      <c r="AT68" s="38"/>
      <c r="AU68" s="38"/>
    </row>
    <row r="69" spans="2:47" s="30" customFormat="1" ht="20.100000000000001" customHeight="1">
      <c r="B69" s="46"/>
      <c r="C69" s="44"/>
      <c r="D69" s="58"/>
      <c r="F69" s="241" t="s">
        <v>74</v>
      </c>
      <c r="G69" s="532"/>
      <c r="H69" s="533"/>
      <c r="I69" s="534"/>
      <c r="J69" s="535"/>
      <c r="K69" s="535"/>
      <c r="L69" s="532"/>
      <c r="M69" s="531"/>
      <c r="N69" s="531"/>
      <c r="O69" s="534"/>
      <c r="P69" s="534"/>
      <c r="Q69" s="531"/>
      <c r="R69" s="532"/>
      <c r="S69" s="531"/>
      <c r="T69" s="531"/>
      <c r="U69" s="531"/>
      <c r="V69" s="534"/>
      <c r="W69" s="534"/>
      <c r="X69" s="541"/>
      <c r="Y69" s="541"/>
      <c r="Z69" s="548"/>
      <c r="AA69" s="548"/>
      <c r="AB69" s="541"/>
      <c r="AC69" s="531"/>
      <c r="AD69" s="534"/>
      <c r="AE69" s="535"/>
      <c r="AF69" s="535"/>
      <c r="AG69" s="534"/>
      <c r="AH69" s="534"/>
      <c r="AI69" s="534"/>
      <c r="AJ69" s="534"/>
      <c r="AK69" s="534"/>
      <c r="AL69" s="553"/>
      <c r="AM69" s="550"/>
      <c r="AN69" s="550"/>
      <c r="AO69" s="550"/>
      <c r="AP69" s="37"/>
      <c r="AQ69" s="37"/>
      <c r="AR69" s="37"/>
      <c r="AS69" s="37"/>
      <c r="AT69" s="122"/>
      <c r="AU69" s="122"/>
    </row>
    <row r="70" spans="2:47" s="30" customFormat="1" ht="20.100000000000001" customHeight="1">
      <c r="B70" s="46"/>
      <c r="C70" s="1"/>
      <c r="E70" s="230"/>
      <c r="F70" s="242" t="s">
        <v>71</v>
      </c>
      <c r="G70" s="532"/>
      <c r="H70" s="533"/>
      <c r="I70" s="534"/>
      <c r="J70" s="535"/>
      <c r="K70" s="535"/>
      <c r="L70" s="532"/>
      <c r="M70" s="531"/>
      <c r="N70" s="531"/>
      <c r="O70" s="534"/>
      <c r="P70" s="534"/>
      <c r="Q70" s="531"/>
      <c r="R70" s="532"/>
      <c r="S70" s="531"/>
      <c r="T70" s="531"/>
      <c r="U70" s="531"/>
      <c r="V70" s="534"/>
      <c r="W70" s="534"/>
      <c r="X70" s="541"/>
      <c r="Y70" s="541"/>
      <c r="Z70" s="548"/>
      <c r="AA70" s="548"/>
      <c r="AB70" s="541"/>
      <c r="AC70" s="531"/>
      <c r="AD70" s="534"/>
      <c r="AE70" s="535"/>
      <c r="AF70" s="535"/>
      <c r="AG70" s="534"/>
      <c r="AH70" s="534"/>
      <c r="AI70" s="534"/>
      <c r="AJ70" s="534"/>
      <c r="AK70" s="534"/>
      <c r="AL70" s="553"/>
      <c r="AM70" s="550"/>
      <c r="AN70" s="550"/>
      <c r="AO70" s="550"/>
    </row>
    <row r="71" spans="2:47" s="30" customFormat="1" ht="20.100000000000001" customHeight="1">
      <c r="B71" s="33"/>
      <c r="E71" s="230"/>
      <c r="F71" s="245" t="s">
        <v>72</v>
      </c>
      <c r="G71" s="536" t="str">
        <f ca="1">G33</f>
        <v>0.00</v>
      </c>
      <c r="H71" s="542" t="str">
        <f t="shared" ref="H71:N71" ca="1" si="62">H33</f>
        <v>0.00</v>
      </c>
      <c r="I71" s="528" t="str">
        <f t="shared" ca="1" si="62"/>
        <v>0.00</v>
      </c>
      <c r="J71" s="543" t="str">
        <f t="shared" ca="1" si="62"/>
        <v>0.00</v>
      </c>
      <c r="K71" s="543" t="str">
        <f t="shared" ca="1" si="62"/>
        <v>0.00</v>
      </c>
      <c r="L71" s="536" t="str">
        <f t="shared" ca="1" si="62"/>
        <v>0.00</v>
      </c>
      <c r="M71" s="527" t="str">
        <f t="shared" ca="1" si="62"/>
        <v>0.00</v>
      </c>
      <c r="N71" s="527" t="str">
        <f t="shared" ca="1" si="62"/>
        <v>0.00</v>
      </c>
      <c r="O71" s="528" t="str">
        <f t="shared" ref="O71:AI71" ca="1" si="63">O33</f>
        <v>0.00</v>
      </c>
      <c r="P71" s="528" t="str">
        <f t="shared" ca="1" si="63"/>
        <v>0.00</v>
      </c>
      <c r="Q71" s="527" t="str">
        <f t="shared" ca="1" si="63"/>
        <v>0.00</v>
      </c>
      <c r="R71" s="536" t="str">
        <f t="shared" ca="1" si="63"/>
        <v>0.00</v>
      </c>
      <c r="S71" s="527" t="str">
        <f t="shared" ca="1" si="63"/>
        <v>0.00</v>
      </c>
      <c r="T71" s="527" t="str">
        <f t="shared" ca="1" si="63"/>
        <v>0.00</v>
      </c>
      <c r="U71" s="527" t="str">
        <f t="shared" ca="1" si="63"/>
        <v>0.00</v>
      </c>
      <c r="V71" s="528" t="str">
        <f t="shared" ca="1" si="63"/>
        <v>0.00</v>
      </c>
      <c r="W71" s="528" t="str">
        <f t="shared" ca="1" si="63"/>
        <v>0.00</v>
      </c>
      <c r="X71" s="546" t="str">
        <f t="shared" ca="1" si="63"/>
        <v>0.00</v>
      </c>
      <c r="Y71" s="546" t="str">
        <f t="shared" ca="1" si="63"/>
        <v>0.00</v>
      </c>
      <c r="Z71" s="545" t="str">
        <f t="shared" ca="1" si="63"/>
        <v>0.00</v>
      </c>
      <c r="AA71" s="545" t="str">
        <f t="shared" ca="1" si="63"/>
        <v>0.00</v>
      </c>
      <c r="AB71" s="546" t="str">
        <f t="shared" ca="1" si="63"/>
        <v>0.00</v>
      </c>
      <c r="AC71" s="527" t="str">
        <f t="shared" ca="1" si="63"/>
        <v>0.00</v>
      </c>
      <c r="AD71" s="528" t="str">
        <f t="shared" ca="1" si="63"/>
        <v>0.00</v>
      </c>
      <c r="AE71" s="543" t="str">
        <f t="shared" ca="1" si="63"/>
        <v>0.00</v>
      </c>
      <c r="AF71" s="543" t="str">
        <f t="shared" ca="1" si="63"/>
        <v>0.00</v>
      </c>
      <c r="AG71" s="528" t="str">
        <f t="shared" ca="1" si="63"/>
        <v>0.00</v>
      </c>
      <c r="AH71" s="528" t="str">
        <f t="shared" ca="1" si="63"/>
        <v>0.00</v>
      </c>
      <c r="AI71" s="528" t="str">
        <f t="shared" ca="1" si="63"/>
        <v>0.00</v>
      </c>
      <c r="AJ71" s="528" t="str">
        <f t="shared" ref="AJ71:AK71" ca="1" si="64">AJ33</f>
        <v>0.00</v>
      </c>
      <c r="AK71" s="528" t="str">
        <f t="shared" ca="1" si="64"/>
        <v>0.00</v>
      </c>
      <c r="AL71" s="554">
        <f ca="1">SUM(G71:AK72)</f>
        <v>0</v>
      </c>
      <c r="AM71" s="551">
        <f ca="1">AL71/31</f>
        <v>0</v>
      </c>
      <c r="AN71" s="552">
        <f ca="1">(G71+H71+L71+M71+N71+Q71+R71+S71+T71+U71+X71+Y71+Z71+AA71+AB71+AC71)/16</f>
        <v>0</v>
      </c>
      <c r="AO71" s="552">
        <f ca="1">(G71+H71+L71+M71+N71+Q71+R71+S71+T71+U71+X71+Y71+Z71+AA71+AB71+AC71)/16</f>
        <v>0</v>
      </c>
    </row>
    <row r="72" spans="2:47" s="30" customFormat="1" ht="20.100000000000001" customHeight="1">
      <c r="B72" s="33"/>
      <c r="E72" s="230"/>
      <c r="F72" s="245" t="s">
        <v>75</v>
      </c>
      <c r="G72" s="536"/>
      <c r="H72" s="542"/>
      <c r="I72" s="528"/>
      <c r="J72" s="543"/>
      <c r="K72" s="543"/>
      <c r="L72" s="536"/>
      <c r="M72" s="527"/>
      <c r="N72" s="527"/>
      <c r="O72" s="528"/>
      <c r="P72" s="528"/>
      <c r="Q72" s="527"/>
      <c r="R72" s="536"/>
      <c r="S72" s="527"/>
      <c r="T72" s="527"/>
      <c r="U72" s="527"/>
      <c r="V72" s="528"/>
      <c r="W72" s="528"/>
      <c r="X72" s="546"/>
      <c r="Y72" s="546"/>
      <c r="Z72" s="545"/>
      <c r="AA72" s="545"/>
      <c r="AB72" s="546"/>
      <c r="AC72" s="527"/>
      <c r="AD72" s="528"/>
      <c r="AE72" s="543"/>
      <c r="AF72" s="543"/>
      <c r="AG72" s="528"/>
      <c r="AH72" s="528"/>
      <c r="AI72" s="528"/>
      <c r="AJ72" s="528"/>
      <c r="AK72" s="528"/>
      <c r="AL72" s="555"/>
      <c r="AM72" s="552"/>
      <c r="AN72" s="552"/>
      <c r="AO72" s="552"/>
    </row>
    <row r="73" spans="2:47" s="30" customFormat="1" ht="20.100000000000001" customHeight="1">
      <c r="B73" s="33"/>
      <c r="E73" s="230"/>
      <c r="F73" s="245" t="s">
        <v>73</v>
      </c>
      <c r="G73" s="374" t="str">
        <f ca="1">G30</f>
        <v>0.00</v>
      </c>
      <c r="H73" s="330" t="str">
        <f t="shared" ref="H73:AK73" ca="1" si="65">H30</f>
        <v>0.00</v>
      </c>
      <c r="I73" s="277" t="str">
        <f t="shared" ca="1" si="65"/>
        <v>0.00</v>
      </c>
      <c r="J73" s="409" t="str">
        <f t="shared" ca="1" si="65"/>
        <v>0.00</v>
      </c>
      <c r="K73" s="409" t="str">
        <f t="shared" ca="1" si="65"/>
        <v>0.00</v>
      </c>
      <c r="L73" s="374" t="str">
        <f t="shared" ca="1" si="65"/>
        <v>0.00</v>
      </c>
      <c r="M73" s="299" t="str">
        <f t="shared" ca="1" si="65"/>
        <v>0.00</v>
      </c>
      <c r="N73" s="299" t="str">
        <f t="shared" ca="1" si="65"/>
        <v>0.00</v>
      </c>
      <c r="O73" s="277" t="str">
        <f t="shared" ca="1" si="65"/>
        <v>0.00</v>
      </c>
      <c r="P73" s="277" t="str">
        <f t="shared" ca="1" si="65"/>
        <v>0.00</v>
      </c>
      <c r="Q73" s="299" t="str">
        <f t="shared" ca="1" si="65"/>
        <v>0.00</v>
      </c>
      <c r="R73" s="374" t="str">
        <f t="shared" ca="1" si="65"/>
        <v>0.00</v>
      </c>
      <c r="S73" s="299" t="str">
        <f t="shared" ca="1" si="65"/>
        <v>0.00</v>
      </c>
      <c r="T73" s="299" t="str">
        <f t="shared" ca="1" si="65"/>
        <v>0.00</v>
      </c>
      <c r="U73" s="299" t="str">
        <f t="shared" ca="1" si="65"/>
        <v>0.00</v>
      </c>
      <c r="V73" s="277" t="str">
        <f t="shared" ca="1" si="65"/>
        <v>0.00</v>
      </c>
      <c r="W73" s="277" t="str">
        <f t="shared" ca="1" si="65"/>
        <v>0.00</v>
      </c>
      <c r="X73" s="455" t="str">
        <f t="shared" ca="1" si="65"/>
        <v>0.00</v>
      </c>
      <c r="Y73" s="455" t="str">
        <f t="shared" ca="1" si="65"/>
        <v>0.00</v>
      </c>
      <c r="Z73" s="250" t="str">
        <f t="shared" ca="1" si="65"/>
        <v>0.00</v>
      </c>
      <c r="AA73" s="250" t="str">
        <f t="shared" ca="1" si="65"/>
        <v>0.00</v>
      </c>
      <c r="AB73" s="455" t="str">
        <f t="shared" ca="1" si="65"/>
        <v>0.00</v>
      </c>
      <c r="AC73" s="299" t="str">
        <f t="shared" ca="1" si="65"/>
        <v>0.00</v>
      </c>
      <c r="AD73" s="277" t="str">
        <f t="shared" ca="1" si="65"/>
        <v>0.00</v>
      </c>
      <c r="AE73" s="409" t="str">
        <f t="shared" ca="1" si="65"/>
        <v>0.00</v>
      </c>
      <c r="AF73" s="409" t="str">
        <f t="shared" ca="1" si="65"/>
        <v>0.00</v>
      </c>
      <c r="AG73" s="277" t="str">
        <f t="shared" ca="1" si="65"/>
        <v>0.00</v>
      </c>
      <c r="AH73" s="277" t="str">
        <f t="shared" ca="1" si="65"/>
        <v>0.00</v>
      </c>
      <c r="AI73" s="277" t="str">
        <f t="shared" ca="1" si="65"/>
        <v>0.00</v>
      </c>
      <c r="AJ73" s="277" t="str">
        <f t="shared" ca="1" si="65"/>
        <v>0.00</v>
      </c>
      <c r="AK73" s="277" t="str">
        <f t="shared" ca="1" si="65"/>
        <v>0.00</v>
      </c>
      <c r="AL73" s="350">
        <f ca="1">SUM(G73:AK73)</f>
        <v>0</v>
      </c>
      <c r="AM73" s="351">
        <f ca="1">AL73/31</f>
        <v>0</v>
      </c>
      <c r="AN73" s="55">
        <f ca="1">(G73+H73+L73+M73+N73+Q73+R73+S73+T73+U73+X73+Y73+Z73+AA73+AB73+AC73)/16</f>
        <v>0</v>
      </c>
      <c r="AO73" s="55">
        <f ca="1">(I73+J73+K73+O73+P73+V73+W73+AD73+AE73+AF73+AG73+AH73+AI73+AJ73+AK73)/15</f>
        <v>0</v>
      </c>
    </row>
    <row r="74" spans="2:47" s="30" customFormat="1" ht="20.100000000000001" customHeight="1">
      <c r="B74" s="33"/>
      <c r="E74" s="128"/>
      <c r="F74" s="246" t="s">
        <v>76</v>
      </c>
      <c r="G74" s="537">
        <f ca="1">G18-G19</f>
        <v>0</v>
      </c>
      <c r="H74" s="538">
        <f ca="1">H18-H19</f>
        <v>0</v>
      </c>
      <c r="I74" s="547">
        <f t="shared" ref="I74:AI74" ca="1" si="66">I18-I19</f>
        <v>0</v>
      </c>
      <c r="J74" s="549">
        <f t="shared" ca="1" si="66"/>
        <v>0</v>
      </c>
      <c r="K74" s="549">
        <f t="shared" ca="1" si="66"/>
        <v>0</v>
      </c>
      <c r="L74" s="537">
        <f t="shared" ca="1" si="66"/>
        <v>0</v>
      </c>
      <c r="M74" s="544">
        <f t="shared" ca="1" si="66"/>
        <v>0</v>
      </c>
      <c r="N74" s="544">
        <f t="shared" ca="1" si="66"/>
        <v>0</v>
      </c>
      <c r="O74" s="547">
        <f t="shared" ca="1" si="66"/>
        <v>0</v>
      </c>
      <c r="P74" s="547">
        <f t="shared" ca="1" si="66"/>
        <v>0</v>
      </c>
      <c r="Q74" s="544">
        <f t="shared" ca="1" si="66"/>
        <v>0</v>
      </c>
      <c r="R74" s="537">
        <f t="shared" ca="1" si="66"/>
        <v>0</v>
      </c>
      <c r="S74" s="544">
        <f t="shared" ca="1" si="66"/>
        <v>0</v>
      </c>
      <c r="T74" s="544">
        <f t="shared" ca="1" si="66"/>
        <v>0</v>
      </c>
      <c r="U74" s="544">
        <f t="shared" ca="1" si="66"/>
        <v>0</v>
      </c>
      <c r="V74" s="547">
        <f t="shared" ca="1" si="66"/>
        <v>0</v>
      </c>
      <c r="W74" s="547">
        <f t="shared" ca="1" si="66"/>
        <v>0</v>
      </c>
      <c r="X74" s="539">
        <f t="shared" ca="1" si="66"/>
        <v>0</v>
      </c>
      <c r="Y74" s="539">
        <f t="shared" ca="1" si="66"/>
        <v>0</v>
      </c>
      <c r="Z74" s="540">
        <f t="shared" ca="1" si="66"/>
        <v>0</v>
      </c>
      <c r="AA74" s="540">
        <f t="shared" ca="1" si="66"/>
        <v>0</v>
      </c>
      <c r="AB74" s="539">
        <f t="shared" ca="1" si="66"/>
        <v>0</v>
      </c>
      <c r="AC74" s="544">
        <f t="shared" ca="1" si="66"/>
        <v>0</v>
      </c>
      <c r="AD74" s="547">
        <f t="shared" ca="1" si="66"/>
        <v>0</v>
      </c>
      <c r="AE74" s="549">
        <f t="shared" ca="1" si="66"/>
        <v>0</v>
      </c>
      <c r="AF74" s="549">
        <f t="shared" ca="1" si="66"/>
        <v>0</v>
      </c>
      <c r="AG74" s="547">
        <f t="shared" ca="1" si="66"/>
        <v>0</v>
      </c>
      <c r="AH74" s="547">
        <f t="shared" ca="1" si="66"/>
        <v>0</v>
      </c>
      <c r="AI74" s="547">
        <f t="shared" ca="1" si="66"/>
        <v>0</v>
      </c>
      <c r="AJ74" s="547">
        <f t="shared" ref="AJ74:AK74" ca="1" si="67">AJ18-AJ19</f>
        <v>0</v>
      </c>
      <c r="AK74" s="547">
        <f t="shared" ca="1" si="67"/>
        <v>0</v>
      </c>
      <c r="AL74" s="554">
        <f ca="1">SUM(G74:AK75)</f>
        <v>0</v>
      </c>
      <c r="AM74" s="551">
        <f ca="1">AL74/31</f>
        <v>0</v>
      </c>
      <c r="AN74" s="552">
        <f ca="1">(G74+H74+L74+M74+N74+Q74+R74+S74+T74+U74+X74+Y74+Z74+AA74+AB74+AC74)/16</f>
        <v>0</v>
      </c>
      <c r="AO74" s="552">
        <f ca="1">(G74+H74+L74+M74+N74+Q74+R74+S74+T74+U74+X74+Y74+Z74+AA74+AB74+AC74)/16</f>
        <v>0</v>
      </c>
    </row>
    <row r="75" spans="2:47" s="30" customFormat="1" ht="20.100000000000001" customHeight="1">
      <c r="B75" s="33"/>
      <c r="E75" s="128"/>
      <c r="F75" s="246" t="s">
        <v>82</v>
      </c>
      <c r="G75" s="537"/>
      <c r="H75" s="538"/>
      <c r="I75" s="547"/>
      <c r="J75" s="549"/>
      <c r="K75" s="549"/>
      <c r="L75" s="537"/>
      <c r="M75" s="544"/>
      <c r="N75" s="544"/>
      <c r="O75" s="547"/>
      <c r="P75" s="547"/>
      <c r="Q75" s="544"/>
      <c r="R75" s="537"/>
      <c r="S75" s="544"/>
      <c r="T75" s="544"/>
      <c r="U75" s="544"/>
      <c r="V75" s="547"/>
      <c r="W75" s="547"/>
      <c r="X75" s="539"/>
      <c r="Y75" s="539"/>
      <c r="Z75" s="540"/>
      <c r="AA75" s="540"/>
      <c r="AB75" s="539"/>
      <c r="AC75" s="544"/>
      <c r="AD75" s="547"/>
      <c r="AE75" s="549"/>
      <c r="AF75" s="549"/>
      <c r="AG75" s="547"/>
      <c r="AH75" s="547"/>
      <c r="AI75" s="547"/>
      <c r="AJ75" s="547"/>
      <c r="AK75" s="547"/>
      <c r="AL75" s="555"/>
      <c r="AM75" s="552"/>
      <c r="AN75" s="552"/>
      <c r="AO75" s="552"/>
    </row>
    <row r="76" spans="2:47" s="30" customFormat="1" ht="20.100000000000001" customHeight="1">
      <c r="B76" s="33"/>
      <c r="E76" s="128"/>
      <c r="F76" s="247" t="s">
        <v>79</v>
      </c>
      <c r="G76" s="375" t="str">
        <f ca="1">G38</f>
        <v>0.00</v>
      </c>
      <c r="H76" s="331" t="str">
        <f ca="1">H38</f>
        <v>0.00</v>
      </c>
      <c r="I76" s="278" t="str">
        <f t="shared" ref="I76:AI76" ca="1" si="68">I38</f>
        <v>0.00</v>
      </c>
      <c r="J76" s="410" t="str">
        <f t="shared" ca="1" si="68"/>
        <v>0.00</v>
      </c>
      <c r="K76" s="410" t="str">
        <f t="shared" ca="1" si="68"/>
        <v>0.00</v>
      </c>
      <c r="L76" s="375" t="str">
        <f t="shared" ca="1" si="68"/>
        <v>0.00</v>
      </c>
      <c r="M76" s="300" t="str">
        <f t="shared" ca="1" si="68"/>
        <v>0.00</v>
      </c>
      <c r="N76" s="300" t="str">
        <f t="shared" ca="1" si="68"/>
        <v>0.00</v>
      </c>
      <c r="O76" s="278" t="str">
        <f t="shared" ca="1" si="68"/>
        <v>0.00</v>
      </c>
      <c r="P76" s="278" t="str">
        <f t="shared" ca="1" si="68"/>
        <v>0.00</v>
      </c>
      <c r="Q76" s="300" t="str">
        <f t="shared" ca="1" si="68"/>
        <v>0.00</v>
      </c>
      <c r="R76" s="375" t="str">
        <f t="shared" ca="1" si="68"/>
        <v>0.00</v>
      </c>
      <c r="S76" s="300" t="str">
        <f t="shared" ca="1" si="68"/>
        <v>0.00</v>
      </c>
      <c r="T76" s="300" t="str">
        <f t="shared" ca="1" si="68"/>
        <v>0.00</v>
      </c>
      <c r="U76" s="300" t="str">
        <f t="shared" ca="1" si="68"/>
        <v>0.00</v>
      </c>
      <c r="V76" s="278" t="str">
        <f t="shared" ca="1" si="68"/>
        <v>0.00</v>
      </c>
      <c r="W76" s="278" t="str">
        <f t="shared" ca="1" si="68"/>
        <v>0.00</v>
      </c>
      <c r="X76" s="456" t="str">
        <f t="shared" ca="1" si="68"/>
        <v>0.00</v>
      </c>
      <c r="Y76" s="456" t="str">
        <f t="shared" ca="1" si="68"/>
        <v>0.00</v>
      </c>
      <c r="Z76" s="251" t="str">
        <f t="shared" ca="1" si="68"/>
        <v>0.00</v>
      </c>
      <c r="AA76" s="251" t="str">
        <f t="shared" ca="1" si="68"/>
        <v>0.00</v>
      </c>
      <c r="AB76" s="456" t="str">
        <f t="shared" ca="1" si="68"/>
        <v>0.00</v>
      </c>
      <c r="AC76" s="300" t="str">
        <f t="shared" ca="1" si="68"/>
        <v>0.00</v>
      </c>
      <c r="AD76" s="278" t="str">
        <f t="shared" ca="1" si="68"/>
        <v>0.00</v>
      </c>
      <c r="AE76" s="410" t="str">
        <f t="shared" ca="1" si="68"/>
        <v>0.00</v>
      </c>
      <c r="AF76" s="410" t="str">
        <f t="shared" ca="1" si="68"/>
        <v>0.00</v>
      </c>
      <c r="AG76" s="278" t="str">
        <f t="shared" ca="1" si="68"/>
        <v>0.00</v>
      </c>
      <c r="AH76" s="278" t="str">
        <f t="shared" ca="1" si="68"/>
        <v>0.00</v>
      </c>
      <c r="AI76" s="278" t="str">
        <f t="shared" ca="1" si="68"/>
        <v>0.00</v>
      </c>
      <c r="AJ76" s="278" t="str">
        <f t="shared" ref="AJ76:AK76" ca="1" si="69">AJ38</f>
        <v>0.00</v>
      </c>
      <c r="AK76" s="278" t="str">
        <f t="shared" ca="1" si="69"/>
        <v>0.00</v>
      </c>
      <c r="AL76" s="350">
        <f ca="1">SUM(G76:AK76)</f>
        <v>0</v>
      </c>
      <c r="AM76" s="351">
        <f ca="1">AL76/31</f>
        <v>0</v>
      </c>
      <c r="AN76" s="55">
        <f t="shared" ref="AN76:AN101" ca="1" si="70">(G76+H76+L76+M76+N76+Q76+R76+S76+T76+U76+X76+Y76+Z76+AA76+AB76+AC76)/16</f>
        <v>0</v>
      </c>
      <c r="AO76" s="55">
        <f t="shared" ref="AO76:AO100" ca="1" si="71">(I76+J76+K76+O76+P76+V76+W76+AD76+AE76+AF76+AG76+AH76+AI76+AJ76+AK76)/15</f>
        <v>0</v>
      </c>
    </row>
    <row r="77" spans="2:47" s="30" customFormat="1" ht="20.100000000000001" customHeight="1">
      <c r="B77" s="33"/>
      <c r="F77" s="248" t="s">
        <v>78</v>
      </c>
      <c r="G77" s="375">
        <f ca="1">G17-(G38+G43+G74)</f>
        <v>0</v>
      </c>
      <c r="H77" s="331">
        <f ca="1">H17-(H38+H43+H74)</f>
        <v>0</v>
      </c>
      <c r="I77" s="278">
        <f t="shared" ref="I77:AI77" ca="1" si="72">I17-(I38+I43+I74)</f>
        <v>0</v>
      </c>
      <c r="J77" s="410">
        <f t="shared" ca="1" si="72"/>
        <v>0</v>
      </c>
      <c r="K77" s="410">
        <f t="shared" ca="1" si="72"/>
        <v>0</v>
      </c>
      <c r="L77" s="375">
        <f t="shared" ca="1" si="72"/>
        <v>0</v>
      </c>
      <c r="M77" s="300">
        <f t="shared" ca="1" si="72"/>
        <v>0</v>
      </c>
      <c r="N77" s="300">
        <f t="shared" ca="1" si="72"/>
        <v>0</v>
      </c>
      <c r="O77" s="278">
        <f t="shared" ca="1" si="72"/>
        <v>0</v>
      </c>
      <c r="P77" s="278">
        <f t="shared" ca="1" si="72"/>
        <v>0</v>
      </c>
      <c r="Q77" s="300">
        <f t="shared" ca="1" si="72"/>
        <v>0</v>
      </c>
      <c r="R77" s="375">
        <f t="shared" ca="1" si="72"/>
        <v>0</v>
      </c>
      <c r="S77" s="300">
        <f t="shared" ca="1" si="72"/>
        <v>0</v>
      </c>
      <c r="T77" s="300">
        <f t="shared" ca="1" si="72"/>
        <v>0</v>
      </c>
      <c r="U77" s="300">
        <f t="shared" ca="1" si="72"/>
        <v>0</v>
      </c>
      <c r="V77" s="278">
        <f t="shared" ca="1" si="72"/>
        <v>0</v>
      </c>
      <c r="W77" s="278">
        <f t="shared" ca="1" si="72"/>
        <v>0</v>
      </c>
      <c r="X77" s="456">
        <f t="shared" ca="1" si="72"/>
        <v>0</v>
      </c>
      <c r="Y77" s="456">
        <f t="shared" ca="1" si="72"/>
        <v>0</v>
      </c>
      <c r="Z77" s="251">
        <f t="shared" ca="1" si="72"/>
        <v>0</v>
      </c>
      <c r="AA77" s="251">
        <f t="shared" ca="1" si="72"/>
        <v>0</v>
      </c>
      <c r="AB77" s="456">
        <f t="shared" ca="1" si="72"/>
        <v>0</v>
      </c>
      <c r="AC77" s="300">
        <f t="shared" ca="1" si="72"/>
        <v>0</v>
      </c>
      <c r="AD77" s="278">
        <f t="shared" ca="1" si="72"/>
        <v>0</v>
      </c>
      <c r="AE77" s="410">
        <f t="shared" ca="1" si="72"/>
        <v>0</v>
      </c>
      <c r="AF77" s="410">
        <f t="shared" ca="1" si="72"/>
        <v>0</v>
      </c>
      <c r="AG77" s="278">
        <f t="shared" ca="1" si="72"/>
        <v>0</v>
      </c>
      <c r="AH77" s="278">
        <f t="shared" ca="1" si="72"/>
        <v>0</v>
      </c>
      <c r="AI77" s="278">
        <f t="shared" ca="1" si="72"/>
        <v>0</v>
      </c>
      <c r="AJ77" s="278">
        <f t="shared" ref="AJ77:AK77" ca="1" si="73">AJ17-(AJ38+AJ43+AJ74)</f>
        <v>0</v>
      </c>
      <c r="AK77" s="278">
        <f t="shared" ca="1" si="73"/>
        <v>0</v>
      </c>
      <c r="AL77" s="350">
        <f t="shared" ref="AL77:AL101" ca="1" si="74">SUM(G77:AK77)</f>
        <v>0</v>
      </c>
      <c r="AM77" s="351">
        <f t="shared" ref="AM77:AM101" ca="1" si="75">AL77/31</f>
        <v>0</v>
      </c>
      <c r="AN77" s="55">
        <f t="shared" ca="1" si="70"/>
        <v>0</v>
      </c>
      <c r="AO77" s="55">
        <f t="shared" ca="1" si="71"/>
        <v>0</v>
      </c>
    </row>
    <row r="78" spans="2:47" s="30" customFormat="1" ht="20.100000000000001" customHeight="1">
      <c r="B78" s="33"/>
      <c r="F78" s="247" t="s">
        <v>81</v>
      </c>
      <c r="G78" s="375" t="str">
        <f ca="1">G43</f>
        <v>0.00</v>
      </c>
      <c r="H78" s="331" t="str">
        <f ca="1">H43</f>
        <v>0.00</v>
      </c>
      <c r="I78" s="278" t="str">
        <f t="shared" ref="I78:AI78" ca="1" si="76">I43</f>
        <v>0.00</v>
      </c>
      <c r="J78" s="410" t="str">
        <f t="shared" ca="1" si="76"/>
        <v>0.00</v>
      </c>
      <c r="K78" s="410" t="str">
        <f t="shared" ca="1" si="76"/>
        <v>0.00</v>
      </c>
      <c r="L78" s="375" t="str">
        <f t="shared" ca="1" si="76"/>
        <v>0.00</v>
      </c>
      <c r="M78" s="300" t="str">
        <f t="shared" ca="1" si="76"/>
        <v>0.00</v>
      </c>
      <c r="N78" s="300" t="str">
        <f t="shared" ca="1" si="76"/>
        <v>0.00</v>
      </c>
      <c r="O78" s="278" t="str">
        <f t="shared" ca="1" si="76"/>
        <v>0.00</v>
      </c>
      <c r="P78" s="278" t="str">
        <f t="shared" ca="1" si="76"/>
        <v>0.00</v>
      </c>
      <c r="Q78" s="300" t="str">
        <f t="shared" ca="1" si="76"/>
        <v>0.00</v>
      </c>
      <c r="R78" s="375" t="str">
        <f t="shared" ca="1" si="76"/>
        <v>0.00</v>
      </c>
      <c r="S78" s="300" t="str">
        <f t="shared" ca="1" si="76"/>
        <v>0.00</v>
      </c>
      <c r="T78" s="300" t="str">
        <f t="shared" ca="1" si="76"/>
        <v>0.00</v>
      </c>
      <c r="U78" s="300" t="str">
        <f t="shared" ca="1" si="76"/>
        <v>0.00</v>
      </c>
      <c r="V78" s="278" t="str">
        <f t="shared" ca="1" si="76"/>
        <v>0.00</v>
      </c>
      <c r="W78" s="278" t="str">
        <f t="shared" ca="1" si="76"/>
        <v>0.00</v>
      </c>
      <c r="X78" s="456" t="str">
        <f t="shared" ca="1" si="76"/>
        <v>0.00</v>
      </c>
      <c r="Y78" s="456" t="str">
        <f t="shared" ca="1" si="76"/>
        <v>0.00</v>
      </c>
      <c r="Z78" s="251" t="str">
        <f t="shared" ca="1" si="76"/>
        <v>0.00</v>
      </c>
      <c r="AA78" s="251" t="str">
        <f t="shared" ca="1" si="76"/>
        <v>0.00</v>
      </c>
      <c r="AB78" s="456" t="str">
        <f t="shared" ca="1" si="76"/>
        <v>0.00</v>
      </c>
      <c r="AC78" s="300" t="str">
        <f t="shared" ca="1" si="76"/>
        <v>0.00</v>
      </c>
      <c r="AD78" s="278" t="str">
        <f t="shared" ca="1" si="76"/>
        <v>0.00</v>
      </c>
      <c r="AE78" s="410" t="str">
        <f t="shared" ca="1" si="76"/>
        <v>0.00</v>
      </c>
      <c r="AF78" s="410" t="str">
        <f t="shared" ca="1" si="76"/>
        <v>0.00</v>
      </c>
      <c r="AG78" s="278" t="str">
        <f t="shared" ca="1" si="76"/>
        <v>0.00</v>
      </c>
      <c r="AH78" s="278" t="str">
        <f t="shared" ca="1" si="76"/>
        <v>0.00</v>
      </c>
      <c r="AI78" s="278" t="str">
        <f t="shared" ca="1" si="76"/>
        <v>0.00</v>
      </c>
      <c r="AJ78" s="278" t="str">
        <f t="shared" ref="AJ78:AK78" ca="1" si="77">AJ43</f>
        <v>0.00</v>
      </c>
      <c r="AK78" s="278" t="str">
        <f t="shared" ca="1" si="77"/>
        <v>0.00</v>
      </c>
      <c r="AL78" s="350">
        <f t="shared" ca="1" si="74"/>
        <v>0</v>
      </c>
      <c r="AM78" s="351">
        <f t="shared" ca="1" si="75"/>
        <v>0</v>
      </c>
      <c r="AN78" s="55">
        <f t="shared" ca="1" si="70"/>
        <v>0</v>
      </c>
      <c r="AO78" s="55">
        <f t="shared" ca="1" si="71"/>
        <v>0</v>
      </c>
    </row>
    <row r="79" spans="2:47" s="30" customFormat="1" ht="20.100000000000001" customHeight="1">
      <c r="B79" s="33"/>
      <c r="F79" s="248" t="s">
        <v>83</v>
      </c>
      <c r="G79" s="375">
        <f ca="1">G12-G39</f>
        <v>0</v>
      </c>
      <c r="H79" s="331">
        <f ca="1">H12-H39</f>
        <v>0</v>
      </c>
      <c r="I79" s="278">
        <f t="shared" ref="I79:AI79" ca="1" si="78">I12-I39</f>
        <v>0</v>
      </c>
      <c r="J79" s="410">
        <f t="shared" ca="1" si="78"/>
        <v>0</v>
      </c>
      <c r="K79" s="410">
        <f t="shared" ca="1" si="78"/>
        <v>0</v>
      </c>
      <c r="L79" s="375">
        <f t="shared" ca="1" si="78"/>
        <v>0</v>
      </c>
      <c r="M79" s="300">
        <f t="shared" ca="1" si="78"/>
        <v>0</v>
      </c>
      <c r="N79" s="300">
        <f t="shared" ca="1" si="78"/>
        <v>0</v>
      </c>
      <c r="O79" s="278">
        <f t="shared" ca="1" si="78"/>
        <v>0</v>
      </c>
      <c r="P79" s="278">
        <f t="shared" ca="1" si="78"/>
        <v>0</v>
      </c>
      <c r="Q79" s="300">
        <f t="shared" ca="1" si="78"/>
        <v>0</v>
      </c>
      <c r="R79" s="375">
        <f t="shared" ca="1" si="78"/>
        <v>0</v>
      </c>
      <c r="S79" s="300">
        <f t="shared" ca="1" si="78"/>
        <v>0</v>
      </c>
      <c r="T79" s="300">
        <f t="shared" ca="1" si="78"/>
        <v>0</v>
      </c>
      <c r="U79" s="300">
        <f t="shared" ca="1" si="78"/>
        <v>0</v>
      </c>
      <c r="V79" s="278">
        <f t="shared" ca="1" si="78"/>
        <v>0</v>
      </c>
      <c r="W79" s="278">
        <f t="shared" ca="1" si="78"/>
        <v>0</v>
      </c>
      <c r="X79" s="456">
        <f t="shared" ca="1" si="78"/>
        <v>0</v>
      </c>
      <c r="Y79" s="456">
        <f t="shared" ca="1" si="78"/>
        <v>0</v>
      </c>
      <c r="Z79" s="251">
        <f t="shared" ca="1" si="78"/>
        <v>0</v>
      </c>
      <c r="AA79" s="251">
        <f t="shared" ca="1" si="78"/>
        <v>0</v>
      </c>
      <c r="AB79" s="456">
        <f t="shared" ca="1" si="78"/>
        <v>0</v>
      </c>
      <c r="AC79" s="300">
        <f t="shared" ca="1" si="78"/>
        <v>0</v>
      </c>
      <c r="AD79" s="278">
        <f t="shared" ca="1" si="78"/>
        <v>0</v>
      </c>
      <c r="AE79" s="410">
        <f t="shared" ca="1" si="78"/>
        <v>0</v>
      </c>
      <c r="AF79" s="410">
        <f t="shared" ca="1" si="78"/>
        <v>0</v>
      </c>
      <c r="AG79" s="278">
        <f t="shared" ca="1" si="78"/>
        <v>0</v>
      </c>
      <c r="AH79" s="278">
        <f t="shared" ca="1" si="78"/>
        <v>0</v>
      </c>
      <c r="AI79" s="278">
        <f t="shared" ca="1" si="78"/>
        <v>0</v>
      </c>
      <c r="AJ79" s="278">
        <f t="shared" ref="AJ79:AK79" ca="1" si="79">AJ12-AJ39</f>
        <v>0</v>
      </c>
      <c r="AK79" s="278">
        <f t="shared" ca="1" si="79"/>
        <v>0</v>
      </c>
      <c r="AL79" s="350">
        <f t="shared" ca="1" si="74"/>
        <v>0</v>
      </c>
      <c r="AM79" s="351">
        <f t="shared" ca="1" si="75"/>
        <v>0</v>
      </c>
      <c r="AN79" s="55">
        <f t="shared" ca="1" si="70"/>
        <v>0</v>
      </c>
      <c r="AO79" s="55">
        <f t="shared" ca="1" si="71"/>
        <v>0</v>
      </c>
    </row>
    <row r="80" spans="2:47" s="30" customFormat="1" ht="20.100000000000001" customHeight="1">
      <c r="B80" s="33"/>
      <c r="F80" s="247" t="s">
        <v>84</v>
      </c>
      <c r="G80" s="375" t="str">
        <f ca="1">G39</f>
        <v>0.00</v>
      </c>
      <c r="H80" s="331" t="str">
        <f ca="1">H39</f>
        <v>0.00</v>
      </c>
      <c r="I80" s="278" t="str">
        <f t="shared" ref="I80:AI80" ca="1" si="80">I39</f>
        <v>0.00</v>
      </c>
      <c r="J80" s="410" t="str">
        <f t="shared" ca="1" si="80"/>
        <v>0.00</v>
      </c>
      <c r="K80" s="410" t="str">
        <f t="shared" ca="1" si="80"/>
        <v>0.00</v>
      </c>
      <c r="L80" s="375" t="str">
        <f t="shared" ca="1" si="80"/>
        <v>0.00</v>
      </c>
      <c r="M80" s="300" t="str">
        <f t="shared" ca="1" si="80"/>
        <v>0.00</v>
      </c>
      <c r="N80" s="300" t="str">
        <f t="shared" ca="1" si="80"/>
        <v>0.00</v>
      </c>
      <c r="O80" s="278" t="str">
        <f t="shared" ca="1" si="80"/>
        <v>0.00</v>
      </c>
      <c r="P80" s="278" t="str">
        <f t="shared" ca="1" si="80"/>
        <v>0.00</v>
      </c>
      <c r="Q80" s="300" t="str">
        <f t="shared" ca="1" si="80"/>
        <v>0.00</v>
      </c>
      <c r="R80" s="375" t="str">
        <f t="shared" ca="1" si="80"/>
        <v>0.00</v>
      </c>
      <c r="S80" s="300" t="str">
        <f t="shared" ca="1" si="80"/>
        <v>0.00</v>
      </c>
      <c r="T80" s="300" t="str">
        <f t="shared" ca="1" si="80"/>
        <v>0.00</v>
      </c>
      <c r="U80" s="300" t="str">
        <f t="shared" ca="1" si="80"/>
        <v>0.00</v>
      </c>
      <c r="V80" s="278" t="str">
        <f t="shared" ca="1" si="80"/>
        <v>0.00</v>
      </c>
      <c r="W80" s="278" t="str">
        <f t="shared" ca="1" si="80"/>
        <v>0.00</v>
      </c>
      <c r="X80" s="456" t="str">
        <f t="shared" ca="1" si="80"/>
        <v>0.00</v>
      </c>
      <c r="Y80" s="456" t="str">
        <f t="shared" ca="1" si="80"/>
        <v>0.00</v>
      </c>
      <c r="Z80" s="251" t="str">
        <f t="shared" ca="1" si="80"/>
        <v>0.00</v>
      </c>
      <c r="AA80" s="251" t="str">
        <f t="shared" ca="1" si="80"/>
        <v>0.00</v>
      </c>
      <c r="AB80" s="456" t="str">
        <f t="shared" ca="1" si="80"/>
        <v>0.00</v>
      </c>
      <c r="AC80" s="300" t="str">
        <f t="shared" ca="1" si="80"/>
        <v>0.00</v>
      </c>
      <c r="AD80" s="278" t="str">
        <f t="shared" ca="1" si="80"/>
        <v>0.00</v>
      </c>
      <c r="AE80" s="410" t="str">
        <f t="shared" ca="1" si="80"/>
        <v>0.00</v>
      </c>
      <c r="AF80" s="410" t="str">
        <f t="shared" ca="1" si="80"/>
        <v>0.00</v>
      </c>
      <c r="AG80" s="278" t="str">
        <f t="shared" ca="1" si="80"/>
        <v>0.00</v>
      </c>
      <c r="AH80" s="278" t="str">
        <f t="shared" ca="1" si="80"/>
        <v>0.00</v>
      </c>
      <c r="AI80" s="278" t="str">
        <f t="shared" ca="1" si="80"/>
        <v>0.00</v>
      </c>
      <c r="AJ80" s="278" t="str">
        <f t="shared" ref="AJ80:AK80" ca="1" si="81">AJ39</f>
        <v>0.00</v>
      </c>
      <c r="AK80" s="278" t="str">
        <f t="shared" ca="1" si="81"/>
        <v>0.00</v>
      </c>
      <c r="AL80" s="350">
        <f t="shared" ca="1" si="74"/>
        <v>0</v>
      </c>
      <c r="AM80" s="351">
        <f t="shared" ca="1" si="75"/>
        <v>0</v>
      </c>
      <c r="AN80" s="55">
        <f t="shared" ca="1" si="70"/>
        <v>0</v>
      </c>
      <c r="AO80" s="55">
        <f t="shared" ca="1" si="71"/>
        <v>0</v>
      </c>
    </row>
    <row r="81" spans="2:47" s="30" customFormat="1" ht="20.100000000000001" customHeight="1">
      <c r="B81" s="33"/>
      <c r="E81" s="128"/>
      <c r="F81" s="248" t="s">
        <v>85</v>
      </c>
      <c r="G81" s="375">
        <f ca="1">G11-(G12+G41)</f>
        <v>0</v>
      </c>
      <c r="H81" s="331">
        <f ca="1">H11-(H12+H41)</f>
        <v>0</v>
      </c>
      <c r="I81" s="278">
        <f t="shared" ref="I81:AI81" ca="1" si="82">I11-(I12+I41)</f>
        <v>0</v>
      </c>
      <c r="J81" s="410">
        <f t="shared" ca="1" si="82"/>
        <v>0</v>
      </c>
      <c r="K81" s="410">
        <f t="shared" ca="1" si="82"/>
        <v>0</v>
      </c>
      <c r="L81" s="375">
        <f t="shared" ca="1" si="82"/>
        <v>0</v>
      </c>
      <c r="M81" s="300">
        <f t="shared" ca="1" si="82"/>
        <v>0</v>
      </c>
      <c r="N81" s="300">
        <f t="shared" ca="1" si="82"/>
        <v>0</v>
      </c>
      <c r="O81" s="278">
        <f t="shared" ca="1" si="82"/>
        <v>0</v>
      </c>
      <c r="P81" s="278">
        <f t="shared" ca="1" si="82"/>
        <v>0</v>
      </c>
      <c r="Q81" s="300">
        <f t="shared" ca="1" si="82"/>
        <v>0</v>
      </c>
      <c r="R81" s="375">
        <f t="shared" ca="1" si="82"/>
        <v>0</v>
      </c>
      <c r="S81" s="300">
        <f t="shared" ca="1" si="82"/>
        <v>0</v>
      </c>
      <c r="T81" s="300">
        <f t="shared" ca="1" si="82"/>
        <v>0</v>
      </c>
      <c r="U81" s="300">
        <f t="shared" ca="1" si="82"/>
        <v>0</v>
      </c>
      <c r="V81" s="278">
        <f t="shared" ca="1" si="82"/>
        <v>0</v>
      </c>
      <c r="W81" s="278">
        <f t="shared" ca="1" si="82"/>
        <v>0</v>
      </c>
      <c r="X81" s="456">
        <f t="shared" ca="1" si="82"/>
        <v>0</v>
      </c>
      <c r="Y81" s="456">
        <f t="shared" ca="1" si="82"/>
        <v>0</v>
      </c>
      <c r="Z81" s="251">
        <f t="shared" ca="1" si="82"/>
        <v>0</v>
      </c>
      <c r="AA81" s="251">
        <f t="shared" ca="1" si="82"/>
        <v>0</v>
      </c>
      <c r="AB81" s="456">
        <f t="shared" ca="1" si="82"/>
        <v>0</v>
      </c>
      <c r="AC81" s="300">
        <f t="shared" ca="1" si="82"/>
        <v>0</v>
      </c>
      <c r="AD81" s="278">
        <f t="shared" ca="1" si="82"/>
        <v>0</v>
      </c>
      <c r="AE81" s="410">
        <f t="shared" ca="1" si="82"/>
        <v>0</v>
      </c>
      <c r="AF81" s="410">
        <f t="shared" ca="1" si="82"/>
        <v>0</v>
      </c>
      <c r="AG81" s="278">
        <f t="shared" ca="1" si="82"/>
        <v>0</v>
      </c>
      <c r="AH81" s="278">
        <f t="shared" ca="1" si="82"/>
        <v>0</v>
      </c>
      <c r="AI81" s="278">
        <f t="shared" ca="1" si="82"/>
        <v>0</v>
      </c>
      <c r="AJ81" s="278">
        <f t="shared" ref="AJ81:AK81" ca="1" si="83">AJ11-(AJ12+AJ41)</f>
        <v>0</v>
      </c>
      <c r="AK81" s="278">
        <f t="shared" ca="1" si="83"/>
        <v>0</v>
      </c>
      <c r="AL81" s="350">
        <f t="shared" ca="1" si="74"/>
        <v>0</v>
      </c>
      <c r="AM81" s="351">
        <f t="shared" ca="1" si="75"/>
        <v>0</v>
      </c>
      <c r="AN81" s="55">
        <f t="shared" ca="1" si="70"/>
        <v>0</v>
      </c>
      <c r="AO81" s="55">
        <f t="shared" ca="1" si="71"/>
        <v>0</v>
      </c>
    </row>
    <row r="82" spans="2:47" s="30" customFormat="1" ht="20.100000000000001" customHeight="1">
      <c r="B82" s="33"/>
      <c r="E82" s="128"/>
      <c r="F82" s="247" t="s">
        <v>86</v>
      </c>
      <c r="G82" s="375" t="str">
        <f ca="1">G41</f>
        <v>0.00</v>
      </c>
      <c r="H82" s="331" t="str">
        <f ca="1">H41</f>
        <v>0.00</v>
      </c>
      <c r="I82" s="278" t="str">
        <f t="shared" ref="I82:AI82" ca="1" si="84">I41</f>
        <v>0.00</v>
      </c>
      <c r="J82" s="410" t="str">
        <f t="shared" ca="1" si="84"/>
        <v>0.00</v>
      </c>
      <c r="K82" s="410" t="str">
        <f t="shared" ca="1" si="84"/>
        <v>0.00</v>
      </c>
      <c r="L82" s="375" t="str">
        <f t="shared" ca="1" si="84"/>
        <v>0.00</v>
      </c>
      <c r="M82" s="300" t="str">
        <f t="shared" ca="1" si="84"/>
        <v>0.00</v>
      </c>
      <c r="N82" s="300" t="str">
        <f t="shared" ca="1" si="84"/>
        <v>0.00</v>
      </c>
      <c r="O82" s="278" t="str">
        <f t="shared" ca="1" si="84"/>
        <v>0.00</v>
      </c>
      <c r="P82" s="278" t="str">
        <f t="shared" ca="1" si="84"/>
        <v>0.00</v>
      </c>
      <c r="Q82" s="300" t="str">
        <f t="shared" ca="1" si="84"/>
        <v>0.00</v>
      </c>
      <c r="R82" s="375" t="str">
        <f t="shared" ca="1" si="84"/>
        <v>0.00</v>
      </c>
      <c r="S82" s="300" t="str">
        <f t="shared" ca="1" si="84"/>
        <v>0.00</v>
      </c>
      <c r="T82" s="300" t="str">
        <f t="shared" ca="1" si="84"/>
        <v>0.00</v>
      </c>
      <c r="U82" s="300" t="str">
        <f t="shared" ca="1" si="84"/>
        <v>0.00</v>
      </c>
      <c r="V82" s="278" t="str">
        <f t="shared" ca="1" si="84"/>
        <v>0.00</v>
      </c>
      <c r="W82" s="278" t="str">
        <f t="shared" ca="1" si="84"/>
        <v>0.00</v>
      </c>
      <c r="X82" s="456" t="str">
        <f t="shared" ca="1" si="84"/>
        <v>0.00</v>
      </c>
      <c r="Y82" s="456" t="str">
        <f t="shared" ca="1" si="84"/>
        <v>0.00</v>
      </c>
      <c r="Z82" s="251" t="str">
        <f t="shared" ca="1" si="84"/>
        <v>0.00</v>
      </c>
      <c r="AA82" s="251" t="str">
        <f t="shared" ca="1" si="84"/>
        <v>0.00</v>
      </c>
      <c r="AB82" s="456" t="str">
        <f t="shared" ca="1" si="84"/>
        <v>0.00</v>
      </c>
      <c r="AC82" s="300" t="str">
        <f t="shared" ca="1" si="84"/>
        <v>0.00</v>
      </c>
      <c r="AD82" s="278" t="str">
        <f t="shared" ca="1" si="84"/>
        <v>0.00</v>
      </c>
      <c r="AE82" s="410" t="str">
        <f t="shared" ca="1" si="84"/>
        <v>0.00</v>
      </c>
      <c r="AF82" s="410" t="str">
        <f t="shared" ca="1" si="84"/>
        <v>0.00</v>
      </c>
      <c r="AG82" s="278" t="str">
        <f t="shared" ca="1" si="84"/>
        <v>0.00</v>
      </c>
      <c r="AH82" s="278" t="str">
        <f t="shared" ca="1" si="84"/>
        <v>0.00</v>
      </c>
      <c r="AI82" s="278" t="str">
        <f t="shared" ca="1" si="84"/>
        <v>0.00</v>
      </c>
      <c r="AJ82" s="278" t="str">
        <f t="shared" ref="AJ82:AK82" ca="1" si="85">AJ41</f>
        <v>0.00</v>
      </c>
      <c r="AK82" s="278" t="str">
        <f t="shared" ca="1" si="85"/>
        <v>0.00</v>
      </c>
      <c r="AL82" s="350">
        <f t="shared" ca="1" si="74"/>
        <v>0</v>
      </c>
      <c r="AM82" s="351">
        <f t="shared" ca="1" si="75"/>
        <v>0</v>
      </c>
      <c r="AN82" s="55">
        <f t="shared" ca="1" si="70"/>
        <v>0</v>
      </c>
      <c r="AO82" s="55">
        <f t="shared" ca="1" si="71"/>
        <v>0</v>
      </c>
    </row>
    <row r="83" spans="2:47" s="30" customFormat="1" ht="20.100000000000001" customHeight="1">
      <c r="B83" s="33"/>
      <c r="E83" s="128"/>
      <c r="F83" s="248" t="s">
        <v>87</v>
      </c>
      <c r="G83" s="375">
        <f ca="1">G5-G40</f>
        <v>0</v>
      </c>
      <c r="H83" s="331">
        <f ca="1">H5-H40</f>
        <v>0</v>
      </c>
      <c r="I83" s="278">
        <f t="shared" ref="I83:AI83" ca="1" si="86">I5-I40</f>
        <v>0</v>
      </c>
      <c r="J83" s="410">
        <f t="shared" ca="1" si="86"/>
        <v>0</v>
      </c>
      <c r="K83" s="410">
        <f t="shared" ca="1" si="86"/>
        <v>0</v>
      </c>
      <c r="L83" s="375">
        <f t="shared" ca="1" si="86"/>
        <v>0</v>
      </c>
      <c r="M83" s="300">
        <f t="shared" ca="1" si="86"/>
        <v>0</v>
      </c>
      <c r="N83" s="300">
        <f t="shared" ca="1" si="86"/>
        <v>0</v>
      </c>
      <c r="O83" s="278">
        <f t="shared" ca="1" si="86"/>
        <v>0</v>
      </c>
      <c r="P83" s="278">
        <f t="shared" ca="1" si="86"/>
        <v>0</v>
      </c>
      <c r="Q83" s="300">
        <f t="shared" ca="1" si="86"/>
        <v>0</v>
      </c>
      <c r="R83" s="375">
        <f t="shared" ca="1" si="86"/>
        <v>0</v>
      </c>
      <c r="S83" s="300">
        <f t="shared" ca="1" si="86"/>
        <v>0</v>
      </c>
      <c r="T83" s="300">
        <f t="shared" ca="1" si="86"/>
        <v>0</v>
      </c>
      <c r="U83" s="300">
        <f t="shared" ca="1" si="86"/>
        <v>0</v>
      </c>
      <c r="V83" s="278">
        <f t="shared" ca="1" si="86"/>
        <v>0</v>
      </c>
      <c r="W83" s="278">
        <f t="shared" ca="1" si="86"/>
        <v>0</v>
      </c>
      <c r="X83" s="456">
        <f t="shared" ca="1" si="86"/>
        <v>0</v>
      </c>
      <c r="Y83" s="456">
        <f t="shared" ca="1" si="86"/>
        <v>0</v>
      </c>
      <c r="Z83" s="251">
        <f t="shared" ca="1" si="86"/>
        <v>0</v>
      </c>
      <c r="AA83" s="251">
        <f t="shared" ca="1" si="86"/>
        <v>0</v>
      </c>
      <c r="AB83" s="456">
        <f t="shared" ca="1" si="86"/>
        <v>0</v>
      </c>
      <c r="AC83" s="300">
        <f t="shared" ca="1" si="86"/>
        <v>0</v>
      </c>
      <c r="AD83" s="278">
        <f t="shared" ca="1" si="86"/>
        <v>0</v>
      </c>
      <c r="AE83" s="410">
        <f t="shared" ca="1" si="86"/>
        <v>0</v>
      </c>
      <c r="AF83" s="410">
        <f t="shared" ca="1" si="86"/>
        <v>0</v>
      </c>
      <c r="AG83" s="278">
        <f t="shared" ca="1" si="86"/>
        <v>0</v>
      </c>
      <c r="AH83" s="278">
        <f t="shared" ca="1" si="86"/>
        <v>0</v>
      </c>
      <c r="AI83" s="278">
        <f t="shared" ca="1" si="86"/>
        <v>0</v>
      </c>
      <c r="AJ83" s="278">
        <f t="shared" ref="AJ83:AK83" ca="1" si="87">AJ5-AJ40</f>
        <v>0</v>
      </c>
      <c r="AK83" s="278">
        <f t="shared" ca="1" si="87"/>
        <v>0</v>
      </c>
      <c r="AL83" s="350">
        <f t="shared" ca="1" si="74"/>
        <v>0</v>
      </c>
      <c r="AM83" s="351">
        <f t="shared" ca="1" si="75"/>
        <v>0</v>
      </c>
      <c r="AN83" s="55">
        <f t="shared" ca="1" si="70"/>
        <v>0</v>
      </c>
      <c r="AO83" s="55">
        <f t="shared" ca="1" si="71"/>
        <v>0</v>
      </c>
    </row>
    <row r="84" spans="2:47" s="30" customFormat="1" ht="20.100000000000001" customHeight="1">
      <c r="C84" s="54"/>
      <c r="D84" s="58"/>
      <c r="F84" s="247" t="s">
        <v>88</v>
      </c>
      <c r="G84" s="376" t="str">
        <f ca="1">G40</f>
        <v>0.00</v>
      </c>
      <c r="H84" s="332" t="str">
        <f ca="1">H40</f>
        <v>0.00</v>
      </c>
      <c r="I84" s="279" t="str">
        <f t="shared" ref="I84:AI84" ca="1" si="88">I40</f>
        <v>0.00</v>
      </c>
      <c r="J84" s="411" t="str">
        <f t="shared" ca="1" si="88"/>
        <v>0.00</v>
      </c>
      <c r="K84" s="411" t="str">
        <f t="shared" ca="1" si="88"/>
        <v>0.00</v>
      </c>
      <c r="L84" s="376" t="str">
        <f t="shared" ca="1" si="88"/>
        <v>0.00</v>
      </c>
      <c r="M84" s="301" t="str">
        <f t="shared" ca="1" si="88"/>
        <v>0.00</v>
      </c>
      <c r="N84" s="301" t="str">
        <f t="shared" ca="1" si="88"/>
        <v>0.00</v>
      </c>
      <c r="O84" s="279" t="str">
        <f t="shared" ca="1" si="88"/>
        <v>0.00</v>
      </c>
      <c r="P84" s="279" t="str">
        <f t="shared" ca="1" si="88"/>
        <v>0.00</v>
      </c>
      <c r="Q84" s="301" t="str">
        <f t="shared" ca="1" si="88"/>
        <v>0.00</v>
      </c>
      <c r="R84" s="376" t="str">
        <f t="shared" ca="1" si="88"/>
        <v>0.00</v>
      </c>
      <c r="S84" s="301" t="str">
        <f t="shared" ca="1" si="88"/>
        <v>0.00</v>
      </c>
      <c r="T84" s="301" t="str">
        <f t="shared" ca="1" si="88"/>
        <v>0.00</v>
      </c>
      <c r="U84" s="301" t="str">
        <f t="shared" ca="1" si="88"/>
        <v>0.00</v>
      </c>
      <c r="V84" s="279" t="str">
        <f t="shared" ca="1" si="88"/>
        <v>0.00</v>
      </c>
      <c r="W84" s="279" t="str">
        <f t="shared" ca="1" si="88"/>
        <v>0.00</v>
      </c>
      <c r="X84" s="457" t="str">
        <f t="shared" ca="1" si="88"/>
        <v>0.00</v>
      </c>
      <c r="Y84" s="457" t="str">
        <f t="shared" ca="1" si="88"/>
        <v>0.00</v>
      </c>
      <c r="Z84" s="252" t="str">
        <f t="shared" ca="1" si="88"/>
        <v>0.00</v>
      </c>
      <c r="AA84" s="252" t="str">
        <f t="shared" ca="1" si="88"/>
        <v>0.00</v>
      </c>
      <c r="AB84" s="457" t="str">
        <f t="shared" ca="1" si="88"/>
        <v>0.00</v>
      </c>
      <c r="AC84" s="301" t="str">
        <f t="shared" ca="1" si="88"/>
        <v>0.00</v>
      </c>
      <c r="AD84" s="279" t="str">
        <f t="shared" ca="1" si="88"/>
        <v>0.00</v>
      </c>
      <c r="AE84" s="411" t="str">
        <f t="shared" ca="1" si="88"/>
        <v>0.00</v>
      </c>
      <c r="AF84" s="411" t="str">
        <f t="shared" ca="1" si="88"/>
        <v>0.00</v>
      </c>
      <c r="AG84" s="279" t="str">
        <f t="shared" ca="1" si="88"/>
        <v>0.00</v>
      </c>
      <c r="AH84" s="279" t="str">
        <f t="shared" ca="1" si="88"/>
        <v>0.00</v>
      </c>
      <c r="AI84" s="279" t="str">
        <f t="shared" ca="1" si="88"/>
        <v>0.00</v>
      </c>
      <c r="AJ84" s="279" t="str">
        <f t="shared" ref="AJ84:AK84" ca="1" si="89">AJ40</f>
        <v>0.00</v>
      </c>
      <c r="AK84" s="279" t="str">
        <f t="shared" ca="1" si="89"/>
        <v>0.00</v>
      </c>
      <c r="AL84" s="350">
        <f t="shared" ca="1" si="74"/>
        <v>0</v>
      </c>
      <c r="AM84" s="351">
        <f t="shared" ca="1" si="75"/>
        <v>0</v>
      </c>
      <c r="AN84" s="55">
        <f t="shared" ca="1" si="70"/>
        <v>0</v>
      </c>
      <c r="AO84" s="55">
        <f t="shared" ca="1" si="71"/>
        <v>0</v>
      </c>
      <c r="AP84" s="42"/>
      <c r="AQ84" s="42"/>
      <c r="AR84" s="42"/>
      <c r="AS84" s="42"/>
      <c r="AT84" s="122"/>
      <c r="AU84" s="122"/>
    </row>
    <row r="85" spans="2:47" s="30" customFormat="1" ht="20.100000000000001" customHeight="1">
      <c r="B85" s="33"/>
      <c r="E85" s="230"/>
      <c r="F85" s="248" t="s">
        <v>89</v>
      </c>
      <c r="G85" s="374">
        <f ca="1">G9-G34</f>
        <v>0</v>
      </c>
      <c r="H85" s="330">
        <f t="shared" ref="H85:AI85" ca="1" si="90">H9-H34</f>
        <v>0</v>
      </c>
      <c r="I85" s="277">
        <f t="shared" ca="1" si="90"/>
        <v>0</v>
      </c>
      <c r="J85" s="409">
        <f t="shared" ca="1" si="90"/>
        <v>0</v>
      </c>
      <c r="K85" s="409">
        <f t="shared" ca="1" si="90"/>
        <v>0</v>
      </c>
      <c r="L85" s="374">
        <f t="shared" ca="1" si="90"/>
        <v>0</v>
      </c>
      <c r="M85" s="299">
        <f t="shared" ca="1" si="90"/>
        <v>0</v>
      </c>
      <c r="N85" s="299">
        <f t="shared" ca="1" si="90"/>
        <v>0</v>
      </c>
      <c r="O85" s="277">
        <f t="shared" ca="1" si="90"/>
        <v>0</v>
      </c>
      <c r="P85" s="277">
        <f t="shared" ca="1" si="90"/>
        <v>0</v>
      </c>
      <c r="Q85" s="299">
        <f t="shared" ca="1" si="90"/>
        <v>0</v>
      </c>
      <c r="R85" s="374">
        <f t="shared" ca="1" si="90"/>
        <v>0</v>
      </c>
      <c r="S85" s="299">
        <f t="shared" ca="1" si="90"/>
        <v>0</v>
      </c>
      <c r="T85" s="299">
        <f t="shared" ca="1" si="90"/>
        <v>0</v>
      </c>
      <c r="U85" s="299">
        <f t="shared" ca="1" si="90"/>
        <v>0</v>
      </c>
      <c r="V85" s="277">
        <f t="shared" ca="1" si="90"/>
        <v>0</v>
      </c>
      <c r="W85" s="277">
        <f t="shared" ca="1" si="90"/>
        <v>0</v>
      </c>
      <c r="X85" s="455">
        <f t="shared" ca="1" si="90"/>
        <v>0</v>
      </c>
      <c r="Y85" s="455">
        <f t="shared" ca="1" si="90"/>
        <v>0</v>
      </c>
      <c r="Z85" s="250">
        <f t="shared" ca="1" si="90"/>
        <v>0</v>
      </c>
      <c r="AA85" s="250">
        <f t="shared" ca="1" si="90"/>
        <v>0</v>
      </c>
      <c r="AB85" s="455">
        <f t="shared" ca="1" si="90"/>
        <v>0</v>
      </c>
      <c r="AC85" s="299">
        <f t="shared" ca="1" si="90"/>
        <v>0</v>
      </c>
      <c r="AD85" s="277">
        <f t="shared" ca="1" si="90"/>
        <v>0</v>
      </c>
      <c r="AE85" s="409">
        <f t="shared" ca="1" si="90"/>
        <v>0</v>
      </c>
      <c r="AF85" s="409">
        <f t="shared" ca="1" si="90"/>
        <v>0</v>
      </c>
      <c r="AG85" s="277">
        <f t="shared" ca="1" si="90"/>
        <v>0</v>
      </c>
      <c r="AH85" s="277">
        <f t="shared" ca="1" si="90"/>
        <v>0</v>
      </c>
      <c r="AI85" s="277">
        <f t="shared" ca="1" si="90"/>
        <v>0</v>
      </c>
      <c r="AJ85" s="277">
        <f t="shared" ref="AJ85:AK85" ca="1" si="91">AJ9-AJ34</f>
        <v>0</v>
      </c>
      <c r="AK85" s="277">
        <f t="shared" ca="1" si="91"/>
        <v>0</v>
      </c>
      <c r="AL85" s="350">
        <f t="shared" ca="1" si="74"/>
        <v>0</v>
      </c>
      <c r="AM85" s="351">
        <f t="shared" ca="1" si="75"/>
        <v>0</v>
      </c>
      <c r="AN85" s="55">
        <f t="shared" ca="1" si="70"/>
        <v>0</v>
      </c>
      <c r="AO85" s="55">
        <f t="shared" ca="1" si="71"/>
        <v>0</v>
      </c>
    </row>
    <row r="86" spans="2:47" s="30" customFormat="1" ht="20.100000000000001" customHeight="1">
      <c r="B86" s="33"/>
      <c r="E86" s="230"/>
      <c r="F86" s="247" t="s">
        <v>90</v>
      </c>
      <c r="G86" s="374" t="str">
        <f ca="1">G34</f>
        <v>0.00</v>
      </c>
      <c r="H86" s="330" t="str">
        <f t="shared" ref="H86:AI86" ca="1" si="92">H34</f>
        <v>0.00</v>
      </c>
      <c r="I86" s="277" t="str">
        <f t="shared" ca="1" si="92"/>
        <v>0.00</v>
      </c>
      <c r="J86" s="409" t="str">
        <f t="shared" ca="1" si="92"/>
        <v>0.00</v>
      </c>
      <c r="K86" s="409" t="str">
        <f t="shared" ca="1" si="92"/>
        <v>0.00</v>
      </c>
      <c r="L86" s="374" t="str">
        <f t="shared" ca="1" si="92"/>
        <v>0.00</v>
      </c>
      <c r="M86" s="299" t="str">
        <f t="shared" ca="1" si="92"/>
        <v>0.00</v>
      </c>
      <c r="N86" s="299" t="str">
        <f t="shared" ca="1" si="92"/>
        <v>0.00</v>
      </c>
      <c r="O86" s="277" t="str">
        <f t="shared" ca="1" si="92"/>
        <v>0.00</v>
      </c>
      <c r="P86" s="277" t="str">
        <f t="shared" ca="1" si="92"/>
        <v>0.00</v>
      </c>
      <c r="Q86" s="299" t="str">
        <f t="shared" ca="1" si="92"/>
        <v>0.00</v>
      </c>
      <c r="R86" s="374" t="str">
        <f t="shared" ca="1" si="92"/>
        <v>0.00</v>
      </c>
      <c r="S86" s="299" t="str">
        <f t="shared" ca="1" si="92"/>
        <v>0.00</v>
      </c>
      <c r="T86" s="299" t="str">
        <f t="shared" ca="1" si="92"/>
        <v>0.00</v>
      </c>
      <c r="U86" s="299" t="str">
        <f t="shared" ca="1" si="92"/>
        <v>0.00</v>
      </c>
      <c r="V86" s="277" t="str">
        <f t="shared" ca="1" si="92"/>
        <v>0.00</v>
      </c>
      <c r="W86" s="277" t="str">
        <f t="shared" ca="1" si="92"/>
        <v>0.00</v>
      </c>
      <c r="X86" s="455" t="str">
        <f t="shared" ca="1" si="92"/>
        <v>0.00</v>
      </c>
      <c r="Y86" s="455" t="str">
        <f t="shared" ca="1" si="92"/>
        <v>0.00</v>
      </c>
      <c r="Z86" s="250" t="str">
        <f t="shared" ca="1" si="92"/>
        <v>0.00</v>
      </c>
      <c r="AA86" s="250" t="str">
        <f t="shared" ca="1" si="92"/>
        <v>0.00</v>
      </c>
      <c r="AB86" s="455" t="str">
        <f t="shared" ca="1" si="92"/>
        <v>0.00</v>
      </c>
      <c r="AC86" s="299" t="str">
        <f t="shared" ca="1" si="92"/>
        <v>0.00</v>
      </c>
      <c r="AD86" s="277" t="str">
        <f t="shared" ca="1" si="92"/>
        <v>0.00</v>
      </c>
      <c r="AE86" s="409" t="str">
        <f t="shared" ca="1" si="92"/>
        <v>0.00</v>
      </c>
      <c r="AF86" s="409" t="str">
        <f t="shared" ca="1" si="92"/>
        <v>0.00</v>
      </c>
      <c r="AG86" s="277" t="str">
        <f t="shared" ca="1" si="92"/>
        <v>0.00</v>
      </c>
      <c r="AH86" s="277" t="str">
        <f t="shared" ca="1" si="92"/>
        <v>0.00</v>
      </c>
      <c r="AI86" s="277" t="str">
        <f t="shared" ca="1" si="92"/>
        <v>0.00</v>
      </c>
      <c r="AJ86" s="277" t="str">
        <f t="shared" ref="AJ86:AK86" ca="1" si="93">AJ34</f>
        <v>0.00</v>
      </c>
      <c r="AK86" s="277" t="str">
        <f t="shared" ca="1" si="93"/>
        <v>0.00</v>
      </c>
      <c r="AL86" s="350">
        <f t="shared" ca="1" si="74"/>
        <v>0</v>
      </c>
      <c r="AM86" s="351">
        <f t="shared" ca="1" si="75"/>
        <v>0</v>
      </c>
      <c r="AN86" s="55">
        <f t="shared" ca="1" si="70"/>
        <v>0</v>
      </c>
      <c r="AO86" s="55">
        <f t="shared" ca="1" si="71"/>
        <v>0</v>
      </c>
    </row>
    <row r="87" spans="2:47" s="30" customFormat="1" ht="20.100000000000001" customHeight="1">
      <c r="B87" s="33"/>
      <c r="E87" s="230"/>
      <c r="F87" s="246" t="s">
        <v>91</v>
      </c>
      <c r="G87" s="374">
        <f ca="1">G6-G7</f>
        <v>0</v>
      </c>
      <c r="H87" s="330">
        <f t="shared" ref="H87:AI87" ca="1" si="94">H6-H7</f>
        <v>0</v>
      </c>
      <c r="I87" s="277">
        <f t="shared" ca="1" si="94"/>
        <v>0</v>
      </c>
      <c r="J87" s="409">
        <f t="shared" ca="1" si="94"/>
        <v>0</v>
      </c>
      <c r="K87" s="409">
        <f t="shared" ca="1" si="94"/>
        <v>0</v>
      </c>
      <c r="L87" s="374">
        <f t="shared" ca="1" si="94"/>
        <v>0</v>
      </c>
      <c r="M87" s="299">
        <f t="shared" ca="1" si="94"/>
        <v>0</v>
      </c>
      <c r="N87" s="299">
        <f t="shared" ca="1" si="94"/>
        <v>0</v>
      </c>
      <c r="O87" s="277">
        <f t="shared" ca="1" si="94"/>
        <v>0</v>
      </c>
      <c r="P87" s="277">
        <f t="shared" ca="1" si="94"/>
        <v>0</v>
      </c>
      <c r="Q87" s="299">
        <f t="shared" ca="1" si="94"/>
        <v>0</v>
      </c>
      <c r="R87" s="374">
        <f t="shared" ca="1" si="94"/>
        <v>0</v>
      </c>
      <c r="S87" s="299">
        <f t="shared" ca="1" si="94"/>
        <v>0</v>
      </c>
      <c r="T87" s="299">
        <f t="shared" ca="1" si="94"/>
        <v>0</v>
      </c>
      <c r="U87" s="299">
        <f t="shared" ca="1" si="94"/>
        <v>0</v>
      </c>
      <c r="V87" s="277">
        <f t="shared" ca="1" si="94"/>
        <v>0</v>
      </c>
      <c r="W87" s="277">
        <f t="shared" ca="1" si="94"/>
        <v>0</v>
      </c>
      <c r="X87" s="455">
        <f t="shared" ca="1" si="94"/>
        <v>0</v>
      </c>
      <c r="Y87" s="455">
        <f t="shared" ca="1" si="94"/>
        <v>0</v>
      </c>
      <c r="Z87" s="250">
        <f t="shared" ca="1" si="94"/>
        <v>0</v>
      </c>
      <c r="AA87" s="250">
        <f t="shared" ca="1" si="94"/>
        <v>0</v>
      </c>
      <c r="AB87" s="455">
        <f t="shared" ca="1" si="94"/>
        <v>0</v>
      </c>
      <c r="AC87" s="299">
        <f t="shared" ca="1" si="94"/>
        <v>0</v>
      </c>
      <c r="AD87" s="277">
        <f t="shared" ca="1" si="94"/>
        <v>0</v>
      </c>
      <c r="AE87" s="409">
        <f t="shared" ca="1" si="94"/>
        <v>0</v>
      </c>
      <c r="AF87" s="409">
        <f t="shared" ca="1" si="94"/>
        <v>0</v>
      </c>
      <c r="AG87" s="277">
        <f t="shared" ca="1" si="94"/>
        <v>0</v>
      </c>
      <c r="AH87" s="277">
        <f t="shared" ca="1" si="94"/>
        <v>0</v>
      </c>
      <c r="AI87" s="277">
        <f t="shared" ca="1" si="94"/>
        <v>0</v>
      </c>
      <c r="AJ87" s="277">
        <f t="shared" ref="AJ87:AK87" ca="1" si="95">AJ6-AJ7</f>
        <v>0</v>
      </c>
      <c r="AK87" s="277">
        <f t="shared" ca="1" si="95"/>
        <v>0</v>
      </c>
      <c r="AL87" s="350">
        <f t="shared" ca="1" si="74"/>
        <v>0</v>
      </c>
      <c r="AM87" s="351">
        <f t="shared" ca="1" si="75"/>
        <v>0</v>
      </c>
      <c r="AN87" s="55">
        <f t="shared" ca="1" si="70"/>
        <v>0</v>
      </c>
      <c r="AO87" s="55">
        <f t="shared" ca="1" si="71"/>
        <v>0</v>
      </c>
    </row>
    <row r="88" spans="2:47" s="30" customFormat="1" ht="20.100000000000001" customHeight="1">
      <c r="B88" s="33"/>
      <c r="E88" s="230"/>
      <c r="F88" s="246" t="s">
        <v>93</v>
      </c>
      <c r="G88" s="374" t="str">
        <f ca="1">G7</f>
        <v>0.00</v>
      </c>
      <c r="H88" s="330" t="str">
        <f t="shared" ref="H88:AI88" ca="1" si="96">H7</f>
        <v>0.00</v>
      </c>
      <c r="I88" s="277" t="str">
        <f t="shared" ca="1" si="96"/>
        <v>0.00</v>
      </c>
      <c r="J88" s="409" t="str">
        <f t="shared" ca="1" si="96"/>
        <v>0.00</v>
      </c>
      <c r="K88" s="409" t="str">
        <f t="shared" ca="1" si="96"/>
        <v>0.00</v>
      </c>
      <c r="L88" s="374" t="str">
        <f t="shared" ca="1" si="96"/>
        <v>0.00</v>
      </c>
      <c r="M88" s="299" t="str">
        <f t="shared" ca="1" si="96"/>
        <v>0.00</v>
      </c>
      <c r="N88" s="299" t="str">
        <f t="shared" ca="1" si="96"/>
        <v>0.00</v>
      </c>
      <c r="O88" s="277" t="str">
        <f t="shared" ca="1" si="96"/>
        <v>0.00</v>
      </c>
      <c r="P88" s="277" t="str">
        <f t="shared" ca="1" si="96"/>
        <v>0.00</v>
      </c>
      <c r="Q88" s="299" t="str">
        <f t="shared" ca="1" si="96"/>
        <v>0.00</v>
      </c>
      <c r="R88" s="374" t="str">
        <f t="shared" ca="1" si="96"/>
        <v>0.00</v>
      </c>
      <c r="S88" s="299" t="str">
        <f t="shared" ca="1" si="96"/>
        <v>0.00</v>
      </c>
      <c r="T88" s="299" t="str">
        <f t="shared" ca="1" si="96"/>
        <v>0.00</v>
      </c>
      <c r="U88" s="299" t="str">
        <f t="shared" ca="1" si="96"/>
        <v>0.00</v>
      </c>
      <c r="V88" s="277" t="str">
        <f t="shared" ca="1" si="96"/>
        <v>0.00</v>
      </c>
      <c r="W88" s="277" t="str">
        <f t="shared" ca="1" si="96"/>
        <v>0.00</v>
      </c>
      <c r="X88" s="455" t="str">
        <f t="shared" ca="1" si="96"/>
        <v>0.00</v>
      </c>
      <c r="Y88" s="455" t="str">
        <f t="shared" ca="1" si="96"/>
        <v>0.00</v>
      </c>
      <c r="Z88" s="250" t="str">
        <f t="shared" ca="1" si="96"/>
        <v>0.00</v>
      </c>
      <c r="AA88" s="250" t="str">
        <f t="shared" ca="1" si="96"/>
        <v>0.00</v>
      </c>
      <c r="AB88" s="455" t="str">
        <f t="shared" ca="1" si="96"/>
        <v>0.00</v>
      </c>
      <c r="AC88" s="299" t="str">
        <f t="shared" ca="1" si="96"/>
        <v>0.00</v>
      </c>
      <c r="AD88" s="277" t="str">
        <f t="shared" ca="1" si="96"/>
        <v>0.00</v>
      </c>
      <c r="AE88" s="409" t="str">
        <f t="shared" ca="1" si="96"/>
        <v>0.00</v>
      </c>
      <c r="AF88" s="409" t="str">
        <f t="shared" ca="1" si="96"/>
        <v>0.00</v>
      </c>
      <c r="AG88" s="277" t="str">
        <f t="shared" ca="1" si="96"/>
        <v>0.00</v>
      </c>
      <c r="AH88" s="277" t="str">
        <f t="shared" ca="1" si="96"/>
        <v>0.00</v>
      </c>
      <c r="AI88" s="277" t="str">
        <f t="shared" ca="1" si="96"/>
        <v>0.00</v>
      </c>
      <c r="AJ88" s="277" t="str">
        <f t="shared" ref="AJ88:AK88" ca="1" si="97">AJ7</f>
        <v>0.00</v>
      </c>
      <c r="AK88" s="277" t="str">
        <f t="shared" ca="1" si="97"/>
        <v>0.00</v>
      </c>
      <c r="AL88" s="350">
        <f t="shared" ca="1" si="74"/>
        <v>0</v>
      </c>
      <c r="AM88" s="351">
        <f t="shared" ca="1" si="75"/>
        <v>0</v>
      </c>
      <c r="AN88" s="55">
        <f t="shared" ca="1" si="70"/>
        <v>0</v>
      </c>
      <c r="AO88" s="55">
        <f t="shared" ca="1" si="71"/>
        <v>0</v>
      </c>
    </row>
    <row r="89" spans="2:47" s="30" customFormat="1" ht="20.100000000000001" customHeight="1">
      <c r="B89" s="33"/>
      <c r="E89" s="128"/>
      <c r="F89" s="248" t="s">
        <v>94</v>
      </c>
      <c r="G89" s="375">
        <f ca="1">G26-G35</f>
        <v>0</v>
      </c>
      <c r="H89" s="331">
        <f t="shared" ref="H89:AI89" ca="1" si="98">H26-H35</f>
        <v>0</v>
      </c>
      <c r="I89" s="278">
        <f t="shared" ca="1" si="98"/>
        <v>0</v>
      </c>
      <c r="J89" s="410">
        <f t="shared" ca="1" si="98"/>
        <v>0</v>
      </c>
      <c r="K89" s="410">
        <f t="shared" ca="1" si="98"/>
        <v>0</v>
      </c>
      <c r="L89" s="375">
        <f t="shared" ca="1" si="98"/>
        <v>0</v>
      </c>
      <c r="M89" s="300">
        <f t="shared" ca="1" si="98"/>
        <v>0</v>
      </c>
      <c r="N89" s="300">
        <f t="shared" ca="1" si="98"/>
        <v>0</v>
      </c>
      <c r="O89" s="278">
        <f t="shared" ca="1" si="98"/>
        <v>0</v>
      </c>
      <c r="P89" s="278">
        <f t="shared" ca="1" si="98"/>
        <v>0</v>
      </c>
      <c r="Q89" s="300">
        <f t="shared" ca="1" si="98"/>
        <v>0</v>
      </c>
      <c r="R89" s="375">
        <f t="shared" ca="1" si="98"/>
        <v>0</v>
      </c>
      <c r="S89" s="300">
        <f t="shared" ca="1" si="98"/>
        <v>0</v>
      </c>
      <c r="T89" s="300">
        <f t="shared" ca="1" si="98"/>
        <v>0</v>
      </c>
      <c r="U89" s="300">
        <f t="shared" ca="1" si="98"/>
        <v>0</v>
      </c>
      <c r="V89" s="278">
        <f t="shared" ca="1" si="98"/>
        <v>0</v>
      </c>
      <c r="W89" s="278">
        <f t="shared" ca="1" si="98"/>
        <v>0</v>
      </c>
      <c r="X89" s="456">
        <f t="shared" ca="1" si="98"/>
        <v>0</v>
      </c>
      <c r="Y89" s="456">
        <f t="shared" ca="1" si="98"/>
        <v>0</v>
      </c>
      <c r="Z89" s="251">
        <f t="shared" ca="1" si="98"/>
        <v>0</v>
      </c>
      <c r="AA89" s="251">
        <f t="shared" ca="1" si="98"/>
        <v>0</v>
      </c>
      <c r="AB89" s="456">
        <f t="shared" ca="1" si="98"/>
        <v>0</v>
      </c>
      <c r="AC89" s="300">
        <f t="shared" ca="1" si="98"/>
        <v>0</v>
      </c>
      <c r="AD89" s="278">
        <f t="shared" ca="1" si="98"/>
        <v>0</v>
      </c>
      <c r="AE89" s="410">
        <f t="shared" ca="1" si="98"/>
        <v>0</v>
      </c>
      <c r="AF89" s="410">
        <f t="shared" ca="1" si="98"/>
        <v>0</v>
      </c>
      <c r="AG89" s="278">
        <f t="shared" ca="1" si="98"/>
        <v>0</v>
      </c>
      <c r="AH89" s="278">
        <f t="shared" ca="1" si="98"/>
        <v>0</v>
      </c>
      <c r="AI89" s="278">
        <f t="shared" ca="1" si="98"/>
        <v>0</v>
      </c>
      <c r="AJ89" s="278">
        <f t="shared" ref="AJ89:AK89" ca="1" si="99">AJ26-AJ35</f>
        <v>0</v>
      </c>
      <c r="AK89" s="278">
        <f t="shared" ca="1" si="99"/>
        <v>0</v>
      </c>
      <c r="AL89" s="350">
        <f t="shared" ca="1" si="74"/>
        <v>0</v>
      </c>
      <c r="AM89" s="351">
        <f t="shared" ca="1" si="75"/>
        <v>0</v>
      </c>
      <c r="AN89" s="55">
        <f t="shared" ca="1" si="70"/>
        <v>0</v>
      </c>
      <c r="AO89" s="55">
        <f t="shared" ca="1" si="71"/>
        <v>0</v>
      </c>
    </row>
    <row r="90" spans="2:47" s="30" customFormat="1" ht="20.100000000000001" customHeight="1">
      <c r="B90" s="33"/>
      <c r="E90" s="128"/>
      <c r="F90" s="247" t="s">
        <v>95</v>
      </c>
      <c r="G90" s="375" t="str">
        <f ca="1">G35</f>
        <v>0.00</v>
      </c>
      <c r="H90" s="331" t="str">
        <f t="shared" ref="H90:AI90" ca="1" si="100">H35</f>
        <v>0.00</v>
      </c>
      <c r="I90" s="278" t="str">
        <f t="shared" ca="1" si="100"/>
        <v>0.00</v>
      </c>
      <c r="J90" s="410" t="str">
        <f t="shared" ca="1" si="100"/>
        <v>0.00</v>
      </c>
      <c r="K90" s="410" t="str">
        <f t="shared" ca="1" si="100"/>
        <v>0.00</v>
      </c>
      <c r="L90" s="375" t="str">
        <f t="shared" ca="1" si="100"/>
        <v>0.00</v>
      </c>
      <c r="M90" s="300" t="str">
        <f t="shared" ca="1" si="100"/>
        <v>0.00</v>
      </c>
      <c r="N90" s="300" t="str">
        <f t="shared" ca="1" si="100"/>
        <v>0.00</v>
      </c>
      <c r="O90" s="278" t="str">
        <f t="shared" ca="1" si="100"/>
        <v>0.00</v>
      </c>
      <c r="P90" s="278" t="str">
        <f t="shared" ca="1" si="100"/>
        <v>0.00</v>
      </c>
      <c r="Q90" s="300" t="str">
        <f t="shared" ca="1" si="100"/>
        <v>0.00</v>
      </c>
      <c r="R90" s="375" t="str">
        <f t="shared" ca="1" si="100"/>
        <v>0.00</v>
      </c>
      <c r="S90" s="300" t="str">
        <f t="shared" ca="1" si="100"/>
        <v>0.00</v>
      </c>
      <c r="T90" s="300" t="str">
        <f t="shared" ca="1" si="100"/>
        <v>0.00</v>
      </c>
      <c r="U90" s="300" t="str">
        <f t="shared" ca="1" si="100"/>
        <v>0.00</v>
      </c>
      <c r="V90" s="278" t="str">
        <f t="shared" ca="1" si="100"/>
        <v>0.00</v>
      </c>
      <c r="W90" s="278" t="str">
        <f t="shared" ca="1" si="100"/>
        <v>0.00</v>
      </c>
      <c r="X90" s="456" t="str">
        <f t="shared" ca="1" si="100"/>
        <v>0.00</v>
      </c>
      <c r="Y90" s="456" t="str">
        <f t="shared" ca="1" si="100"/>
        <v>0.00</v>
      </c>
      <c r="Z90" s="251" t="str">
        <f t="shared" ca="1" si="100"/>
        <v>0.00</v>
      </c>
      <c r="AA90" s="251" t="str">
        <f t="shared" ca="1" si="100"/>
        <v>0.00</v>
      </c>
      <c r="AB90" s="456" t="str">
        <f t="shared" ca="1" si="100"/>
        <v>0.00</v>
      </c>
      <c r="AC90" s="300" t="str">
        <f t="shared" ca="1" si="100"/>
        <v>0.00</v>
      </c>
      <c r="AD90" s="278" t="str">
        <f t="shared" ca="1" si="100"/>
        <v>0.00</v>
      </c>
      <c r="AE90" s="410" t="str">
        <f t="shared" ca="1" si="100"/>
        <v>0.00</v>
      </c>
      <c r="AF90" s="410" t="str">
        <f t="shared" ca="1" si="100"/>
        <v>0.00</v>
      </c>
      <c r="AG90" s="278" t="str">
        <f t="shared" ca="1" si="100"/>
        <v>0.00</v>
      </c>
      <c r="AH90" s="278" t="str">
        <f t="shared" ca="1" si="100"/>
        <v>0.00</v>
      </c>
      <c r="AI90" s="278" t="str">
        <f t="shared" ca="1" si="100"/>
        <v>0.00</v>
      </c>
      <c r="AJ90" s="278" t="str">
        <f t="shared" ref="AJ90:AK90" ca="1" si="101">AJ35</f>
        <v>0.00</v>
      </c>
      <c r="AK90" s="278" t="str">
        <f t="shared" ca="1" si="101"/>
        <v>0.00</v>
      </c>
      <c r="AL90" s="350">
        <f t="shared" ca="1" si="74"/>
        <v>0</v>
      </c>
      <c r="AM90" s="351">
        <f t="shared" ca="1" si="75"/>
        <v>0</v>
      </c>
      <c r="AN90" s="55">
        <f t="shared" ca="1" si="70"/>
        <v>0</v>
      </c>
      <c r="AO90" s="55">
        <f t="shared" ca="1" si="71"/>
        <v>0</v>
      </c>
    </row>
    <row r="91" spans="2:47" s="30" customFormat="1" ht="20.100000000000001" customHeight="1">
      <c r="B91" s="33"/>
      <c r="F91" s="248" t="s">
        <v>96</v>
      </c>
      <c r="G91" s="375" t="str">
        <f ca="1">G22</f>
        <v>0.00</v>
      </c>
      <c r="H91" s="331" t="str">
        <f t="shared" ref="H91:AI91" ca="1" si="102">H22</f>
        <v>0.00</v>
      </c>
      <c r="I91" s="278" t="str">
        <f t="shared" ca="1" si="102"/>
        <v>0.00</v>
      </c>
      <c r="J91" s="410" t="str">
        <f t="shared" ca="1" si="102"/>
        <v>0.00</v>
      </c>
      <c r="K91" s="410" t="str">
        <f t="shared" ca="1" si="102"/>
        <v>0.00</v>
      </c>
      <c r="L91" s="375" t="str">
        <f t="shared" ca="1" si="102"/>
        <v>0.00</v>
      </c>
      <c r="M91" s="300" t="str">
        <f t="shared" ca="1" si="102"/>
        <v>0.00</v>
      </c>
      <c r="N91" s="300" t="str">
        <f t="shared" ca="1" si="102"/>
        <v>0.00</v>
      </c>
      <c r="O91" s="278" t="str">
        <f t="shared" ca="1" si="102"/>
        <v>0.00</v>
      </c>
      <c r="P91" s="278" t="str">
        <f t="shared" ca="1" si="102"/>
        <v>0.00</v>
      </c>
      <c r="Q91" s="300" t="str">
        <f t="shared" ca="1" si="102"/>
        <v>0.00</v>
      </c>
      <c r="R91" s="375" t="str">
        <f t="shared" ca="1" si="102"/>
        <v>0.00</v>
      </c>
      <c r="S91" s="300" t="str">
        <f t="shared" ca="1" si="102"/>
        <v>0.00</v>
      </c>
      <c r="T91" s="300" t="str">
        <f t="shared" ca="1" si="102"/>
        <v>0.00</v>
      </c>
      <c r="U91" s="300" t="str">
        <f t="shared" ca="1" si="102"/>
        <v>0.00</v>
      </c>
      <c r="V91" s="278" t="str">
        <f t="shared" ca="1" si="102"/>
        <v>0.00</v>
      </c>
      <c r="W91" s="278" t="str">
        <f t="shared" ca="1" si="102"/>
        <v>0.00</v>
      </c>
      <c r="X91" s="456" t="str">
        <f t="shared" ca="1" si="102"/>
        <v>0.00</v>
      </c>
      <c r="Y91" s="456" t="str">
        <f t="shared" ca="1" si="102"/>
        <v>0.00</v>
      </c>
      <c r="Z91" s="251" t="str">
        <f t="shared" ca="1" si="102"/>
        <v>0.00</v>
      </c>
      <c r="AA91" s="251" t="str">
        <f t="shared" ca="1" si="102"/>
        <v>0.00</v>
      </c>
      <c r="AB91" s="456" t="str">
        <f t="shared" ca="1" si="102"/>
        <v>0.00</v>
      </c>
      <c r="AC91" s="300" t="str">
        <f t="shared" ca="1" si="102"/>
        <v>0.00</v>
      </c>
      <c r="AD91" s="278" t="str">
        <f t="shared" ca="1" si="102"/>
        <v>0.00</v>
      </c>
      <c r="AE91" s="410" t="str">
        <f t="shared" ca="1" si="102"/>
        <v>0.00</v>
      </c>
      <c r="AF91" s="410" t="str">
        <f t="shared" ca="1" si="102"/>
        <v>0.00</v>
      </c>
      <c r="AG91" s="278" t="str">
        <f t="shared" ca="1" si="102"/>
        <v>0.00</v>
      </c>
      <c r="AH91" s="278" t="str">
        <f t="shared" ca="1" si="102"/>
        <v>0.00</v>
      </c>
      <c r="AI91" s="278" t="str">
        <f t="shared" ca="1" si="102"/>
        <v>0.00</v>
      </c>
      <c r="AJ91" s="278" t="str">
        <f t="shared" ref="AJ91:AK91" ca="1" si="103">AJ22</f>
        <v>0.00</v>
      </c>
      <c r="AK91" s="278" t="str">
        <f t="shared" ca="1" si="103"/>
        <v>0.00</v>
      </c>
      <c r="AL91" s="350">
        <f t="shared" ca="1" si="74"/>
        <v>0</v>
      </c>
      <c r="AM91" s="351">
        <f t="shared" ca="1" si="75"/>
        <v>0</v>
      </c>
      <c r="AN91" s="55">
        <f t="shared" ca="1" si="70"/>
        <v>0</v>
      </c>
      <c r="AO91" s="55">
        <f t="shared" ca="1" si="71"/>
        <v>0</v>
      </c>
    </row>
    <row r="92" spans="2:47" s="30" customFormat="1" ht="20.100000000000001" customHeight="1">
      <c r="B92" s="33"/>
      <c r="F92" s="248" t="s">
        <v>97</v>
      </c>
      <c r="G92" s="375">
        <f ca="1">G21-(G22+G36)</f>
        <v>0</v>
      </c>
      <c r="H92" s="331">
        <f t="shared" ref="H92:AI92" ca="1" si="104">H21-(H22+H36)</f>
        <v>0</v>
      </c>
      <c r="I92" s="278">
        <f t="shared" ca="1" si="104"/>
        <v>0</v>
      </c>
      <c r="J92" s="410">
        <f t="shared" ca="1" si="104"/>
        <v>0</v>
      </c>
      <c r="K92" s="410">
        <f t="shared" ca="1" si="104"/>
        <v>0</v>
      </c>
      <c r="L92" s="375">
        <f t="shared" ca="1" si="104"/>
        <v>0</v>
      </c>
      <c r="M92" s="300">
        <f t="shared" ca="1" si="104"/>
        <v>0</v>
      </c>
      <c r="N92" s="300">
        <f t="shared" ca="1" si="104"/>
        <v>0</v>
      </c>
      <c r="O92" s="278">
        <f t="shared" ca="1" si="104"/>
        <v>0</v>
      </c>
      <c r="P92" s="278">
        <f t="shared" ca="1" si="104"/>
        <v>0</v>
      </c>
      <c r="Q92" s="300">
        <f t="shared" ca="1" si="104"/>
        <v>0</v>
      </c>
      <c r="R92" s="375">
        <f t="shared" ca="1" si="104"/>
        <v>0</v>
      </c>
      <c r="S92" s="300">
        <f t="shared" ca="1" si="104"/>
        <v>0</v>
      </c>
      <c r="T92" s="300">
        <f t="shared" ca="1" si="104"/>
        <v>0</v>
      </c>
      <c r="U92" s="300">
        <f t="shared" ca="1" si="104"/>
        <v>0</v>
      </c>
      <c r="V92" s="278">
        <f t="shared" ca="1" si="104"/>
        <v>0</v>
      </c>
      <c r="W92" s="278">
        <f t="shared" ca="1" si="104"/>
        <v>0</v>
      </c>
      <c r="X92" s="456">
        <f t="shared" ca="1" si="104"/>
        <v>0</v>
      </c>
      <c r="Y92" s="456">
        <f t="shared" ca="1" si="104"/>
        <v>0</v>
      </c>
      <c r="Z92" s="251">
        <f t="shared" ca="1" si="104"/>
        <v>0</v>
      </c>
      <c r="AA92" s="251">
        <f t="shared" ca="1" si="104"/>
        <v>0</v>
      </c>
      <c r="AB92" s="456">
        <f t="shared" ca="1" si="104"/>
        <v>0</v>
      </c>
      <c r="AC92" s="300">
        <f t="shared" ca="1" si="104"/>
        <v>0</v>
      </c>
      <c r="AD92" s="278">
        <f t="shared" ca="1" si="104"/>
        <v>0</v>
      </c>
      <c r="AE92" s="410">
        <f t="shared" ca="1" si="104"/>
        <v>0</v>
      </c>
      <c r="AF92" s="410">
        <f t="shared" ca="1" si="104"/>
        <v>0</v>
      </c>
      <c r="AG92" s="278">
        <f t="shared" ca="1" si="104"/>
        <v>0</v>
      </c>
      <c r="AH92" s="278">
        <f t="shared" ca="1" si="104"/>
        <v>0</v>
      </c>
      <c r="AI92" s="278">
        <f t="shared" ca="1" si="104"/>
        <v>0</v>
      </c>
      <c r="AJ92" s="278">
        <f t="shared" ref="AJ92:AK92" ca="1" si="105">AJ21-(AJ22+AJ36)</f>
        <v>0</v>
      </c>
      <c r="AK92" s="278">
        <f t="shared" ca="1" si="105"/>
        <v>0</v>
      </c>
      <c r="AL92" s="350">
        <f t="shared" ca="1" si="74"/>
        <v>0</v>
      </c>
      <c r="AM92" s="351">
        <f t="shared" ca="1" si="75"/>
        <v>0</v>
      </c>
      <c r="AN92" s="55">
        <f t="shared" ca="1" si="70"/>
        <v>0</v>
      </c>
      <c r="AO92" s="55">
        <f t="shared" ca="1" si="71"/>
        <v>0</v>
      </c>
    </row>
    <row r="93" spans="2:47" s="30" customFormat="1" ht="20.100000000000001" customHeight="1">
      <c r="B93" s="33"/>
      <c r="E93" s="128"/>
      <c r="F93" s="247" t="s">
        <v>98</v>
      </c>
      <c r="G93" s="375" t="str">
        <f ca="1">G36</f>
        <v>0.00</v>
      </c>
      <c r="H93" s="331" t="str">
        <f t="shared" ref="H93:AI93" ca="1" si="106">H36</f>
        <v>0.00</v>
      </c>
      <c r="I93" s="278" t="str">
        <f t="shared" ca="1" si="106"/>
        <v>0.00</v>
      </c>
      <c r="J93" s="410" t="str">
        <f t="shared" ca="1" si="106"/>
        <v>0.00</v>
      </c>
      <c r="K93" s="410" t="str">
        <f t="shared" ca="1" si="106"/>
        <v>0.00</v>
      </c>
      <c r="L93" s="375" t="str">
        <f t="shared" ca="1" si="106"/>
        <v>0.00</v>
      </c>
      <c r="M93" s="300" t="str">
        <f t="shared" ca="1" si="106"/>
        <v>0.00</v>
      </c>
      <c r="N93" s="300" t="str">
        <f t="shared" ca="1" si="106"/>
        <v>0.00</v>
      </c>
      <c r="O93" s="278" t="str">
        <f t="shared" ca="1" si="106"/>
        <v>0.00</v>
      </c>
      <c r="P93" s="278" t="str">
        <f t="shared" ca="1" si="106"/>
        <v>0.00</v>
      </c>
      <c r="Q93" s="300" t="str">
        <f t="shared" ca="1" si="106"/>
        <v>0.00</v>
      </c>
      <c r="R93" s="375" t="str">
        <f t="shared" ca="1" si="106"/>
        <v>0.00</v>
      </c>
      <c r="S93" s="300" t="str">
        <f t="shared" ca="1" si="106"/>
        <v>0.00</v>
      </c>
      <c r="T93" s="300" t="str">
        <f t="shared" ca="1" si="106"/>
        <v>0.00</v>
      </c>
      <c r="U93" s="300" t="str">
        <f t="shared" ca="1" si="106"/>
        <v>0.00</v>
      </c>
      <c r="V93" s="278" t="str">
        <f t="shared" ca="1" si="106"/>
        <v>0.00</v>
      </c>
      <c r="W93" s="278" t="str">
        <f t="shared" ca="1" si="106"/>
        <v>0.00</v>
      </c>
      <c r="X93" s="456" t="str">
        <f t="shared" ca="1" si="106"/>
        <v>0.00</v>
      </c>
      <c r="Y93" s="456" t="str">
        <f t="shared" ca="1" si="106"/>
        <v>0.00</v>
      </c>
      <c r="Z93" s="251" t="str">
        <f t="shared" ca="1" si="106"/>
        <v>0.00</v>
      </c>
      <c r="AA93" s="251" t="str">
        <f t="shared" ca="1" si="106"/>
        <v>0.00</v>
      </c>
      <c r="AB93" s="456" t="str">
        <f t="shared" ca="1" si="106"/>
        <v>0.00</v>
      </c>
      <c r="AC93" s="300" t="str">
        <f t="shared" ca="1" si="106"/>
        <v>0.00</v>
      </c>
      <c r="AD93" s="278" t="str">
        <f t="shared" ca="1" si="106"/>
        <v>0.00</v>
      </c>
      <c r="AE93" s="410" t="str">
        <f t="shared" ca="1" si="106"/>
        <v>0.00</v>
      </c>
      <c r="AF93" s="410" t="str">
        <f t="shared" ca="1" si="106"/>
        <v>0.00</v>
      </c>
      <c r="AG93" s="278" t="str">
        <f t="shared" ca="1" si="106"/>
        <v>0.00</v>
      </c>
      <c r="AH93" s="278" t="str">
        <f t="shared" ca="1" si="106"/>
        <v>0.00</v>
      </c>
      <c r="AI93" s="278" t="str">
        <f t="shared" ca="1" si="106"/>
        <v>0.00</v>
      </c>
      <c r="AJ93" s="278" t="str">
        <f t="shared" ref="AJ93:AK93" ca="1" si="107">AJ36</f>
        <v>0.00</v>
      </c>
      <c r="AK93" s="278" t="str">
        <f t="shared" ca="1" si="107"/>
        <v>0.00</v>
      </c>
      <c r="AL93" s="350">
        <f t="shared" ca="1" si="74"/>
        <v>0</v>
      </c>
      <c r="AM93" s="351">
        <f t="shared" ca="1" si="75"/>
        <v>0</v>
      </c>
      <c r="AN93" s="55">
        <f t="shared" ca="1" si="70"/>
        <v>0</v>
      </c>
      <c r="AO93" s="55">
        <f t="shared" ca="1" si="71"/>
        <v>0</v>
      </c>
    </row>
    <row r="94" spans="2:47" s="30" customFormat="1" ht="20.100000000000001" customHeight="1">
      <c r="B94" s="33"/>
      <c r="E94" s="128"/>
      <c r="F94" s="248" t="s">
        <v>99</v>
      </c>
      <c r="G94" s="375">
        <f ca="1">G24+G23</f>
        <v>0</v>
      </c>
      <c r="H94" s="331">
        <f t="shared" ref="H94:AI94" ca="1" si="108">H24+H23</f>
        <v>0</v>
      </c>
      <c r="I94" s="278">
        <f t="shared" ca="1" si="108"/>
        <v>0</v>
      </c>
      <c r="J94" s="410">
        <f t="shared" ca="1" si="108"/>
        <v>0</v>
      </c>
      <c r="K94" s="410">
        <f t="shared" ca="1" si="108"/>
        <v>0</v>
      </c>
      <c r="L94" s="375">
        <f t="shared" ca="1" si="108"/>
        <v>0</v>
      </c>
      <c r="M94" s="300">
        <f t="shared" ca="1" si="108"/>
        <v>0</v>
      </c>
      <c r="N94" s="300">
        <f t="shared" ca="1" si="108"/>
        <v>0</v>
      </c>
      <c r="O94" s="278">
        <f t="shared" ca="1" si="108"/>
        <v>0</v>
      </c>
      <c r="P94" s="278">
        <f t="shared" ca="1" si="108"/>
        <v>0</v>
      </c>
      <c r="Q94" s="300">
        <f t="shared" ca="1" si="108"/>
        <v>0</v>
      </c>
      <c r="R94" s="375">
        <f t="shared" ca="1" si="108"/>
        <v>0</v>
      </c>
      <c r="S94" s="300">
        <f t="shared" ca="1" si="108"/>
        <v>0</v>
      </c>
      <c r="T94" s="300">
        <f t="shared" ca="1" si="108"/>
        <v>0</v>
      </c>
      <c r="U94" s="300">
        <f t="shared" ca="1" si="108"/>
        <v>0</v>
      </c>
      <c r="V94" s="278">
        <f t="shared" ca="1" si="108"/>
        <v>0</v>
      </c>
      <c r="W94" s="278">
        <f t="shared" ca="1" si="108"/>
        <v>0</v>
      </c>
      <c r="X94" s="456">
        <f t="shared" ca="1" si="108"/>
        <v>0</v>
      </c>
      <c r="Y94" s="456">
        <f t="shared" ca="1" si="108"/>
        <v>0</v>
      </c>
      <c r="Z94" s="251">
        <f t="shared" ca="1" si="108"/>
        <v>0</v>
      </c>
      <c r="AA94" s="251">
        <f t="shared" ca="1" si="108"/>
        <v>0</v>
      </c>
      <c r="AB94" s="456">
        <f t="shared" ca="1" si="108"/>
        <v>0</v>
      </c>
      <c r="AC94" s="300">
        <f t="shared" ca="1" si="108"/>
        <v>0</v>
      </c>
      <c r="AD94" s="278">
        <f t="shared" ca="1" si="108"/>
        <v>0</v>
      </c>
      <c r="AE94" s="410">
        <f t="shared" ca="1" si="108"/>
        <v>0</v>
      </c>
      <c r="AF94" s="410">
        <f t="shared" ca="1" si="108"/>
        <v>0</v>
      </c>
      <c r="AG94" s="278">
        <f t="shared" ca="1" si="108"/>
        <v>0</v>
      </c>
      <c r="AH94" s="278">
        <f t="shared" ca="1" si="108"/>
        <v>0</v>
      </c>
      <c r="AI94" s="278">
        <f t="shared" ca="1" si="108"/>
        <v>0</v>
      </c>
      <c r="AJ94" s="278">
        <f t="shared" ref="AJ94:AK94" ca="1" si="109">AJ24+AJ23</f>
        <v>0</v>
      </c>
      <c r="AK94" s="278">
        <f t="shared" ca="1" si="109"/>
        <v>0</v>
      </c>
      <c r="AL94" s="350">
        <f t="shared" ca="1" si="74"/>
        <v>0</v>
      </c>
      <c r="AM94" s="351">
        <f t="shared" ca="1" si="75"/>
        <v>0</v>
      </c>
      <c r="AN94" s="55">
        <f t="shared" ca="1" si="70"/>
        <v>0</v>
      </c>
      <c r="AO94" s="55">
        <f t="shared" ca="1" si="71"/>
        <v>0</v>
      </c>
    </row>
    <row r="95" spans="2:47" s="30" customFormat="1" ht="20.100000000000001" customHeight="1">
      <c r="B95" s="33"/>
      <c r="E95" s="128"/>
      <c r="F95" s="248" t="s">
        <v>77</v>
      </c>
      <c r="G95" s="375" t="str">
        <f ca="1">G15</f>
        <v>0.00</v>
      </c>
      <c r="H95" s="331" t="str">
        <f t="shared" ref="H95:AI95" ca="1" si="110">H15</f>
        <v>0.00</v>
      </c>
      <c r="I95" s="278" t="str">
        <f t="shared" ca="1" si="110"/>
        <v>0.00</v>
      </c>
      <c r="J95" s="410" t="str">
        <f t="shared" ca="1" si="110"/>
        <v>0.00</v>
      </c>
      <c r="K95" s="410" t="str">
        <f t="shared" ca="1" si="110"/>
        <v>0.00</v>
      </c>
      <c r="L95" s="375" t="str">
        <f t="shared" ca="1" si="110"/>
        <v>0.00</v>
      </c>
      <c r="M95" s="300" t="str">
        <f t="shared" ca="1" si="110"/>
        <v>0.00</v>
      </c>
      <c r="N95" s="300" t="str">
        <f t="shared" ca="1" si="110"/>
        <v>0.00</v>
      </c>
      <c r="O95" s="278" t="str">
        <f t="shared" ca="1" si="110"/>
        <v>0.00</v>
      </c>
      <c r="P95" s="278" t="str">
        <f t="shared" ca="1" si="110"/>
        <v>0.00</v>
      </c>
      <c r="Q95" s="300" t="str">
        <f t="shared" ca="1" si="110"/>
        <v>0.00</v>
      </c>
      <c r="R95" s="375" t="str">
        <f t="shared" ca="1" si="110"/>
        <v>0.00</v>
      </c>
      <c r="S95" s="300" t="str">
        <f t="shared" ca="1" si="110"/>
        <v>0.00</v>
      </c>
      <c r="T95" s="300" t="str">
        <f t="shared" ca="1" si="110"/>
        <v>0.00</v>
      </c>
      <c r="U95" s="300" t="str">
        <f t="shared" ca="1" si="110"/>
        <v>0.00</v>
      </c>
      <c r="V95" s="278" t="str">
        <f t="shared" ca="1" si="110"/>
        <v>0.00</v>
      </c>
      <c r="W95" s="278" t="str">
        <f t="shared" ca="1" si="110"/>
        <v>0.00</v>
      </c>
      <c r="X95" s="456" t="str">
        <f t="shared" ca="1" si="110"/>
        <v>0.00</v>
      </c>
      <c r="Y95" s="456" t="str">
        <f t="shared" ca="1" si="110"/>
        <v>0.00</v>
      </c>
      <c r="Z95" s="251" t="str">
        <f t="shared" ca="1" si="110"/>
        <v>0.00</v>
      </c>
      <c r="AA95" s="251" t="str">
        <f t="shared" ca="1" si="110"/>
        <v>0.00</v>
      </c>
      <c r="AB95" s="456" t="str">
        <f t="shared" ca="1" si="110"/>
        <v>0.00</v>
      </c>
      <c r="AC95" s="300" t="str">
        <f t="shared" ca="1" si="110"/>
        <v>0.00</v>
      </c>
      <c r="AD95" s="278" t="str">
        <f t="shared" ca="1" si="110"/>
        <v>0.00</v>
      </c>
      <c r="AE95" s="410" t="str">
        <f t="shared" ca="1" si="110"/>
        <v>0.00</v>
      </c>
      <c r="AF95" s="410" t="str">
        <f t="shared" ca="1" si="110"/>
        <v>0.00</v>
      </c>
      <c r="AG95" s="278" t="str">
        <f t="shared" ca="1" si="110"/>
        <v>0.00</v>
      </c>
      <c r="AH95" s="278" t="str">
        <f t="shared" ca="1" si="110"/>
        <v>0.00</v>
      </c>
      <c r="AI95" s="278" t="str">
        <f t="shared" ca="1" si="110"/>
        <v>0.00</v>
      </c>
      <c r="AJ95" s="278" t="str">
        <f t="shared" ref="AJ95:AK95" ca="1" si="111">AJ15</f>
        <v>0.00</v>
      </c>
      <c r="AK95" s="278" t="str">
        <f t="shared" ca="1" si="111"/>
        <v>0.00</v>
      </c>
      <c r="AL95" s="350">
        <f t="shared" ca="1" si="74"/>
        <v>0</v>
      </c>
      <c r="AM95" s="351">
        <f t="shared" ca="1" si="75"/>
        <v>0</v>
      </c>
      <c r="AN95" s="55">
        <f t="shared" ca="1" si="70"/>
        <v>0</v>
      </c>
      <c r="AO95" s="55">
        <f t="shared" ca="1" si="71"/>
        <v>0</v>
      </c>
    </row>
    <row r="96" spans="2:47" s="30" customFormat="1" ht="20.100000000000001" customHeight="1">
      <c r="B96" s="125"/>
      <c r="C96" s="126"/>
      <c r="D96" s="126"/>
      <c r="F96" s="247" t="s">
        <v>100</v>
      </c>
      <c r="G96" s="377" t="str">
        <f ca="1">G37</f>
        <v>0.00</v>
      </c>
      <c r="H96" s="333" t="str">
        <f t="shared" ref="H96:AI96" ca="1" si="112">H37</f>
        <v>0.00</v>
      </c>
      <c r="I96" s="277" t="str">
        <f t="shared" ca="1" si="112"/>
        <v>0.00</v>
      </c>
      <c r="J96" s="409" t="str">
        <f t="shared" ca="1" si="112"/>
        <v>0.00</v>
      </c>
      <c r="K96" s="409" t="str">
        <f t="shared" ca="1" si="112"/>
        <v>0.00</v>
      </c>
      <c r="L96" s="374" t="str">
        <f t="shared" ca="1" si="112"/>
        <v>0.00</v>
      </c>
      <c r="M96" s="299" t="str">
        <f t="shared" ca="1" si="112"/>
        <v>0.00</v>
      </c>
      <c r="N96" s="299" t="str">
        <f t="shared" ca="1" si="112"/>
        <v>0.00</v>
      </c>
      <c r="O96" s="277" t="str">
        <f t="shared" ca="1" si="112"/>
        <v>0.00</v>
      </c>
      <c r="P96" s="277" t="str">
        <f t="shared" ca="1" si="112"/>
        <v>0.00</v>
      </c>
      <c r="Q96" s="299" t="str">
        <f t="shared" ca="1" si="112"/>
        <v>0.00</v>
      </c>
      <c r="R96" s="374" t="str">
        <f t="shared" ca="1" si="112"/>
        <v>0.00</v>
      </c>
      <c r="S96" s="299" t="str">
        <f t="shared" ca="1" si="112"/>
        <v>0.00</v>
      </c>
      <c r="T96" s="299" t="str">
        <f t="shared" ca="1" si="112"/>
        <v>0.00</v>
      </c>
      <c r="U96" s="299" t="str">
        <f t="shared" ca="1" si="112"/>
        <v>0.00</v>
      </c>
      <c r="V96" s="277" t="str">
        <f t="shared" ca="1" si="112"/>
        <v>0.00</v>
      </c>
      <c r="W96" s="277" t="str">
        <f t="shared" ca="1" si="112"/>
        <v>0.00</v>
      </c>
      <c r="X96" s="458" t="str">
        <f t="shared" ca="1" si="112"/>
        <v>0.00</v>
      </c>
      <c r="Y96" s="458" t="str">
        <f t="shared" ca="1" si="112"/>
        <v>0.00</v>
      </c>
      <c r="Z96" s="253" t="str">
        <f t="shared" ca="1" si="112"/>
        <v>0.00</v>
      </c>
      <c r="AA96" s="253" t="str">
        <f t="shared" ca="1" si="112"/>
        <v>0.00</v>
      </c>
      <c r="AB96" s="458" t="str">
        <f t="shared" ca="1" si="112"/>
        <v>0.00</v>
      </c>
      <c r="AC96" s="299" t="str">
        <f t="shared" ca="1" si="112"/>
        <v>0.00</v>
      </c>
      <c r="AD96" s="277" t="str">
        <f t="shared" ca="1" si="112"/>
        <v>0.00</v>
      </c>
      <c r="AE96" s="409" t="str">
        <f t="shared" ca="1" si="112"/>
        <v>0.00</v>
      </c>
      <c r="AF96" s="409" t="str">
        <f t="shared" ca="1" si="112"/>
        <v>0.00</v>
      </c>
      <c r="AG96" s="277" t="str">
        <f t="shared" ca="1" si="112"/>
        <v>0.00</v>
      </c>
      <c r="AH96" s="277" t="str">
        <f t="shared" ca="1" si="112"/>
        <v>0.00</v>
      </c>
      <c r="AI96" s="277" t="str">
        <f t="shared" ca="1" si="112"/>
        <v>0.00</v>
      </c>
      <c r="AJ96" s="277" t="str">
        <f t="shared" ref="AJ96:AK96" ca="1" si="113">AJ37</f>
        <v>0.00</v>
      </c>
      <c r="AK96" s="277" t="str">
        <f t="shared" ca="1" si="113"/>
        <v>0.00</v>
      </c>
      <c r="AL96" s="350">
        <f t="shared" ca="1" si="74"/>
        <v>0</v>
      </c>
      <c r="AM96" s="351">
        <f t="shared" ca="1" si="75"/>
        <v>0</v>
      </c>
      <c r="AN96" s="55">
        <f t="shared" ca="1" si="70"/>
        <v>0</v>
      </c>
      <c r="AO96" s="55">
        <f t="shared" ca="1" si="71"/>
        <v>0</v>
      </c>
      <c r="AP96" s="37"/>
      <c r="AQ96" s="37"/>
      <c r="AR96" s="37"/>
      <c r="AS96" s="37"/>
    </row>
    <row r="97" spans="2:45" s="30" customFormat="1" ht="20.100000000000001" customHeight="1">
      <c r="B97" s="33"/>
      <c r="E97" s="230"/>
      <c r="F97" s="248" t="s">
        <v>80</v>
      </c>
      <c r="G97" s="374">
        <f ca="1">G14-(G15+G37+G42)</f>
        <v>0</v>
      </c>
      <c r="H97" s="330">
        <f t="shared" ref="H97:AI97" ca="1" si="114">H14-(H15+H37+H42)</f>
        <v>0</v>
      </c>
      <c r="I97" s="277">
        <f t="shared" ca="1" si="114"/>
        <v>0</v>
      </c>
      <c r="J97" s="409">
        <f t="shared" ca="1" si="114"/>
        <v>0</v>
      </c>
      <c r="K97" s="409">
        <f t="shared" ca="1" si="114"/>
        <v>0</v>
      </c>
      <c r="L97" s="374">
        <f t="shared" ca="1" si="114"/>
        <v>0</v>
      </c>
      <c r="M97" s="299">
        <f t="shared" ca="1" si="114"/>
        <v>0</v>
      </c>
      <c r="N97" s="299">
        <f t="shared" ca="1" si="114"/>
        <v>0</v>
      </c>
      <c r="O97" s="277">
        <f t="shared" ca="1" si="114"/>
        <v>0</v>
      </c>
      <c r="P97" s="277">
        <f t="shared" ca="1" si="114"/>
        <v>0</v>
      </c>
      <c r="Q97" s="299">
        <f t="shared" ca="1" si="114"/>
        <v>0</v>
      </c>
      <c r="R97" s="374">
        <f t="shared" ca="1" si="114"/>
        <v>0</v>
      </c>
      <c r="S97" s="299">
        <f t="shared" ca="1" si="114"/>
        <v>0</v>
      </c>
      <c r="T97" s="299">
        <f t="shared" ca="1" si="114"/>
        <v>0</v>
      </c>
      <c r="U97" s="299">
        <f t="shared" ca="1" si="114"/>
        <v>0</v>
      </c>
      <c r="V97" s="277">
        <f t="shared" ca="1" si="114"/>
        <v>0</v>
      </c>
      <c r="W97" s="277">
        <f t="shared" ca="1" si="114"/>
        <v>0</v>
      </c>
      <c r="X97" s="455">
        <f t="shared" ca="1" si="114"/>
        <v>0</v>
      </c>
      <c r="Y97" s="455">
        <f t="shared" ca="1" si="114"/>
        <v>0</v>
      </c>
      <c r="Z97" s="250">
        <f t="shared" ca="1" si="114"/>
        <v>0</v>
      </c>
      <c r="AA97" s="250">
        <f t="shared" ca="1" si="114"/>
        <v>0</v>
      </c>
      <c r="AB97" s="455">
        <f t="shared" ca="1" si="114"/>
        <v>0</v>
      </c>
      <c r="AC97" s="299">
        <f t="shared" ca="1" si="114"/>
        <v>0</v>
      </c>
      <c r="AD97" s="277">
        <f t="shared" ca="1" si="114"/>
        <v>0</v>
      </c>
      <c r="AE97" s="409">
        <f t="shared" ca="1" si="114"/>
        <v>0</v>
      </c>
      <c r="AF97" s="409">
        <f t="shared" ca="1" si="114"/>
        <v>0</v>
      </c>
      <c r="AG97" s="277">
        <f t="shared" ca="1" si="114"/>
        <v>0</v>
      </c>
      <c r="AH97" s="277">
        <f t="shared" ca="1" si="114"/>
        <v>0</v>
      </c>
      <c r="AI97" s="277">
        <f t="shared" ca="1" si="114"/>
        <v>0</v>
      </c>
      <c r="AJ97" s="277">
        <f t="shared" ref="AJ97:AK97" ca="1" si="115">AJ14-(AJ15+AJ37+AJ42)</f>
        <v>0</v>
      </c>
      <c r="AK97" s="277">
        <f t="shared" ca="1" si="115"/>
        <v>0</v>
      </c>
      <c r="AL97" s="350">
        <f t="shared" ca="1" si="74"/>
        <v>0</v>
      </c>
      <c r="AM97" s="351">
        <f t="shared" ca="1" si="75"/>
        <v>0</v>
      </c>
      <c r="AN97" s="55">
        <f t="shared" ca="1" si="70"/>
        <v>0</v>
      </c>
      <c r="AO97" s="55">
        <f t="shared" ca="1" si="71"/>
        <v>0</v>
      </c>
    </row>
    <row r="98" spans="2:45" s="30" customFormat="1" ht="20.100000000000001" customHeight="1">
      <c r="B98" s="33"/>
      <c r="E98" s="230"/>
      <c r="F98" s="247" t="s">
        <v>101</v>
      </c>
      <c r="G98" s="374" t="str">
        <f ca="1">G42</f>
        <v>0.00</v>
      </c>
      <c r="H98" s="330" t="str">
        <f t="shared" ref="H98:AI98" ca="1" si="116">H42</f>
        <v>0.00</v>
      </c>
      <c r="I98" s="277" t="str">
        <f t="shared" ca="1" si="116"/>
        <v>0.00</v>
      </c>
      <c r="J98" s="409" t="str">
        <f t="shared" ca="1" si="116"/>
        <v>0.00</v>
      </c>
      <c r="K98" s="409" t="str">
        <f t="shared" ca="1" si="116"/>
        <v>0.00</v>
      </c>
      <c r="L98" s="374" t="str">
        <f t="shared" ca="1" si="116"/>
        <v>0.00</v>
      </c>
      <c r="M98" s="299" t="str">
        <f t="shared" ca="1" si="116"/>
        <v>0.00</v>
      </c>
      <c r="N98" s="299" t="str">
        <f t="shared" ca="1" si="116"/>
        <v>0.00</v>
      </c>
      <c r="O98" s="277" t="str">
        <f t="shared" ca="1" si="116"/>
        <v>0.00</v>
      </c>
      <c r="P98" s="277" t="str">
        <f t="shared" ca="1" si="116"/>
        <v>0.00</v>
      </c>
      <c r="Q98" s="299" t="str">
        <f t="shared" ca="1" si="116"/>
        <v>0.00</v>
      </c>
      <c r="R98" s="374" t="str">
        <f t="shared" ca="1" si="116"/>
        <v>0.00</v>
      </c>
      <c r="S98" s="299" t="str">
        <f t="shared" ca="1" si="116"/>
        <v>0.00</v>
      </c>
      <c r="T98" s="299" t="str">
        <f t="shared" ca="1" si="116"/>
        <v>0.00</v>
      </c>
      <c r="U98" s="299" t="str">
        <f t="shared" ca="1" si="116"/>
        <v>0.00</v>
      </c>
      <c r="V98" s="277" t="str">
        <f t="shared" ca="1" si="116"/>
        <v>0.00</v>
      </c>
      <c r="W98" s="277" t="str">
        <f t="shared" ca="1" si="116"/>
        <v>0.00</v>
      </c>
      <c r="X98" s="455" t="str">
        <f t="shared" ca="1" si="116"/>
        <v>0.00</v>
      </c>
      <c r="Y98" s="455" t="str">
        <f t="shared" ca="1" si="116"/>
        <v>0.00</v>
      </c>
      <c r="Z98" s="250" t="str">
        <f t="shared" ca="1" si="116"/>
        <v>0.00</v>
      </c>
      <c r="AA98" s="250" t="str">
        <f t="shared" ca="1" si="116"/>
        <v>0.00</v>
      </c>
      <c r="AB98" s="455" t="str">
        <f t="shared" ca="1" si="116"/>
        <v>0.00</v>
      </c>
      <c r="AC98" s="299" t="str">
        <f t="shared" ca="1" si="116"/>
        <v>0.00</v>
      </c>
      <c r="AD98" s="277" t="str">
        <f t="shared" ca="1" si="116"/>
        <v>0.00</v>
      </c>
      <c r="AE98" s="409" t="str">
        <f t="shared" ca="1" si="116"/>
        <v>0.00</v>
      </c>
      <c r="AF98" s="409" t="str">
        <f t="shared" ca="1" si="116"/>
        <v>0.00</v>
      </c>
      <c r="AG98" s="277" t="str">
        <f t="shared" ca="1" si="116"/>
        <v>0.00</v>
      </c>
      <c r="AH98" s="277" t="str">
        <f t="shared" ca="1" si="116"/>
        <v>0.00</v>
      </c>
      <c r="AI98" s="277" t="str">
        <f t="shared" ca="1" si="116"/>
        <v>0.00</v>
      </c>
      <c r="AJ98" s="277" t="str">
        <f t="shared" ref="AJ98:AK98" ca="1" si="117">AJ42</f>
        <v>0.00</v>
      </c>
      <c r="AK98" s="277" t="str">
        <f t="shared" ca="1" si="117"/>
        <v>0.00</v>
      </c>
      <c r="AL98" s="350">
        <f t="shared" ca="1" si="74"/>
        <v>0</v>
      </c>
      <c r="AM98" s="351">
        <f t="shared" ca="1" si="75"/>
        <v>0</v>
      </c>
      <c r="AN98" s="55">
        <f t="shared" ca="1" si="70"/>
        <v>0</v>
      </c>
      <c r="AO98" s="55">
        <f t="shared" ca="1" si="71"/>
        <v>0</v>
      </c>
    </row>
    <row r="99" spans="2:45" s="30" customFormat="1" ht="20.100000000000001" customHeight="1">
      <c r="B99" s="33"/>
      <c r="E99" s="230"/>
      <c r="F99" s="245" t="s">
        <v>38</v>
      </c>
      <c r="G99" s="378">
        <f ca="1">G8+G28</f>
        <v>0</v>
      </c>
      <c r="H99" s="334">
        <f t="shared" ref="H99:AI99" ca="1" si="118">H8+H28</f>
        <v>0</v>
      </c>
      <c r="I99" s="280">
        <f t="shared" ca="1" si="118"/>
        <v>0</v>
      </c>
      <c r="J99" s="412">
        <f t="shared" ca="1" si="118"/>
        <v>0</v>
      </c>
      <c r="K99" s="412">
        <f t="shared" ca="1" si="118"/>
        <v>0</v>
      </c>
      <c r="L99" s="378">
        <f t="shared" ca="1" si="118"/>
        <v>0</v>
      </c>
      <c r="M99" s="302">
        <f t="shared" ca="1" si="118"/>
        <v>0</v>
      </c>
      <c r="N99" s="302">
        <f t="shared" ca="1" si="118"/>
        <v>0</v>
      </c>
      <c r="O99" s="280">
        <f t="shared" ca="1" si="118"/>
        <v>0</v>
      </c>
      <c r="P99" s="280">
        <f t="shared" ca="1" si="118"/>
        <v>0</v>
      </c>
      <c r="Q99" s="302">
        <f t="shared" ca="1" si="118"/>
        <v>0</v>
      </c>
      <c r="R99" s="378">
        <f t="shared" ca="1" si="118"/>
        <v>0</v>
      </c>
      <c r="S99" s="302">
        <f t="shared" ca="1" si="118"/>
        <v>0</v>
      </c>
      <c r="T99" s="302">
        <f t="shared" ca="1" si="118"/>
        <v>0</v>
      </c>
      <c r="U99" s="302">
        <f t="shared" ca="1" si="118"/>
        <v>0</v>
      </c>
      <c r="V99" s="280">
        <f t="shared" ca="1" si="118"/>
        <v>0</v>
      </c>
      <c r="W99" s="280">
        <f t="shared" ca="1" si="118"/>
        <v>0</v>
      </c>
      <c r="X99" s="459">
        <f t="shared" ca="1" si="118"/>
        <v>0</v>
      </c>
      <c r="Y99" s="459">
        <f t="shared" ca="1" si="118"/>
        <v>0</v>
      </c>
      <c r="Z99" s="254">
        <f t="shared" ca="1" si="118"/>
        <v>0</v>
      </c>
      <c r="AA99" s="254">
        <f t="shared" ca="1" si="118"/>
        <v>0</v>
      </c>
      <c r="AB99" s="459">
        <f t="shared" ca="1" si="118"/>
        <v>0</v>
      </c>
      <c r="AC99" s="302">
        <f t="shared" ca="1" si="118"/>
        <v>0</v>
      </c>
      <c r="AD99" s="280">
        <f t="shared" ca="1" si="118"/>
        <v>0</v>
      </c>
      <c r="AE99" s="412">
        <f t="shared" ca="1" si="118"/>
        <v>0</v>
      </c>
      <c r="AF99" s="412">
        <f t="shared" ca="1" si="118"/>
        <v>0</v>
      </c>
      <c r="AG99" s="280">
        <f t="shared" ca="1" si="118"/>
        <v>0</v>
      </c>
      <c r="AH99" s="280">
        <f t="shared" ca="1" si="118"/>
        <v>0</v>
      </c>
      <c r="AI99" s="280">
        <f t="shared" ca="1" si="118"/>
        <v>0</v>
      </c>
      <c r="AJ99" s="280">
        <f t="shared" ref="AJ99:AK99" ca="1" si="119">AJ8+AJ28</f>
        <v>0</v>
      </c>
      <c r="AK99" s="280">
        <f t="shared" ca="1" si="119"/>
        <v>0</v>
      </c>
      <c r="AL99" s="350">
        <f t="shared" ca="1" si="74"/>
        <v>0</v>
      </c>
      <c r="AM99" s="351">
        <f t="shared" ca="1" si="75"/>
        <v>0</v>
      </c>
      <c r="AN99" s="55">
        <f t="shared" ca="1" si="70"/>
        <v>0</v>
      </c>
      <c r="AO99" s="55">
        <f t="shared" ca="1" si="71"/>
        <v>0</v>
      </c>
    </row>
    <row r="100" spans="2:45" s="30" customFormat="1" ht="20.100000000000001" customHeight="1">
      <c r="B100" s="33"/>
      <c r="E100" s="230"/>
      <c r="F100" s="258" t="s">
        <v>104</v>
      </c>
      <c r="G100" s="378">
        <f ca="1">G57</f>
        <v>0</v>
      </c>
      <c r="H100" s="303">
        <f t="shared" ref="H100:AI100" ca="1" si="120">H57</f>
        <v>0</v>
      </c>
      <c r="I100" s="281">
        <f t="shared" ca="1" si="120"/>
        <v>0</v>
      </c>
      <c r="J100" s="412">
        <f t="shared" ca="1" si="120"/>
        <v>0</v>
      </c>
      <c r="K100" s="412">
        <f t="shared" ca="1" si="120"/>
        <v>0</v>
      </c>
      <c r="L100" s="378">
        <f t="shared" ca="1" si="120"/>
        <v>0</v>
      </c>
      <c r="M100" s="303">
        <f t="shared" ca="1" si="120"/>
        <v>0</v>
      </c>
      <c r="N100" s="303">
        <f t="shared" ca="1" si="120"/>
        <v>0</v>
      </c>
      <c r="O100" s="281">
        <f t="shared" ca="1" si="120"/>
        <v>0</v>
      </c>
      <c r="P100" s="281">
        <f t="shared" ca="1" si="120"/>
        <v>0</v>
      </c>
      <c r="Q100" s="303">
        <f t="shared" ca="1" si="120"/>
        <v>0</v>
      </c>
      <c r="R100" s="378">
        <f t="shared" ca="1" si="120"/>
        <v>0</v>
      </c>
      <c r="S100" s="303">
        <f t="shared" ca="1" si="120"/>
        <v>0</v>
      </c>
      <c r="T100" s="303">
        <f t="shared" ca="1" si="120"/>
        <v>0</v>
      </c>
      <c r="U100" s="303">
        <f t="shared" ca="1" si="120"/>
        <v>0</v>
      </c>
      <c r="V100" s="281">
        <f t="shared" ca="1" si="120"/>
        <v>0</v>
      </c>
      <c r="W100" s="281">
        <f t="shared" ca="1" si="120"/>
        <v>0</v>
      </c>
      <c r="X100" s="459">
        <f t="shared" ca="1" si="120"/>
        <v>0</v>
      </c>
      <c r="Y100" s="459">
        <f t="shared" ca="1" si="120"/>
        <v>0</v>
      </c>
      <c r="Z100" s="261">
        <f t="shared" ca="1" si="120"/>
        <v>0</v>
      </c>
      <c r="AA100" s="261">
        <f t="shared" ca="1" si="120"/>
        <v>0</v>
      </c>
      <c r="AB100" s="459">
        <f t="shared" ca="1" si="120"/>
        <v>0</v>
      </c>
      <c r="AC100" s="303">
        <f t="shared" ca="1" si="120"/>
        <v>0</v>
      </c>
      <c r="AD100" s="281">
        <f t="shared" ca="1" si="120"/>
        <v>0</v>
      </c>
      <c r="AE100" s="412">
        <f t="shared" ca="1" si="120"/>
        <v>0</v>
      </c>
      <c r="AF100" s="412">
        <f t="shared" ca="1" si="120"/>
        <v>0</v>
      </c>
      <c r="AG100" s="281">
        <f t="shared" ca="1" si="120"/>
        <v>0</v>
      </c>
      <c r="AH100" s="281">
        <f t="shared" ca="1" si="120"/>
        <v>0</v>
      </c>
      <c r="AI100" s="281">
        <f t="shared" ca="1" si="120"/>
        <v>0</v>
      </c>
      <c r="AJ100" s="281">
        <f t="shared" ref="AJ100" ca="1" si="121">AJ57</f>
        <v>0</v>
      </c>
      <c r="AK100" s="281"/>
      <c r="AL100" s="350">
        <f t="shared" ca="1" si="74"/>
        <v>0</v>
      </c>
      <c r="AM100" s="351">
        <f t="shared" ca="1" si="75"/>
        <v>0</v>
      </c>
      <c r="AN100" s="55">
        <f t="shared" ca="1" si="70"/>
        <v>0</v>
      </c>
      <c r="AO100" s="55">
        <f t="shared" ca="1" si="71"/>
        <v>0</v>
      </c>
    </row>
    <row r="101" spans="2:45" s="30" customFormat="1" ht="20.100000000000001" customHeight="1">
      <c r="B101" s="33"/>
      <c r="E101" s="230"/>
      <c r="F101" s="246" t="s">
        <v>44</v>
      </c>
      <c r="G101" s="374">
        <f ca="1">SUM(G68:G100)</f>
        <v>0</v>
      </c>
      <c r="H101" s="330">
        <f ca="1">SUM(H68:H100)</f>
        <v>0</v>
      </c>
      <c r="I101" s="282">
        <f ca="1">SUM(I68:I100)</f>
        <v>0</v>
      </c>
      <c r="J101" s="409">
        <f t="shared" ref="J101:W101" ca="1" si="122">SUM(J68:J100)</f>
        <v>0</v>
      </c>
      <c r="K101" s="409">
        <f t="shared" ca="1" si="122"/>
        <v>0</v>
      </c>
      <c r="L101" s="374">
        <f t="shared" ca="1" si="122"/>
        <v>0</v>
      </c>
      <c r="M101" s="304">
        <f t="shared" ca="1" si="122"/>
        <v>0</v>
      </c>
      <c r="N101" s="304">
        <f t="shared" ca="1" si="122"/>
        <v>0</v>
      </c>
      <c r="O101" s="282">
        <f t="shared" ca="1" si="122"/>
        <v>0</v>
      </c>
      <c r="P101" s="282">
        <f t="shared" ca="1" si="122"/>
        <v>0</v>
      </c>
      <c r="Q101" s="304">
        <f t="shared" ca="1" si="122"/>
        <v>0</v>
      </c>
      <c r="R101" s="374">
        <f t="shared" ca="1" si="122"/>
        <v>0</v>
      </c>
      <c r="S101" s="304">
        <f t="shared" ca="1" si="122"/>
        <v>0</v>
      </c>
      <c r="T101" s="304">
        <f t="shared" ca="1" si="122"/>
        <v>0</v>
      </c>
      <c r="U101" s="304">
        <f t="shared" ca="1" si="122"/>
        <v>0</v>
      </c>
      <c r="V101" s="282">
        <f t="shared" ca="1" si="122"/>
        <v>0</v>
      </c>
      <c r="W101" s="282">
        <f t="shared" ca="1" si="122"/>
        <v>0</v>
      </c>
      <c r="X101" s="455">
        <f ca="1">SUM(X68:X100)</f>
        <v>0</v>
      </c>
      <c r="Y101" s="455">
        <f t="shared" ref="Y101:AI101" ca="1" si="123">SUM(Y68:Y100)</f>
        <v>0</v>
      </c>
      <c r="Z101" s="256">
        <f t="shared" ca="1" si="123"/>
        <v>0</v>
      </c>
      <c r="AA101" s="256">
        <f t="shared" ca="1" si="123"/>
        <v>0</v>
      </c>
      <c r="AB101" s="455">
        <f t="shared" ca="1" si="123"/>
        <v>0</v>
      </c>
      <c r="AC101" s="304">
        <f ca="1">SUM(AC68:AC100)</f>
        <v>0</v>
      </c>
      <c r="AD101" s="282">
        <f t="shared" ca="1" si="123"/>
        <v>0</v>
      </c>
      <c r="AE101" s="409">
        <f t="shared" ca="1" si="123"/>
        <v>0</v>
      </c>
      <c r="AF101" s="409">
        <f t="shared" ca="1" si="123"/>
        <v>0</v>
      </c>
      <c r="AG101" s="282">
        <f t="shared" ca="1" si="123"/>
        <v>0</v>
      </c>
      <c r="AH101" s="282">
        <f t="shared" ca="1" si="123"/>
        <v>0</v>
      </c>
      <c r="AI101" s="282">
        <f t="shared" ca="1" si="123"/>
        <v>0</v>
      </c>
      <c r="AJ101" s="282">
        <f t="shared" ref="AJ101" ca="1" si="124">SUM(AJ68:AJ100)</f>
        <v>0</v>
      </c>
      <c r="AK101" s="282"/>
      <c r="AL101" s="350">
        <f t="shared" ca="1" si="74"/>
        <v>0</v>
      </c>
      <c r="AM101" s="351">
        <f t="shared" ca="1" si="75"/>
        <v>0</v>
      </c>
      <c r="AN101" s="55">
        <f t="shared" ca="1" si="70"/>
        <v>0</v>
      </c>
      <c r="AO101" s="55">
        <f ca="1">(I101+J101+K101+O101+P101+V101+W101+AD101+AE101+AF101+AG101+AH101+AI101+AJ101+AK101)/15</f>
        <v>0</v>
      </c>
    </row>
    <row r="102" spans="2:45" s="30" customFormat="1" ht="20.100000000000001" customHeight="1">
      <c r="B102" s="33"/>
      <c r="E102" s="128"/>
      <c r="F102" s="243"/>
      <c r="G102" s="379"/>
      <c r="H102" s="305"/>
      <c r="I102" s="283"/>
      <c r="J102" s="413"/>
      <c r="K102" s="413"/>
      <c r="L102" s="379"/>
      <c r="M102" s="305"/>
      <c r="N102" s="305"/>
      <c r="O102" s="283"/>
      <c r="P102" s="283"/>
      <c r="Q102" s="305"/>
      <c r="R102" s="379"/>
      <c r="S102" s="305"/>
      <c r="T102" s="305"/>
      <c r="U102" s="305"/>
      <c r="V102" s="283"/>
      <c r="W102" s="283"/>
      <c r="X102" s="460"/>
      <c r="Y102" s="460"/>
      <c r="Z102" s="255"/>
      <c r="AA102" s="255"/>
      <c r="AB102" s="460"/>
      <c r="AC102" s="305"/>
      <c r="AD102" s="283"/>
      <c r="AE102" s="413"/>
      <c r="AF102" s="413"/>
      <c r="AG102" s="283"/>
      <c r="AH102" s="283"/>
      <c r="AI102" s="283"/>
      <c r="AJ102" s="283"/>
      <c r="AK102" s="283"/>
      <c r="AL102" s="352"/>
      <c r="AM102" s="55"/>
      <c r="AN102" s="55"/>
      <c r="AO102" s="55"/>
    </row>
    <row r="103" spans="2:45" s="30" customFormat="1" ht="20.100000000000001" customHeight="1">
      <c r="B103" s="33"/>
      <c r="E103" s="128"/>
      <c r="F103" s="247" t="s">
        <v>13</v>
      </c>
      <c r="G103" s="377">
        <f ca="1">G5+G6+G8+G9+G11+G14+G17</f>
        <v>0</v>
      </c>
      <c r="H103" s="333">
        <f ca="1">H5+H6+H8+H9+H11+H14+H17</f>
        <v>0</v>
      </c>
      <c r="I103" s="277">
        <f ca="1">I5+I6+I8+I9+I11+I14+I17</f>
        <v>0</v>
      </c>
      <c r="J103" s="409">
        <f t="shared" ref="J103:AI103" ca="1" si="125">J5+J6+J8+J9+J11+J14+J17</f>
        <v>0</v>
      </c>
      <c r="K103" s="409">
        <f t="shared" ca="1" si="125"/>
        <v>0</v>
      </c>
      <c r="L103" s="374">
        <f t="shared" ca="1" si="125"/>
        <v>0</v>
      </c>
      <c r="M103" s="299">
        <f t="shared" ca="1" si="125"/>
        <v>0</v>
      </c>
      <c r="N103" s="299">
        <f t="shared" ca="1" si="125"/>
        <v>0</v>
      </c>
      <c r="O103" s="277">
        <f t="shared" ca="1" si="125"/>
        <v>0</v>
      </c>
      <c r="P103" s="277">
        <f t="shared" ca="1" si="125"/>
        <v>0</v>
      </c>
      <c r="Q103" s="299">
        <f t="shared" ca="1" si="125"/>
        <v>0</v>
      </c>
      <c r="R103" s="374">
        <f t="shared" ca="1" si="125"/>
        <v>0</v>
      </c>
      <c r="S103" s="299">
        <f t="shared" ca="1" si="125"/>
        <v>0</v>
      </c>
      <c r="T103" s="299">
        <f t="shared" ca="1" si="125"/>
        <v>0</v>
      </c>
      <c r="U103" s="299">
        <f t="shared" ca="1" si="125"/>
        <v>0</v>
      </c>
      <c r="V103" s="277">
        <f t="shared" ca="1" si="125"/>
        <v>0</v>
      </c>
      <c r="W103" s="277">
        <f t="shared" ca="1" si="125"/>
        <v>0</v>
      </c>
      <c r="X103" s="458">
        <f t="shared" ca="1" si="125"/>
        <v>0</v>
      </c>
      <c r="Y103" s="458">
        <f t="shared" ca="1" si="125"/>
        <v>0</v>
      </c>
      <c r="Z103" s="253">
        <f t="shared" ca="1" si="125"/>
        <v>0</v>
      </c>
      <c r="AA103" s="253">
        <f t="shared" ca="1" si="125"/>
        <v>0</v>
      </c>
      <c r="AB103" s="458">
        <f t="shared" ca="1" si="125"/>
        <v>0</v>
      </c>
      <c r="AC103" s="299">
        <f ca="1">AC5+AC6+AC8+AC9+AC11+AC14+AC17</f>
        <v>0</v>
      </c>
      <c r="AD103" s="277">
        <f t="shared" ca="1" si="125"/>
        <v>0</v>
      </c>
      <c r="AE103" s="409">
        <f t="shared" ca="1" si="125"/>
        <v>0</v>
      </c>
      <c r="AF103" s="409">
        <f t="shared" ca="1" si="125"/>
        <v>0</v>
      </c>
      <c r="AG103" s="277">
        <f t="shared" ca="1" si="125"/>
        <v>0</v>
      </c>
      <c r="AH103" s="277">
        <f t="shared" ca="1" si="125"/>
        <v>0</v>
      </c>
      <c r="AI103" s="277">
        <f t="shared" ca="1" si="125"/>
        <v>0</v>
      </c>
      <c r="AJ103" s="277">
        <f t="shared" ref="AJ103:AK103" ca="1" si="126">AJ5+AJ6+AJ8+AJ9+AJ11+AJ14+AJ17</f>
        <v>0</v>
      </c>
      <c r="AK103" s="277">
        <f t="shared" ca="1" si="126"/>
        <v>0</v>
      </c>
      <c r="AL103" s="350">
        <f ca="1">SUM(G103:AK103)</f>
        <v>0</v>
      </c>
      <c r="AM103" s="351">
        <f ca="1">AL103/31</f>
        <v>0</v>
      </c>
      <c r="AN103" s="55">
        <f t="shared" ref="AN103" ca="1" si="127">(G103+H103+L103+M103+N103+Q103+R103+S103+T103+U103+X103+Y103+Z103+AA103+AB103+AC103)/16</f>
        <v>0</v>
      </c>
      <c r="AO103" s="55">
        <f ca="1">(I103+J103+K103+O103+P103+V103+W103+AD103+AE103+AF103+AG103+AH103+AI103+AJ103+AK103)/15</f>
        <v>0</v>
      </c>
    </row>
    <row r="104" spans="2:45" s="30" customFormat="1" ht="20.100000000000001" customHeight="1">
      <c r="B104" s="33"/>
      <c r="F104" s="244"/>
      <c r="G104" s="379"/>
      <c r="H104" s="305"/>
      <c r="I104" s="284"/>
      <c r="J104" s="413"/>
      <c r="K104" s="413"/>
      <c r="L104" s="379"/>
      <c r="M104" s="306"/>
      <c r="N104" s="306"/>
      <c r="O104" s="284"/>
      <c r="P104" s="284"/>
      <c r="Q104" s="306"/>
      <c r="R104" s="379"/>
      <c r="S104" s="306"/>
      <c r="T104" s="306"/>
      <c r="U104" s="306"/>
      <c r="V104" s="284"/>
      <c r="W104" s="284"/>
      <c r="X104" s="460"/>
      <c r="Y104" s="460"/>
      <c r="Z104" s="249"/>
      <c r="AA104" s="249"/>
      <c r="AB104" s="460"/>
      <c r="AC104" s="306"/>
      <c r="AD104" s="284"/>
      <c r="AE104" s="413"/>
      <c r="AF104" s="413"/>
      <c r="AG104" s="284"/>
      <c r="AH104" s="284"/>
      <c r="AI104" s="284"/>
      <c r="AJ104" s="284"/>
      <c r="AK104" s="284"/>
      <c r="AL104" s="352"/>
      <c r="AM104" s="55"/>
      <c r="AN104" s="55"/>
      <c r="AO104" s="55"/>
    </row>
    <row r="105" spans="2:45" s="30" customFormat="1" ht="20.100000000000001" customHeight="1">
      <c r="B105" s="33"/>
      <c r="F105" s="248" t="s">
        <v>102</v>
      </c>
      <c r="G105" s="375">
        <f ca="1">G21+G23+G24+G25+G26+G28+G30+G32</f>
        <v>0</v>
      </c>
      <c r="H105" s="331">
        <f t="shared" ref="H105:AI105" ca="1" si="128">H21+H23+H24+H25+H26+H28+H30+H32</f>
        <v>0</v>
      </c>
      <c r="I105" s="278">
        <f t="shared" ca="1" si="128"/>
        <v>0</v>
      </c>
      <c r="J105" s="410">
        <f t="shared" ca="1" si="128"/>
        <v>0</v>
      </c>
      <c r="K105" s="410">
        <f t="shared" ca="1" si="128"/>
        <v>0</v>
      </c>
      <c r="L105" s="375">
        <f t="shared" ca="1" si="128"/>
        <v>0</v>
      </c>
      <c r="M105" s="300">
        <f t="shared" ca="1" si="128"/>
        <v>0</v>
      </c>
      <c r="N105" s="300">
        <f t="shared" ca="1" si="128"/>
        <v>0</v>
      </c>
      <c r="O105" s="278">
        <f t="shared" ca="1" si="128"/>
        <v>0</v>
      </c>
      <c r="P105" s="278">
        <f t="shared" ca="1" si="128"/>
        <v>0</v>
      </c>
      <c r="Q105" s="300">
        <f t="shared" ca="1" si="128"/>
        <v>0</v>
      </c>
      <c r="R105" s="375">
        <f t="shared" ca="1" si="128"/>
        <v>0</v>
      </c>
      <c r="S105" s="300">
        <f t="shared" ca="1" si="128"/>
        <v>0</v>
      </c>
      <c r="T105" s="300">
        <f t="shared" ca="1" si="128"/>
        <v>0</v>
      </c>
      <c r="U105" s="300">
        <f t="shared" ca="1" si="128"/>
        <v>0</v>
      </c>
      <c r="V105" s="278">
        <f t="shared" ca="1" si="128"/>
        <v>0</v>
      </c>
      <c r="W105" s="278">
        <f t="shared" ca="1" si="128"/>
        <v>0</v>
      </c>
      <c r="X105" s="456">
        <f t="shared" ca="1" si="128"/>
        <v>0</v>
      </c>
      <c r="Y105" s="456">
        <f t="shared" ca="1" si="128"/>
        <v>0</v>
      </c>
      <c r="Z105" s="251">
        <f t="shared" ca="1" si="128"/>
        <v>0</v>
      </c>
      <c r="AA105" s="251">
        <f t="shared" ca="1" si="128"/>
        <v>0</v>
      </c>
      <c r="AB105" s="456">
        <f t="shared" ca="1" si="128"/>
        <v>0</v>
      </c>
      <c r="AC105" s="300">
        <f t="shared" ca="1" si="128"/>
        <v>0</v>
      </c>
      <c r="AD105" s="278">
        <f t="shared" ca="1" si="128"/>
        <v>0</v>
      </c>
      <c r="AE105" s="410">
        <f t="shared" ca="1" si="128"/>
        <v>0</v>
      </c>
      <c r="AF105" s="410">
        <f t="shared" ca="1" si="128"/>
        <v>0</v>
      </c>
      <c r="AG105" s="278">
        <f t="shared" ca="1" si="128"/>
        <v>0</v>
      </c>
      <c r="AH105" s="278">
        <f t="shared" ca="1" si="128"/>
        <v>0</v>
      </c>
      <c r="AI105" s="278">
        <f t="shared" ca="1" si="128"/>
        <v>0</v>
      </c>
      <c r="AJ105" s="278">
        <f t="shared" ref="AJ105:AK105" ca="1" si="129">AJ21+AJ23+AJ24+AJ25+AJ26+AJ28+AJ30+AJ32</f>
        <v>0</v>
      </c>
      <c r="AK105" s="278">
        <f t="shared" ca="1" si="129"/>
        <v>0</v>
      </c>
      <c r="AL105" s="350">
        <f ca="1">SUM(G105:AK105)</f>
        <v>0</v>
      </c>
      <c r="AM105" s="351">
        <f ca="1">AL105/31</f>
        <v>0</v>
      </c>
      <c r="AN105" s="55">
        <f ca="1">(G105+H105+L105+M105+N105+Q105+R105+S105+T105+U105+X105+Y105+Z105+AA105+AB105+AC105)/16</f>
        <v>0</v>
      </c>
      <c r="AO105" s="55">
        <f ca="1">(I105+J105+K105+O105+P105+V105+W105+AD105+AE105+AF105+AG105+AH105+AI105+AJ105+AK105)/15</f>
        <v>0</v>
      </c>
    </row>
    <row r="106" spans="2:45" s="30" customFormat="1" ht="20.100000000000001" customHeight="1">
      <c r="B106" s="33"/>
      <c r="E106" s="128"/>
      <c r="F106" s="127" t="s">
        <v>103</v>
      </c>
      <c r="G106" s="380"/>
      <c r="H106" s="307"/>
      <c r="I106" s="273"/>
      <c r="J106" s="414"/>
      <c r="K106" s="414"/>
      <c r="L106" s="380"/>
      <c r="M106" s="307"/>
      <c r="N106" s="307"/>
      <c r="O106" s="201"/>
      <c r="P106" s="201"/>
      <c r="Q106" s="307"/>
      <c r="R106" s="380"/>
      <c r="S106" s="307"/>
      <c r="T106" s="307"/>
      <c r="U106" s="307"/>
      <c r="V106" s="201"/>
      <c r="W106" s="201"/>
      <c r="X106" s="461"/>
      <c r="Y106" s="461"/>
      <c r="Z106" s="169"/>
      <c r="AA106" s="169"/>
      <c r="AB106" s="461"/>
      <c r="AC106" s="307"/>
      <c r="AD106" s="201"/>
      <c r="AE106" s="414"/>
      <c r="AF106" s="414"/>
      <c r="AG106" s="201"/>
      <c r="AH106" s="201"/>
      <c r="AI106" s="201"/>
      <c r="AJ106" s="201"/>
      <c r="AK106" s="201"/>
      <c r="AL106" s="164"/>
    </row>
    <row r="107" spans="2:45" s="30" customFormat="1" ht="20.100000000000001" customHeight="1">
      <c r="B107" s="33"/>
      <c r="E107" s="128"/>
      <c r="F107" s="257" t="s">
        <v>105</v>
      </c>
      <c r="G107" s="380"/>
      <c r="H107" s="308"/>
      <c r="I107" s="260"/>
      <c r="J107" s="414"/>
      <c r="K107" s="414"/>
      <c r="L107" s="380"/>
      <c r="M107" s="308"/>
      <c r="N107" s="308"/>
      <c r="O107" s="260"/>
      <c r="P107" s="260"/>
      <c r="Q107" s="308"/>
      <c r="R107" s="380"/>
      <c r="S107" s="308"/>
      <c r="T107" s="308"/>
      <c r="U107" s="308"/>
      <c r="V107" s="260"/>
      <c r="W107" s="260"/>
      <c r="X107" s="461"/>
      <c r="Y107" s="461"/>
      <c r="Z107" s="259"/>
      <c r="AA107" s="259"/>
      <c r="AB107" s="461"/>
      <c r="AC107" s="308"/>
      <c r="AD107" s="260"/>
      <c r="AE107" s="414"/>
      <c r="AF107" s="414"/>
      <c r="AG107" s="260"/>
      <c r="AH107" s="260"/>
      <c r="AI107" s="260"/>
      <c r="AJ107" s="260"/>
      <c r="AK107" s="260"/>
      <c r="AL107" s="164"/>
    </row>
    <row r="108" spans="2:45" s="30" customFormat="1" ht="20.100000000000001" customHeight="1">
      <c r="B108" s="33"/>
      <c r="E108" s="128"/>
      <c r="F108" s="127"/>
      <c r="G108" s="380"/>
      <c r="H108" s="307"/>
      <c r="I108" s="201"/>
      <c r="J108" s="414"/>
      <c r="K108" s="414"/>
      <c r="L108" s="380"/>
      <c r="M108" s="307"/>
      <c r="N108" s="307"/>
      <c r="O108" s="201"/>
      <c r="P108" s="201"/>
      <c r="Q108" s="307"/>
      <c r="R108" s="380"/>
      <c r="S108" s="307"/>
      <c r="T108" s="307"/>
      <c r="U108" s="307"/>
      <c r="V108" s="201"/>
      <c r="W108" s="201"/>
      <c r="X108" s="461"/>
      <c r="Y108" s="461"/>
      <c r="Z108" s="169"/>
      <c r="AA108" s="169"/>
      <c r="AB108" s="461"/>
      <c r="AC108" s="307"/>
      <c r="AD108" s="201"/>
      <c r="AE108" s="414"/>
      <c r="AF108" s="414"/>
      <c r="AG108" s="201"/>
      <c r="AH108" s="201"/>
      <c r="AI108" s="201"/>
      <c r="AJ108" s="201"/>
      <c r="AK108" s="201"/>
      <c r="AL108" s="164"/>
    </row>
    <row r="109" spans="2:45" s="266" customFormat="1" ht="20.100000000000001" customHeight="1">
      <c r="B109" s="263"/>
      <c r="C109" s="264"/>
      <c r="D109" s="265"/>
      <c r="F109" s="267" t="s">
        <v>106</v>
      </c>
      <c r="G109" s="381">
        <f ca="1">G4-G103</f>
        <v>0</v>
      </c>
      <c r="H109" s="309">
        <f t="shared" ref="H109:AI109" ca="1" si="130">H4-H103</f>
        <v>0</v>
      </c>
      <c r="I109" s="285">
        <f t="shared" ca="1" si="130"/>
        <v>0</v>
      </c>
      <c r="J109" s="415">
        <f t="shared" ca="1" si="130"/>
        <v>0</v>
      </c>
      <c r="K109" s="415">
        <f t="shared" ca="1" si="130"/>
        <v>0</v>
      </c>
      <c r="L109" s="381">
        <f t="shared" ca="1" si="130"/>
        <v>0</v>
      </c>
      <c r="M109" s="309">
        <f t="shared" ca="1" si="130"/>
        <v>0</v>
      </c>
      <c r="N109" s="309">
        <f t="shared" ca="1" si="130"/>
        <v>0</v>
      </c>
      <c r="O109" s="285">
        <f t="shared" ca="1" si="130"/>
        <v>0</v>
      </c>
      <c r="P109" s="285">
        <f t="shared" ca="1" si="130"/>
        <v>0</v>
      </c>
      <c r="Q109" s="309">
        <f t="shared" ca="1" si="130"/>
        <v>0</v>
      </c>
      <c r="R109" s="381">
        <f t="shared" ca="1" si="130"/>
        <v>0</v>
      </c>
      <c r="S109" s="309">
        <f t="shared" ca="1" si="130"/>
        <v>0</v>
      </c>
      <c r="T109" s="309">
        <f t="shared" ca="1" si="130"/>
        <v>0</v>
      </c>
      <c r="U109" s="309">
        <f t="shared" ca="1" si="130"/>
        <v>0</v>
      </c>
      <c r="V109" s="285">
        <f t="shared" ca="1" si="130"/>
        <v>0</v>
      </c>
      <c r="W109" s="285">
        <f t="shared" ca="1" si="130"/>
        <v>0</v>
      </c>
      <c r="X109" s="462">
        <f t="shared" ca="1" si="130"/>
        <v>0</v>
      </c>
      <c r="Y109" s="462">
        <f t="shared" ca="1" si="130"/>
        <v>0</v>
      </c>
      <c r="Z109" s="268">
        <f t="shared" ca="1" si="130"/>
        <v>0</v>
      </c>
      <c r="AA109" s="268">
        <f t="shared" ca="1" si="130"/>
        <v>0</v>
      </c>
      <c r="AB109" s="462">
        <f t="shared" ca="1" si="130"/>
        <v>0</v>
      </c>
      <c r="AC109" s="309">
        <f t="shared" ca="1" si="130"/>
        <v>0</v>
      </c>
      <c r="AD109" s="285">
        <f t="shared" ca="1" si="130"/>
        <v>0</v>
      </c>
      <c r="AE109" s="415">
        <f t="shared" ca="1" si="130"/>
        <v>0</v>
      </c>
      <c r="AF109" s="415">
        <f t="shared" ca="1" si="130"/>
        <v>0</v>
      </c>
      <c r="AG109" s="285">
        <f t="shared" ca="1" si="130"/>
        <v>0</v>
      </c>
      <c r="AH109" s="285">
        <f t="shared" ca="1" si="130"/>
        <v>0</v>
      </c>
      <c r="AI109" s="285">
        <f t="shared" ca="1" si="130"/>
        <v>0</v>
      </c>
      <c r="AJ109" s="285">
        <f t="shared" ref="AJ109:AK109" ca="1" si="131">AJ4-AJ103</f>
        <v>0</v>
      </c>
      <c r="AK109" s="285">
        <f t="shared" ca="1" si="131"/>
        <v>0</v>
      </c>
      <c r="AL109" s="269"/>
      <c r="AM109" s="270"/>
      <c r="AN109" s="270"/>
      <c r="AO109" s="270"/>
      <c r="AP109" s="270"/>
      <c r="AQ109" s="270"/>
      <c r="AR109" s="270"/>
      <c r="AS109" s="270"/>
    </row>
    <row r="110" spans="2:45" s="266" customFormat="1" ht="20.100000000000001" customHeight="1">
      <c r="E110" s="262"/>
      <c r="F110" s="267" t="s">
        <v>102</v>
      </c>
      <c r="G110" s="382">
        <f ca="1">G20-G105</f>
        <v>0</v>
      </c>
      <c r="H110" s="310">
        <f t="shared" ref="H110:AI110" ca="1" si="132">H20-H105</f>
        <v>0</v>
      </c>
      <c r="I110" s="286">
        <f t="shared" ca="1" si="132"/>
        <v>0</v>
      </c>
      <c r="J110" s="416">
        <f t="shared" ca="1" si="132"/>
        <v>0</v>
      </c>
      <c r="K110" s="416">
        <f t="shared" ca="1" si="132"/>
        <v>0</v>
      </c>
      <c r="L110" s="382">
        <f t="shared" ca="1" si="132"/>
        <v>0</v>
      </c>
      <c r="M110" s="310">
        <f t="shared" ca="1" si="132"/>
        <v>0</v>
      </c>
      <c r="N110" s="310">
        <f t="shared" ca="1" si="132"/>
        <v>0</v>
      </c>
      <c r="O110" s="286">
        <f t="shared" ca="1" si="132"/>
        <v>0</v>
      </c>
      <c r="P110" s="286">
        <f t="shared" ca="1" si="132"/>
        <v>0</v>
      </c>
      <c r="Q110" s="310">
        <f t="shared" ca="1" si="132"/>
        <v>0</v>
      </c>
      <c r="R110" s="382">
        <f t="shared" ca="1" si="132"/>
        <v>0</v>
      </c>
      <c r="S110" s="310">
        <f t="shared" ca="1" si="132"/>
        <v>0</v>
      </c>
      <c r="T110" s="310">
        <f t="shared" ca="1" si="132"/>
        <v>0</v>
      </c>
      <c r="U110" s="310">
        <f t="shared" ca="1" si="132"/>
        <v>0</v>
      </c>
      <c r="V110" s="286">
        <f t="shared" ca="1" si="132"/>
        <v>0</v>
      </c>
      <c r="W110" s="286">
        <f t="shared" ca="1" si="132"/>
        <v>0</v>
      </c>
      <c r="X110" s="463">
        <f t="shared" ca="1" si="132"/>
        <v>0</v>
      </c>
      <c r="Y110" s="463">
        <f t="shared" ca="1" si="132"/>
        <v>0</v>
      </c>
      <c r="Z110" s="271">
        <f t="shared" ca="1" si="132"/>
        <v>0</v>
      </c>
      <c r="AA110" s="271">
        <f t="shared" ca="1" si="132"/>
        <v>0</v>
      </c>
      <c r="AB110" s="463">
        <f t="shared" ca="1" si="132"/>
        <v>0</v>
      </c>
      <c r="AC110" s="310">
        <f t="shared" ca="1" si="132"/>
        <v>0</v>
      </c>
      <c r="AD110" s="286">
        <f t="shared" ca="1" si="132"/>
        <v>0</v>
      </c>
      <c r="AE110" s="416">
        <f t="shared" ca="1" si="132"/>
        <v>0</v>
      </c>
      <c r="AF110" s="416">
        <f t="shared" ca="1" si="132"/>
        <v>0</v>
      </c>
      <c r="AG110" s="286">
        <f t="shared" ca="1" si="132"/>
        <v>0</v>
      </c>
      <c r="AH110" s="286">
        <f t="shared" ca="1" si="132"/>
        <v>0</v>
      </c>
      <c r="AI110" s="286">
        <f t="shared" ca="1" si="132"/>
        <v>0</v>
      </c>
      <c r="AJ110" s="286">
        <f t="shared" ref="AJ110:AK110" ca="1" si="133">AJ20-AJ105</f>
        <v>0</v>
      </c>
      <c r="AK110" s="286">
        <f t="shared" ca="1" si="133"/>
        <v>0</v>
      </c>
      <c r="AL110" s="272"/>
    </row>
    <row r="111" spans="2:45" s="30" customFormat="1" ht="20.100000000000001" customHeight="1">
      <c r="B111" s="33"/>
      <c r="E111" s="230"/>
      <c r="F111" s="231"/>
      <c r="G111" s="368"/>
      <c r="H111" s="307"/>
      <c r="I111" s="201"/>
      <c r="J111" s="414"/>
      <c r="K111" s="414"/>
      <c r="L111" s="380"/>
      <c r="M111" s="307"/>
      <c r="N111" s="307"/>
      <c r="O111" s="201"/>
      <c r="P111" s="201"/>
      <c r="Q111" s="307"/>
      <c r="R111" s="380"/>
      <c r="S111" s="307"/>
      <c r="T111" s="307"/>
      <c r="U111" s="307"/>
      <c r="V111" s="201"/>
      <c r="W111" s="201"/>
      <c r="X111" s="461"/>
      <c r="Y111" s="461"/>
      <c r="Z111" s="169"/>
      <c r="AA111" s="169"/>
      <c r="AB111" s="461"/>
      <c r="AC111" s="307"/>
      <c r="AD111" s="201"/>
      <c r="AE111" s="414"/>
      <c r="AF111" s="481"/>
      <c r="AG111" s="201"/>
      <c r="AH111" s="201"/>
      <c r="AI111" s="201"/>
      <c r="AJ111" s="201"/>
      <c r="AK111" s="201"/>
      <c r="AL111" s="164"/>
    </row>
    <row r="112" spans="2:45" s="30" customFormat="1" ht="20.100000000000001" customHeight="1">
      <c r="B112" s="33"/>
      <c r="E112" s="230"/>
      <c r="F112" s="231"/>
      <c r="G112" s="368"/>
      <c r="H112" s="307"/>
      <c r="I112" s="201"/>
      <c r="J112" s="414"/>
      <c r="K112" s="414"/>
      <c r="L112" s="380"/>
      <c r="M112" s="307"/>
      <c r="N112" s="307"/>
      <c r="O112" s="201"/>
      <c r="P112" s="201"/>
      <c r="Q112" s="307"/>
      <c r="R112" s="380"/>
      <c r="S112" s="307"/>
      <c r="T112" s="307"/>
      <c r="U112" s="307"/>
      <c r="V112" s="201"/>
      <c r="W112" s="201"/>
      <c r="X112" s="461"/>
      <c r="Y112" s="461"/>
      <c r="Z112" s="169"/>
      <c r="AA112" s="169"/>
      <c r="AB112" s="461"/>
      <c r="AC112" s="307"/>
      <c r="AD112" s="201"/>
      <c r="AE112" s="414"/>
      <c r="AF112" s="414"/>
      <c r="AG112" s="201"/>
      <c r="AH112" s="201"/>
      <c r="AI112" s="201"/>
      <c r="AJ112" s="201"/>
      <c r="AK112" s="201"/>
      <c r="AL112" s="164"/>
    </row>
    <row r="113" spans="2:45" s="30" customFormat="1" ht="20.100000000000001" customHeight="1">
      <c r="B113" s="33"/>
      <c r="E113" s="230"/>
      <c r="F113" s="231"/>
      <c r="G113" s="368"/>
      <c r="H113" s="292"/>
      <c r="I113" s="274"/>
      <c r="J113" s="401"/>
      <c r="K113" s="401"/>
      <c r="L113" s="368"/>
      <c r="M113" s="292"/>
      <c r="N113" s="292"/>
      <c r="O113" s="197"/>
      <c r="P113" s="197"/>
      <c r="Q113" s="292"/>
      <c r="R113" s="368"/>
      <c r="S113" s="292"/>
      <c r="T113" s="292"/>
      <c r="U113" s="292"/>
      <c r="V113" s="197"/>
      <c r="W113" s="197"/>
      <c r="X113" s="448"/>
      <c r="Y113" s="448"/>
      <c r="Z113" s="164"/>
      <c r="AA113" s="164"/>
      <c r="AB113" s="448"/>
      <c r="AC113" s="292"/>
      <c r="AD113" s="197"/>
      <c r="AE113" s="401"/>
      <c r="AF113" s="401"/>
      <c r="AG113" s="197"/>
      <c r="AH113" s="197"/>
      <c r="AI113" s="197"/>
      <c r="AJ113" s="197"/>
      <c r="AK113" s="197"/>
      <c r="AL113" s="164"/>
    </row>
    <row r="114" spans="2:45" s="30" customFormat="1" ht="20.100000000000001" customHeight="1">
      <c r="B114" s="33"/>
      <c r="E114" s="128"/>
      <c r="F114" s="232"/>
      <c r="G114" s="383"/>
      <c r="H114" s="311"/>
      <c r="I114" s="234"/>
      <c r="J114" s="417"/>
      <c r="K114" s="417"/>
      <c r="L114" s="383"/>
      <c r="M114" s="311"/>
      <c r="N114" s="311"/>
      <c r="O114" s="234"/>
      <c r="P114" s="234"/>
      <c r="Q114" s="311"/>
      <c r="R114" s="383"/>
      <c r="S114" s="311"/>
      <c r="T114" s="311"/>
      <c r="U114" s="311"/>
      <c r="V114" s="234"/>
      <c r="W114" s="234"/>
      <c r="X114" s="464"/>
      <c r="Y114" s="464"/>
      <c r="Z114" s="233"/>
      <c r="AA114" s="233"/>
      <c r="AB114" s="464"/>
      <c r="AC114" s="311"/>
      <c r="AD114" s="234"/>
      <c r="AE114" s="417"/>
      <c r="AF114" s="417"/>
      <c r="AG114" s="234"/>
      <c r="AH114" s="234"/>
      <c r="AI114" s="234"/>
      <c r="AJ114" s="234"/>
      <c r="AK114" s="234"/>
      <c r="AL114" s="164"/>
    </row>
    <row r="115" spans="2:45" s="30" customFormat="1" ht="20.100000000000001" customHeight="1">
      <c r="B115" s="33"/>
      <c r="E115" s="128"/>
      <c r="F115" s="127"/>
      <c r="G115" s="380"/>
      <c r="H115" s="307"/>
      <c r="I115" s="206"/>
      <c r="J115" s="414"/>
      <c r="K115" s="414"/>
      <c r="L115" s="380"/>
      <c r="M115" s="307"/>
      <c r="N115" s="307"/>
      <c r="O115" s="201"/>
      <c r="P115" s="201"/>
      <c r="Q115" s="307"/>
      <c r="R115" s="380"/>
      <c r="S115" s="307"/>
      <c r="T115" s="307"/>
      <c r="U115" s="307"/>
      <c r="V115" s="201"/>
      <c r="W115" s="201"/>
      <c r="X115" s="461"/>
      <c r="Y115" s="461"/>
      <c r="Z115" s="169"/>
      <c r="AA115" s="169"/>
      <c r="AB115" s="461"/>
      <c r="AC115" s="307"/>
      <c r="AD115" s="201"/>
      <c r="AE115" s="414"/>
      <c r="AF115" s="414"/>
      <c r="AG115" s="201"/>
      <c r="AH115" s="201"/>
      <c r="AI115" s="201"/>
      <c r="AJ115" s="201"/>
      <c r="AK115" s="201"/>
      <c r="AL115" s="164"/>
    </row>
    <row r="116" spans="2:45" s="30" customFormat="1" ht="20.100000000000001" customHeight="1">
      <c r="B116" s="33"/>
      <c r="F116" s="127"/>
      <c r="G116" s="384"/>
      <c r="H116" s="312"/>
      <c r="I116" s="202"/>
      <c r="J116" s="418"/>
      <c r="K116" s="418"/>
      <c r="L116" s="384"/>
      <c r="M116" s="312"/>
      <c r="N116" s="312"/>
      <c r="O116" s="202"/>
      <c r="P116" s="202"/>
      <c r="Q116" s="312"/>
      <c r="R116" s="384"/>
      <c r="S116" s="312"/>
      <c r="T116" s="312"/>
      <c r="U116" s="312"/>
      <c r="V116" s="202"/>
      <c r="W116" s="202"/>
      <c r="X116" s="465"/>
      <c r="Y116" s="465"/>
      <c r="Z116" s="170"/>
      <c r="AA116" s="170"/>
      <c r="AB116" s="465"/>
      <c r="AC116" s="312"/>
      <c r="AD116" s="202"/>
      <c r="AE116" s="418"/>
      <c r="AF116" s="418"/>
      <c r="AG116" s="202"/>
      <c r="AH116" s="202"/>
      <c r="AI116" s="202"/>
      <c r="AJ116" s="202"/>
      <c r="AK116" s="202"/>
      <c r="AL116" s="164"/>
    </row>
    <row r="117" spans="2:45" s="30" customFormat="1" ht="20.100000000000001" customHeight="1">
      <c r="B117" s="33"/>
      <c r="F117" s="127"/>
      <c r="G117" s="384"/>
      <c r="H117" s="312"/>
      <c r="I117" s="202"/>
      <c r="J117" s="418"/>
      <c r="K117" s="418"/>
      <c r="L117" s="384"/>
      <c r="M117" s="312"/>
      <c r="N117" s="312"/>
      <c r="O117" s="202"/>
      <c r="P117" s="202"/>
      <c r="Q117" s="312"/>
      <c r="R117" s="384"/>
      <c r="S117" s="312"/>
      <c r="T117" s="312"/>
      <c r="U117" s="312"/>
      <c r="V117" s="202"/>
      <c r="W117" s="202"/>
      <c r="X117" s="465"/>
      <c r="Y117" s="465"/>
      <c r="Z117" s="170"/>
      <c r="AA117" s="170"/>
      <c r="AB117" s="465"/>
      <c r="AC117" s="312"/>
      <c r="AD117" s="202"/>
      <c r="AE117" s="418"/>
      <c r="AF117" s="418"/>
      <c r="AG117" s="202"/>
      <c r="AH117" s="202"/>
      <c r="AI117" s="202"/>
      <c r="AJ117" s="202"/>
      <c r="AK117" s="202"/>
      <c r="AL117" s="164"/>
    </row>
    <row r="118" spans="2:45" s="30" customFormat="1" ht="20.100000000000001" customHeight="1">
      <c r="B118" s="33"/>
      <c r="E118" s="128"/>
      <c r="F118" s="127"/>
      <c r="G118" s="380"/>
      <c r="H118" s="307"/>
      <c r="I118" s="201"/>
      <c r="J118" s="414"/>
      <c r="K118" s="414"/>
      <c r="L118" s="380"/>
      <c r="M118" s="307"/>
      <c r="N118" s="307"/>
      <c r="O118" s="201"/>
      <c r="P118" s="201"/>
      <c r="Q118" s="307"/>
      <c r="R118" s="380"/>
      <c r="S118" s="307"/>
      <c r="T118" s="307"/>
      <c r="U118" s="307"/>
      <c r="V118" s="201"/>
      <c r="W118" s="201"/>
      <c r="X118" s="461"/>
      <c r="Y118" s="461"/>
      <c r="Z118" s="169"/>
      <c r="AA118" s="169"/>
      <c r="AB118" s="461"/>
      <c r="AC118" s="307"/>
      <c r="AD118" s="201"/>
      <c r="AE118" s="414"/>
      <c r="AF118" s="414"/>
      <c r="AG118" s="201"/>
      <c r="AH118" s="201"/>
      <c r="AI118" s="201"/>
      <c r="AJ118" s="201"/>
      <c r="AK118" s="201"/>
      <c r="AL118" s="164"/>
    </row>
    <row r="119" spans="2:45" s="30" customFormat="1" ht="20.100000000000001" customHeight="1">
      <c r="B119" s="33"/>
      <c r="E119" s="128"/>
      <c r="F119" s="127"/>
      <c r="G119" s="385"/>
      <c r="H119" s="313"/>
      <c r="I119" s="203"/>
      <c r="J119" s="419"/>
      <c r="K119" s="419"/>
      <c r="L119" s="385"/>
      <c r="M119" s="313"/>
      <c r="N119" s="313"/>
      <c r="O119" s="203"/>
      <c r="P119" s="203"/>
      <c r="Q119" s="313"/>
      <c r="R119" s="385"/>
      <c r="S119" s="313"/>
      <c r="T119" s="313"/>
      <c r="U119" s="313"/>
      <c r="V119" s="203"/>
      <c r="W119" s="203"/>
      <c r="X119" s="466"/>
      <c r="Y119" s="466"/>
      <c r="Z119" s="171"/>
      <c r="AA119" s="171"/>
      <c r="AB119" s="466"/>
      <c r="AC119" s="313"/>
      <c r="AD119" s="203"/>
      <c r="AE119" s="419"/>
      <c r="AF119" s="419"/>
      <c r="AG119" s="203"/>
      <c r="AH119" s="203"/>
      <c r="AI119" s="203"/>
      <c r="AJ119" s="203"/>
      <c r="AK119" s="199"/>
      <c r="AL119" s="167"/>
      <c r="AM119" s="37"/>
      <c r="AN119" s="37"/>
      <c r="AO119" s="37"/>
      <c r="AP119" s="37"/>
      <c r="AQ119" s="37"/>
      <c r="AR119" s="37"/>
      <c r="AS119" s="37"/>
    </row>
    <row r="120" spans="2:45" s="30" customFormat="1" ht="20.100000000000001" customHeight="1">
      <c r="B120" s="33"/>
      <c r="E120" s="128"/>
      <c r="F120" s="127"/>
      <c r="G120" s="385"/>
      <c r="H120" s="313"/>
      <c r="I120" s="203"/>
      <c r="J120" s="419"/>
      <c r="K120" s="419"/>
      <c r="L120" s="385"/>
      <c r="M120" s="313"/>
      <c r="N120" s="313"/>
      <c r="O120" s="203"/>
      <c r="P120" s="203"/>
      <c r="Q120" s="313"/>
      <c r="R120" s="385"/>
      <c r="S120" s="313"/>
      <c r="T120" s="313"/>
      <c r="U120" s="313"/>
      <c r="V120" s="203"/>
      <c r="W120" s="203"/>
      <c r="X120" s="466"/>
      <c r="Y120" s="466"/>
      <c r="Z120" s="171"/>
      <c r="AA120" s="171"/>
      <c r="AB120" s="466"/>
      <c r="AC120" s="313"/>
      <c r="AD120" s="203"/>
      <c r="AE120" s="419"/>
      <c r="AF120" s="419"/>
      <c r="AG120" s="203"/>
      <c r="AH120" s="203"/>
      <c r="AI120" s="203"/>
      <c r="AJ120" s="203"/>
      <c r="AK120" s="199"/>
      <c r="AL120" s="167"/>
      <c r="AM120" s="37"/>
      <c r="AN120" s="37"/>
      <c r="AO120" s="37"/>
      <c r="AP120" s="37"/>
      <c r="AQ120" s="37"/>
      <c r="AR120" s="37"/>
      <c r="AS120" s="37"/>
    </row>
    <row r="121" spans="2:45" s="30" customFormat="1" ht="20.100000000000001" customHeight="1">
      <c r="B121" s="33"/>
      <c r="G121" s="369"/>
      <c r="H121" s="293"/>
      <c r="I121" s="198"/>
      <c r="J121" s="402"/>
      <c r="K121" s="402"/>
      <c r="L121" s="369"/>
      <c r="M121" s="293"/>
      <c r="N121" s="293"/>
      <c r="O121" s="198"/>
      <c r="P121" s="198"/>
      <c r="Q121" s="293"/>
      <c r="R121" s="369"/>
      <c r="S121" s="293"/>
      <c r="T121" s="293"/>
      <c r="U121" s="293"/>
      <c r="V121" s="198"/>
      <c r="W121" s="198"/>
      <c r="X121" s="449"/>
      <c r="Y121" s="449"/>
      <c r="Z121" s="165"/>
      <c r="AA121" s="165"/>
      <c r="AB121" s="449"/>
      <c r="AC121" s="293"/>
      <c r="AD121" s="198"/>
      <c r="AE121" s="402"/>
      <c r="AF121" s="402"/>
      <c r="AG121" s="198"/>
      <c r="AH121" s="198"/>
      <c r="AI121" s="198"/>
      <c r="AJ121" s="198"/>
      <c r="AK121" s="198"/>
      <c r="AL121" s="167"/>
      <c r="AM121" s="37"/>
      <c r="AN121" s="37"/>
      <c r="AO121" s="37"/>
      <c r="AP121" s="37"/>
      <c r="AQ121" s="37"/>
      <c r="AR121" s="37"/>
      <c r="AS121" s="37"/>
    </row>
    <row r="122" spans="2:45" s="30" customFormat="1" ht="20.100000000000001" customHeight="1">
      <c r="B122" s="33"/>
      <c r="G122" s="369"/>
      <c r="H122" s="293"/>
      <c r="I122" s="198"/>
      <c r="J122" s="402"/>
      <c r="K122" s="402"/>
      <c r="L122" s="369"/>
      <c r="M122" s="293"/>
      <c r="N122" s="293"/>
      <c r="O122" s="198"/>
      <c r="P122" s="198"/>
      <c r="Q122" s="293"/>
      <c r="R122" s="369"/>
      <c r="S122" s="293"/>
      <c r="T122" s="293"/>
      <c r="U122" s="293"/>
      <c r="V122" s="198"/>
      <c r="W122" s="198"/>
      <c r="X122" s="449"/>
      <c r="Y122" s="449"/>
      <c r="Z122" s="165"/>
      <c r="AA122" s="165"/>
      <c r="AB122" s="449"/>
      <c r="AC122" s="293"/>
      <c r="AD122" s="198"/>
      <c r="AE122" s="402"/>
      <c r="AF122" s="402"/>
      <c r="AG122" s="198"/>
      <c r="AH122" s="198"/>
      <c r="AI122" s="198"/>
      <c r="AJ122" s="198"/>
      <c r="AK122" s="198"/>
      <c r="AL122" s="167"/>
      <c r="AM122" s="37"/>
      <c r="AN122" s="37"/>
      <c r="AO122" s="37"/>
      <c r="AP122" s="37"/>
      <c r="AQ122" s="37"/>
      <c r="AR122" s="37"/>
      <c r="AS122" s="37"/>
    </row>
    <row r="123" spans="2:45" s="30" customFormat="1" ht="20.100000000000001" customHeight="1">
      <c r="B123" s="33"/>
      <c r="G123" s="369"/>
      <c r="H123" s="293"/>
      <c r="I123" s="198"/>
      <c r="J123" s="402"/>
      <c r="K123" s="402"/>
      <c r="L123" s="369"/>
      <c r="M123" s="293"/>
      <c r="N123" s="293"/>
      <c r="O123" s="198"/>
      <c r="P123" s="198"/>
      <c r="Q123" s="293"/>
      <c r="R123" s="369"/>
      <c r="S123" s="293"/>
      <c r="T123" s="293"/>
      <c r="U123" s="293"/>
      <c r="V123" s="198"/>
      <c r="W123" s="198"/>
      <c r="X123" s="449"/>
      <c r="Y123" s="449"/>
      <c r="Z123" s="165"/>
      <c r="AA123" s="165"/>
      <c r="AB123" s="449"/>
      <c r="AC123" s="293"/>
      <c r="AD123" s="198"/>
      <c r="AE123" s="402"/>
      <c r="AF123" s="402"/>
      <c r="AG123" s="198"/>
      <c r="AH123" s="198"/>
      <c r="AI123" s="198"/>
      <c r="AJ123" s="198"/>
      <c r="AK123" s="198"/>
      <c r="AL123" s="167"/>
      <c r="AM123" s="37"/>
      <c r="AN123" s="37"/>
      <c r="AO123" s="37"/>
      <c r="AP123" s="37"/>
      <c r="AQ123" s="37"/>
      <c r="AR123" s="37"/>
      <c r="AS123" s="37"/>
    </row>
    <row r="124" spans="2:45" s="30" customFormat="1" ht="20.100000000000001" customHeight="1">
      <c r="B124" s="33"/>
      <c r="G124" s="368"/>
      <c r="H124" s="292"/>
      <c r="I124" s="197"/>
      <c r="J124" s="401"/>
      <c r="K124" s="401"/>
      <c r="L124" s="368"/>
      <c r="M124" s="292"/>
      <c r="N124" s="292"/>
      <c r="O124" s="197"/>
      <c r="P124" s="197"/>
      <c r="Q124" s="292"/>
      <c r="R124" s="368"/>
      <c r="S124" s="292"/>
      <c r="T124" s="292"/>
      <c r="U124" s="292"/>
      <c r="V124" s="197"/>
      <c r="W124" s="197"/>
      <c r="X124" s="448"/>
      <c r="Y124" s="448"/>
      <c r="Z124" s="164"/>
      <c r="AA124" s="164"/>
      <c r="AB124" s="448"/>
      <c r="AC124" s="292"/>
      <c r="AD124" s="197"/>
      <c r="AE124" s="401"/>
      <c r="AF124" s="401"/>
      <c r="AG124" s="197"/>
      <c r="AH124" s="197"/>
      <c r="AI124" s="197"/>
      <c r="AJ124" s="197"/>
      <c r="AK124" s="199"/>
      <c r="AL124" s="167"/>
      <c r="AM124" s="37"/>
      <c r="AN124" s="37"/>
      <c r="AO124" s="37"/>
      <c r="AP124" s="37"/>
      <c r="AQ124" s="37"/>
      <c r="AR124" s="37"/>
      <c r="AS124" s="37"/>
    </row>
    <row r="125" spans="2:45" s="30" customFormat="1" ht="20.100000000000001" customHeight="1">
      <c r="B125" s="33"/>
      <c r="E125" s="230"/>
      <c r="F125" s="231"/>
      <c r="G125" s="368"/>
      <c r="H125" s="307"/>
      <c r="I125" s="201"/>
      <c r="J125" s="414"/>
      <c r="K125" s="414"/>
      <c r="L125" s="380"/>
      <c r="M125" s="307"/>
      <c r="N125" s="307"/>
      <c r="O125" s="201"/>
      <c r="P125" s="201"/>
      <c r="Q125" s="307"/>
      <c r="R125" s="380"/>
      <c r="S125" s="307"/>
      <c r="T125" s="307"/>
      <c r="U125" s="307"/>
      <c r="V125" s="201"/>
      <c r="W125" s="201"/>
      <c r="X125" s="461"/>
      <c r="Y125" s="461"/>
      <c r="Z125" s="169"/>
      <c r="AA125" s="169"/>
      <c r="AB125" s="461"/>
      <c r="AC125" s="307"/>
      <c r="AD125" s="201"/>
      <c r="AE125" s="414"/>
      <c r="AF125" s="414"/>
      <c r="AG125" s="201"/>
      <c r="AH125" s="201"/>
      <c r="AI125" s="201"/>
      <c r="AJ125" s="201"/>
      <c r="AK125" s="201"/>
      <c r="AL125" s="164"/>
    </row>
    <row r="126" spans="2:45" s="30" customFormat="1" ht="20.100000000000001" customHeight="1">
      <c r="B126" s="33"/>
      <c r="E126" s="230"/>
      <c r="F126" s="231"/>
      <c r="G126" s="368"/>
      <c r="H126" s="307"/>
      <c r="I126" s="201"/>
      <c r="J126" s="414"/>
      <c r="K126" s="414"/>
      <c r="L126" s="380"/>
      <c r="M126" s="307"/>
      <c r="N126" s="307"/>
      <c r="O126" s="201"/>
      <c r="P126" s="201"/>
      <c r="Q126" s="307"/>
      <c r="R126" s="380"/>
      <c r="S126" s="307"/>
      <c r="T126" s="307"/>
      <c r="U126" s="307"/>
      <c r="V126" s="201"/>
      <c r="W126" s="201"/>
      <c r="X126" s="461"/>
      <c r="Y126" s="461"/>
      <c r="Z126" s="169"/>
      <c r="AA126" s="169"/>
      <c r="AB126" s="461"/>
      <c r="AC126" s="307"/>
      <c r="AD126" s="201"/>
      <c r="AE126" s="414"/>
      <c r="AF126" s="414"/>
      <c r="AG126" s="201"/>
      <c r="AH126" s="201"/>
      <c r="AI126" s="201"/>
      <c r="AJ126" s="201"/>
      <c r="AK126" s="201"/>
      <c r="AL126" s="164"/>
    </row>
    <row r="127" spans="2:45" s="30" customFormat="1" ht="20.100000000000001" customHeight="1">
      <c r="B127" s="33"/>
      <c r="E127" s="230"/>
      <c r="F127" s="231"/>
      <c r="G127" s="368"/>
      <c r="H127" s="307"/>
      <c r="I127" s="201"/>
      <c r="J127" s="414"/>
      <c r="K127" s="414"/>
      <c r="L127" s="380"/>
      <c r="M127" s="307"/>
      <c r="N127" s="307"/>
      <c r="O127" s="201"/>
      <c r="P127" s="201"/>
      <c r="Q127" s="307"/>
      <c r="R127" s="380"/>
      <c r="S127" s="307"/>
      <c r="T127" s="307"/>
      <c r="U127" s="307"/>
      <c r="V127" s="201"/>
      <c r="W127" s="201"/>
      <c r="X127" s="461"/>
      <c r="Y127" s="461"/>
      <c r="Z127" s="169"/>
      <c r="AA127" s="169"/>
      <c r="AB127" s="461"/>
      <c r="AC127" s="307"/>
      <c r="AD127" s="201"/>
      <c r="AE127" s="414"/>
      <c r="AF127" s="414"/>
      <c r="AG127" s="201"/>
      <c r="AH127" s="201"/>
      <c r="AI127" s="201"/>
      <c r="AJ127" s="201"/>
      <c r="AK127" s="201"/>
      <c r="AL127" s="164"/>
    </row>
    <row r="128" spans="2:45" s="30" customFormat="1" ht="20.100000000000001" customHeight="1">
      <c r="B128" s="33"/>
      <c r="E128" s="230"/>
      <c r="F128" s="231"/>
      <c r="G128" s="368"/>
      <c r="H128" s="292"/>
      <c r="I128" s="197"/>
      <c r="J128" s="401"/>
      <c r="K128" s="401"/>
      <c r="L128" s="368"/>
      <c r="M128" s="292"/>
      <c r="N128" s="292"/>
      <c r="O128" s="197"/>
      <c r="P128" s="197"/>
      <c r="Q128" s="292"/>
      <c r="R128" s="368"/>
      <c r="S128" s="292"/>
      <c r="T128" s="292"/>
      <c r="U128" s="292"/>
      <c r="V128" s="197"/>
      <c r="W128" s="197"/>
      <c r="X128" s="448"/>
      <c r="Y128" s="448"/>
      <c r="Z128" s="164"/>
      <c r="AA128" s="164"/>
      <c r="AB128" s="448"/>
      <c r="AC128" s="292"/>
      <c r="AD128" s="197"/>
      <c r="AE128" s="401"/>
      <c r="AF128" s="401"/>
      <c r="AG128" s="197"/>
      <c r="AH128" s="197"/>
      <c r="AI128" s="197"/>
      <c r="AJ128" s="197"/>
      <c r="AK128" s="197"/>
      <c r="AL128" s="164"/>
    </row>
    <row r="129" spans="2:45" s="30" customFormat="1" ht="20.100000000000001" customHeight="1">
      <c r="B129" s="33"/>
      <c r="E129" s="128"/>
      <c r="F129" s="232"/>
      <c r="G129" s="383"/>
      <c r="H129" s="311"/>
      <c r="I129" s="234"/>
      <c r="J129" s="417"/>
      <c r="K129" s="417"/>
      <c r="L129" s="383"/>
      <c r="M129" s="311"/>
      <c r="N129" s="311"/>
      <c r="O129" s="234"/>
      <c r="P129" s="234"/>
      <c r="Q129" s="311"/>
      <c r="R129" s="383"/>
      <c r="S129" s="311"/>
      <c r="T129" s="311"/>
      <c r="U129" s="311"/>
      <c r="V129" s="234"/>
      <c r="W129" s="234"/>
      <c r="X129" s="464"/>
      <c r="Y129" s="464"/>
      <c r="Z129" s="233"/>
      <c r="AA129" s="233"/>
      <c r="AB129" s="464"/>
      <c r="AC129" s="311"/>
      <c r="AD129" s="234"/>
      <c r="AE129" s="417"/>
      <c r="AF129" s="417"/>
      <c r="AG129" s="234"/>
      <c r="AH129" s="234"/>
      <c r="AI129" s="234"/>
      <c r="AJ129" s="234"/>
      <c r="AK129" s="234"/>
      <c r="AL129" s="164"/>
    </row>
    <row r="130" spans="2:45" s="30" customFormat="1" ht="20.100000000000001" customHeight="1">
      <c r="B130" s="33"/>
      <c r="E130" s="128"/>
      <c r="F130" s="127"/>
      <c r="G130" s="380"/>
      <c r="H130" s="307"/>
      <c r="I130" s="201"/>
      <c r="J130" s="414"/>
      <c r="K130" s="414"/>
      <c r="L130" s="380"/>
      <c r="M130" s="307"/>
      <c r="N130" s="307"/>
      <c r="O130" s="201"/>
      <c r="P130" s="201"/>
      <c r="Q130" s="307"/>
      <c r="R130" s="380"/>
      <c r="S130" s="307"/>
      <c r="T130" s="307"/>
      <c r="U130" s="307"/>
      <c r="V130" s="201"/>
      <c r="W130" s="201"/>
      <c r="X130" s="461"/>
      <c r="Y130" s="461"/>
      <c r="Z130" s="169"/>
      <c r="AA130" s="169"/>
      <c r="AB130" s="461"/>
      <c r="AC130" s="307"/>
      <c r="AD130" s="201"/>
      <c r="AE130" s="414"/>
      <c r="AF130" s="414"/>
      <c r="AG130" s="201"/>
      <c r="AH130" s="201"/>
      <c r="AI130" s="201"/>
      <c r="AJ130" s="201"/>
      <c r="AK130" s="201"/>
      <c r="AL130" s="164"/>
    </row>
    <row r="131" spans="2:45" s="30" customFormat="1" ht="20.100000000000001" customHeight="1">
      <c r="B131" s="33"/>
      <c r="F131" s="127"/>
      <c r="G131" s="384"/>
      <c r="H131" s="312"/>
      <c r="I131" s="202"/>
      <c r="J131" s="418"/>
      <c r="K131" s="418"/>
      <c r="L131" s="384"/>
      <c r="M131" s="312"/>
      <c r="N131" s="312"/>
      <c r="O131" s="202"/>
      <c r="P131" s="202"/>
      <c r="Q131" s="312"/>
      <c r="R131" s="384"/>
      <c r="S131" s="312"/>
      <c r="T131" s="312"/>
      <c r="U131" s="312"/>
      <c r="V131" s="202"/>
      <c r="W131" s="202"/>
      <c r="X131" s="465"/>
      <c r="Y131" s="465"/>
      <c r="Z131" s="170"/>
      <c r="AA131" s="170"/>
      <c r="AB131" s="465"/>
      <c r="AC131" s="312"/>
      <c r="AD131" s="202"/>
      <c r="AE131" s="418"/>
      <c r="AF131" s="418"/>
      <c r="AG131" s="202"/>
      <c r="AH131" s="202"/>
      <c r="AI131" s="202"/>
      <c r="AJ131" s="202"/>
      <c r="AK131" s="202"/>
      <c r="AL131" s="164"/>
    </row>
    <row r="132" spans="2:45" s="30" customFormat="1" ht="20.100000000000001" customHeight="1">
      <c r="B132" s="33"/>
      <c r="F132" s="127"/>
      <c r="G132" s="384"/>
      <c r="H132" s="312"/>
      <c r="I132" s="202"/>
      <c r="J132" s="418"/>
      <c r="K132" s="418"/>
      <c r="L132" s="384"/>
      <c r="M132" s="312"/>
      <c r="N132" s="312"/>
      <c r="O132" s="202"/>
      <c r="P132" s="202"/>
      <c r="Q132" s="312"/>
      <c r="R132" s="384"/>
      <c r="S132" s="312"/>
      <c r="T132" s="312"/>
      <c r="U132" s="312"/>
      <c r="V132" s="202"/>
      <c r="W132" s="202"/>
      <c r="X132" s="465"/>
      <c r="Y132" s="465"/>
      <c r="Z132" s="170"/>
      <c r="AA132" s="170"/>
      <c r="AB132" s="465"/>
      <c r="AC132" s="312"/>
      <c r="AD132" s="202"/>
      <c r="AE132" s="418"/>
      <c r="AF132" s="418"/>
      <c r="AG132" s="202"/>
      <c r="AH132" s="202"/>
      <c r="AI132" s="202"/>
      <c r="AJ132" s="202"/>
      <c r="AK132" s="202"/>
      <c r="AL132" s="164"/>
    </row>
    <row r="133" spans="2:45" s="30" customFormat="1" ht="20.100000000000001" customHeight="1">
      <c r="B133" s="33"/>
      <c r="E133" s="128"/>
      <c r="F133" s="127"/>
      <c r="G133" s="380"/>
      <c r="H133" s="307"/>
      <c r="I133" s="201"/>
      <c r="J133" s="414"/>
      <c r="K133" s="414"/>
      <c r="L133" s="380"/>
      <c r="M133" s="307"/>
      <c r="N133" s="307"/>
      <c r="O133" s="201"/>
      <c r="P133" s="201"/>
      <c r="Q133" s="307"/>
      <c r="R133" s="380"/>
      <c r="S133" s="307"/>
      <c r="T133" s="307"/>
      <c r="U133" s="307"/>
      <c r="V133" s="201"/>
      <c r="W133" s="201"/>
      <c r="X133" s="461"/>
      <c r="Y133" s="461"/>
      <c r="Z133" s="169"/>
      <c r="AA133" s="169"/>
      <c r="AB133" s="461"/>
      <c r="AC133" s="307"/>
      <c r="AD133" s="201"/>
      <c r="AE133" s="414"/>
      <c r="AF133" s="414"/>
      <c r="AG133" s="201"/>
      <c r="AH133" s="201"/>
      <c r="AI133" s="201"/>
      <c r="AJ133" s="201"/>
      <c r="AK133" s="201"/>
      <c r="AL133" s="164"/>
    </row>
    <row r="134" spans="2:45" s="30" customFormat="1" ht="20.100000000000001" customHeight="1">
      <c r="B134" s="33"/>
      <c r="E134" s="58"/>
      <c r="F134" s="127"/>
      <c r="G134" s="384"/>
      <c r="H134" s="312"/>
      <c r="I134" s="202"/>
      <c r="J134" s="418"/>
      <c r="K134" s="418"/>
      <c r="L134" s="384"/>
      <c r="M134" s="312"/>
      <c r="N134" s="312"/>
      <c r="O134" s="202"/>
      <c r="P134" s="202"/>
      <c r="Q134" s="312"/>
      <c r="R134" s="384"/>
      <c r="S134" s="312"/>
      <c r="T134" s="312"/>
      <c r="U134" s="312"/>
      <c r="V134" s="202"/>
      <c r="W134" s="202"/>
      <c r="X134" s="465"/>
      <c r="Y134" s="465"/>
      <c r="Z134" s="170"/>
      <c r="AA134" s="170"/>
      <c r="AB134" s="465"/>
      <c r="AC134" s="312"/>
      <c r="AD134" s="202"/>
      <c r="AE134" s="418"/>
      <c r="AF134" s="418"/>
      <c r="AG134" s="202"/>
      <c r="AH134" s="202"/>
      <c r="AI134" s="202"/>
      <c r="AJ134" s="202"/>
      <c r="AK134" s="202"/>
      <c r="AL134" s="164"/>
    </row>
    <row r="135" spans="2:45" s="30" customFormat="1" ht="15" customHeight="1">
      <c r="B135" s="33"/>
      <c r="E135" s="128"/>
      <c r="F135" s="127"/>
      <c r="G135" s="384"/>
      <c r="H135" s="312"/>
      <c r="I135" s="202"/>
      <c r="J135" s="418"/>
      <c r="K135" s="418"/>
      <c r="L135" s="384"/>
      <c r="M135" s="312"/>
      <c r="N135" s="312"/>
      <c r="O135" s="202"/>
      <c r="P135" s="202"/>
      <c r="Q135" s="312"/>
      <c r="R135" s="384"/>
      <c r="S135" s="312"/>
      <c r="T135" s="312"/>
      <c r="U135" s="312"/>
      <c r="V135" s="202"/>
      <c r="W135" s="202"/>
      <c r="X135" s="465"/>
      <c r="Y135" s="465"/>
      <c r="Z135" s="170"/>
      <c r="AA135" s="170"/>
      <c r="AB135" s="465"/>
      <c r="AC135" s="312"/>
      <c r="AD135" s="202"/>
      <c r="AE135" s="418"/>
      <c r="AF135" s="418"/>
      <c r="AG135" s="202"/>
      <c r="AH135" s="202"/>
      <c r="AI135" s="202"/>
      <c r="AJ135" s="202"/>
      <c r="AK135" s="202"/>
      <c r="AL135" s="164"/>
    </row>
    <row r="136" spans="2:45" s="30" customFormat="1" ht="15" customHeight="1">
      <c r="B136" s="33"/>
      <c r="E136" s="128"/>
      <c r="F136" s="127"/>
      <c r="G136" s="384"/>
      <c r="H136" s="312"/>
      <c r="I136" s="202"/>
      <c r="J136" s="418"/>
      <c r="K136" s="418"/>
      <c r="L136" s="384"/>
      <c r="M136" s="312"/>
      <c r="N136" s="312"/>
      <c r="O136" s="202"/>
      <c r="P136" s="202"/>
      <c r="Q136" s="312"/>
      <c r="R136" s="384"/>
      <c r="S136" s="312"/>
      <c r="T136" s="312"/>
      <c r="U136" s="312"/>
      <c r="V136" s="202"/>
      <c r="W136" s="202"/>
      <c r="X136" s="465"/>
      <c r="Y136" s="465"/>
      <c r="Z136" s="170"/>
      <c r="AA136" s="170"/>
      <c r="AB136" s="465"/>
      <c r="AC136" s="312"/>
      <c r="AD136" s="202"/>
      <c r="AE136" s="418"/>
      <c r="AF136" s="418"/>
      <c r="AG136" s="202"/>
      <c r="AH136" s="202"/>
      <c r="AI136" s="202"/>
      <c r="AJ136" s="202"/>
      <c r="AK136" s="202"/>
      <c r="AL136" s="164"/>
    </row>
    <row r="137" spans="2:45" s="30" customFormat="1" ht="15" customHeight="1">
      <c r="B137" s="33"/>
      <c r="F137" s="127"/>
      <c r="G137" s="384"/>
      <c r="H137" s="312"/>
      <c r="I137" s="202"/>
      <c r="J137" s="418"/>
      <c r="K137" s="418"/>
      <c r="L137" s="384"/>
      <c r="M137" s="312"/>
      <c r="N137" s="312"/>
      <c r="O137" s="202"/>
      <c r="P137" s="202"/>
      <c r="Q137" s="312"/>
      <c r="R137" s="384"/>
      <c r="S137" s="312"/>
      <c r="T137" s="312"/>
      <c r="U137" s="312"/>
      <c r="V137" s="202"/>
      <c r="W137" s="202"/>
      <c r="X137" s="465"/>
      <c r="Y137" s="465"/>
      <c r="Z137" s="170"/>
      <c r="AA137" s="170"/>
      <c r="AB137" s="465"/>
      <c r="AC137" s="312"/>
      <c r="AD137" s="202"/>
      <c r="AE137" s="418"/>
      <c r="AF137" s="418"/>
      <c r="AG137" s="202"/>
      <c r="AH137" s="202"/>
      <c r="AI137" s="202"/>
      <c r="AJ137" s="202"/>
      <c r="AK137" s="202"/>
      <c r="AL137" s="164"/>
    </row>
    <row r="138" spans="2:45" s="30" customFormat="1" ht="15" customHeight="1">
      <c r="B138" s="33"/>
      <c r="F138" s="127"/>
      <c r="G138" s="384"/>
      <c r="H138" s="312"/>
      <c r="I138" s="202"/>
      <c r="J138" s="418"/>
      <c r="K138" s="418"/>
      <c r="L138" s="384"/>
      <c r="M138" s="312"/>
      <c r="N138" s="312"/>
      <c r="O138" s="202"/>
      <c r="P138" s="202"/>
      <c r="Q138" s="312"/>
      <c r="R138" s="384"/>
      <c r="S138" s="312"/>
      <c r="T138" s="312"/>
      <c r="U138" s="312"/>
      <c r="V138" s="202"/>
      <c r="W138" s="202"/>
      <c r="X138" s="465"/>
      <c r="Y138" s="465"/>
      <c r="Z138" s="170"/>
      <c r="AA138" s="170"/>
      <c r="AB138" s="465"/>
      <c r="AC138" s="312"/>
      <c r="AD138" s="202"/>
      <c r="AE138" s="418"/>
      <c r="AF138" s="418"/>
      <c r="AG138" s="202"/>
      <c r="AH138" s="202"/>
      <c r="AI138" s="202"/>
      <c r="AJ138" s="202"/>
      <c r="AK138" s="202"/>
      <c r="AL138" s="164"/>
    </row>
    <row r="139" spans="2:45" s="30" customFormat="1" ht="15" customHeight="1">
      <c r="B139" s="33"/>
      <c r="E139" s="128"/>
      <c r="F139" s="127"/>
      <c r="G139" s="380"/>
      <c r="H139" s="307"/>
      <c r="I139" s="201"/>
      <c r="J139" s="414"/>
      <c r="K139" s="414"/>
      <c r="L139" s="380"/>
      <c r="M139" s="307"/>
      <c r="N139" s="307"/>
      <c r="O139" s="201"/>
      <c r="P139" s="201"/>
      <c r="Q139" s="307"/>
      <c r="R139" s="380"/>
      <c r="S139" s="307"/>
      <c r="T139" s="307"/>
      <c r="U139" s="307"/>
      <c r="V139" s="201"/>
      <c r="W139" s="201"/>
      <c r="X139" s="461"/>
      <c r="Y139" s="461"/>
      <c r="Z139" s="169"/>
      <c r="AA139" s="169"/>
      <c r="AB139" s="461"/>
      <c r="AC139" s="307"/>
      <c r="AD139" s="201"/>
      <c r="AE139" s="414"/>
      <c r="AF139" s="414"/>
      <c r="AG139" s="201"/>
      <c r="AH139" s="201"/>
      <c r="AI139" s="201"/>
      <c r="AJ139" s="201"/>
      <c r="AK139" s="201"/>
      <c r="AL139" s="164"/>
    </row>
    <row r="140" spans="2:45" s="30" customFormat="1" ht="15" customHeight="1">
      <c r="B140" s="33"/>
      <c r="E140" s="128"/>
      <c r="F140" s="127"/>
      <c r="G140" s="380"/>
      <c r="H140" s="307"/>
      <c r="I140" s="201"/>
      <c r="J140" s="414"/>
      <c r="K140" s="414"/>
      <c r="L140" s="380"/>
      <c r="M140" s="307"/>
      <c r="N140" s="307"/>
      <c r="O140" s="201"/>
      <c r="P140" s="201"/>
      <c r="Q140" s="307"/>
      <c r="R140" s="380"/>
      <c r="S140" s="307"/>
      <c r="T140" s="307"/>
      <c r="U140" s="307"/>
      <c r="V140" s="201"/>
      <c r="W140" s="201"/>
      <c r="X140" s="461"/>
      <c r="Y140" s="461"/>
      <c r="Z140" s="169"/>
      <c r="AA140" s="169"/>
      <c r="AB140" s="461"/>
      <c r="AC140" s="307"/>
      <c r="AD140" s="201"/>
      <c r="AE140" s="414"/>
      <c r="AF140" s="414"/>
      <c r="AG140" s="201"/>
      <c r="AH140" s="201"/>
      <c r="AI140" s="201"/>
      <c r="AJ140" s="201"/>
      <c r="AK140" s="201"/>
      <c r="AL140" s="164"/>
    </row>
    <row r="141" spans="2:45" s="30" customFormat="1" ht="15" customHeight="1">
      <c r="B141" s="33"/>
      <c r="E141" s="128"/>
      <c r="F141" s="127"/>
      <c r="G141" s="380"/>
      <c r="H141" s="307"/>
      <c r="I141" s="201"/>
      <c r="J141" s="414"/>
      <c r="K141" s="414"/>
      <c r="L141" s="380"/>
      <c r="M141" s="307"/>
      <c r="N141" s="307"/>
      <c r="O141" s="201"/>
      <c r="P141" s="201"/>
      <c r="Q141" s="307"/>
      <c r="R141" s="380"/>
      <c r="S141" s="307"/>
      <c r="T141" s="307"/>
      <c r="U141" s="307"/>
      <c r="V141" s="201"/>
      <c r="W141" s="201"/>
      <c r="X141" s="461"/>
      <c r="Y141" s="461"/>
      <c r="Z141" s="169"/>
      <c r="AA141" s="169"/>
      <c r="AB141" s="461"/>
      <c r="AC141" s="307"/>
      <c r="AD141" s="201"/>
      <c r="AE141" s="414"/>
      <c r="AF141" s="414"/>
      <c r="AG141" s="201"/>
      <c r="AH141" s="201"/>
      <c r="AI141" s="201"/>
      <c r="AJ141" s="201"/>
      <c r="AK141" s="201"/>
      <c r="AL141" s="164"/>
    </row>
    <row r="142" spans="2:45" s="30" customFormat="1" ht="15" customHeight="1">
      <c r="B142" s="33"/>
      <c r="G142" s="386"/>
      <c r="H142" s="314"/>
      <c r="I142" s="236"/>
      <c r="J142" s="420"/>
      <c r="K142" s="420"/>
      <c r="L142" s="386"/>
      <c r="M142" s="314"/>
      <c r="N142" s="314"/>
      <c r="O142" s="236"/>
      <c r="P142" s="236"/>
      <c r="Q142" s="314"/>
      <c r="R142" s="386"/>
      <c r="S142" s="314"/>
      <c r="T142" s="314"/>
      <c r="U142" s="314"/>
      <c r="V142" s="236"/>
      <c r="W142" s="236"/>
      <c r="X142" s="467"/>
      <c r="Y142" s="467"/>
      <c r="Z142" s="235"/>
      <c r="AA142" s="235"/>
      <c r="AB142" s="467"/>
      <c r="AC142" s="314"/>
      <c r="AD142" s="236"/>
      <c r="AE142" s="420"/>
      <c r="AF142" s="420"/>
      <c r="AG142" s="236"/>
      <c r="AH142" s="236"/>
      <c r="AI142" s="236"/>
      <c r="AJ142" s="236"/>
      <c r="AK142" s="236"/>
      <c r="AL142" s="167"/>
      <c r="AM142" s="37"/>
      <c r="AN142" s="37"/>
      <c r="AO142" s="37"/>
      <c r="AP142" s="37"/>
      <c r="AQ142" s="37"/>
      <c r="AR142" s="37"/>
      <c r="AS142" s="37"/>
    </row>
    <row r="143" spans="2:45" s="30" customFormat="1" ht="15" customHeight="1">
      <c r="B143" s="33"/>
      <c r="G143" s="369"/>
      <c r="H143" s="293"/>
      <c r="I143" s="198"/>
      <c r="J143" s="402"/>
      <c r="K143" s="402"/>
      <c r="L143" s="369"/>
      <c r="M143" s="293"/>
      <c r="N143" s="293"/>
      <c r="O143" s="198"/>
      <c r="P143" s="198"/>
      <c r="Q143" s="293"/>
      <c r="R143" s="369"/>
      <c r="S143" s="293"/>
      <c r="T143" s="293"/>
      <c r="U143" s="293"/>
      <c r="V143" s="198"/>
      <c r="W143" s="198"/>
      <c r="X143" s="449"/>
      <c r="Y143" s="449"/>
      <c r="Z143" s="165"/>
      <c r="AA143" s="165"/>
      <c r="AB143" s="449"/>
      <c r="AC143" s="293"/>
      <c r="AD143" s="198"/>
      <c r="AE143" s="402"/>
      <c r="AF143" s="402"/>
      <c r="AG143" s="198"/>
      <c r="AH143" s="198"/>
      <c r="AI143" s="198"/>
      <c r="AJ143" s="198"/>
      <c r="AK143" s="198"/>
      <c r="AL143" s="167"/>
      <c r="AM143" s="37"/>
      <c r="AN143" s="37"/>
      <c r="AO143" s="37"/>
      <c r="AP143" s="37"/>
      <c r="AQ143" s="37"/>
      <c r="AR143" s="37"/>
      <c r="AS143" s="37"/>
    </row>
    <row r="144" spans="2:45" s="30" customFormat="1" ht="15" customHeight="1">
      <c r="B144" s="33"/>
      <c r="D144" s="56"/>
      <c r="G144" s="369"/>
      <c r="H144" s="293"/>
      <c r="I144" s="198"/>
      <c r="J144" s="402"/>
      <c r="K144" s="402"/>
      <c r="L144" s="369"/>
      <c r="M144" s="293"/>
      <c r="N144" s="293"/>
      <c r="O144" s="198"/>
      <c r="P144" s="198"/>
      <c r="Q144" s="293"/>
      <c r="R144" s="369"/>
      <c r="S144" s="293"/>
      <c r="T144" s="293"/>
      <c r="U144" s="293"/>
      <c r="V144" s="198"/>
      <c r="W144" s="198"/>
      <c r="X144" s="449"/>
      <c r="Y144" s="449"/>
      <c r="Z144" s="165"/>
      <c r="AA144" s="165"/>
      <c r="AB144" s="449"/>
      <c r="AC144" s="293"/>
      <c r="AD144" s="198"/>
      <c r="AE144" s="402"/>
      <c r="AF144" s="402"/>
      <c r="AG144" s="198"/>
      <c r="AH144" s="198"/>
      <c r="AI144" s="198"/>
      <c r="AJ144" s="198"/>
      <c r="AK144" s="198"/>
      <c r="AL144" s="167"/>
      <c r="AM144" s="37"/>
      <c r="AN144" s="37"/>
      <c r="AO144" s="37"/>
      <c r="AP144" s="37"/>
      <c r="AQ144" s="37"/>
      <c r="AR144" s="37"/>
      <c r="AS144" s="37"/>
    </row>
    <row r="145" spans="2:45" s="30" customFormat="1" ht="15" customHeight="1">
      <c r="B145" s="33"/>
      <c r="E145" s="128"/>
      <c r="F145" s="127"/>
      <c r="G145" s="380"/>
      <c r="H145" s="307"/>
      <c r="I145" s="201"/>
      <c r="J145" s="414"/>
      <c r="K145" s="414"/>
      <c r="L145" s="380"/>
      <c r="M145" s="307"/>
      <c r="N145" s="307"/>
      <c r="O145" s="201"/>
      <c r="P145" s="201"/>
      <c r="Q145" s="307"/>
      <c r="R145" s="380"/>
      <c r="S145" s="307"/>
      <c r="T145" s="307"/>
      <c r="U145" s="307"/>
      <c r="V145" s="201"/>
      <c r="W145" s="201"/>
      <c r="X145" s="461"/>
      <c r="Y145" s="461"/>
      <c r="Z145" s="169"/>
      <c r="AA145" s="169"/>
      <c r="AB145" s="461"/>
      <c r="AC145" s="307"/>
      <c r="AD145" s="201"/>
      <c r="AE145" s="414"/>
      <c r="AF145" s="414"/>
      <c r="AG145" s="201"/>
      <c r="AH145" s="201"/>
      <c r="AI145" s="201"/>
      <c r="AJ145" s="201"/>
      <c r="AK145" s="199"/>
      <c r="AL145" s="167"/>
      <c r="AM145" s="37"/>
      <c r="AN145" s="37"/>
      <c r="AO145" s="37"/>
      <c r="AP145" s="37"/>
      <c r="AQ145" s="37"/>
      <c r="AR145" s="37"/>
      <c r="AS145" s="37"/>
    </row>
    <row r="146" spans="2:45" s="30" customFormat="1" ht="15" customHeight="1">
      <c r="B146" s="33"/>
      <c r="E146" s="230"/>
      <c r="F146" s="231"/>
      <c r="G146" s="368"/>
      <c r="H146" s="307"/>
      <c r="I146" s="201"/>
      <c r="J146" s="414"/>
      <c r="K146" s="414"/>
      <c r="L146" s="380"/>
      <c r="M146" s="307"/>
      <c r="N146" s="307"/>
      <c r="O146" s="201"/>
      <c r="P146" s="201"/>
      <c r="Q146" s="307"/>
      <c r="R146" s="380"/>
      <c r="S146" s="307"/>
      <c r="T146" s="307"/>
      <c r="U146" s="307"/>
      <c r="V146" s="201"/>
      <c r="W146" s="201"/>
      <c r="X146" s="461"/>
      <c r="Y146" s="461"/>
      <c r="Z146" s="169"/>
      <c r="AA146" s="169"/>
      <c r="AB146" s="461"/>
      <c r="AC146" s="307"/>
      <c r="AD146" s="201"/>
      <c r="AE146" s="414"/>
      <c r="AF146" s="414"/>
      <c r="AG146" s="201"/>
      <c r="AH146" s="201"/>
      <c r="AI146" s="201"/>
      <c r="AJ146" s="201"/>
      <c r="AK146" s="201"/>
      <c r="AL146" s="164"/>
    </row>
    <row r="147" spans="2:45" s="30" customFormat="1" ht="15" customHeight="1">
      <c r="B147" s="33"/>
      <c r="E147" s="230"/>
      <c r="F147" s="231"/>
      <c r="G147" s="368"/>
      <c r="H147" s="307"/>
      <c r="I147" s="201"/>
      <c r="J147" s="414"/>
      <c r="K147" s="414"/>
      <c r="L147" s="380"/>
      <c r="M147" s="307"/>
      <c r="N147" s="307"/>
      <c r="O147" s="201"/>
      <c r="P147" s="201"/>
      <c r="Q147" s="307"/>
      <c r="R147" s="380"/>
      <c r="S147" s="307"/>
      <c r="T147" s="307"/>
      <c r="U147" s="307"/>
      <c r="V147" s="201"/>
      <c r="W147" s="201"/>
      <c r="X147" s="461"/>
      <c r="Y147" s="461"/>
      <c r="Z147" s="169"/>
      <c r="AA147" s="169"/>
      <c r="AB147" s="461"/>
      <c r="AC147" s="307"/>
      <c r="AD147" s="201"/>
      <c r="AE147" s="414"/>
      <c r="AF147" s="414"/>
      <c r="AG147" s="201"/>
      <c r="AH147" s="201"/>
      <c r="AI147" s="201"/>
      <c r="AJ147" s="201"/>
      <c r="AK147" s="201"/>
      <c r="AL147" s="164"/>
    </row>
    <row r="148" spans="2:45" s="30" customFormat="1" ht="15" customHeight="1">
      <c r="B148" s="33"/>
      <c r="E148" s="230"/>
      <c r="F148" s="231"/>
      <c r="G148" s="368"/>
      <c r="H148" s="307"/>
      <c r="I148" s="201"/>
      <c r="J148" s="414"/>
      <c r="K148" s="414"/>
      <c r="L148" s="380"/>
      <c r="M148" s="307"/>
      <c r="N148" s="307"/>
      <c r="O148" s="201"/>
      <c r="P148" s="201"/>
      <c r="Q148" s="307"/>
      <c r="R148" s="380"/>
      <c r="S148" s="307"/>
      <c r="T148" s="307"/>
      <c r="U148" s="307"/>
      <c r="V148" s="201"/>
      <c r="W148" s="201"/>
      <c r="X148" s="461"/>
      <c r="Y148" s="461"/>
      <c r="Z148" s="169"/>
      <c r="AA148" s="169"/>
      <c r="AB148" s="461"/>
      <c r="AC148" s="307"/>
      <c r="AD148" s="201"/>
      <c r="AE148" s="414"/>
      <c r="AF148" s="414"/>
      <c r="AG148" s="201"/>
      <c r="AH148" s="201"/>
      <c r="AI148" s="201"/>
      <c r="AJ148" s="201"/>
      <c r="AK148" s="201"/>
      <c r="AL148" s="164"/>
    </row>
    <row r="149" spans="2:45" s="30" customFormat="1" ht="15" customHeight="1">
      <c r="B149" s="33"/>
      <c r="E149" s="230"/>
      <c r="F149" s="231"/>
      <c r="G149" s="368"/>
      <c r="H149" s="292"/>
      <c r="I149" s="197"/>
      <c r="J149" s="401"/>
      <c r="K149" s="401"/>
      <c r="L149" s="368"/>
      <c r="M149" s="292"/>
      <c r="N149" s="292"/>
      <c r="O149" s="197"/>
      <c r="P149" s="197"/>
      <c r="Q149" s="292"/>
      <c r="R149" s="368"/>
      <c r="S149" s="292"/>
      <c r="T149" s="292"/>
      <c r="U149" s="292"/>
      <c r="V149" s="197"/>
      <c r="W149" s="197"/>
      <c r="X149" s="448"/>
      <c r="Y149" s="448"/>
      <c r="Z149" s="164"/>
      <c r="AA149" s="164"/>
      <c r="AB149" s="448"/>
      <c r="AC149" s="292"/>
      <c r="AD149" s="197"/>
      <c r="AE149" s="401"/>
      <c r="AF149" s="401"/>
      <c r="AG149" s="197"/>
      <c r="AH149" s="197"/>
      <c r="AI149" s="197"/>
      <c r="AJ149" s="197"/>
      <c r="AK149" s="197"/>
      <c r="AL149" s="164"/>
    </row>
    <row r="150" spans="2:45" s="30" customFormat="1" ht="15" customHeight="1">
      <c r="B150" s="33"/>
      <c r="E150" s="128"/>
      <c r="F150" s="232"/>
      <c r="G150" s="383"/>
      <c r="H150" s="311"/>
      <c r="I150" s="234"/>
      <c r="J150" s="417"/>
      <c r="K150" s="417"/>
      <c r="L150" s="383"/>
      <c r="M150" s="311"/>
      <c r="N150" s="311"/>
      <c r="O150" s="234"/>
      <c r="P150" s="234"/>
      <c r="Q150" s="311"/>
      <c r="R150" s="383"/>
      <c r="S150" s="311"/>
      <c r="T150" s="311"/>
      <c r="U150" s="311"/>
      <c r="V150" s="234"/>
      <c r="W150" s="234"/>
      <c r="X150" s="464"/>
      <c r="Y150" s="464"/>
      <c r="Z150" s="233"/>
      <c r="AA150" s="233"/>
      <c r="AB150" s="464"/>
      <c r="AC150" s="311"/>
      <c r="AD150" s="234"/>
      <c r="AE150" s="417"/>
      <c r="AF150" s="417"/>
      <c r="AG150" s="234"/>
      <c r="AH150" s="234"/>
      <c r="AI150" s="234"/>
      <c r="AJ150" s="234"/>
      <c r="AK150" s="234"/>
      <c r="AL150" s="164"/>
    </row>
    <row r="151" spans="2:45" s="30" customFormat="1" ht="15" customHeight="1">
      <c r="B151" s="33"/>
      <c r="E151" s="128"/>
      <c r="F151" s="127"/>
      <c r="G151" s="380"/>
      <c r="H151" s="307"/>
      <c r="I151" s="201"/>
      <c r="J151" s="414"/>
      <c r="K151" s="414"/>
      <c r="L151" s="380"/>
      <c r="M151" s="307"/>
      <c r="N151" s="307"/>
      <c r="O151" s="201"/>
      <c r="P151" s="201"/>
      <c r="Q151" s="307"/>
      <c r="R151" s="380"/>
      <c r="S151" s="307"/>
      <c r="T151" s="307"/>
      <c r="U151" s="307"/>
      <c r="V151" s="201"/>
      <c r="W151" s="201"/>
      <c r="X151" s="461"/>
      <c r="Y151" s="461"/>
      <c r="Z151" s="169"/>
      <c r="AA151" s="169"/>
      <c r="AB151" s="461"/>
      <c r="AC151" s="307"/>
      <c r="AD151" s="201"/>
      <c r="AE151" s="414"/>
      <c r="AF151" s="414"/>
      <c r="AG151" s="201"/>
      <c r="AH151" s="201"/>
      <c r="AI151" s="201"/>
      <c r="AJ151" s="201"/>
      <c r="AK151" s="201"/>
      <c r="AL151" s="164"/>
    </row>
    <row r="152" spans="2:45" s="30" customFormat="1" ht="15" customHeight="1">
      <c r="B152" s="33"/>
      <c r="F152" s="127"/>
      <c r="G152" s="384"/>
      <c r="H152" s="312"/>
      <c r="I152" s="202"/>
      <c r="J152" s="418"/>
      <c r="K152" s="418"/>
      <c r="L152" s="384"/>
      <c r="M152" s="312"/>
      <c r="N152" s="312"/>
      <c r="O152" s="202"/>
      <c r="P152" s="202"/>
      <c r="Q152" s="312"/>
      <c r="R152" s="384"/>
      <c r="S152" s="312"/>
      <c r="T152" s="312"/>
      <c r="U152" s="312"/>
      <c r="V152" s="202"/>
      <c r="W152" s="202"/>
      <c r="X152" s="465"/>
      <c r="Y152" s="465"/>
      <c r="Z152" s="170"/>
      <c r="AA152" s="170"/>
      <c r="AB152" s="465"/>
      <c r="AC152" s="312"/>
      <c r="AD152" s="202"/>
      <c r="AE152" s="418"/>
      <c r="AF152" s="418"/>
      <c r="AG152" s="202"/>
      <c r="AH152" s="202"/>
      <c r="AI152" s="202"/>
      <c r="AJ152" s="202"/>
      <c r="AK152" s="202"/>
      <c r="AL152" s="164"/>
    </row>
    <row r="153" spans="2:45" s="30" customFormat="1" ht="15" customHeight="1">
      <c r="B153" s="33"/>
      <c r="F153" s="127"/>
      <c r="G153" s="384"/>
      <c r="H153" s="312"/>
      <c r="I153" s="202"/>
      <c r="J153" s="418"/>
      <c r="K153" s="418"/>
      <c r="L153" s="384"/>
      <c r="M153" s="312"/>
      <c r="N153" s="312"/>
      <c r="O153" s="202"/>
      <c r="P153" s="202"/>
      <c r="Q153" s="312"/>
      <c r="R153" s="384"/>
      <c r="S153" s="312"/>
      <c r="T153" s="312"/>
      <c r="U153" s="312"/>
      <c r="V153" s="202"/>
      <c r="W153" s="202"/>
      <c r="X153" s="465"/>
      <c r="Y153" s="465"/>
      <c r="Z153" s="170"/>
      <c r="AA153" s="170"/>
      <c r="AB153" s="465"/>
      <c r="AC153" s="312"/>
      <c r="AD153" s="202"/>
      <c r="AE153" s="418"/>
      <c r="AF153" s="418"/>
      <c r="AG153" s="202"/>
      <c r="AH153" s="202"/>
      <c r="AI153" s="202"/>
      <c r="AJ153" s="202"/>
      <c r="AK153" s="202"/>
      <c r="AL153" s="164"/>
    </row>
    <row r="154" spans="2:45" s="30" customFormat="1" ht="15" customHeight="1">
      <c r="B154" s="33"/>
      <c r="E154" s="128"/>
      <c r="F154" s="127"/>
      <c r="G154" s="380"/>
      <c r="H154" s="307"/>
      <c r="I154" s="201"/>
      <c r="J154" s="414"/>
      <c r="K154" s="414"/>
      <c r="L154" s="380"/>
      <c r="M154" s="307"/>
      <c r="N154" s="307"/>
      <c r="O154" s="201"/>
      <c r="P154" s="201"/>
      <c r="Q154" s="307"/>
      <c r="R154" s="380"/>
      <c r="S154" s="307"/>
      <c r="T154" s="307"/>
      <c r="U154" s="307"/>
      <c r="V154" s="201"/>
      <c r="W154" s="201"/>
      <c r="X154" s="461"/>
      <c r="Y154" s="461"/>
      <c r="Z154" s="169"/>
      <c r="AA154" s="169"/>
      <c r="AB154" s="461"/>
      <c r="AC154" s="307"/>
      <c r="AD154" s="201"/>
      <c r="AE154" s="414"/>
      <c r="AF154" s="414"/>
      <c r="AG154" s="201"/>
      <c r="AH154" s="201"/>
      <c r="AI154" s="201"/>
      <c r="AJ154" s="201"/>
      <c r="AK154" s="201"/>
      <c r="AL154" s="164"/>
    </row>
    <row r="155" spans="2:45" s="30" customFormat="1" ht="15" customHeight="1">
      <c r="B155" s="33"/>
      <c r="E155" s="58"/>
      <c r="F155" s="127"/>
      <c r="G155" s="384"/>
      <c r="H155" s="312"/>
      <c r="I155" s="202"/>
      <c r="J155" s="418"/>
      <c r="K155" s="418"/>
      <c r="L155" s="384"/>
      <c r="M155" s="312"/>
      <c r="N155" s="312"/>
      <c r="O155" s="202"/>
      <c r="P155" s="202"/>
      <c r="Q155" s="312"/>
      <c r="R155" s="384"/>
      <c r="S155" s="312"/>
      <c r="T155" s="312"/>
      <c r="U155" s="312"/>
      <c r="V155" s="202"/>
      <c r="W155" s="202"/>
      <c r="X155" s="465"/>
      <c r="Y155" s="465"/>
      <c r="Z155" s="170"/>
      <c r="AA155" s="170"/>
      <c r="AB155" s="465"/>
      <c r="AC155" s="312"/>
      <c r="AD155" s="202"/>
      <c r="AE155" s="418"/>
      <c r="AF155" s="418"/>
      <c r="AG155" s="202"/>
      <c r="AH155" s="202"/>
      <c r="AI155" s="202"/>
      <c r="AJ155" s="202"/>
      <c r="AK155" s="202"/>
      <c r="AL155" s="164"/>
    </row>
    <row r="156" spans="2:45" s="30" customFormat="1" ht="15" customHeight="1">
      <c r="B156" s="33"/>
      <c r="E156" s="128"/>
      <c r="F156" s="127"/>
      <c r="G156" s="384"/>
      <c r="H156" s="312"/>
      <c r="I156" s="202"/>
      <c r="J156" s="418"/>
      <c r="K156" s="418"/>
      <c r="L156" s="384"/>
      <c r="M156" s="312"/>
      <c r="N156" s="312"/>
      <c r="O156" s="202"/>
      <c r="P156" s="202"/>
      <c r="Q156" s="312"/>
      <c r="R156" s="384"/>
      <c r="S156" s="312"/>
      <c r="T156" s="312"/>
      <c r="U156" s="312"/>
      <c r="V156" s="202"/>
      <c r="W156" s="202"/>
      <c r="X156" s="465"/>
      <c r="Y156" s="465"/>
      <c r="Z156" s="170"/>
      <c r="AA156" s="170"/>
      <c r="AB156" s="465"/>
      <c r="AC156" s="312"/>
      <c r="AD156" s="202"/>
      <c r="AE156" s="418"/>
      <c r="AF156" s="418"/>
      <c r="AG156" s="202"/>
      <c r="AH156" s="202"/>
      <c r="AI156" s="202"/>
      <c r="AJ156" s="202"/>
      <c r="AK156" s="202"/>
      <c r="AL156" s="164"/>
    </row>
    <row r="157" spans="2:45" s="30" customFormat="1" ht="15" customHeight="1">
      <c r="B157" s="33"/>
      <c r="E157" s="128"/>
      <c r="F157" s="127"/>
      <c r="G157" s="384"/>
      <c r="H157" s="312"/>
      <c r="I157" s="202"/>
      <c r="J157" s="418"/>
      <c r="K157" s="418"/>
      <c r="L157" s="384"/>
      <c r="M157" s="312"/>
      <c r="N157" s="312"/>
      <c r="O157" s="202"/>
      <c r="P157" s="202"/>
      <c r="Q157" s="312"/>
      <c r="R157" s="384"/>
      <c r="S157" s="312"/>
      <c r="T157" s="312"/>
      <c r="U157" s="312"/>
      <c r="V157" s="202"/>
      <c r="W157" s="202"/>
      <c r="X157" s="465"/>
      <c r="Y157" s="465"/>
      <c r="Z157" s="170"/>
      <c r="AA157" s="170"/>
      <c r="AB157" s="465"/>
      <c r="AC157" s="312"/>
      <c r="AD157" s="202"/>
      <c r="AE157" s="418"/>
      <c r="AF157" s="418"/>
      <c r="AG157" s="202"/>
      <c r="AH157" s="202"/>
      <c r="AI157" s="202"/>
      <c r="AJ157" s="202"/>
      <c r="AK157" s="202"/>
      <c r="AL157" s="164"/>
    </row>
    <row r="158" spans="2:45" s="30" customFormat="1" ht="15" customHeight="1">
      <c r="B158" s="33"/>
      <c r="F158" s="127"/>
      <c r="G158" s="384"/>
      <c r="H158" s="312"/>
      <c r="I158" s="202"/>
      <c r="J158" s="418"/>
      <c r="K158" s="418"/>
      <c r="L158" s="384"/>
      <c r="M158" s="312"/>
      <c r="N158" s="312"/>
      <c r="O158" s="202"/>
      <c r="P158" s="202"/>
      <c r="Q158" s="312"/>
      <c r="R158" s="384"/>
      <c r="S158" s="312"/>
      <c r="T158" s="312"/>
      <c r="U158" s="312"/>
      <c r="V158" s="202"/>
      <c r="W158" s="202"/>
      <c r="X158" s="465"/>
      <c r="Y158" s="465"/>
      <c r="Z158" s="170"/>
      <c r="AA158" s="170"/>
      <c r="AB158" s="465"/>
      <c r="AC158" s="312"/>
      <c r="AD158" s="202"/>
      <c r="AE158" s="418"/>
      <c r="AF158" s="418"/>
      <c r="AG158" s="202"/>
      <c r="AH158" s="202"/>
      <c r="AI158" s="202"/>
      <c r="AJ158" s="202"/>
      <c r="AK158" s="202"/>
      <c r="AL158" s="164"/>
    </row>
    <row r="159" spans="2:45" s="30" customFormat="1" ht="15" customHeight="1">
      <c r="B159" s="33"/>
      <c r="F159" s="127"/>
      <c r="G159" s="384"/>
      <c r="H159" s="312"/>
      <c r="I159" s="202"/>
      <c r="J159" s="418"/>
      <c r="K159" s="418"/>
      <c r="L159" s="384"/>
      <c r="M159" s="312"/>
      <c r="N159" s="312"/>
      <c r="O159" s="202"/>
      <c r="P159" s="202"/>
      <c r="Q159" s="312"/>
      <c r="R159" s="384"/>
      <c r="S159" s="312"/>
      <c r="T159" s="312"/>
      <c r="U159" s="312"/>
      <c r="V159" s="202"/>
      <c r="W159" s="202"/>
      <c r="X159" s="465"/>
      <c r="Y159" s="465"/>
      <c r="Z159" s="170"/>
      <c r="AA159" s="170"/>
      <c r="AB159" s="465"/>
      <c r="AC159" s="312"/>
      <c r="AD159" s="202"/>
      <c r="AE159" s="418"/>
      <c r="AF159" s="418"/>
      <c r="AG159" s="202"/>
      <c r="AH159" s="202"/>
      <c r="AI159" s="202"/>
      <c r="AJ159" s="202"/>
      <c r="AK159" s="202"/>
      <c r="AL159" s="164"/>
    </row>
    <row r="160" spans="2:45" s="30" customFormat="1" ht="15" customHeight="1">
      <c r="B160" s="33"/>
      <c r="E160" s="128"/>
      <c r="F160" s="127"/>
      <c r="G160" s="380"/>
      <c r="H160" s="307"/>
      <c r="I160" s="201"/>
      <c r="J160" s="414"/>
      <c r="K160" s="414"/>
      <c r="L160" s="380"/>
      <c r="M160" s="307"/>
      <c r="N160" s="307"/>
      <c r="O160" s="201"/>
      <c r="P160" s="201"/>
      <c r="Q160" s="307"/>
      <c r="R160" s="380"/>
      <c r="S160" s="307"/>
      <c r="T160" s="307"/>
      <c r="U160" s="307"/>
      <c r="V160" s="201"/>
      <c r="W160" s="201"/>
      <c r="X160" s="461"/>
      <c r="Y160" s="461"/>
      <c r="Z160" s="169"/>
      <c r="AA160" s="169"/>
      <c r="AB160" s="461"/>
      <c r="AC160" s="307"/>
      <c r="AD160" s="201"/>
      <c r="AE160" s="414"/>
      <c r="AF160" s="414"/>
      <c r="AG160" s="201"/>
      <c r="AH160" s="201"/>
      <c r="AI160" s="201"/>
      <c r="AJ160" s="201"/>
      <c r="AK160" s="201"/>
      <c r="AL160" s="164"/>
    </row>
    <row r="161" spans="2:45" s="30" customFormat="1" ht="15" customHeight="1">
      <c r="B161" s="33"/>
      <c r="E161" s="128"/>
      <c r="F161" s="127"/>
      <c r="G161" s="380"/>
      <c r="H161" s="307"/>
      <c r="I161" s="201"/>
      <c r="J161" s="414"/>
      <c r="K161" s="414"/>
      <c r="L161" s="380"/>
      <c r="M161" s="307"/>
      <c r="N161" s="307"/>
      <c r="O161" s="201"/>
      <c r="P161" s="201"/>
      <c r="Q161" s="307"/>
      <c r="R161" s="380"/>
      <c r="S161" s="307"/>
      <c r="T161" s="307"/>
      <c r="U161" s="307"/>
      <c r="V161" s="201"/>
      <c r="W161" s="201"/>
      <c r="X161" s="461"/>
      <c r="Y161" s="461"/>
      <c r="Z161" s="169"/>
      <c r="AA161" s="169"/>
      <c r="AB161" s="461"/>
      <c r="AC161" s="307"/>
      <c r="AD161" s="201"/>
      <c r="AE161" s="414"/>
      <c r="AF161" s="414"/>
      <c r="AG161" s="201"/>
      <c r="AH161" s="201"/>
      <c r="AI161" s="201"/>
      <c r="AJ161" s="201"/>
      <c r="AK161" s="201"/>
      <c r="AL161" s="164"/>
    </row>
    <row r="162" spans="2:45" s="30" customFormat="1" ht="15" customHeight="1">
      <c r="B162" s="33"/>
      <c r="E162" s="128"/>
      <c r="F162" s="127"/>
      <c r="G162" s="380"/>
      <c r="H162" s="307"/>
      <c r="I162" s="201"/>
      <c r="J162" s="414"/>
      <c r="K162" s="414"/>
      <c r="L162" s="380"/>
      <c r="M162" s="307"/>
      <c r="N162" s="307"/>
      <c r="O162" s="201"/>
      <c r="P162" s="201"/>
      <c r="Q162" s="307"/>
      <c r="R162" s="380"/>
      <c r="S162" s="307"/>
      <c r="T162" s="307"/>
      <c r="U162" s="307"/>
      <c r="V162" s="201"/>
      <c r="W162" s="201"/>
      <c r="X162" s="461"/>
      <c r="Y162" s="461"/>
      <c r="Z162" s="169"/>
      <c r="AA162" s="169"/>
      <c r="AB162" s="461"/>
      <c r="AC162" s="307"/>
      <c r="AD162" s="201"/>
      <c r="AE162" s="414"/>
      <c r="AF162" s="414"/>
      <c r="AG162" s="201"/>
      <c r="AH162" s="201"/>
      <c r="AI162" s="201"/>
      <c r="AJ162" s="201"/>
      <c r="AK162" s="201"/>
      <c r="AL162" s="164"/>
    </row>
    <row r="163" spans="2:45" s="30" customFormat="1" ht="15" customHeight="1">
      <c r="B163" s="33"/>
      <c r="G163" s="369"/>
      <c r="H163" s="293"/>
      <c r="I163" s="198"/>
      <c r="J163" s="402"/>
      <c r="K163" s="402"/>
      <c r="L163" s="369"/>
      <c r="M163" s="293"/>
      <c r="N163" s="293"/>
      <c r="O163" s="198"/>
      <c r="P163" s="198"/>
      <c r="Q163" s="293"/>
      <c r="R163" s="369"/>
      <c r="S163" s="293"/>
      <c r="T163" s="293"/>
      <c r="U163" s="293"/>
      <c r="V163" s="198"/>
      <c r="W163" s="198"/>
      <c r="X163" s="449"/>
      <c r="Y163" s="449"/>
      <c r="Z163" s="165"/>
      <c r="AA163" s="165"/>
      <c r="AB163" s="449"/>
      <c r="AC163" s="293"/>
      <c r="AD163" s="198"/>
      <c r="AE163" s="402"/>
      <c r="AF163" s="402"/>
      <c r="AG163" s="198"/>
      <c r="AH163" s="198"/>
      <c r="AI163" s="198"/>
      <c r="AJ163" s="198"/>
      <c r="AK163" s="199"/>
      <c r="AL163" s="167"/>
      <c r="AM163" s="37"/>
      <c r="AN163" s="37"/>
      <c r="AO163" s="37"/>
      <c r="AP163" s="37"/>
      <c r="AQ163" s="37"/>
      <c r="AR163" s="37"/>
      <c r="AS163" s="37"/>
    </row>
    <row r="164" spans="2:45" s="30" customFormat="1" ht="15" customHeight="1">
      <c r="B164" s="33"/>
      <c r="D164" s="56"/>
      <c r="G164" s="369"/>
      <c r="H164" s="293"/>
      <c r="I164" s="198"/>
      <c r="J164" s="402"/>
      <c r="K164" s="402"/>
      <c r="L164" s="369"/>
      <c r="M164" s="293"/>
      <c r="N164" s="293"/>
      <c r="O164" s="198"/>
      <c r="P164" s="198"/>
      <c r="Q164" s="293"/>
      <c r="R164" s="369"/>
      <c r="S164" s="293"/>
      <c r="T164" s="293"/>
      <c r="U164" s="293"/>
      <c r="V164" s="198"/>
      <c r="W164" s="198"/>
      <c r="X164" s="449"/>
      <c r="Y164" s="449"/>
      <c r="Z164" s="165"/>
      <c r="AA164" s="165"/>
      <c r="AB164" s="449"/>
      <c r="AC164" s="293"/>
      <c r="AD164" s="198"/>
      <c r="AE164" s="402"/>
      <c r="AF164" s="402"/>
      <c r="AG164" s="198"/>
      <c r="AH164" s="198"/>
      <c r="AI164" s="198"/>
      <c r="AJ164" s="198"/>
      <c r="AK164" s="199"/>
      <c r="AL164" s="167"/>
      <c r="AM164" s="37"/>
      <c r="AN164" s="37"/>
      <c r="AO164" s="37"/>
      <c r="AP164" s="37"/>
      <c r="AQ164" s="37"/>
      <c r="AR164" s="37"/>
      <c r="AS164" s="37"/>
    </row>
    <row r="165" spans="2:45" s="30" customFormat="1" ht="15" customHeight="1">
      <c r="B165" s="33"/>
      <c r="G165" s="369"/>
      <c r="H165" s="293"/>
      <c r="I165" s="198"/>
      <c r="J165" s="402"/>
      <c r="K165" s="402"/>
      <c r="L165" s="369"/>
      <c r="M165" s="293"/>
      <c r="N165" s="293"/>
      <c r="O165" s="198"/>
      <c r="P165" s="198"/>
      <c r="Q165" s="293"/>
      <c r="R165" s="369"/>
      <c r="S165" s="293"/>
      <c r="T165" s="293"/>
      <c r="U165" s="293"/>
      <c r="V165" s="198"/>
      <c r="W165" s="198"/>
      <c r="X165" s="449"/>
      <c r="Y165" s="449"/>
      <c r="Z165" s="165"/>
      <c r="AA165" s="165"/>
      <c r="AB165" s="449"/>
      <c r="AC165" s="293"/>
      <c r="AD165" s="198"/>
      <c r="AE165" s="402"/>
      <c r="AF165" s="402"/>
      <c r="AG165" s="198"/>
      <c r="AH165" s="198"/>
      <c r="AI165" s="198"/>
      <c r="AJ165" s="198"/>
      <c r="AK165" s="199"/>
      <c r="AL165" s="167"/>
      <c r="AM165" s="37"/>
      <c r="AN165" s="37"/>
      <c r="AO165" s="37"/>
      <c r="AP165" s="37"/>
      <c r="AQ165" s="37"/>
      <c r="AR165" s="37"/>
      <c r="AS165" s="37"/>
    </row>
    <row r="166" spans="2:45" s="30" customFormat="1" ht="15" customHeight="1">
      <c r="B166" s="33"/>
      <c r="G166" s="368"/>
      <c r="H166" s="292"/>
      <c r="I166" s="197"/>
      <c r="J166" s="401"/>
      <c r="K166" s="401"/>
      <c r="L166" s="368"/>
      <c r="M166" s="292"/>
      <c r="N166" s="292"/>
      <c r="O166" s="197"/>
      <c r="P166" s="197"/>
      <c r="Q166" s="292"/>
      <c r="R166" s="368"/>
      <c r="S166" s="292"/>
      <c r="T166" s="292"/>
      <c r="U166" s="292"/>
      <c r="V166" s="197"/>
      <c r="W166" s="197"/>
      <c r="X166" s="448"/>
      <c r="Y166" s="448"/>
      <c r="Z166" s="164"/>
      <c r="AA166" s="164"/>
      <c r="AB166" s="448"/>
      <c r="AC166" s="292"/>
      <c r="AD166" s="197"/>
      <c r="AE166" s="401"/>
      <c r="AF166" s="401"/>
      <c r="AG166" s="197"/>
      <c r="AH166" s="197"/>
      <c r="AI166" s="197"/>
      <c r="AJ166" s="197"/>
      <c r="AK166" s="199"/>
      <c r="AL166" s="167"/>
      <c r="AM166" s="37"/>
      <c r="AN166" s="37"/>
      <c r="AO166" s="37"/>
      <c r="AP166" s="37"/>
      <c r="AQ166" s="37"/>
      <c r="AR166" s="37"/>
      <c r="AS166" s="37"/>
    </row>
    <row r="167" spans="2:45" s="30" customFormat="1" ht="15" customHeight="1">
      <c r="B167" s="33"/>
      <c r="E167" s="230"/>
      <c r="F167" s="231"/>
      <c r="G167" s="368"/>
      <c r="H167" s="307"/>
      <c r="I167" s="201"/>
      <c r="J167" s="414"/>
      <c r="K167" s="414"/>
      <c r="L167" s="380"/>
      <c r="M167" s="307"/>
      <c r="N167" s="307"/>
      <c r="O167" s="201"/>
      <c r="P167" s="201"/>
      <c r="Q167" s="307"/>
      <c r="R167" s="380"/>
      <c r="S167" s="307"/>
      <c r="T167" s="307"/>
      <c r="U167" s="307"/>
      <c r="V167" s="201"/>
      <c r="W167" s="201"/>
      <c r="X167" s="461"/>
      <c r="Y167" s="461"/>
      <c r="Z167" s="169"/>
      <c r="AA167" s="169"/>
      <c r="AB167" s="461"/>
      <c r="AC167" s="307"/>
      <c r="AD167" s="201"/>
      <c r="AE167" s="414"/>
      <c r="AF167" s="414"/>
      <c r="AG167" s="201"/>
      <c r="AH167" s="201"/>
      <c r="AI167" s="201"/>
      <c r="AJ167" s="201"/>
      <c r="AK167" s="201"/>
      <c r="AL167" s="164"/>
    </row>
    <row r="168" spans="2:45" s="30" customFormat="1" ht="15" customHeight="1">
      <c r="B168" s="33"/>
      <c r="E168" s="230"/>
      <c r="F168" s="231"/>
      <c r="G168" s="368"/>
      <c r="H168" s="307"/>
      <c r="I168" s="201"/>
      <c r="J168" s="414"/>
      <c r="K168" s="414"/>
      <c r="L168" s="380"/>
      <c r="M168" s="307"/>
      <c r="N168" s="307"/>
      <c r="O168" s="201"/>
      <c r="P168" s="201"/>
      <c r="Q168" s="307"/>
      <c r="R168" s="380"/>
      <c r="S168" s="307"/>
      <c r="T168" s="307"/>
      <c r="U168" s="307"/>
      <c r="V168" s="201"/>
      <c r="W168" s="201"/>
      <c r="X168" s="461"/>
      <c r="Y168" s="461"/>
      <c r="Z168" s="169"/>
      <c r="AA168" s="169"/>
      <c r="AB168" s="461"/>
      <c r="AC168" s="307"/>
      <c r="AD168" s="201"/>
      <c r="AE168" s="414"/>
      <c r="AF168" s="414"/>
      <c r="AG168" s="201"/>
      <c r="AH168" s="201"/>
      <c r="AI168" s="201"/>
      <c r="AJ168" s="201"/>
      <c r="AK168" s="201"/>
      <c r="AL168" s="164"/>
    </row>
    <row r="169" spans="2:45" s="30" customFormat="1" ht="15" customHeight="1">
      <c r="B169" s="33"/>
      <c r="E169" s="230"/>
      <c r="F169" s="231"/>
      <c r="G169" s="368"/>
      <c r="H169" s="307"/>
      <c r="I169" s="201"/>
      <c r="J169" s="414"/>
      <c r="K169" s="414"/>
      <c r="L169" s="380"/>
      <c r="M169" s="307"/>
      <c r="N169" s="307"/>
      <c r="O169" s="201"/>
      <c r="P169" s="201"/>
      <c r="Q169" s="307"/>
      <c r="R169" s="380"/>
      <c r="S169" s="307"/>
      <c r="T169" s="307"/>
      <c r="U169" s="307"/>
      <c r="V169" s="201"/>
      <c r="W169" s="201"/>
      <c r="X169" s="461"/>
      <c r="Y169" s="461"/>
      <c r="Z169" s="169"/>
      <c r="AA169" s="169"/>
      <c r="AB169" s="461"/>
      <c r="AC169" s="307"/>
      <c r="AD169" s="201"/>
      <c r="AE169" s="414"/>
      <c r="AF169" s="414"/>
      <c r="AG169" s="201"/>
      <c r="AH169" s="201"/>
      <c r="AI169" s="201"/>
      <c r="AJ169" s="201"/>
      <c r="AK169" s="201"/>
      <c r="AL169" s="164"/>
    </row>
    <row r="170" spans="2:45" s="30" customFormat="1" ht="15" customHeight="1">
      <c r="B170" s="33"/>
      <c r="E170" s="230"/>
      <c r="F170" s="231"/>
      <c r="G170" s="368"/>
      <c r="H170" s="292"/>
      <c r="I170" s="197"/>
      <c r="J170" s="401"/>
      <c r="K170" s="401"/>
      <c r="L170" s="368"/>
      <c r="M170" s="292"/>
      <c r="N170" s="292"/>
      <c r="O170" s="197"/>
      <c r="P170" s="197"/>
      <c r="Q170" s="292"/>
      <c r="R170" s="368"/>
      <c r="S170" s="292"/>
      <c r="T170" s="292"/>
      <c r="U170" s="292"/>
      <c r="V170" s="197"/>
      <c r="W170" s="197"/>
      <c r="X170" s="448"/>
      <c r="Y170" s="448"/>
      <c r="Z170" s="164"/>
      <c r="AA170" s="164"/>
      <c r="AB170" s="448"/>
      <c r="AC170" s="292"/>
      <c r="AD170" s="197"/>
      <c r="AE170" s="401"/>
      <c r="AF170" s="401"/>
      <c r="AG170" s="197"/>
      <c r="AH170" s="197"/>
      <c r="AI170" s="197"/>
      <c r="AJ170" s="197"/>
      <c r="AK170" s="197"/>
      <c r="AL170" s="164"/>
    </row>
    <row r="171" spans="2:45" s="30" customFormat="1" ht="15" customHeight="1">
      <c r="B171" s="33"/>
      <c r="E171" s="128"/>
      <c r="F171" s="232"/>
      <c r="G171" s="383"/>
      <c r="H171" s="311"/>
      <c r="I171" s="234"/>
      <c r="J171" s="417"/>
      <c r="K171" s="417"/>
      <c r="L171" s="383"/>
      <c r="M171" s="311"/>
      <c r="N171" s="311"/>
      <c r="O171" s="234"/>
      <c r="P171" s="234"/>
      <c r="Q171" s="311"/>
      <c r="R171" s="383"/>
      <c r="S171" s="311"/>
      <c r="T171" s="311"/>
      <c r="U171" s="311"/>
      <c r="V171" s="234"/>
      <c r="W171" s="234"/>
      <c r="X171" s="464"/>
      <c r="Y171" s="464"/>
      <c r="Z171" s="233"/>
      <c r="AA171" s="233"/>
      <c r="AB171" s="464"/>
      <c r="AC171" s="311"/>
      <c r="AD171" s="234"/>
      <c r="AE171" s="417"/>
      <c r="AF171" s="417"/>
      <c r="AG171" s="234"/>
      <c r="AH171" s="234"/>
      <c r="AI171" s="234"/>
      <c r="AJ171" s="234"/>
      <c r="AK171" s="234"/>
      <c r="AL171" s="164"/>
    </row>
    <row r="172" spans="2:45" s="30" customFormat="1" ht="15" customHeight="1">
      <c r="B172" s="33"/>
      <c r="E172" s="128"/>
      <c r="F172" s="127"/>
      <c r="G172" s="380"/>
      <c r="H172" s="307"/>
      <c r="I172" s="201"/>
      <c r="J172" s="414"/>
      <c r="K172" s="414"/>
      <c r="L172" s="380"/>
      <c r="M172" s="307"/>
      <c r="N172" s="307"/>
      <c r="O172" s="201"/>
      <c r="P172" s="201"/>
      <c r="Q172" s="307"/>
      <c r="R172" s="380"/>
      <c r="S172" s="307"/>
      <c r="T172" s="307"/>
      <c r="U172" s="307"/>
      <c r="V172" s="201"/>
      <c r="W172" s="201"/>
      <c r="X172" s="461"/>
      <c r="Y172" s="461"/>
      <c r="Z172" s="169"/>
      <c r="AA172" s="169"/>
      <c r="AB172" s="461"/>
      <c r="AC172" s="307"/>
      <c r="AD172" s="201"/>
      <c r="AE172" s="414"/>
      <c r="AF172" s="414"/>
      <c r="AG172" s="201"/>
      <c r="AH172" s="201"/>
      <c r="AI172" s="201"/>
      <c r="AJ172" s="201"/>
      <c r="AK172" s="201"/>
      <c r="AL172" s="164"/>
    </row>
    <row r="173" spans="2:45" s="30" customFormat="1" ht="15" customHeight="1">
      <c r="B173" s="33"/>
      <c r="F173" s="127"/>
      <c r="G173" s="384"/>
      <c r="H173" s="312"/>
      <c r="I173" s="202"/>
      <c r="J173" s="418"/>
      <c r="K173" s="418"/>
      <c r="L173" s="384"/>
      <c r="M173" s="312"/>
      <c r="N173" s="312"/>
      <c r="O173" s="202"/>
      <c r="P173" s="202"/>
      <c r="Q173" s="312"/>
      <c r="R173" s="384"/>
      <c r="S173" s="312"/>
      <c r="T173" s="312"/>
      <c r="U173" s="312"/>
      <c r="V173" s="202"/>
      <c r="W173" s="202"/>
      <c r="X173" s="465"/>
      <c r="Y173" s="465"/>
      <c r="Z173" s="170"/>
      <c r="AA173" s="170"/>
      <c r="AB173" s="465"/>
      <c r="AC173" s="312"/>
      <c r="AD173" s="202"/>
      <c r="AE173" s="418"/>
      <c r="AF173" s="418"/>
      <c r="AG173" s="202"/>
      <c r="AH173" s="202"/>
      <c r="AI173" s="202"/>
      <c r="AJ173" s="202"/>
      <c r="AK173" s="202"/>
      <c r="AL173" s="164"/>
    </row>
    <row r="174" spans="2:45" s="30" customFormat="1" ht="15" customHeight="1">
      <c r="B174" s="33"/>
      <c r="F174" s="127"/>
      <c r="G174" s="384"/>
      <c r="H174" s="312"/>
      <c r="I174" s="202"/>
      <c r="J174" s="418"/>
      <c r="K174" s="418"/>
      <c r="L174" s="384"/>
      <c r="M174" s="312"/>
      <c r="N174" s="312"/>
      <c r="O174" s="202"/>
      <c r="P174" s="202"/>
      <c r="Q174" s="312"/>
      <c r="R174" s="384"/>
      <c r="S174" s="312"/>
      <c r="T174" s="312"/>
      <c r="U174" s="312"/>
      <c r="V174" s="202"/>
      <c r="W174" s="202"/>
      <c r="X174" s="465"/>
      <c r="Y174" s="465"/>
      <c r="Z174" s="170"/>
      <c r="AA174" s="170"/>
      <c r="AB174" s="465"/>
      <c r="AC174" s="312"/>
      <c r="AD174" s="202"/>
      <c r="AE174" s="418"/>
      <c r="AF174" s="418"/>
      <c r="AG174" s="202"/>
      <c r="AH174" s="202"/>
      <c r="AI174" s="202"/>
      <c r="AJ174" s="202"/>
      <c r="AK174" s="202"/>
      <c r="AL174" s="164"/>
    </row>
    <row r="175" spans="2:45" s="30" customFormat="1" ht="15" customHeight="1">
      <c r="B175" s="33"/>
      <c r="E175" s="128"/>
      <c r="F175" s="127"/>
      <c r="G175" s="380"/>
      <c r="H175" s="307"/>
      <c r="I175" s="201"/>
      <c r="J175" s="414"/>
      <c r="K175" s="414"/>
      <c r="L175" s="380"/>
      <c r="M175" s="307"/>
      <c r="N175" s="307"/>
      <c r="O175" s="201"/>
      <c r="P175" s="201"/>
      <c r="Q175" s="307"/>
      <c r="R175" s="380"/>
      <c r="S175" s="307"/>
      <c r="T175" s="307"/>
      <c r="U175" s="307"/>
      <c r="V175" s="201"/>
      <c r="W175" s="201"/>
      <c r="X175" s="461"/>
      <c r="Y175" s="461"/>
      <c r="Z175" s="169"/>
      <c r="AA175" s="169"/>
      <c r="AB175" s="461"/>
      <c r="AC175" s="307"/>
      <c r="AD175" s="201"/>
      <c r="AE175" s="414"/>
      <c r="AF175" s="414"/>
      <c r="AG175" s="201"/>
      <c r="AH175" s="201"/>
      <c r="AI175" s="201"/>
      <c r="AJ175" s="201"/>
      <c r="AK175" s="201"/>
      <c r="AL175" s="164"/>
    </row>
    <row r="176" spans="2:45" s="30" customFormat="1" ht="15" customHeight="1">
      <c r="B176" s="33"/>
      <c r="E176" s="58"/>
      <c r="F176" s="127"/>
      <c r="G176" s="384"/>
      <c r="H176" s="312"/>
      <c r="I176" s="202"/>
      <c r="J176" s="418"/>
      <c r="K176" s="418"/>
      <c r="L176" s="384"/>
      <c r="M176" s="312"/>
      <c r="N176" s="312"/>
      <c r="O176" s="202"/>
      <c r="P176" s="202"/>
      <c r="Q176" s="312"/>
      <c r="R176" s="384"/>
      <c r="S176" s="312"/>
      <c r="T176" s="312"/>
      <c r="U176" s="312"/>
      <c r="V176" s="202"/>
      <c r="W176" s="202"/>
      <c r="X176" s="465"/>
      <c r="Y176" s="465"/>
      <c r="Z176" s="170"/>
      <c r="AA176" s="170"/>
      <c r="AB176" s="465"/>
      <c r="AC176" s="312"/>
      <c r="AD176" s="202"/>
      <c r="AE176" s="418"/>
      <c r="AF176" s="418"/>
      <c r="AG176" s="202"/>
      <c r="AH176" s="202"/>
      <c r="AI176" s="202"/>
      <c r="AJ176" s="202"/>
      <c r="AK176" s="202"/>
      <c r="AL176" s="164"/>
    </row>
    <row r="177" spans="2:45" s="30" customFormat="1" ht="15" customHeight="1">
      <c r="B177" s="33"/>
      <c r="E177" s="128"/>
      <c r="F177" s="127"/>
      <c r="G177" s="384"/>
      <c r="H177" s="312"/>
      <c r="I177" s="202"/>
      <c r="J177" s="418"/>
      <c r="K177" s="418"/>
      <c r="L177" s="384"/>
      <c r="M177" s="312"/>
      <c r="N177" s="312"/>
      <c r="O177" s="202"/>
      <c r="P177" s="202"/>
      <c r="Q177" s="312"/>
      <c r="R177" s="384"/>
      <c r="S177" s="312"/>
      <c r="T177" s="312"/>
      <c r="U177" s="312"/>
      <c r="V177" s="202"/>
      <c r="W177" s="202"/>
      <c r="X177" s="465"/>
      <c r="Y177" s="465"/>
      <c r="Z177" s="170"/>
      <c r="AA177" s="170"/>
      <c r="AB177" s="465"/>
      <c r="AC177" s="312"/>
      <c r="AD177" s="202"/>
      <c r="AE177" s="418"/>
      <c r="AF177" s="418"/>
      <c r="AG177" s="202"/>
      <c r="AH177" s="202"/>
      <c r="AI177" s="202"/>
      <c r="AJ177" s="202"/>
      <c r="AK177" s="202"/>
      <c r="AL177" s="164"/>
    </row>
    <row r="178" spans="2:45" s="30" customFormat="1" ht="15" customHeight="1">
      <c r="B178" s="33"/>
      <c r="E178" s="128"/>
      <c r="F178" s="127"/>
      <c r="G178" s="384"/>
      <c r="H178" s="312"/>
      <c r="I178" s="202"/>
      <c r="J178" s="418"/>
      <c r="K178" s="418"/>
      <c r="L178" s="384"/>
      <c r="M178" s="312"/>
      <c r="N178" s="312"/>
      <c r="O178" s="202"/>
      <c r="P178" s="202"/>
      <c r="Q178" s="312"/>
      <c r="R178" s="384"/>
      <c r="S178" s="312"/>
      <c r="T178" s="312"/>
      <c r="U178" s="312"/>
      <c r="V178" s="202"/>
      <c r="W178" s="202"/>
      <c r="X178" s="465"/>
      <c r="Y178" s="465"/>
      <c r="Z178" s="170"/>
      <c r="AA178" s="170"/>
      <c r="AB178" s="465"/>
      <c r="AC178" s="312"/>
      <c r="AD178" s="202"/>
      <c r="AE178" s="418"/>
      <c r="AF178" s="418"/>
      <c r="AG178" s="202"/>
      <c r="AH178" s="202"/>
      <c r="AI178" s="202"/>
      <c r="AJ178" s="202"/>
      <c r="AK178" s="202"/>
      <c r="AL178" s="164"/>
    </row>
    <row r="179" spans="2:45" s="30" customFormat="1" ht="15" customHeight="1">
      <c r="B179" s="33"/>
      <c r="F179" s="127"/>
      <c r="G179" s="384"/>
      <c r="H179" s="312"/>
      <c r="I179" s="202"/>
      <c r="J179" s="418"/>
      <c r="K179" s="418"/>
      <c r="L179" s="384"/>
      <c r="M179" s="312"/>
      <c r="N179" s="312"/>
      <c r="O179" s="202"/>
      <c r="P179" s="202"/>
      <c r="Q179" s="312"/>
      <c r="R179" s="384"/>
      <c r="S179" s="312"/>
      <c r="T179" s="312"/>
      <c r="U179" s="312"/>
      <c r="V179" s="202"/>
      <c r="W179" s="202"/>
      <c r="X179" s="465"/>
      <c r="Y179" s="465"/>
      <c r="Z179" s="170"/>
      <c r="AA179" s="170"/>
      <c r="AB179" s="465"/>
      <c r="AC179" s="312"/>
      <c r="AD179" s="202"/>
      <c r="AE179" s="418"/>
      <c r="AF179" s="418"/>
      <c r="AG179" s="202"/>
      <c r="AH179" s="202"/>
      <c r="AI179" s="202"/>
      <c r="AJ179" s="202"/>
      <c r="AK179" s="202"/>
      <c r="AL179" s="164"/>
    </row>
    <row r="180" spans="2:45" s="30" customFormat="1" ht="15" customHeight="1">
      <c r="B180" s="33"/>
      <c r="F180" s="127"/>
      <c r="G180" s="384"/>
      <c r="H180" s="312"/>
      <c r="I180" s="202"/>
      <c r="J180" s="418"/>
      <c r="K180" s="418"/>
      <c r="L180" s="384"/>
      <c r="M180" s="312"/>
      <c r="N180" s="312"/>
      <c r="O180" s="202"/>
      <c r="P180" s="202"/>
      <c r="Q180" s="312"/>
      <c r="R180" s="384"/>
      <c r="S180" s="312"/>
      <c r="T180" s="312"/>
      <c r="U180" s="312"/>
      <c r="V180" s="202"/>
      <c r="W180" s="202"/>
      <c r="X180" s="465"/>
      <c r="Y180" s="465"/>
      <c r="Z180" s="170"/>
      <c r="AA180" s="170"/>
      <c r="AB180" s="465"/>
      <c r="AC180" s="312"/>
      <c r="AD180" s="202"/>
      <c r="AE180" s="418"/>
      <c r="AF180" s="418"/>
      <c r="AG180" s="202"/>
      <c r="AH180" s="202"/>
      <c r="AI180" s="202"/>
      <c r="AJ180" s="202"/>
      <c r="AK180" s="202"/>
      <c r="AL180" s="164"/>
    </row>
    <row r="181" spans="2:45" s="30" customFormat="1" ht="15" customHeight="1">
      <c r="B181" s="33"/>
      <c r="E181" s="128"/>
      <c r="F181" s="127"/>
      <c r="G181" s="380"/>
      <c r="H181" s="307"/>
      <c r="I181" s="201"/>
      <c r="J181" s="414"/>
      <c r="K181" s="414"/>
      <c r="L181" s="380"/>
      <c r="M181" s="307"/>
      <c r="N181" s="307"/>
      <c r="O181" s="201"/>
      <c r="P181" s="201"/>
      <c r="Q181" s="307"/>
      <c r="R181" s="380"/>
      <c r="S181" s="307"/>
      <c r="T181" s="307"/>
      <c r="U181" s="307"/>
      <c r="V181" s="201"/>
      <c r="W181" s="201"/>
      <c r="X181" s="461"/>
      <c r="Y181" s="461"/>
      <c r="Z181" s="169"/>
      <c r="AA181" s="169"/>
      <c r="AB181" s="461"/>
      <c r="AC181" s="307"/>
      <c r="AD181" s="201"/>
      <c r="AE181" s="414"/>
      <c r="AF181" s="414"/>
      <c r="AG181" s="201"/>
      <c r="AH181" s="201"/>
      <c r="AI181" s="201"/>
      <c r="AJ181" s="201"/>
      <c r="AK181" s="201"/>
      <c r="AL181" s="164"/>
    </row>
    <row r="182" spans="2:45" s="30" customFormat="1" ht="15" customHeight="1">
      <c r="B182" s="33"/>
      <c r="E182" s="128"/>
      <c r="F182" s="127"/>
      <c r="G182" s="380"/>
      <c r="H182" s="307"/>
      <c r="I182" s="201"/>
      <c r="J182" s="414"/>
      <c r="K182" s="414"/>
      <c r="L182" s="380"/>
      <c r="M182" s="307"/>
      <c r="N182" s="307"/>
      <c r="O182" s="201"/>
      <c r="P182" s="201"/>
      <c r="Q182" s="307"/>
      <c r="R182" s="380"/>
      <c r="S182" s="307"/>
      <c r="T182" s="307"/>
      <c r="U182" s="307"/>
      <c r="V182" s="201"/>
      <c r="W182" s="201"/>
      <c r="X182" s="461"/>
      <c r="Y182" s="461"/>
      <c r="Z182" s="169"/>
      <c r="AA182" s="169"/>
      <c r="AB182" s="461"/>
      <c r="AC182" s="307"/>
      <c r="AD182" s="201"/>
      <c r="AE182" s="414"/>
      <c r="AF182" s="414"/>
      <c r="AG182" s="201"/>
      <c r="AH182" s="201"/>
      <c r="AI182" s="201"/>
      <c r="AJ182" s="201"/>
      <c r="AK182" s="201"/>
      <c r="AL182" s="164"/>
    </row>
    <row r="183" spans="2:45" s="30" customFormat="1" ht="15" customHeight="1">
      <c r="B183" s="33"/>
      <c r="E183" s="128"/>
      <c r="F183" s="127"/>
      <c r="G183" s="380"/>
      <c r="H183" s="307"/>
      <c r="I183" s="201"/>
      <c r="J183" s="414"/>
      <c r="K183" s="414"/>
      <c r="L183" s="380"/>
      <c r="M183" s="307"/>
      <c r="N183" s="307"/>
      <c r="O183" s="201"/>
      <c r="P183" s="201"/>
      <c r="Q183" s="307"/>
      <c r="R183" s="380"/>
      <c r="S183" s="307"/>
      <c r="T183" s="307"/>
      <c r="U183" s="307"/>
      <c r="V183" s="201"/>
      <c r="W183" s="201"/>
      <c r="X183" s="461"/>
      <c r="Y183" s="461"/>
      <c r="Z183" s="169"/>
      <c r="AA183" s="169"/>
      <c r="AB183" s="461"/>
      <c r="AC183" s="307"/>
      <c r="AD183" s="201"/>
      <c r="AE183" s="414"/>
      <c r="AF183" s="414"/>
      <c r="AG183" s="201"/>
      <c r="AH183" s="201"/>
      <c r="AI183" s="201"/>
      <c r="AJ183" s="201"/>
      <c r="AK183" s="201"/>
      <c r="AL183" s="164"/>
    </row>
    <row r="184" spans="2:45" s="30" customFormat="1" ht="15" customHeight="1">
      <c r="B184" s="33"/>
      <c r="G184" s="369"/>
      <c r="H184" s="293"/>
      <c r="I184" s="198"/>
      <c r="J184" s="402"/>
      <c r="K184" s="402"/>
      <c r="L184" s="369"/>
      <c r="M184" s="293"/>
      <c r="N184" s="293"/>
      <c r="O184" s="198"/>
      <c r="P184" s="198"/>
      <c r="Q184" s="293"/>
      <c r="R184" s="369"/>
      <c r="S184" s="293"/>
      <c r="T184" s="293"/>
      <c r="U184" s="293"/>
      <c r="V184" s="198"/>
      <c r="W184" s="198"/>
      <c r="X184" s="449"/>
      <c r="Y184" s="449"/>
      <c r="Z184" s="165"/>
      <c r="AA184" s="165"/>
      <c r="AB184" s="449"/>
      <c r="AC184" s="293"/>
      <c r="AD184" s="198"/>
      <c r="AE184" s="402"/>
      <c r="AF184" s="402"/>
      <c r="AG184" s="198"/>
      <c r="AH184" s="198"/>
      <c r="AI184" s="198"/>
      <c r="AJ184" s="198"/>
      <c r="AK184" s="198"/>
      <c r="AL184" s="167"/>
      <c r="AM184" s="37"/>
      <c r="AN184" s="37"/>
      <c r="AO184" s="37"/>
      <c r="AP184" s="37"/>
      <c r="AQ184" s="37"/>
      <c r="AR184" s="37"/>
      <c r="AS184" s="37"/>
    </row>
    <row r="185" spans="2:45" s="30" customFormat="1" ht="15" customHeight="1">
      <c r="B185" s="33"/>
      <c r="E185" s="230"/>
      <c r="F185" s="231"/>
      <c r="G185" s="368"/>
      <c r="H185" s="307"/>
      <c r="I185" s="201"/>
      <c r="J185" s="414"/>
      <c r="K185" s="414"/>
      <c r="L185" s="380"/>
      <c r="M185" s="307"/>
      <c r="N185" s="307"/>
      <c r="O185" s="201"/>
      <c r="P185" s="201"/>
      <c r="Q185" s="307"/>
      <c r="R185" s="380"/>
      <c r="S185" s="307"/>
      <c r="T185" s="307"/>
      <c r="U185" s="307"/>
      <c r="V185" s="201"/>
      <c r="W185" s="201"/>
      <c r="X185" s="461"/>
      <c r="Y185" s="461"/>
      <c r="Z185" s="169"/>
      <c r="AA185" s="169"/>
      <c r="AB185" s="461"/>
      <c r="AC185" s="307"/>
      <c r="AD185" s="201"/>
      <c r="AE185" s="414"/>
      <c r="AF185" s="414"/>
      <c r="AG185" s="201"/>
      <c r="AH185" s="201"/>
      <c r="AI185" s="201"/>
      <c r="AJ185" s="201"/>
      <c r="AK185" s="201"/>
      <c r="AL185" s="164"/>
    </row>
    <row r="186" spans="2:45" s="30" customFormat="1" ht="15" customHeight="1">
      <c r="B186" s="33"/>
      <c r="E186" s="230"/>
      <c r="F186" s="231"/>
      <c r="G186" s="368"/>
      <c r="H186" s="307"/>
      <c r="I186" s="201"/>
      <c r="J186" s="414"/>
      <c r="K186" s="414"/>
      <c r="L186" s="380"/>
      <c r="M186" s="307"/>
      <c r="N186" s="307"/>
      <c r="O186" s="201"/>
      <c r="P186" s="201"/>
      <c r="Q186" s="307"/>
      <c r="R186" s="380"/>
      <c r="S186" s="307"/>
      <c r="T186" s="307"/>
      <c r="U186" s="307"/>
      <c r="V186" s="201"/>
      <c r="W186" s="201"/>
      <c r="X186" s="461"/>
      <c r="Y186" s="461"/>
      <c r="Z186" s="169"/>
      <c r="AA186" s="169"/>
      <c r="AB186" s="461"/>
      <c r="AC186" s="307"/>
      <c r="AD186" s="201"/>
      <c r="AE186" s="414"/>
      <c r="AF186" s="414"/>
      <c r="AG186" s="201"/>
      <c r="AH186" s="201"/>
      <c r="AI186" s="201"/>
      <c r="AJ186" s="201"/>
      <c r="AK186" s="201"/>
      <c r="AL186" s="164"/>
    </row>
    <row r="187" spans="2:45" s="30" customFormat="1" ht="15" customHeight="1">
      <c r="B187" s="33"/>
      <c r="E187" s="230"/>
      <c r="F187" s="231"/>
      <c r="G187" s="368"/>
      <c r="H187" s="307"/>
      <c r="I187" s="201"/>
      <c r="J187" s="414"/>
      <c r="K187" s="414"/>
      <c r="L187" s="380"/>
      <c r="M187" s="307"/>
      <c r="N187" s="307"/>
      <c r="O187" s="201"/>
      <c r="P187" s="201"/>
      <c r="Q187" s="307"/>
      <c r="R187" s="380"/>
      <c r="S187" s="307"/>
      <c r="T187" s="307"/>
      <c r="U187" s="307"/>
      <c r="V187" s="201"/>
      <c r="W187" s="201"/>
      <c r="X187" s="461"/>
      <c r="Y187" s="461"/>
      <c r="Z187" s="169"/>
      <c r="AA187" s="169"/>
      <c r="AB187" s="461"/>
      <c r="AC187" s="307"/>
      <c r="AD187" s="201"/>
      <c r="AE187" s="414"/>
      <c r="AF187" s="414"/>
      <c r="AG187" s="201"/>
      <c r="AH187" s="201"/>
      <c r="AI187" s="201"/>
      <c r="AJ187" s="201"/>
      <c r="AK187" s="201"/>
      <c r="AL187" s="164"/>
    </row>
    <row r="188" spans="2:45" s="30" customFormat="1" ht="15" customHeight="1">
      <c r="B188" s="33"/>
      <c r="E188" s="230"/>
      <c r="F188" s="231"/>
      <c r="G188" s="368"/>
      <c r="H188" s="292"/>
      <c r="I188" s="197"/>
      <c r="J188" s="401"/>
      <c r="K188" s="401"/>
      <c r="L188" s="368"/>
      <c r="M188" s="292"/>
      <c r="N188" s="292"/>
      <c r="O188" s="197"/>
      <c r="P188" s="197"/>
      <c r="Q188" s="292"/>
      <c r="R188" s="368"/>
      <c r="S188" s="292"/>
      <c r="T188" s="292"/>
      <c r="U188" s="292"/>
      <c r="V188" s="197"/>
      <c r="W188" s="197"/>
      <c r="X188" s="448"/>
      <c r="Y188" s="448"/>
      <c r="Z188" s="164"/>
      <c r="AA188" s="164"/>
      <c r="AB188" s="448"/>
      <c r="AC188" s="292"/>
      <c r="AD188" s="197"/>
      <c r="AE188" s="401"/>
      <c r="AF188" s="401"/>
      <c r="AG188" s="197"/>
      <c r="AH188" s="197"/>
      <c r="AI188" s="197"/>
      <c r="AJ188" s="197"/>
      <c r="AK188" s="197"/>
      <c r="AL188" s="164"/>
    </row>
    <row r="189" spans="2:45" s="30" customFormat="1" ht="15" customHeight="1">
      <c r="B189" s="33"/>
      <c r="E189" s="128"/>
      <c r="F189" s="232"/>
      <c r="G189" s="383"/>
      <c r="H189" s="311"/>
      <c r="I189" s="234"/>
      <c r="J189" s="417"/>
      <c r="K189" s="417"/>
      <c r="L189" s="383"/>
      <c r="M189" s="311"/>
      <c r="N189" s="311"/>
      <c r="O189" s="234"/>
      <c r="P189" s="234"/>
      <c r="Q189" s="311"/>
      <c r="R189" s="383"/>
      <c r="S189" s="311"/>
      <c r="T189" s="311"/>
      <c r="U189" s="311"/>
      <c r="V189" s="234"/>
      <c r="W189" s="234"/>
      <c r="X189" s="464"/>
      <c r="Y189" s="464"/>
      <c r="Z189" s="233"/>
      <c r="AA189" s="233"/>
      <c r="AB189" s="464"/>
      <c r="AC189" s="311"/>
      <c r="AD189" s="234"/>
      <c r="AE189" s="417"/>
      <c r="AF189" s="417"/>
      <c r="AG189" s="234"/>
      <c r="AH189" s="234"/>
      <c r="AI189" s="234"/>
      <c r="AJ189" s="234"/>
      <c r="AK189" s="234"/>
      <c r="AL189" s="164"/>
    </row>
    <row r="190" spans="2:45" s="30" customFormat="1" ht="15" customHeight="1">
      <c r="B190" s="33"/>
      <c r="E190" s="128"/>
      <c r="F190" s="127"/>
      <c r="G190" s="380"/>
      <c r="H190" s="307"/>
      <c r="I190" s="201"/>
      <c r="J190" s="414"/>
      <c r="K190" s="414"/>
      <c r="L190" s="380"/>
      <c r="M190" s="307"/>
      <c r="N190" s="307"/>
      <c r="O190" s="201"/>
      <c r="P190" s="201"/>
      <c r="Q190" s="307"/>
      <c r="R190" s="380"/>
      <c r="S190" s="307"/>
      <c r="T190" s="307"/>
      <c r="U190" s="307"/>
      <c r="V190" s="201"/>
      <c r="W190" s="201"/>
      <c r="X190" s="461"/>
      <c r="Y190" s="461"/>
      <c r="Z190" s="169"/>
      <c r="AA190" s="169"/>
      <c r="AB190" s="461"/>
      <c r="AC190" s="307"/>
      <c r="AD190" s="201"/>
      <c r="AE190" s="414"/>
      <c r="AF190" s="414"/>
      <c r="AG190" s="201"/>
      <c r="AH190" s="201"/>
      <c r="AI190" s="201"/>
      <c r="AJ190" s="201"/>
      <c r="AK190" s="201"/>
      <c r="AL190" s="164"/>
    </row>
    <row r="191" spans="2:45" s="30" customFormat="1" ht="15" customHeight="1">
      <c r="B191" s="33"/>
      <c r="F191" s="127"/>
      <c r="G191" s="384"/>
      <c r="H191" s="312"/>
      <c r="I191" s="202"/>
      <c r="J191" s="418"/>
      <c r="K191" s="418"/>
      <c r="L191" s="384"/>
      <c r="M191" s="312"/>
      <c r="N191" s="312"/>
      <c r="O191" s="202"/>
      <c r="P191" s="202"/>
      <c r="Q191" s="312"/>
      <c r="R191" s="384"/>
      <c r="S191" s="312"/>
      <c r="T191" s="312"/>
      <c r="U191" s="312"/>
      <c r="V191" s="202"/>
      <c r="W191" s="202"/>
      <c r="X191" s="465"/>
      <c r="Y191" s="465"/>
      <c r="Z191" s="170"/>
      <c r="AA191" s="170"/>
      <c r="AB191" s="465"/>
      <c r="AC191" s="312"/>
      <c r="AD191" s="202"/>
      <c r="AE191" s="418"/>
      <c r="AF191" s="418"/>
      <c r="AG191" s="202"/>
      <c r="AH191" s="202"/>
      <c r="AI191" s="202"/>
      <c r="AJ191" s="202"/>
      <c r="AK191" s="202"/>
      <c r="AL191" s="164"/>
    </row>
    <row r="192" spans="2:45" s="30" customFormat="1" ht="15" customHeight="1">
      <c r="B192" s="33"/>
      <c r="F192" s="127"/>
      <c r="G192" s="384"/>
      <c r="H192" s="312"/>
      <c r="I192" s="202"/>
      <c r="J192" s="418"/>
      <c r="K192" s="418"/>
      <c r="L192" s="384"/>
      <c r="M192" s="312"/>
      <c r="N192" s="312"/>
      <c r="O192" s="202"/>
      <c r="P192" s="202"/>
      <c r="Q192" s="312"/>
      <c r="R192" s="384"/>
      <c r="S192" s="312"/>
      <c r="T192" s="312"/>
      <c r="U192" s="312"/>
      <c r="V192" s="202"/>
      <c r="W192" s="202"/>
      <c r="X192" s="465"/>
      <c r="Y192" s="465"/>
      <c r="Z192" s="170"/>
      <c r="AA192" s="170"/>
      <c r="AB192" s="465"/>
      <c r="AC192" s="312"/>
      <c r="AD192" s="202"/>
      <c r="AE192" s="418"/>
      <c r="AF192" s="418"/>
      <c r="AG192" s="202"/>
      <c r="AH192" s="202"/>
      <c r="AI192" s="202"/>
      <c r="AJ192" s="202"/>
      <c r="AK192" s="202"/>
      <c r="AL192" s="164"/>
    </row>
    <row r="193" spans="2:45" s="30" customFormat="1" ht="15" customHeight="1">
      <c r="B193" s="33"/>
      <c r="E193" s="128"/>
      <c r="F193" s="127"/>
      <c r="G193" s="385"/>
      <c r="H193" s="313"/>
      <c r="I193" s="203"/>
      <c r="J193" s="419"/>
      <c r="K193" s="419"/>
      <c r="L193" s="385"/>
      <c r="M193" s="313"/>
      <c r="N193" s="313"/>
      <c r="O193" s="203"/>
      <c r="P193" s="203"/>
      <c r="Q193" s="313"/>
      <c r="R193" s="385"/>
      <c r="S193" s="313"/>
      <c r="T193" s="313"/>
      <c r="U193" s="313"/>
      <c r="V193" s="203"/>
      <c r="W193" s="203"/>
      <c r="X193" s="466"/>
      <c r="Y193" s="466"/>
      <c r="Z193" s="171"/>
      <c r="AA193" s="171"/>
      <c r="AB193" s="466"/>
      <c r="AC193" s="313"/>
      <c r="AD193" s="203"/>
      <c r="AE193" s="419"/>
      <c r="AF193" s="419"/>
      <c r="AG193" s="203"/>
      <c r="AH193" s="203"/>
      <c r="AI193" s="203"/>
      <c r="AJ193" s="203"/>
      <c r="AK193" s="199"/>
      <c r="AL193" s="167"/>
      <c r="AM193" s="37"/>
      <c r="AN193" s="37"/>
      <c r="AO193" s="37"/>
      <c r="AP193" s="37"/>
      <c r="AQ193" s="37"/>
      <c r="AR193" s="37"/>
      <c r="AS193" s="37"/>
    </row>
    <row r="194" spans="2:45" s="30" customFormat="1" ht="15" customHeight="1">
      <c r="B194" s="33"/>
      <c r="E194" s="128"/>
      <c r="F194" s="127"/>
      <c r="G194" s="385"/>
      <c r="H194" s="313"/>
      <c r="I194" s="203"/>
      <c r="J194" s="419"/>
      <c r="K194" s="419"/>
      <c r="L194" s="385"/>
      <c r="M194" s="313"/>
      <c r="N194" s="313"/>
      <c r="O194" s="203"/>
      <c r="P194" s="203"/>
      <c r="Q194" s="313"/>
      <c r="R194" s="385"/>
      <c r="S194" s="313"/>
      <c r="T194" s="313"/>
      <c r="U194" s="313"/>
      <c r="V194" s="203"/>
      <c r="W194" s="203"/>
      <c r="X194" s="466"/>
      <c r="Y194" s="466"/>
      <c r="Z194" s="171"/>
      <c r="AA194" s="171"/>
      <c r="AB194" s="466"/>
      <c r="AC194" s="313"/>
      <c r="AD194" s="203"/>
      <c r="AE194" s="419"/>
      <c r="AF194" s="419"/>
      <c r="AG194" s="203"/>
      <c r="AH194" s="203"/>
      <c r="AI194" s="203"/>
      <c r="AJ194" s="203"/>
      <c r="AK194" s="199"/>
      <c r="AL194" s="167"/>
      <c r="AM194" s="37"/>
      <c r="AN194" s="37"/>
      <c r="AO194" s="37"/>
      <c r="AP194" s="37"/>
      <c r="AQ194" s="37"/>
      <c r="AR194" s="37"/>
      <c r="AS194" s="37"/>
    </row>
    <row r="195" spans="2:45" s="30" customFormat="1" ht="15" customHeight="1">
      <c r="B195" s="33"/>
      <c r="E195" s="128"/>
      <c r="F195" s="127"/>
      <c r="G195" s="385"/>
      <c r="H195" s="313"/>
      <c r="I195" s="203"/>
      <c r="J195" s="419"/>
      <c r="K195" s="419"/>
      <c r="L195" s="385"/>
      <c r="M195" s="313"/>
      <c r="N195" s="313"/>
      <c r="O195" s="203"/>
      <c r="P195" s="203"/>
      <c r="Q195" s="313"/>
      <c r="R195" s="385"/>
      <c r="S195" s="313"/>
      <c r="T195" s="313"/>
      <c r="U195" s="313"/>
      <c r="V195" s="203"/>
      <c r="W195" s="203"/>
      <c r="X195" s="466"/>
      <c r="Y195" s="466"/>
      <c r="Z195" s="171"/>
      <c r="AA195" s="171"/>
      <c r="AB195" s="466"/>
      <c r="AC195" s="313"/>
      <c r="AD195" s="203"/>
      <c r="AE195" s="419"/>
      <c r="AF195" s="419"/>
      <c r="AG195" s="203"/>
      <c r="AH195" s="203"/>
      <c r="AI195" s="203"/>
      <c r="AJ195" s="203"/>
      <c r="AK195" s="199"/>
      <c r="AL195" s="167"/>
      <c r="AM195" s="37"/>
      <c r="AN195" s="37"/>
      <c r="AO195" s="37"/>
      <c r="AP195" s="37"/>
      <c r="AQ195" s="37"/>
      <c r="AR195" s="37"/>
      <c r="AS195" s="37"/>
    </row>
    <row r="196" spans="2:45" s="30" customFormat="1" ht="15" customHeight="1">
      <c r="B196" s="33"/>
      <c r="C196" s="127"/>
      <c r="D196" s="127"/>
      <c r="G196" s="386"/>
      <c r="H196" s="314"/>
      <c r="I196" s="236"/>
      <c r="J196" s="420"/>
      <c r="K196" s="420"/>
      <c r="L196" s="386"/>
      <c r="M196" s="314"/>
      <c r="N196" s="314"/>
      <c r="O196" s="236"/>
      <c r="P196" s="236"/>
      <c r="Q196" s="314"/>
      <c r="R196" s="386"/>
      <c r="S196" s="314"/>
      <c r="T196" s="314"/>
      <c r="U196" s="314"/>
      <c r="V196" s="236"/>
      <c r="W196" s="236"/>
      <c r="X196" s="467"/>
      <c r="Y196" s="467"/>
      <c r="Z196" s="235"/>
      <c r="AA196" s="235"/>
      <c r="AB196" s="467"/>
      <c r="AC196" s="314"/>
      <c r="AD196" s="236"/>
      <c r="AE196" s="420"/>
      <c r="AF196" s="420"/>
      <c r="AG196" s="236"/>
      <c r="AH196" s="236"/>
      <c r="AI196" s="236"/>
      <c r="AJ196" s="236"/>
      <c r="AK196" s="236"/>
      <c r="AL196" s="164"/>
    </row>
    <row r="197" spans="2:45" s="30" customFormat="1" ht="15" customHeight="1">
      <c r="B197" s="33"/>
      <c r="E197" s="230"/>
      <c r="F197" s="231"/>
      <c r="G197" s="368"/>
      <c r="H197" s="307"/>
      <c r="I197" s="201"/>
      <c r="J197" s="414"/>
      <c r="K197" s="414"/>
      <c r="L197" s="380"/>
      <c r="M197" s="307"/>
      <c r="N197" s="307"/>
      <c r="O197" s="201"/>
      <c r="P197" s="201"/>
      <c r="Q197" s="307"/>
      <c r="R197" s="380"/>
      <c r="S197" s="307"/>
      <c r="T197" s="307"/>
      <c r="U197" s="307"/>
      <c r="V197" s="201"/>
      <c r="W197" s="201"/>
      <c r="X197" s="461"/>
      <c r="Y197" s="461"/>
      <c r="Z197" s="169"/>
      <c r="AA197" s="169"/>
      <c r="AB197" s="461"/>
      <c r="AC197" s="307"/>
      <c r="AD197" s="201"/>
      <c r="AE197" s="414"/>
      <c r="AF197" s="414"/>
      <c r="AG197" s="201"/>
      <c r="AH197" s="201"/>
      <c r="AI197" s="201"/>
      <c r="AJ197" s="201"/>
      <c r="AK197" s="201"/>
      <c r="AL197" s="164"/>
    </row>
    <row r="198" spans="2:45" s="30" customFormat="1" ht="15" customHeight="1">
      <c r="B198" s="33"/>
      <c r="E198" s="230"/>
      <c r="F198" s="231"/>
      <c r="G198" s="368"/>
      <c r="H198" s="307"/>
      <c r="I198" s="201"/>
      <c r="J198" s="414"/>
      <c r="K198" s="414"/>
      <c r="L198" s="380"/>
      <c r="M198" s="307"/>
      <c r="N198" s="307"/>
      <c r="O198" s="201"/>
      <c r="P198" s="201"/>
      <c r="Q198" s="307"/>
      <c r="R198" s="380"/>
      <c r="S198" s="307"/>
      <c r="T198" s="307"/>
      <c r="U198" s="307"/>
      <c r="V198" s="201"/>
      <c r="W198" s="201"/>
      <c r="X198" s="461"/>
      <c r="Y198" s="461"/>
      <c r="Z198" s="169"/>
      <c r="AA198" s="169"/>
      <c r="AB198" s="461"/>
      <c r="AC198" s="307"/>
      <c r="AD198" s="201"/>
      <c r="AE198" s="414"/>
      <c r="AF198" s="414"/>
      <c r="AG198" s="201"/>
      <c r="AH198" s="201"/>
      <c r="AI198" s="201"/>
      <c r="AJ198" s="201"/>
      <c r="AK198" s="201"/>
      <c r="AL198" s="164"/>
    </row>
    <row r="199" spans="2:45" s="30" customFormat="1" ht="15" customHeight="1">
      <c r="B199" s="33"/>
      <c r="E199" s="230"/>
      <c r="F199" s="231"/>
      <c r="G199" s="368"/>
      <c r="H199" s="307"/>
      <c r="I199" s="201"/>
      <c r="J199" s="414"/>
      <c r="K199" s="414"/>
      <c r="L199" s="380"/>
      <c r="M199" s="307"/>
      <c r="N199" s="307"/>
      <c r="O199" s="201"/>
      <c r="P199" s="201"/>
      <c r="Q199" s="307"/>
      <c r="R199" s="380"/>
      <c r="S199" s="307"/>
      <c r="T199" s="307"/>
      <c r="U199" s="307"/>
      <c r="V199" s="201"/>
      <c r="W199" s="201"/>
      <c r="X199" s="461"/>
      <c r="Y199" s="461"/>
      <c r="Z199" s="169"/>
      <c r="AA199" s="169"/>
      <c r="AB199" s="461"/>
      <c r="AC199" s="307"/>
      <c r="AD199" s="201"/>
      <c r="AE199" s="414"/>
      <c r="AF199" s="414"/>
      <c r="AG199" s="201"/>
      <c r="AH199" s="201"/>
      <c r="AI199" s="201"/>
      <c r="AJ199" s="201"/>
      <c r="AK199" s="201"/>
      <c r="AL199" s="164"/>
    </row>
    <row r="200" spans="2:45" s="30" customFormat="1" ht="15" customHeight="1">
      <c r="B200" s="33"/>
      <c r="E200" s="230"/>
      <c r="F200" s="231"/>
      <c r="G200" s="368"/>
      <c r="H200" s="292"/>
      <c r="I200" s="197"/>
      <c r="J200" s="401"/>
      <c r="K200" s="401"/>
      <c r="L200" s="368"/>
      <c r="M200" s="292"/>
      <c r="N200" s="292"/>
      <c r="O200" s="197"/>
      <c r="P200" s="197"/>
      <c r="Q200" s="292"/>
      <c r="R200" s="368"/>
      <c r="S200" s="292"/>
      <c r="T200" s="292"/>
      <c r="U200" s="292"/>
      <c r="V200" s="197"/>
      <c r="W200" s="197"/>
      <c r="X200" s="448"/>
      <c r="Y200" s="448"/>
      <c r="Z200" s="164"/>
      <c r="AA200" s="164"/>
      <c r="AB200" s="448"/>
      <c r="AC200" s="292"/>
      <c r="AD200" s="197"/>
      <c r="AE200" s="401"/>
      <c r="AF200" s="401"/>
      <c r="AG200" s="197"/>
      <c r="AH200" s="197"/>
      <c r="AI200" s="197"/>
      <c r="AJ200" s="197"/>
      <c r="AK200" s="197"/>
      <c r="AL200" s="164"/>
    </row>
    <row r="201" spans="2:45" s="30" customFormat="1" ht="15" customHeight="1">
      <c r="B201" s="33"/>
      <c r="E201" s="128"/>
      <c r="F201" s="232"/>
      <c r="G201" s="383"/>
      <c r="H201" s="311"/>
      <c r="I201" s="234"/>
      <c r="J201" s="417"/>
      <c r="K201" s="417"/>
      <c r="L201" s="383"/>
      <c r="M201" s="311"/>
      <c r="N201" s="311"/>
      <c r="O201" s="234"/>
      <c r="P201" s="234"/>
      <c r="Q201" s="311"/>
      <c r="R201" s="383"/>
      <c r="S201" s="311"/>
      <c r="T201" s="311"/>
      <c r="U201" s="311"/>
      <c r="V201" s="234"/>
      <c r="W201" s="234"/>
      <c r="X201" s="464"/>
      <c r="Y201" s="464"/>
      <c r="Z201" s="233"/>
      <c r="AA201" s="233"/>
      <c r="AB201" s="464"/>
      <c r="AC201" s="311"/>
      <c r="AD201" s="234"/>
      <c r="AE201" s="417"/>
      <c r="AF201" s="417"/>
      <c r="AG201" s="234"/>
      <c r="AH201" s="234"/>
      <c r="AI201" s="234"/>
      <c r="AJ201" s="234"/>
      <c r="AK201" s="234"/>
      <c r="AL201" s="164"/>
    </row>
    <row r="202" spans="2:45" s="30" customFormat="1" ht="15" customHeight="1">
      <c r="B202" s="33"/>
      <c r="E202" s="128"/>
      <c r="F202" s="127"/>
      <c r="G202" s="380"/>
      <c r="H202" s="307"/>
      <c r="I202" s="201"/>
      <c r="J202" s="414"/>
      <c r="K202" s="414"/>
      <c r="L202" s="380"/>
      <c r="M202" s="307"/>
      <c r="N202" s="307"/>
      <c r="O202" s="201"/>
      <c r="P202" s="201"/>
      <c r="Q202" s="307"/>
      <c r="R202" s="380"/>
      <c r="S202" s="307"/>
      <c r="T202" s="307"/>
      <c r="U202" s="307"/>
      <c r="V202" s="201"/>
      <c r="W202" s="201"/>
      <c r="X202" s="461"/>
      <c r="Y202" s="461"/>
      <c r="Z202" s="169"/>
      <c r="AA202" s="169"/>
      <c r="AB202" s="461"/>
      <c r="AC202" s="307"/>
      <c r="AD202" s="201"/>
      <c r="AE202" s="414"/>
      <c r="AF202" s="414"/>
      <c r="AG202" s="201"/>
      <c r="AH202" s="201"/>
      <c r="AI202" s="201"/>
      <c r="AJ202" s="201"/>
      <c r="AK202" s="201"/>
      <c r="AL202" s="164"/>
    </row>
    <row r="203" spans="2:45" s="30" customFormat="1" ht="15" customHeight="1">
      <c r="B203" s="33"/>
      <c r="F203" s="127"/>
      <c r="G203" s="384"/>
      <c r="H203" s="312"/>
      <c r="I203" s="202"/>
      <c r="J203" s="418"/>
      <c r="K203" s="418"/>
      <c r="L203" s="384"/>
      <c r="M203" s="312"/>
      <c r="N203" s="312"/>
      <c r="O203" s="202"/>
      <c r="P203" s="202"/>
      <c r="Q203" s="312"/>
      <c r="R203" s="384"/>
      <c r="S203" s="312"/>
      <c r="T203" s="312"/>
      <c r="U203" s="312"/>
      <c r="V203" s="202"/>
      <c r="W203" s="202"/>
      <c r="X203" s="465"/>
      <c r="Y203" s="465"/>
      <c r="Z203" s="170"/>
      <c r="AA203" s="170"/>
      <c r="AB203" s="465"/>
      <c r="AC203" s="312"/>
      <c r="AD203" s="202"/>
      <c r="AE203" s="418"/>
      <c r="AF203" s="418"/>
      <c r="AG203" s="202"/>
      <c r="AH203" s="202"/>
      <c r="AI203" s="202"/>
      <c r="AJ203" s="202"/>
      <c r="AK203" s="202"/>
      <c r="AL203" s="164"/>
    </row>
    <row r="204" spans="2:45" s="30" customFormat="1" ht="15" customHeight="1">
      <c r="B204" s="33"/>
      <c r="F204" s="127"/>
      <c r="G204" s="384"/>
      <c r="H204" s="312"/>
      <c r="I204" s="202"/>
      <c r="J204" s="418"/>
      <c r="K204" s="418"/>
      <c r="L204" s="384"/>
      <c r="M204" s="312"/>
      <c r="N204" s="312"/>
      <c r="O204" s="202"/>
      <c r="P204" s="202"/>
      <c r="Q204" s="312"/>
      <c r="R204" s="384"/>
      <c r="S204" s="312"/>
      <c r="T204" s="312"/>
      <c r="U204" s="312"/>
      <c r="V204" s="202"/>
      <c r="W204" s="202"/>
      <c r="X204" s="465"/>
      <c r="Y204" s="465"/>
      <c r="Z204" s="170"/>
      <c r="AA204" s="170"/>
      <c r="AB204" s="465"/>
      <c r="AC204" s="312"/>
      <c r="AD204" s="202"/>
      <c r="AE204" s="418"/>
      <c r="AF204" s="418"/>
      <c r="AG204" s="202"/>
      <c r="AH204" s="202"/>
      <c r="AI204" s="202"/>
      <c r="AJ204" s="202"/>
      <c r="AK204" s="202"/>
      <c r="AL204" s="164"/>
    </row>
    <row r="205" spans="2:45" s="30" customFormat="1" ht="15" customHeight="1">
      <c r="B205" s="33"/>
      <c r="E205" s="128"/>
      <c r="F205" s="127"/>
      <c r="G205" s="385"/>
      <c r="H205" s="313"/>
      <c r="I205" s="203"/>
      <c r="J205" s="419"/>
      <c r="K205" s="419"/>
      <c r="L205" s="385"/>
      <c r="M205" s="313"/>
      <c r="N205" s="313"/>
      <c r="O205" s="203"/>
      <c r="P205" s="203"/>
      <c r="Q205" s="313"/>
      <c r="R205" s="385"/>
      <c r="S205" s="313"/>
      <c r="T205" s="313"/>
      <c r="U205" s="313"/>
      <c r="V205" s="203"/>
      <c r="W205" s="203"/>
      <c r="X205" s="466"/>
      <c r="Y205" s="466"/>
      <c r="Z205" s="171"/>
      <c r="AA205" s="171"/>
      <c r="AB205" s="466"/>
      <c r="AC205" s="313"/>
      <c r="AD205" s="203"/>
      <c r="AE205" s="419"/>
      <c r="AF205" s="419"/>
      <c r="AG205" s="203"/>
      <c r="AH205" s="203"/>
      <c r="AI205" s="203"/>
      <c r="AJ205" s="203"/>
      <c r="AK205" s="199"/>
      <c r="AL205" s="167"/>
      <c r="AM205" s="37"/>
      <c r="AN205" s="37"/>
      <c r="AO205" s="37"/>
      <c r="AP205" s="37"/>
      <c r="AQ205" s="37"/>
      <c r="AR205" s="37"/>
      <c r="AS205" s="37"/>
    </row>
    <row r="206" spans="2:45" s="30" customFormat="1" ht="15" customHeight="1">
      <c r="B206" s="33"/>
      <c r="E206" s="128"/>
      <c r="F206" s="127"/>
      <c r="G206" s="385"/>
      <c r="H206" s="313"/>
      <c r="I206" s="203"/>
      <c r="J206" s="419"/>
      <c r="K206" s="419"/>
      <c r="L206" s="385"/>
      <c r="M206" s="313"/>
      <c r="N206" s="313"/>
      <c r="O206" s="203"/>
      <c r="P206" s="203"/>
      <c r="Q206" s="313"/>
      <c r="R206" s="385"/>
      <c r="S206" s="313"/>
      <c r="T206" s="313"/>
      <c r="U206" s="313"/>
      <c r="V206" s="203"/>
      <c r="W206" s="203"/>
      <c r="X206" s="466"/>
      <c r="Y206" s="466"/>
      <c r="Z206" s="171"/>
      <c r="AA206" s="171"/>
      <c r="AB206" s="466"/>
      <c r="AC206" s="313"/>
      <c r="AD206" s="203"/>
      <c r="AE206" s="419"/>
      <c r="AF206" s="419"/>
      <c r="AG206" s="203"/>
      <c r="AH206" s="203"/>
      <c r="AI206" s="203"/>
      <c r="AJ206" s="203"/>
      <c r="AK206" s="197"/>
      <c r="AL206" s="164"/>
    </row>
    <row r="207" spans="2:45" s="30" customFormat="1" ht="15" customHeight="1">
      <c r="B207" s="33"/>
      <c r="E207" s="128"/>
      <c r="F207" s="127"/>
      <c r="G207" s="385"/>
      <c r="H207" s="313"/>
      <c r="I207" s="203"/>
      <c r="J207" s="419"/>
      <c r="K207" s="419"/>
      <c r="L207" s="385"/>
      <c r="M207" s="313"/>
      <c r="N207" s="313"/>
      <c r="O207" s="203"/>
      <c r="P207" s="203"/>
      <c r="Q207" s="313"/>
      <c r="R207" s="385"/>
      <c r="S207" s="313"/>
      <c r="T207" s="313"/>
      <c r="U207" s="313"/>
      <c r="V207" s="203"/>
      <c r="W207" s="203"/>
      <c r="X207" s="466"/>
      <c r="Y207" s="466"/>
      <c r="Z207" s="171"/>
      <c r="AA207" s="171"/>
      <c r="AB207" s="466"/>
      <c r="AC207" s="313"/>
      <c r="AD207" s="203"/>
      <c r="AE207" s="419"/>
      <c r="AF207" s="419"/>
      <c r="AG207" s="203"/>
      <c r="AH207" s="203"/>
      <c r="AI207" s="203"/>
      <c r="AJ207" s="203"/>
      <c r="AK207" s="197"/>
      <c r="AL207" s="164"/>
    </row>
    <row r="208" spans="2:45" s="30" customFormat="1" ht="15" customHeight="1">
      <c r="B208" s="33"/>
      <c r="G208" s="386"/>
      <c r="H208" s="314"/>
      <c r="I208" s="236"/>
      <c r="J208" s="420"/>
      <c r="K208" s="420"/>
      <c r="L208" s="386"/>
      <c r="M208" s="314"/>
      <c r="N208" s="314"/>
      <c r="O208" s="236"/>
      <c r="P208" s="236"/>
      <c r="Q208" s="314"/>
      <c r="R208" s="386"/>
      <c r="S208" s="314"/>
      <c r="T208" s="314"/>
      <c r="U208" s="314"/>
      <c r="V208" s="236"/>
      <c r="W208" s="236"/>
      <c r="X208" s="467"/>
      <c r="Y208" s="467"/>
      <c r="Z208" s="235"/>
      <c r="AA208" s="235"/>
      <c r="AB208" s="467"/>
      <c r="AC208" s="314"/>
      <c r="AD208" s="236"/>
      <c r="AE208" s="420"/>
      <c r="AF208" s="420"/>
      <c r="AG208" s="236"/>
      <c r="AH208" s="236"/>
      <c r="AI208" s="236"/>
      <c r="AJ208" s="236"/>
      <c r="AK208" s="343"/>
      <c r="AL208" s="172"/>
      <c r="AM208" s="122"/>
      <c r="AN208" s="122"/>
      <c r="AO208" s="122"/>
      <c r="AP208" s="122"/>
      <c r="AQ208" s="122"/>
      <c r="AR208" s="122"/>
      <c r="AS208" s="122"/>
    </row>
    <row r="209" spans="2:45" s="30" customFormat="1" ht="15" customHeight="1">
      <c r="B209" s="33"/>
      <c r="G209" s="369"/>
      <c r="H209" s="293"/>
      <c r="I209" s="198"/>
      <c r="J209" s="402"/>
      <c r="K209" s="402"/>
      <c r="L209" s="369"/>
      <c r="M209" s="293"/>
      <c r="N209" s="293"/>
      <c r="O209" s="198"/>
      <c r="P209" s="198"/>
      <c r="Q209" s="293"/>
      <c r="R209" s="369"/>
      <c r="S209" s="293"/>
      <c r="T209" s="293"/>
      <c r="U209" s="293"/>
      <c r="V209" s="198"/>
      <c r="W209" s="198"/>
      <c r="X209" s="449"/>
      <c r="Y209" s="449"/>
      <c r="Z209" s="165"/>
      <c r="AA209" s="165"/>
      <c r="AB209" s="449"/>
      <c r="AC209" s="293"/>
      <c r="AD209" s="198"/>
      <c r="AE209" s="402"/>
      <c r="AF209" s="402"/>
      <c r="AG209" s="198"/>
      <c r="AH209" s="198"/>
      <c r="AI209" s="198"/>
      <c r="AJ209" s="198"/>
      <c r="AK209" s="343"/>
      <c r="AL209" s="172"/>
      <c r="AM209" s="122"/>
      <c r="AN209" s="122"/>
      <c r="AO209" s="122"/>
      <c r="AP209" s="122"/>
      <c r="AQ209" s="122"/>
      <c r="AR209" s="122"/>
      <c r="AS209" s="122"/>
    </row>
    <row r="210" spans="2:45" s="30" customFormat="1" ht="15" customHeight="1">
      <c r="B210" s="33"/>
      <c r="G210" s="369"/>
      <c r="H210" s="293"/>
      <c r="I210" s="198"/>
      <c r="J210" s="402"/>
      <c r="K210" s="402"/>
      <c r="L210" s="369"/>
      <c r="M210" s="293"/>
      <c r="N210" s="293"/>
      <c r="O210" s="198"/>
      <c r="P210" s="198"/>
      <c r="Q210" s="293"/>
      <c r="R210" s="369"/>
      <c r="S210" s="293"/>
      <c r="T210" s="293"/>
      <c r="U210" s="293"/>
      <c r="V210" s="198"/>
      <c r="W210" s="198"/>
      <c r="X210" s="449"/>
      <c r="Y210" s="449"/>
      <c r="Z210" s="165"/>
      <c r="AA210" s="165"/>
      <c r="AB210" s="449"/>
      <c r="AC210" s="293"/>
      <c r="AD210" s="198"/>
      <c r="AE210" s="402"/>
      <c r="AF210" s="402"/>
      <c r="AG210" s="198"/>
      <c r="AH210" s="198"/>
      <c r="AI210" s="198"/>
      <c r="AJ210" s="198"/>
      <c r="AK210" s="343"/>
      <c r="AL210" s="172"/>
      <c r="AM210" s="122"/>
      <c r="AN210" s="122"/>
      <c r="AO210" s="122"/>
      <c r="AP210" s="122"/>
      <c r="AQ210" s="122"/>
      <c r="AR210" s="122"/>
      <c r="AS210" s="122"/>
    </row>
    <row r="211" spans="2:45" s="30" customFormat="1" ht="15" customHeight="1">
      <c r="B211" s="33"/>
      <c r="G211" s="368"/>
      <c r="H211" s="292"/>
      <c r="I211" s="197"/>
      <c r="J211" s="401"/>
      <c r="K211" s="401"/>
      <c r="L211" s="368"/>
      <c r="M211" s="292"/>
      <c r="N211" s="292"/>
      <c r="O211" s="197"/>
      <c r="P211" s="197"/>
      <c r="Q211" s="292"/>
      <c r="R211" s="368"/>
      <c r="S211" s="292"/>
      <c r="T211" s="292"/>
      <c r="U211" s="292"/>
      <c r="V211" s="197"/>
      <c r="W211" s="197"/>
      <c r="X211" s="448"/>
      <c r="Y211" s="448"/>
      <c r="Z211" s="164"/>
      <c r="AA211" s="164"/>
      <c r="AB211" s="448"/>
      <c r="AC211" s="292"/>
      <c r="AD211" s="197"/>
      <c r="AE211" s="401"/>
      <c r="AF211" s="401"/>
      <c r="AG211" s="197"/>
      <c r="AH211" s="197"/>
      <c r="AI211" s="197"/>
      <c r="AJ211" s="197"/>
      <c r="AK211" s="199"/>
      <c r="AL211" s="167"/>
      <c r="AM211" s="37"/>
      <c r="AN211" s="37"/>
      <c r="AO211" s="37"/>
      <c r="AP211" s="37"/>
      <c r="AQ211" s="37"/>
      <c r="AR211" s="37"/>
      <c r="AS211" s="37"/>
    </row>
    <row r="212" spans="2:45" s="30" customFormat="1" ht="15" customHeight="1">
      <c r="B212" s="33"/>
      <c r="E212" s="230"/>
      <c r="F212" s="231"/>
      <c r="G212" s="368"/>
      <c r="H212" s="307"/>
      <c r="I212" s="201"/>
      <c r="J212" s="414"/>
      <c r="K212" s="414"/>
      <c r="L212" s="380"/>
      <c r="M212" s="307"/>
      <c r="N212" s="307"/>
      <c r="O212" s="201"/>
      <c r="P212" s="201"/>
      <c r="Q212" s="307"/>
      <c r="R212" s="380"/>
      <c r="S212" s="307"/>
      <c r="T212" s="307"/>
      <c r="U212" s="307"/>
      <c r="V212" s="201"/>
      <c r="W212" s="201"/>
      <c r="X212" s="461"/>
      <c r="Y212" s="461"/>
      <c r="Z212" s="169"/>
      <c r="AA212" s="169"/>
      <c r="AB212" s="461"/>
      <c r="AC212" s="307"/>
      <c r="AD212" s="201"/>
      <c r="AE212" s="414"/>
      <c r="AF212" s="414"/>
      <c r="AG212" s="201"/>
      <c r="AH212" s="201"/>
      <c r="AI212" s="201"/>
      <c r="AJ212" s="201"/>
      <c r="AK212" s="201"/>
      <c r="AL212" s="164"/>
    </row>
    <row r="213" spans="2:45" s="30" customFormat="1" ht="15" customHeight="1">
      <c r="B213" s="33"/>
      <c r="E213" s="230"/>
      <c r="F213" s="231"/>
      <c r="G213" s="368"/>
      <c r="H213" s="307"/>
      <c r="I213" s="201"/>
      <c r="J213" s="414"/>
      <c r="K213" s="414"/>
      <c r="L213" s="380"/>
      <c r="M213" s="307"/>
      <c r="N213" s="307"/>
      <c r="O213" s="201"/>
      <c r="P213" s="201"/>
      <c r="Q213" s="307"/>
      <c r="R213" s="380"/>
      <c r="S213" s="307"/>
      <c r="T213" s="307"/>
      <c r="U213" s="307"/>
      <c r="V213" s="201"/>
      <c r="W213" s="201"/>
      <c r="X213" s="461"/>
      <c r="Y213" s="461"/>
      <c r="Z213" s="169"/>
      <c r="AA213" s="169"/>
      <c r="AB213" s="461"/>
      <c r="AC213" s="307"/>
      <c r="AD213" s="201"/>
      <c r="AE213" s="414"/>
      <c r="AF213" s="414"/>
      <c r="AG213" s="201"/>
      <c r="AH213" s="201"/>
      <c r="AI213" s="201"/>
      <c r="AJ213" s="201"/>
      <c r="AK213" s="201"/>
      <c r="AL213" s="164"/>
    </row>
    <row r="214" spans="2:45" s="30" customFormat="1" ht="15" customHeight="1">
      <c r="B214" s="33"/>
      <c r="E214" s="230"/>
      <c r="F214" s="231"/>
      <c r="G214" s="368"/>
      <c r="H214" s="307"/>
      <c r="I214" s="201"/>
      <c r="J214" s="414"/>
      <c r="K214" s="414"/>
      <c r="L214" s="380"/>
      <c r="M214" s="307"/>
      <c r="N214" s="307"/>
      <c r="O214" s="201"/>
      <c r="P214" s="201"/>
      <c r="Q214" s="307"/>
      <c r="R214" s="380"/>
      <c r="S214" s="307"/>
      <c r="T214" s="307"/>
      <c r="U214" s="307"/>
      <c r="V214" s="201"/>
      <c r="W214" s="201"/>
      <c r="X214" s="461"/>
      <c r="Y214" s="461"/>
      <c r="Z214" s="169"/>
      <c r="AA214" s="169"/>
      <c r="AB214" s="461"/>
      <c r="AC214" s="307"/>
      <c r="AD214" s="201"/>
      <c r="AE214" s="414"/>
      <c r="AF214" s="414"/>
      <c r="AG214" s="201"/>
      <c r="AH214" s="201"/>
      <c r="AI214" s="201"/>
      <c r="AJ214" s="201"/>
      <c r="AK214" s="201"/>
      <c r="AL214" s="164"/>
    </row>
    <row r="215" spans="2:45" s="30" customFormat="1" ht="15" customHeight="1">
      <c r="B215" s="33"/>
      <c r="E215" s="230"/>
      <c r="F215" s="231"/>
      <c r="G215" s="368"/>
      <c r="H215" s="292"/>
      <c r="I215" s="197"/>
      <c r="J215" s="401"/>
      <c r="K215" s="401"/>
      <c r="L215" s="368"/>
      <c r="M215" s="292"/>
      <c r="N215" s="292"/>
      <c r="O215" s="197"/>
      <c r="P215" s="197"/>
      <c r="Q215" s="292"/>
      <c r="R215" s="368"/>
      <c r="S215" s="292"/>
      <c r="T215" s="292"/>
      <c r="U215" s="292"/>
      <c r="V215" s="197"/>
      <c r="W215" s="197"/>
      <c r="X215" s="448"/>
      <c r="Y215" s="448"/>
      <c r="Z215" s="164"/>
      <c r="AA215" s="164"/>
      <c r="AB215" s="448"/>
      <c r="AC215" s="292"/>
      <c r="AD215" s="197"/>
      <c r="AE215" s="401"/>
      <c r="AF215" s="401"/>
      <c r="AG215" s="197"/>
      <c r="AH215" s="197"/>
      <c r="AI215" s="197"/>
      <c r="AJ215" s="197"/>
      <c r="AK215" s="197"/>
      <c r="AL215" s="164"/>
    </row>
    <row r="216" spans="2:45" s="30" customFormat="1" ht="15" customHeight="1">
      <c r="B216" s="33"/>
      <c r="E216" s="128"/>
      <c r="F216" s="232"/>
      <c r="G216" s="383"/>
      <c r="H216" s="311"/>
      <c r="I216" s="234"/>
      <c r="J216" s="417"/>
      <c r="K216" s="417"/>
      <c r="L216" s="383"/>
      <c r="M216" s="311"/>
      <c r="N216" s="311"/>
      <c r="O216" s="234"/>
      <c r="P216" s="234"/>
      <c r="Q216" s="311"/>
      <c r="R216" s="383"/>
      <c r="S216" s="311"/>
      <c r="T216" s="311"/>
      <c r="U216" s="311"/>
      <c r="V216" s="234"/>
      <c r="W216" s="234"/>
      <c r="X216" s="464"/>
      <c r="Y216" s="464"/>
      <c r="Z216" s="233"/>
      <c r="AA216" s="233"/>
      <c r="AB216" s="464"/>
      <c r="AC216" s="311"/>
      <c r="AD216" s="234"/>
      <c r="AE216" s="417"/>
      <c r="AF216" s="417"/>
      <c r="AG216" s="234"/>
      <c r="AH216" s="234"/>
      <c r="AI216" s="234"/>
      <c r="AJ216" s="234"/>
      <c r="AK216" s="234"/>
      <c r="AL216" s="164"/>
    </row>
    <row r="217" spans="2:45" s="30" customFormat="1" ht="15" customHeight="1">
      <c r="B217" s="33"/>
      <c r="E217" s="128"/>
      <c r="F217" s="127"/>
      <c r="G217" s="380"/>
      <c r="H217" s="307"/>
      <c r="I217" s="201"/>
      <c r="J217" s="414"/>
      <c r="K217" s="414"/>
      <c r="L217" s="380"/>
      <c r="M217" s="307"/>
      <c r="N217" s="307"/>
      <c r="O217" s="201"/>
      <c r="P217" s="201"/>
      <c r="Q217" s="307"/>
      <c r="R217" s="380"/>
      <c r="S217" s="307"/>
      <c r="T217" s="307"/>
      <c r="U217" s="307"/>
      <c r="V217" s="201"/>
      <c r="W217" s="201"/>
      <c r="X217" s="461"/>
      <c r="Y217" s="461"/>
      <c r="Z217" s="169"/>
      <c r="AA217" s="169"/>
      <c r="AB217" s="461"/>
      <c r="AC217" s="307"/>
      <c r="AD217" s="201"/>
      <c r="AE217" s="414"/>
      <c r="AF217" s="414"/>
      <c r="AG217" s="201"/>
      <c r="AH217" s="201"/>
      <c r="AI217" s="201"/>
      <c r="AJ217" s="201"/>
      <c r="AK217" s="201"/>
      <c r="AL217" s="164"/>
    </row>
    <row r="218" spans="2:45" s="30" customFormat="1" ht="15" customHeight="1">
      <c r="B218" s="33"/>
      <c r="F218" s="127"/>
      <c r="G218" s="384"/>
      <c r="H218" s="312"/>
      <c r="I218" s="202"/>
      <c r="J218" s="418"/>
      <c r="K218" s="418"/>
      <c r="L218" s="384"/>
      <c r="M218" s="312"/>
      <c r="N218" s="312"/>
      <c r="O218" s="202"/>
      <c r="P218" s="202"/>
      <c r="Q218" s="312"/>
      <c r="R218" s="384"/>
      <c r="S218" s="312"/>
      <c r="T218" s="312"/>
      <c r="U218" s="312"/>
      <c r="V218" s="202"/>
      <c r="W218" s="202"/>
      <c r="X218" s="465"/>
      <c r="Y218" s="465"/>
      <c r="Z218" s="170"/>
      <c r="AA218" s="170"/>
      <c r="AB218" s="465"/>
      <c r="AC218" s="312"/>
      <c r="AD218" s="202"/>
      <c r="AE218" s="418"/>
      <c r="AF218" s="418"/>
      <c r="AG218" s="202"/>
      <c r="AH218" s="202"/>
      <c r="AI218" s="202"/>
      <c r="AJ218" s="202"/>
      <c r="AK218" s="202"/>
      <c r="AL218" s="164"/>
    </row>
    <row r="219" spans="2:45" s="30" customFormat="1" ht="15" customHeight="1">
      <c r="B219" s="33"/>
      <c r="F219" s="127"/>
      <c r="G219" s="384"/>
      <c r="H219" s="312"/>
      <c r="I219" s="202"/>
      <c r="J219" s="418"/>
      <c r="K219" s="418"/>
      <c r="L219" s="384"/>
      <c r="M219" s="312"/>
      <c r="N219" s="312"/>
      <c r="O219" s="202"/>
      <c r="P219" s="202"/>
      <c r="Q219" s="312"/>
      <c r="R219" s="384"/>
      <c r="S219" s="312"/>
      <c r="T219" s="312"/>
      <c r="U219" s="312"/>
      <c r="V219" s="202"/>
      <c r="W219" s="202"/>
      <c r="X219" s="465"/>
      <c r="Y219" s="465"/>
      <c r="Z219" s="170"/>
      <c r="AA219" s="170"/>
      <c r="AB219" s="465"/>
      <c r="AC219" s="312"/>
      <c r="AD219" s="202"/>
      <c r="AE219" s="418"/>
      <c r="AF219" s="418"/>
      <c r="AG219" s="202"/>
      <c r="AH219" s="202"/>
      <c r="AI219" s="202"/>
      <c r="AJ219" s="202"/>
      <c r="AK219" s="202"/>
      <c r="AL219" s="164"/>
    </row>
    <row r="220" spans="2:45" s="30" customFormat="1" ht="15" customHeight="1">
      <c r="B220" s="33"/>
      <c r="E220" s="128"/>
      <c r="F220" s="127"/>
      <c r="G220" s="380"/>
      <c r="H220" s="307"/>
      <c r="I220" s="201"/>
      <c r="J220" s="414"/>
      <c r="K220" s="414"/>
      <c r="L220" s="380"/>
      <c r="M220" s="307"/>
      <c r="N220" s="307"/>
      <c r="O220" s="201"/>
      <c r="P220" s="201"/>
      <c r="Q220" s="307"/>
      <c r="R220" s="380"/>
      <c r="S220" s="307"/>
      <c r="T220" s="307"/>
      <c r="U220" s="307"/>
      <c r="V220" s="201"/>
      <c r="W220" s="201"/>
      <c r="X220" s="461"/>
      <c r="Y220" s="461"/>
      <c r="Z220" s="169"/>
      <c r="AA220" s="169"/>
      <c r="AB220" s="461"/>
      <c r="AC220" s="307"/>
      <c r="AD220" s="201"/>
      <c r="AE220" s="414"/>
      <c r="AF220" s="414"/>
      <c r="AG220" s="201"/>
      <c r="AH220" s="201"/>
      <c r="AI220" s="201"/>
      <c r="AJ220" s="201"/>
      <c r="AK220" s="201"/>
      <c r="AL220" s="164"/>
    </row>
    <row r="221" spans="2:45" s="30" customFormat="1" ht="15" customHeight="1">
      <c r="B221" s="33"/>
      <c r="E221" s="58"/>
      <c r="F221" s="127"/>
      <c r="G221" s="384"/>
      <c r="H221" s="312"/>
      <c r="I221" s="202"/>
      <c r="J221" s="418"/>
      <c r="K221" s="418"/>
      <c r="L221" s="384"/>
      <c r="M221" s="312"/>
      <c r="N221" s="312"/>
      <c r="O221" s="202"/>
      <c r="P221" s="202"/>
      <c r="Q221" s="312"/>
      <c r="R221" s="384"/>
      <c r="S221" s="312"/>
      <c r="T221" s="312"/>
      <c r="U221" s="312"/>
      <c r="V221" s="202"/>
      <c r="W221" s="202"/>
      <c r="X221" s="465"/>
      <c r="Y221" s="465"/>
      <c r="Z221" s="170"/>
      <c r="AA221" s="170"/>
      <c r="AB221" s="465"/>
      <c r="AC221" s="312"/>
      <c r="AD221" s="202"/>
      <c r="AE221" s="418"/>
      <c r="AF221" s="418"/>
      <c r="AG221" s="202"/>
      <c r="AH221" s="202"/>
      <c r="AI221" s="202"/>
      <c r="AJ221" s="202"/>
      <c r="AK221" s="202"/>
      <c r="AL221" s="164"/>
    </row>
    <row r="222" spans="2:45" s="30" customFormat="1" ht="15" customHeight="1">
      <c r="B222" s="33"/>
      <c r="E222" s="128"/>
      <c r="F222" s="127"/>
      <c r="G222" s="384"/>
      <c r="H222" s="312"/>
      <c r="I222" s="202"/>
      <c r="J222" s="418"/>
      <c r="K222" s="418"/>
      <c r="L222" s="384"/>
      <c r="M222" s="312"/>
      <c r="N222" s="312"/>
      <c r="O222" s="202"/>
      <c r="P222" s="202"/>
      <c r="Q222" s="312"/>
      <c r="R222" s="384"/>
      <c r="S222" s="312"/>
      <c r="T222" s="312"/>
      <c r="U222" s="312"/>
      <c r="V222" s="202"/>
      <c r="W222" s="202"/>
      <c r="X222" s="465"/>
      <c r="Y222" s="465"/>
      <c r="Z222" s="170"/>
      <c r="AA222" s="170"/>
      <c r="AB222" s="465"/>
      <c r="AC222" s="312"/>
      <c r="AD222" s="202"/>
      <c r="AE222" s="418"/>
      <c r="AF222" s="418"/>
      <c r="AG222" s="202"/>
      <c r="AH222" s="202"/>
      <c r="AI222" s="202"/>
      <c r="AJ222" s="202"/>
      <c r="AK222" s="202"/>
      <c r="AL222" s="164"/>
    </row>
    <row r="223" spans="2:45" s="30" customFormat="1" ht="15" customHeight="1">
      <c r="B223" s="33"/>
      <c r="E223" s="128"/>
      <c r="F223" s="127"/>
      <c r="G223" s="384"/>
      <c r="H223" s="312"/>
      <c r="I223" s="202"/>
      <c r="J223" s="418"/>
      <c r="K223" s="418"/>
      <c r="L223" s="384"/>
      <c r="M223" s="312"/>
      <c r="N223" s="312"/>
      <c r="O223" s="202"/>
      <c r="P223" s="202"/>
      <c r="Q223" s="312"/>
      <c r="R223" s="384"/>
      <c r="S223" s="312"/>
      <c r="T223" s="312"/>
      <c r="U223" s="312"/>
      <c r="V223" s="202"/>
      <c r="W223" s="202"/>
      <c r="X223" s="465"/>
      <c r="Y223" s="465"/>
      <c r="Z223" s="170"/>
      <c r="AA223" s="170"/>
      <c r="AB223" s="465"/>
      <c r="AC223" s="312"/>
      <c r="AD223" s="202"/>
      <c r="AE223" s="418"/>
      <c r="AF223" s="418"/>
      <c r="AG223" s="202"/>
      <c r="AH223" s="202"/>
      <c r="AI223" s="202"/>
      <c r="AJ223" s="202"/>
      <c r="AK223" s="202"/>
      <c r="AL223" s="164"/>
    </row>
    <row r="224" spans="2:45" s="30" customFormat="1" ht="15" customHeight="1">
      <c r="B224" s="33"/>
      <c r="F224" s="127"/>
      <c r="G224" s="384"/>
      <c r="H224" s="312"/>
      <c r="I224" s="202"/>
      <c r="J224" s="418"/>
      <c r="K224" s="418"/>
      <c r="L224" s="384"/>
      <c r="M224" s="312"/>
      <c r="N224" s="312"/>
      <c r="O224" s="202"/>
      <c r="P224" s="202"/>
      <c r="Q224" s="312"/>
      <c r="R224" s="384"/>
      <c r="S224" s="312"/>
      <c r="T224" s="312"/>
      <c r="U224" s="312"/>
      <c r="V224" s="202"/>
      <c r="W224" s="202"/>
      <c r="X224" s="465"/>
      <c r="Y224" s="465"/>
      <c r="Z224" s="170"/>
      <c r="AA224" s="170"/>
      <c r="AB224" s="465"/>
      <c r="AC224" s="312"/>
      <c r="AD224" s="202"/>
      <c r="AE224" s="418"/>
      <c r="AF224" s="418"/>
      <c r="AG224" s="202"/>
      <c r="AH224" s="202"/>
      <c r="AI224" s="202"/>
      <c r="AJ224" s="202"/>
      <c r="AK224" s="202"/>
      <c r="AL224" s="164"/>
    </row>
    <row r="225" spans="2:45" s="30" customFormat="1" ht="15" customHeight="1">
      <c r="B225" s="33"/>
      <c r="F225" s="127"/>
      <c r="G225" s="384"/>
      <c r="H225" s="312"/>
      <c r="I225" s="202"/>
      <c r="J225" s="418"/>
      <c r="K225" s="418"/>
      <c r="L225" s="384"/>
      <c r="M225" s="312"/>
      <c r="N225" s="312"/>
      <c r="O225" s="202"/>
      <c r="P225" s="202"/>
      <c r="Q225" s="312"/>
      <c r="R225" s="384"/>
      <c r="S225" s="312"/>
      <c r="T225" s="312"/>
      <c r="U225" s="312"/>
      <c r="V225" s="202"/>
      <c r="W225" s="202"/>
      <c r="X225" s="465"/>
      <c r="Y225" s="465"/>
      <c r="Z225" s="170"/>
      <c r="AA225" s="170"/>
      <c r="AB225" s="465"/>
      <c r="AC225" s="312"/>
      <c r="AD225" s="202"/>
      <c r="AE225" s="418"/>
      <c r="AF225" s="418"/>
      <c r="AG225" s="202"/>
      <c r="AH225" s="202"/>
      <c r="AI225" s="202"/>
      <c r="AJ225" s="202"/>
      <c r="AK225" s="202"/>
      <c r="AL225" s="164"/>
    </row>
    <row r="226" spans="2:45" s="30" customFormat="1" ht="15" customHeight="1">
      <c r="B226" s="33"/>
      <c r="E226" s="128"/>
      <c r="F226" s="127"/>
      <c r="G226" s="380"/>
      <c r="H226" s="307"/>
      <c r="I226" s="201"/>
      <c r="J226" s="414"/>
      <c r="K226" s="414"/>
      <c r="L226" s="380"/>
      <c r="M226" s="307"/>
      <c r="N226" s="307"/>
      <c r="O226" s="201"/>
      <c r="P226" s="201"/>
      <c r="Q226" s="307"/>
      <c r="R226" s="380"/>
      <c r="S226" s="307"/>
      <c r="T226" s="307"/>
      <c r="U226" s="307"/>
      <c r="V226" s="201"/>
      <c r="W226" s="201"/>
      <c r="X226" s="461"/>
      <c r="Y226" s="461"/>
      <c r="Z226" s="169"/>
      <c r="AA226" s="169"/>
      <c r="AB226" s="461"/>
      <c r="AC226" s="307"/>
      <c r="AD226" s="201"/>
      <c r="AE226" s="414"/>
      <c r="AF226" s="414"/>
      <c r="AG226" s="201"/>
      <c r="AH226" s="201"/>
      <c r="AI226" s="201"/>
      <c r="AJ226" s="201"/>
      <c r="AK226" s="201"/>
      <c r="AL226" s="164"/>
    </row>
    <row r="227" spans="2:45" s="30" customFormat="1" ht="15" customHeight="1">
      <c r="B227" s="33"/>
      <c r="E227" s="128"/>
      <c r="F227" s="127"/>
      <c r="G227" s="380"/>
      <c r="H227" s="307"/>
      <c r="I227" s="201"/>
      <c r="J227" s="414"/>
      <c r="K227" s="414"/>
      <c r="L227" s="380"/>
      <c r="M227" s="307"/>
      <c r="N227" s="307"/>
      <c r="O227" s="201"/>
      <c r="P227" s="201"/>
      <c r="Q227" s="307"/>
      <c r="R227" s="380"/>
      <c r="S227" s="307"/>
      <c r="T227" s="307"/>
      <c r="U227" s="307"/>
      <c r="V227" s="201"/>
      <c r="W227" s="201"/>
      <c r="X227" s="461"/>
      <c r="Y227" s="461"/>
      <c r="Z227" s="169"/>
      <c r="AA227" s="169"/>
      <c r="AB227" s="461"/>
      <c r="AC227" s="307"/>
      <c r="AD227" s="201"/>
      <c r="AE227" s="414"/>
      <c r="AF227" s="414"/>
      <c r="AG227" s="201"/>
      <c r="AH227" s="201"/>
      <c r="AI227" s="201"/>
      <c r="AJ227" s="201"/>
      <c r="AK227" s="343"/>
      <c r="AL227" s="172"/>
      <c r="AM227" s="122"/>
      <c r="AN227" s="122"/>
      <c r="AO227" s="122"/>
      <c r="AP227" s="122"/>
      <c r="AQ227" s="122"/>
      <c r="AR227" s="122"/>
      <c r="AS227" s="122"/>
    </row>
    <row r="228" spans="2:45" s="30" customFormat="1" ht="15" customHeight="1">
      <c r="B228" s="33"/>
      <c r="E228" s="128"/>
      <c r="F228" s="127"/>
      <c r="G228" s="380"/>
      <c r="H228" s="307"/>
      <c r="I228" s="201"/>
      <c r="J228" s="414"/>
      <c r="K228" s="414"/>
      <c r="L228" s="380"/>
      <c r="M228" s="307"/>
      <c r="N228" s="307"/>
      <c r="O228" s="201"/>
      <c r="P228" s="201"/>
      <c r="Q228" s="307"/>
      <c r="R228" s="380"/>
      <c r="S228" s="307"/>
      <c r="T228" s="307"/>
      <c r="U228" s="307"/>
      <c r="V228" s="201"/>
      <c r="W228" s="201"/>
      <c r="X228" s="461"/>
      <c r="Y228" s="461"/>
      <c r="Z228" s="169"/>
      <c r="AA228" s="169"/>
      <c r="AB228" s="461"/>
      <c r="AC228" s="307"/>
      <c r="AD228" s="201"/>
      <c r="AE228" s="414"/>
      <c r="AF228" s="414"/>
      <c r="AG228" s="201"/>
      <c r="AH228" s="201"/>
      <c r="AI228" s="201"/>
      <c r="AJ228" s="201"/>
      <c r="AK228" s="343"/>
      <c r="AL228" s="172"/>
      <c r="AM228" s="122"/>
      <c r="AN228" s="122"/>
      <c r="AO228" s="122"/>
      <c r="AP228" s="122"/>
      <c r="AQ228" s="122"/>
      <c r="AR228" s="122"/>
      <c r="AS228" s="122"/>
    </row>
    <row r="229" spans="2:45" s="30" customFormat="1" ht="15" customHeight="1">
      <c r="B229" s="33"/>
      <c r="D229" s="56"/>
      <c r="F229" s="127"/>
      <c r="G229" s="386"/>
      <c r="H229" s="314"/>
      <c r="I229" s="236"/>
      <c r="J229" s="420"/>
      <c r="K229" s="420"/>
      <c r="L229" s="386"/>
      <c r="M229" s="314"/>
      <c r="N229" s="314"/>
      <c r="O229" s="236"/>
      <c r="P229" s="236"/>
      <c r="Q229" s="314"/>
      <c r="R229" s="386"/>
      <c r="S229" s="314"/>
      <c r="T229" s="314"/>
      <c r="U229" s="314"/>
      <c r="V229" s="236"/>
      <c r="W229" s="236"/>
      <c r="X229" s="467"/>
      <c r="Y229" s="467"/>
      <c r="Z229" s="235"/>
      <c r="AA229" s="235"/>
      <c r="AB229" s="467"/>
      <c r="AC229" s="314"/>
      <c r="AD229" s="236"/>
      <c r="AE229" s="420"/>
      <c r="AF229" s="420"/>
      <c r="AG229" s="236"/>
      <c r="AH229" s="236"/>
      <c r="AI229" s="236"/>
      <c r="AJ229" s="236"/>
      <c r="AK229" s="343"/>
      <c r="AL229" s="172"/>
      <c r="AM229" s="122"/>
      <c r="AN229" s="122"/>
      <c r="AO229" s="122"/>
      <c r="AP229" s="122"/>
      <c r="AQ229" s="122"/>
      <c r="AR229" s="122"/>
      <c r="AS229" s="122"/>
    </row>
    <row r="230" spans="2:45" s="30" customFormat="1" ht="15" customHeight="1">
      <c r="B230" s="33"/>
      <c r="G230" s="369"/>
      <c r="H230" s="293"/>
      <c r="I230" s="198"/>
      <c r="J230" s="402"/>
      <c r="K230" s="402"/>
      <c r="L230" s="369"/>
      <c r="M230" s="293"/>
      <c r="N230" s="293"/>
      <c r="O230" s="198"/>
      <c r="P230" s="198"/>
      <c r="Q230" s="293"/>
      <c r="R230" s="369"/>
      <c r="S230" s="293"/>
      <c r="T230" s="293"/>
      <c r="U230" s="293"/>
      <c r="V230" s="198"/>
      <c r="W230" s="198"/>
      <c r="X230" s="449"/>
      <c r="Y230" s="449"/>
      <c r="Z230" s="165"/>
      <c r="AA230" s="165"/>
      <c r="AB230" s="449"/>
      <c r="AC230" s="293"/>
      <c r="AD230" s="198"/>
      <c r="AE230" s="402"/>
      <c r="AF230" s="402"/>
      <c r="AG230" s="198"/>
      <c r="AH230" s="198"/>
      <c r="AI230" s="198"/>
      <c r="AJ230" s="198"/>
      <c r="AK230" s="343"/>
      <c r="AL230" s="172"/>
      <c r="AM230" s="122"/>
      <c r="AN230" s="122"/>
      <c r="AO230" s="122"/>
      <c r="AP230" s="122"/>
      <c r="AQ230" s="122"/>
      <c r="AR230" s="122"/>
      <c r="AS230" s="122"/>
    </row>
    <row r="231" spans="2:45" s="30" customFormat="1" ht="15" customHeight="1">
      <c r="B231" s="33"/>
      <c r="G231" s="386"/>
      <c r="H231" s="314"/>
      <c r="I231" s="236"/>
      <c r="J231" s="420"/>
      <c r="K231" s="420"/>
      <c r="L231" s="386"/>
      <c r="M231" s="314"/>
      <c r="N231" s="314"/>
      <c r="O231" s="236"/>
      <c r="P231" s="236"/>
      <c r="Q231" s="314"/>
      <c r="R231" s="386"/>
      <c r="S231" s="314"/>
      <c r="T231" s="314"/>
      <c r="U231" s="314"/>
      <c r="V231" s="236"/>
      <c r="W231" s="236"/>
      <c r="X231" s="467"/>
      <c r="Y231" s="467"/>
      <c r="Z231" s="235"/>
      <c r="AA231" s="235"/>
      <c r="AB231" s="467"/>
      <c r="AC231" s="314"/>
      <c r="AD231" s="236"/>
      <c r="AE231" s="420"/>
      <c r="AF231" s="420"/>
      <c r="AG231" s="236"/>
      <c r="AH231" s="236"/>
      <c r="AI231" s="236"/>
      <c r="AJ231" s="236"/>
      <c r="AK231" s="343"/>
      <c r="AL231" s="172"/>
      <c r="AM231" s="122"/>
      <c r="AN231" s="122"/>
      <c r="AO231" s="122"/>
      <c r="AP231" s="122"/>
      <c r="AQ231" s="122"/>
      <c r="AR231" s="122"/>
      <c r="AS231" s="122"/>
    </row>
    <row r="232" spans="2:45" s="30" customFormat="1" ht="15" customHeight="1">
      <c r="B232" s="33"/>
      <c r="D232" s="56"/>
      <c r="G232" s="386"/>
      <c r="H232" s="314"/>
      <c r="I232" s="236"/>
      <c r="J232" s="420"/>
      <c r="K232" s="420"/>
      <c r="L232" s="386"/>
      <c r="M232" s="314"/>
      <c r="N232" s="314"/>
      <c r="O232" s="236"/>
      <c r="P232" s="236"/>
      <c r="Q232" s="314"/>
      <c r="R232" s="386"/>
      <c r="S232" s="314"/>
      <c r="T232" s="314"/>
      <c r="U232" s="314"/>
      <c r="V232" s="236"/>
      <c r="W232" s="236"/>
      <c r="X232" s="467"/>
      <c r="Y232" s="467"/>
      <c r="Z232" s="235"/>
      <c r="AA232" s="235"/>
      <c r="AB232" s="467"/>
      <c r="AC232" s="314"/>
      <c r="AD232" s="236"/>
      <c r="AE232" s="420"/>
      <c r="AF232" s="420"/>
      <c r="AG232" s="236"/>
      <c r="AH232" s="236"/>
      <c r="AI232" s="236"/>
      <c r="AJ232" s="236"/>
      <c r="AK232" s="343"/>
      <c r="AL232" s="172"/>
      <c r="AM232" s="122"/>
      <c r="AN232" s="122"/>
      <c r="AO232" s="122"/>
      <c r="AP232" s="122"/>
      <c r="AQ232" s="122"/>
      <c r="AR232" s="122"/>
      <c r="AS232" s="122"/>
    </row>
    <row r="233" spans="2:45" s="30" customFormat="1" ht="15" customHeight="1">
      <c r="B233" s="33"/>
      <c r="G233" s="368"/>
      <c r="H233" s="292"/>
      <c r="I233" s="197"/>
      <c r="J233" s="401"/>
      <c r="K233" s="401"/>
      <c r="L233" s="368"/>
      <c r="M233" s="292"/>
      <c r="N233" s="292"/>
      <c r="O233" s="197"/>
      <c r="P233" s="197"/>
      <c r="Q233" s="292"/>
      <c r="R233" s="368"/>
      <c r="S233" s="292"/>
      <c r="T233" s="292"/>
      <c r="U233" s="292"/>
      <c r="V233" s="197"/>
      <c r="W233" s="197"/>
      <c r="X233" s="448"/>
      <c r="Y233" s="448"/>
      <c r="Z233" s="164"/>
      <c r="AA233" s="164"/>
      <c r="AB233" s="448"/>
      <c r="AC233" s="292"/>
      <c r="AD233" s="197"/>
      <c r="AE233" s="401"/>
      <c r="AF233" s="401"/>
      <c r="AG233" s="197"/>
      <c r="AH233" s="197"/>
      <c r="AI233" s="197"/>
      <c r="AJ233" s="197"/>
      <c r="AK233" s="199"/>
      <c r="AL233" s="167"/>
      <c r="AM233" s="37"/>
      <c r="AN233" s="37"/>
      <c r="AO233" s="37"/>
      <c r="AP233" s="37"/>
      <c r="AQ233" s="37"/>
      <c r="AR233" s="37"/>
      <c r="AS233" s="37"/>
    </row>
    <row r="234" spans="2:45" s="30" customFormat="1" ht="15" customHeight="1">
      <c r="B234" s="33"/>
      <c r="E234" s="230"/>
      <c r="F234" s="231"/>
      <c r="G234" s="368"/>
      <c r="H234" s="307"/>
      <c r="I234" s="201"/>
      <c r="J234" s="414"/>
      <c r="K234" s="414"/>
      <c r="L234" s="380"/>
      <c r="M234" s="307"/>
      <c r="N234" s="307"/>
      <c r="O234" s="201"/>
      <c r="P234" s="201"/>
      <c r="Q234" s="307"/>
      <c r="R234" s="380"/>
      <c r="S234" s="307"/>
      <c r="T234" s="307"/>
      <c r="U234" s="307"/>
      <c r="V234" s="201"/>
      <c r="W234" s="201"/>
      <c r="X234" s="461"/>
      <c r="Y234" s="461"/>
      <c r="Z234" s="169"/>
      <c r="AA234" s="169"/>
      <c r="AB234" s="461"/>
      <c r="AC234" s="307"/>
      <c r="AD234" s="201"/>
      <c r="AE234" s="414"/>
      <c r="AF234" s="414"/>
      <c r="AG234" s="201"/>
      <c r="AH234" s="201"/>
      <c r="AI234" s="201"/>
      <c r="AJ234" s="201"/>
      <c r="AK234" s="201"/>
      <c r="AL234" s="164"/>
    </row>
    <row r="235" spans="2:45" s="30" customFormat="1" ht="15" customHeight="1">
      <c r="B235" s="33"/>
      <c r="E235" s="230"/>
      <c r="F235" s="231"/>
      <c r="G235" s="368"/>
      <c r="H235" s="307"/>
      <c r="I235" s="201"/>
      <c r="J235" s="414"/>
      <c r="K235" s="414"/>
      <c r="L235" s="380"/>
      <c r="M235" s="307"/>
      <c r="N235" s="307"/>
      <c r="O235" s="201"/>
      <c r="P235" s="201"/>
      <c r="Q235" s="307"/>
      <c r="R235" s="380"/>
      <c r="S235" s="307"/>
      <c r="T235" s="307"/>
      <c r="U235" s="307"/>
      <c r="V235" s="201"/>
      <c r="W235" s="201"/>
      <c r="X235" s="461"/>
      <c r="Y235" s="461"/>
      <c r="Z235" s="169"/>
      <c r="AA235" s="169"/>
      <c r="AB235" s="461"/>
      <c r="AC235" s="307"/>
      <c r="AD235" s="201"/>
      <c r="AE235" s="414"/>
      <c r="AF235" s="414"/>
      <c r="AG235" s="201"/>
      <c r="AH235" s="201"/>
      <c r="AI235" s="201"/>
      <c r="AJ235" s="201"/>
      <c r="AK235" s="201"/>
      <c r="AL235" s="164"/>
    </row>
    <row r="236" spans="2:45" s="30" customFormat="1" ht="15" customHeight="1">
      <c r="B236" s="33"/>
      <c r="E236" s="230"/>
      <c r="F236" s="231"/>
      <c r="G236" s="368"/>
      <c r="H236" s="307"/>
      <c r="I236" s="201"/>
      <c r="J236" s="414"/>
      <c r="K236" s="414"/>
      <c r="L236" s="380"/>
      <c r="M236" s="307"/>
      <c r="N236" s="307"/>
      <c r="O236" s="201"/>
      <c r="P236" s="201"/>
      <c r="Q236" s="307"/>
      <c r="R236" s="380"/>
      <c r="S236" s="307"/>
      <c r="T236" s="307"/>
      <c r="U236" s="307"/>
      <c r="V236" s="201"/>
      <c r="W236" s="201"/>
      <c r="X236" s="461"/>
      <c r="Y236" s="461"/>
      <c r="Z236" s="169"/>
      <c r="AA236" s="169"/>
      <c r="AB236" s="461"/>
      <c r="AC236" s="307"/>
      <c r="AD236" s="201"/>
      <c r="AE236" s="414"/>
      <c r="AF236" s="414"/>
      <c r="AG236" s="201"/>
      <c r="AH236" s="201"/>
      <c r="AI236" s="201"/>
      <c r="AJ236" s="201"/>
      <c r="AK236" s="201"/>
      <c r="AL236" s="164"/>
    </row>
    <row r="237" spans="2:45" s="30" customFormat="1" ht="15" customHeight="1">
      <c r="B237" s="33"/>
      <c r="E237" s="230"/>
      <c r="F237" s="231"/>
      <c r="G237" s="368"/>
      <c r="H237" s="292"/>
      <c r="I237" s="197"/>
      <c r="J237" s="401"/>
      <c r="K237" s="401"/>
      <c r="L237" s="368"/>
      <c r="M237" s="292"/>
      <c r="N237" s="292"/>
      <c r="O237" s="197"/>
      <c r="P237" s="197"/>
      <c r="Q237" s="292"/>
      <c r="R237" s="368"/>
      <c r="S237" s="292"/>
      <c r="T237" s="292"/>
      <c r="U237" s="292"/>
      <c r="V237" s="197"/>
      <c r="W237" s="197"/>
      <c r="X237" s="448"/>
      <c r="Y237" s="448"/>
      <c r="Z237" s="164"/>
      <c r="AA237" s="164"/>
      <c r="AB237" s="448"/>
      <c r="AC237" s="292"/>
      <c r="AD237" s="197"/>
      <c r="AE237" s="401"/>
      <c r="AF237" s="401"/>
      <c r="AG237" s="197"/>
      <c r="AH237" s="197"/>
      <c r="AI237" s="197"/>
      <c r="AJ237" s="197"/>
      <c r="AK237" s="197"/>
      <c r="AL237" s="164"/>
    </row>
    <row r="238" spans="2:45" s="30" customFormat="1" ht="15" customHeight="1">
      <c r="B238" s="33"/>
      <c r="E238" s="128"/>
      <c r="F238" s="232"/>
      <c r="G238" s="383"/>
      <c r="H238" s="311"/>
      <c r="I238" s="234"/>
      <c r="J238" s="417"/>
      <c r="K238" s="417"/>
      <c r="L238" s="383"/>
      <c r="M238" s="311"/>
      <c r="N238" s="311"/>
      <c r="O238" s="234"/>
      <c r="P238" s="234"/>
      <c r="Q238" s="311"/>
      <c r="R238" s="383"/>
      <c r="S238" s="311"/>
      <c r="T238" s="311"/>
      <c r="U238" s="311"/>
      <c r="V238" s="234"/>
      <c r="W238" s="234"/>
      <c r="X238" s="464"/>
      <c r="Y238" s="464"/>
      <c r="Z238" s="233"/>
      <c r="AA238" s="233"/>
      <c r="AB238" s="464"/>
      <c r="AC238" s="311"/>
      <c r="AD238" s="234"/>
      <c r="AE238" s="417"/>
      <c r="AF238" s="417"/>
      <c r="AG238" s="234"/>
      <c r="AH238" s="234"/>
      <c r="AI238" s="234"/>
      <c r="AJ238" s="234"/>
      <c r="AK238" s="234"/>
      <c r="AL238" s="164"/>
    </row>
    <row r="239" spans="2:45" s="30" customFormat="1" ht="15" customHeight="1">
      <c r="B239" s="33"/>
      <c r="E239" s="128"/>
      <c r="F239" s="127"/>
      <c r="G239" s="380"/>
      <c r="H239" s="307"/>
      <c r="I239" s="201"/>
      <c r="J239" s="414"/>
      <c r="K239" s="414"/>
      <c r="L239" s="380"/>
      <c r="M239" s="307"/>
      <c r="N239" s="307"/>
      <c r="O239" s="201"/>
      <c r="P239" s="201"/>
      <c r="Q239" s="307"/>
      <c r="R239" s="380"/>
      <c r="S239" s="307"/>
      <c r="T239" s="307"/>
      <c r="U239" s="307"/>
      <c r="V239" s="201"/>
      <c r="W239" s="201"/>
      <c r="X239" s="461"/>
      <c r="Y239" s="461"/>
      <c r="Z239" s="169"/>
      <c r="AA239" s="169"/>
      <c r="AB239" s="461"/>
      <c r="AC239" s="307"/>
      <c r="AD239" s="201"/>
      <c r="AE239" s="414"/>
      <c r="AF239" s="414"/>
      <c r="AG239" s="201"/>
      <c r="AH239" s="201"/>
      <c r="AI239" s="201"/>
      <c r="AJ239" s="201"/>
      <c r="AK239" s="201"/>
      <c r="AL239" s="164"/>
    </row>
    <row r="240" spans="2:45" s="30" customFormat="1" ht="15" customHeight="1">
      <c r="B240" s="33"/>
      <c r="F240" s="127"/>
      <c r="G240" s="384"/>
      <c r="H240" s="312"/>
      <c r="I240" s="202"/>
      <c r="J240" s="418"/>
      <c r="K240" s="418"/>
      <c r="L240" s="384"/>
      <c r="M240" s="312"/>
      <c r="N240" s="312"/>
      <c r="O240" s="202"/>
      <c r="P240" s="202"/>
      <c r="Q240" s="312"/>
      <c r="R240" s="384"/>
      <c r="S240" s="312"/>
      <c r="T240" s="312"/>
      <c r="U240" s="312"/>
      <c r="V240" s="202"/>
      <c r="W240" s="202"/>
      <c r="X240" s="465"/>
      <c r="Y240" s="465"/>
      <c r="Z240" s="170"/>
      <c r="AA240" s="170"/>
      <c r="AB240" s="465"/>
      <c r="AC240" s="312"/>
      <c r="AD240" s="202"/>
      <c r="AE240" s="418"/>
      <c r="AF240" s="418"/>
      <c r="AG240" s="202"/>
      <c r="AH240" s="202"/>
      <c r="AI240" s="202"/>
      <c r="AJ240" s="202"/>
      <c r="AK240" s="202"/>
      <c r="AL240" s="164"/>
    </row>
    <row r="241" spans="2:38" s="30" customFormat="1" ht="15" customHeight="1">
      <c r="B241" s="33"/>
      <c r="F241" s="127"/>
      <c r="G241" s="384"/>
      <c r="H241" s="312"/>
      <c r="I241" s="202"/>
      <c r="J241" s="418"/>
      <c r="K241" s="418"/>
      <c r="L241" s="384"/>
      <c r="M241" s="312"/>
      <c r="N241" s="312"/>
      <c r="O241" s="202"/>
      <c r="P241" s="202"/>
      <c r="Q241" s="312"/>
      <c r="R241" s="384"/>
      <c r="S241" s="312"/>
      <c r="T241" s="312"/>
      <c r="U241" s="312"/>
      <c r="V241" s="202"/>
      <c r="W241" s="202"/>
      <c r="X241" s="465"/>
      <c r="Y241" s="465"/>
      <c r="Z241" s="170"/>
      <c r="AA241" s="170"/>
      <c r="AB241" s="465"/>
      <c r="AC241" s="312"/>
      <c r="AD241" s="202"/>
      <c r="AE241" s="418"/>
      <c r="AF241" s="418"/>
      <c r="AG241" s="202"/>
      <c r="AH241" s="202"/>
      <c r="AI241" s="202"/>
      <c r="AJ241" s="202"/>
      <c r="AK241" s="202"/>
      <c r="AL241" s="164"/>
    </row>
    <row r="242" spans="2:38" s="30" customFormat="1" ht="15" customHeight="1">
      <c r="B242" s="33"/>
      <c r="E242" s="128"/>
      <c r="F242" s="127"/>
      <c r="G242" s="380"/>
      <c r="H242" s="307"/>
      <c r="I242" s="201"/>
      <c r="J242" s="414"/>
      <c r="K242" s="414"/>
      <c r="L242" s="380"/>
      <c r="M242" s="307"/>
      <c r="N242" s="307"/>
      <c r="O242" s="201"/>
      <c r="P242" s="201"/>
      <c r="Q242" s="307"/>
      <c r="R242" s="380"/>
      <c r="S242" s="307"/>
      <c r="T242" s="307"/>
      <c r="U242" s="307"/>
      <c r="V242" s="201"/>
      <c r="W242" s="201"/>
      <c r="X242" s="461"/>
      <c r="Y242" s="461"/>
      <c r="Z242" s="169"/>
      <c r="AA242" s="169"/>
      <c r="AB242" s="461"/>
      <c r="AC242" s="307"/>
      <c r="AD242" s="201"/>
      <c r="AE242" s="414"/>
      <c r="AF242" s="414"/>
      <c r="AG242" s="201"/>
      <c r="AH242" s="201"/>
      <c r="AI242" s="201"/>
      <c r="AJ242" s="201"/>
      <c r="AK242" s="201"/>
      <c r="AL242" s="164"/>
    </row>
    <row r="243" spans="2:38" s="30" customFormat="1" ht="15" customHeight="1">
      <c r="B243" s="33"/>
      <c r="E243" s="58"/>
      <c r="F243" s="127"/>
      <c r="G243" s="384"/>
      <c r="H243" s="312"/>
      <c r="I243" s="202"/>
      <c r="J243" s="418"/>
      <c r="K243" s="418"/>
      <c r="L243" s="384"/>
      <c r="M243" s="312"/>
      <c r="N243" s="312"/>
      <c r="O243" s="202"/>
      <c r="P243" s="202"/>
      <c r="Q243" s="312"/>
      <c r="R243" s="384"/>
      <c r="S243" s="312"/>
      <c r="T243" s="312"/>
      <c r="U243" s="312"/>
      <c r="V243" s="202"/>
      <c r="W243" s="202"/>
      <c r="X243" s="465"/>
      <c r="Y243" s="465"/>
      <c r="Z243" s="170"/>
      <c r="AA243" s="170"/>
      <c r="AB243" s="465"/>
      <c r="AC243" s="312"/>
      <c r="AD243" s="202"/>
      <c r="AE243" s="418"/>
      <c r="AF243" s="418"/>
      <c r="AG243" s="202"/>
      <c r="AH243" s="202"/>
      <c r="AI243" s="202"/>
      <c r="AJ243" s="202"/>
      <c r="AK243" s="202"/>
      <c r="AL243" s="164"/>
    </row>
    <row r="244" spans="2:38" s="30" customFormat="1" ht="15" customHeight="1">
      <c r="B244" s="33"/>
      <c r="E244" s="128"/>
      <c r="F244" s="127"/>
      <c r="G244" s="384"/>
      <c r="H244" s="312"/>
      <c r="I244" s="202"/>
      <c r="J244" s="418"/>
      <c r="K244" s="418"/>
      <c r="L244" s="384"/>
      <c r="M244" s="312"/>
      <c r="N244" s="312"/>
      <c r="O244" s="202"/>
      <c r="P244" s="202"/>
      <c r="Q244" s="312"/>
      <c r="R244" s="384"/>
      <c r="S244" s="312"/>
      <c r="T244" s="312"/>
      <c r="U244" s="312"/>
      <c r="V244" s="202"/>
      <c r="W244" s="202"/>
      <c r="X244" s="465"/>
      <c r="Y244" s="465"/>
      <c r="Z244" s="170"/>
      <c r="AA244" s="170"/>
      <c r="AB244" s="465"/>
      <c r="AC244" s="312"/>
      <c r="AD244" s="202"/>
      <c r="AE244" s="418"/>
      <c r="AF244" s="418"/>
      <c r="AG244" s="202"/>
      <c r="AH244" s="202"/>
      <c r="AI244" s="202"/>
      <c r="AJ244" s="202"/>
      <c r="AK244" s="202"/>
      <c r="AL244" s="164"/>
    </row>
    <row r="245" spans="2:38" s="30" customFormat="1" ht="15" customHeight="1">
      <c r="B245" s="33"/>
      <c r="E245" s="128"/>
      <c r="F245" s="127"/>
      <c r="G245" s="384"/>
      <c r="H245" s="312"/>
      <c r="I245" s="202"/>
      <c r="J245" s="418"/>
      <c r="K245" s="418"/>
      <c r="L245" s="384"/>
      <c r="M245" s="312"/>
      <c r="N245" s="312"/>
      <c r="O245" s="202"/>
      <c r="P245" s="202"/>
      <c r="Q245" s="312"/>
      <c r="R245" s="384"/>
      <c r="S245" s="312"/>
      <c r="T245" s="312"/>
      <c r="U245" s="312"/>
      <c r="V245" s="202"/>
      <c r="W245" s="202"/>
      <c r="X245" s="465"/>
      <c r="Y245" s="465"/>
      <c r="Z245" s="170"/>
      <c r="AA245" s="170"/>
      <c r="AB245" s="465"/>
      <c r="AC245" s="312"/>
      <c r="AD245" s="202"/>
      <c r="AE245" s="418"/>
      <c r="AF245" s="418"/>
      <c r="AG245" s="202"/>
      <c r="AH245" s="202"/>
      <c r="AI245" s="202"/>
      <c r="AJ245" s="202"/>
      <c r="AK245" s="202"/>
      <c r="AL245" s="164"/>
    </row>
    <row r="246" spans="2:38" s="30" customFormat="1" ht="15" customHeight="1">
      <c r="B246" s="33"/>
      <c r="F246" s="127"/>
      <c r="G246" s="384"/>
      <c r="H246" s="312"/>
      <c r="I246" s="202"/>
      <c r="J246" s="418"/>
      <c r="K246" s="418"/>
      <c r="L246" s="384"/>
      <c r="M246" s="312"/>
      <c r="N246" s="312"/>
      <c r="O246" s="202"/>
      <c r="P246" s="202"/>
      <c r="Q246" s="312"/>
      <c r="R246" s="384"/>
      <c r="S246" s="312"/>
      <c r="T246" s="312"/>
      <c r="U246" s="312"/>
      <c r="V246" s="202"/>
      <c r="W246" s="202"/>
      <c r="X246" s="465"/>
      <c r="Y246" s="465"/>
      <c r="Z246" s="170"/>
      <c r="AA246" s="170"/>
      <c r="AB246" s="465"/>
      <c r="AC246" s="312"/>
      <c r="AD246" s="202"/>
      <c r="AE246" s="418"/>
      <c r="AF246" s="418"/>
      <c r="AG246" s="202"/>
      <c r="AH246" s="202"/>
      <c r="AI246" s="202"/>
      <c r="AJ246" s="202"/>
      <c r="AK246" s="202"/>
      <c r="AL246" s="164"/>
    </row>
    <row r="247" spans="2:38" s="30" customFormat="1" ht="15" customHeight="1">
      <c r="B247" s="33"/>
      <c r="F247" s="127"/>
      <c r="G247" s="384"/>
      <c r="H247" s="312"/>
      <c r="I247" s="202"/>
      <c r="J247" s="418"/>
      <c r="K247" s="418"/>
      <c r="L247" s="384"/>
      <c r="M247" s="312"/>
      <c r="N247" s="312"/>
      <c r="O247" s="202"/>
      <c r="P247" s="202"/>
      <c r="Q247" s="312"/>
      <c r="R247" s="384"/>
      <c r="S247" s="312"/>
      <c r="T247" s="312"/>
      <c r="U247" s="312"/>
      <c r="V247" s="202"/>
      <c r="W247" s="202"/>
      <c r="X247" s="465"/>
      <c r="Y247" s="465"/>
      <c r="Z247" s="170"/>
      <c r="AA247" s="170"/>
      <c r="AB247" s="465"/>
      <c r="AC247" s="312"/>
      <c r="AD247" s="202"/>
      <c r="AE247" s="418"/>
      <c r="AF247" s="418"/>
      <c r="AG247" s="202"/>
      <c r="AH247" s="202"/>
      <c r="AI247" s="202"/>
      <c r="AJ247" s="202"/>
      <c r="AK247" s="202"/>
      <c r="AL247" s="164"/>
    </row>
    <row r="248" spans="2:38" s="30" customFormat="1" ht="15" customHeight="1">
      <c r="B248" s="33"/>
      <c r="E248" s="128"/>
      <c r="F248" s="127"/>
      <c r="G248" s="380"/>
      <c r="H248" s="307"/>
      <c r="I248" s="201"/>
      <c r="J248" s="414"/>
      <c r="K248" s="414"/>
      <c r="L248" s="380"/>
      <c r="M248" s="307"/>
      <c r="N248" s="307"/>
      <c r="O248" s="201"/>
      <c r="P248" s="201"/>
      <c r="Q248" s="307"/>
      <c r="R248" s="380"/>
      <c r="S248" s="307"/>
      <c r="T248" s="307"/>
      <c r="U248" s="307"/>
      <c r="V248" s="201"/>
      <c r="W248" s="201"/>
      <c r="X248" s="461"/>
      <c r="Y248" s="461"/>
      <c r="Z248" s="169"/>
      <c r="AA248" s="169"/>
      <c r="AB248" s="461"/>
      <c r="AC248" s="307"/>
      <c r="AD248" s="201"/>
      <c r="AE248" s="414"/>
      <c r="AF248" s="414"/>
      <c r="AG248" s="201"/>
      <c r="AH248" s="201"/>
      <c r="AI248" s="201"/>
      <c r="AJ248" s="201"/>
      <c r="AK248" s="201"/>
      <c r="AL248" s="164"/>
    </row>
    <row r="249" spans="2:38" s="30" customFormat="1" ht="15" customHeight="1">
      <c r="B249" s="33"/>
      <c r="G249" s="368"/>
      <c r="H249" s="292"/>
      <c r="I249" s="197"/>
      <c r="J249" s="401"/>
      <c r="K249" s="401"/>
      <c r="L249" s="368"/>
      <c r="M249" s="292"/>
      <c r="N249" s="292"/>
      <c r="O249" s="197"/>
      <c r="P249" s="197"/>
      <c r="Q249" s="292"/>
      <c r="R249" s="368"/>
      <c r="S249" s="292"/>
      <c r="T249" s="292"/>
      <c r="U249" s="292"/>
      <c r="V249" s="197"/>
      <c r="W249" s="197"/>
      <c r="X249" s="448"/>
      <c r="Y249" s="448"/>
      <c r="Z249" s="164"/>
      <c r="AA249" s="164"/>
      <c r="AB249" s="448"/>
      <c r="AC249" s="292"/>
      <c r="AD249" s="197"/>
      <c r="AE249" s="401"/>
      <c r="AF249" s="401"/>
      <c r="AG249" s="197"/>
      <c r="AH249" s="197"/>
      <c r="AI249" s="197"/>
      <c r="AJ249" s="197"/>
      <c r="AK249" s="197"/>
      <c r="AL249" s="164"/>
    </row>
    <row r="250" spans="2:38" s="30" customFormat="1" ht="15" customHeight="1">
      <c r="B250" s="33"/>
      <c r="G250" s="368"/>
      <c r="H250" s="292"/>
      <c r="I250" s="197"/>
      <c r="J250" s="401"/>
      <c r="K250" s="401"/>
      <c r="L250" s="368"/>
      <c r="M250" s="292"/>
      <c r="N250" s="292"/>
      <c r="O250" s="197"/>
      <c r="P250" s="197"/>
      <c r="Q250" s="292"/>
      <c r="R250" s="368"/>
      <c r="S250" s="292"/>
      <c r="T250" s="292"/>
      <c r="U250" s="292"/>
      <c r="V250" s="197"/>
      <c r="W250" s="197"/>
      <c r="X250" s="448"/>
      <c r="Y250" s="448"/>
      <c r="Z250" s="164"/>
      <c r="AA250" s="164"/>
      <c r="AB250" s="448"/>
      <c r="AC250" s="292"/>
      <c r="AD250" s="197"/>
      <c r="AE250" s="401"/>
      <c r="AF250" s="401"/>
      <c r="AG250" s="197"/>
      <c r="AH250" s="197"/>
      <c r="AI250" s="197"/>
      <c r="AJ250" s="197"/>
      <c r="AK250" s="197"/>
      <c r="AL250" s="164"/>
    </row>
    <row r="251" spans="2:38" s="30" customFormat="1" ht="15" customHeight="1">
      <c r="B251" s="33"/>
      <c r="F251" s="127"/>
      <c r="G251" s="369"/>
      <c r="H251" s="293"/>
      <c r="I251" s="198"/>
      <c r="J251" s="402"/>
      <c r="K251" s="402"/>
      <c r="L251" s="369"/>
      <c r="M251" s="293"/>
      <c r="N251" s="293"/>
      <c r="O251" s="198"/>
      <c r="P251" s="198"/>
      <c r="Q251" s="293"/>
      <c r="R251" s="369"/>
      <c r="S251" s="293"/>
      <c r="T251" s="293"/>
      <c r="U251" s="293"/>
      <c r="V251" s="198"/>
      <c r="W251" s="198"/>
      <c r="X251" s="449"/>
      <c r="Y251" s="449"/>
      <c r="Z251" s="165"/>
      <c r="AA251" s="165"/>
      <c r="AB251" s="449"/>
      <c r="AC251" s="293"/>
      <c r="AD251" s="198"/>
      <c r="AE251" s="402"/>
      <c r="AF251" s="402"/>
      <c r="AG251" s="198"/>
      <c r="AH251" s="198"/>
      <c r="AI251" s="198"/>
      <c r="AJ251" s="198"/>
      <c r="AK251" s="197"/>
      <c r="AL251" s="164"/>
    </row>
    <row r="252" spans="2:38" s="30" customFormat="1" ht="15" customHeight="1">
      <c r="B252" s="33"/>
      <c r="G252" s="387"/>
      <c r="H252" s="315"/>
      <c r="I252" s="206"/>
      <c r="J252" s="421"/>
      <c r="K252" s="421"/>
      <c r="L252" s="387"/>
      <c r="M252" s="315"/>
      <c r="N252" s="315"/>
      <c r="O252" s="206"/>
      <c r="P252" s="206"/>
      <c r="Q252" s="315"/>
      <c r="R252" s="387"/>
      <c r="S252" s="315"/>
      <c r="T252" s="315"/>
      <c r="U252" s="315"/>
      <c r="V252" s="206"/>
      <c r="W252" s="206"/>
      <c r="X252" s="468"/>
      <c r="Y252" s="468"/>
      <c r="Z252" s="177"/>
      <c r="AA252" s="177"/>
      <c r="AB252" s="468"/>
      <c r="AC252" s="315"/>
      <c r="AD252" s="206"/>
      <c r="AE252" s="421"/>
      <c r="AF252" s="421"/>
      <c r="AG252" s="206"/>
      <c r="AH252" s="206"/>
      <c r="AI252" s="206"/>
      <c r="AJ252" s="206"/>
      <c r="AK252" s="197"/>
      <c r="AL252" s="164"/>
    </row>
    <row r="253" spans="2:38" s="30" customFormat="1" ht="15" customHeight="1">
      <c r="B253" s="33"/>
      <c r="G253" s="369"/>
      <c r="H253" s="293"/>
      <c r="I253" s="198"/>
      <c r="J253" s="402"/>
      <c r="K253" s="402"/>
      <c r="L253" s="369"/>
      <c r="M253" s="293"/>
      <c r="N253" s="293"/>
      <c r="O253" s="198"/>
      <c r="P253" s="198"/>
      <c r="Q253" s="293"/>
      <c r="R253" s="369"/>
      <c r="S253" s="293"/>
      <c r="T253" s="293"/>
      <c r="U253" s="293"/>
      <c r="V253" s="198"/>
      <c r="W253" s="198"/>
      <c r="X253" s="449"/>
      <c r="Y253" s="449"/>
      <c r="Z253" s="165"/>
      <c r="AA253" s="165"/>
      <c r="AB253" s="449"/>
      <c r="AC253" s="293"/>
      <c r="AD253" s="198"/>
      <c r="AE253" s="402"/>
      <c r="AF253" s="402"/>
      <c r="AG253" s="198"/>
      <c r="AH253" s="198"/>
      <c r="AI253" s="198"/>
      <c r="AJ253" s="198"/>
      <c r="AK253" s="197"/>
      <c r="AL253" s="164"/>
    </row>
    <row r="254" spans="2:38" s="30" customFormat="1" ht="15" customHeight="1">
      <c r="B254" s="33"/>
      <c r="G254" s="387"/>
      <c r="H254" s="315"/>
      <c r="I254" s="206"/>
      <c r="J254" s="421"/>
      <c r="K254" s="421"/>
      <c r="L254" s="387"/>
      <c r="M254" s="315"/>
      <c r="N254" s="315"/>
      <c r="O254" s="206"/>
      <c r="P254" s="206"/>
      <c r="Q254" s="315"/>
      <c r="R254" s="387"/>
      <c r="S254" s="315"/>
      <c r="T254" s="315"/>
      <c r="U254" s="315"/>
      <c r="V254" s="206"/>
      <c r="W254" s="206"/>
      <c r="X254" s="468"/>
      <c r="Y254" s="468"/>
      <c r="Z254" s="177"/>
      <c r="AA254" s="177"/>
      <c r="AB254" s="468"/>
      <c r="AC254" s="315"/>
      <c r="AD254" s="206"/>
      <c r="AE254" s="421"/>
      <c r="AF254" s="421"/>
      <c r="AG254" s="206"/>
      <c r="AH254" s="206"/>
      <c r="AI254" s="206"/>
      <c r="AJ254" s="206"/>
      <c r="AK254" s="344"/>
      <c r="AL254" s="164"/>
    </row>
    <row r="255" spans="2:38" s="30" customFormat="1" ht="15" customHeight="1">
      <c r="B255" s="33"/>
      <c r="G255" s="368"/>
      <c r="H255" s="292"/>
      <c r="I255" s="197"/>
      <c r="J255" s="401"/>
      <c r="K255" s="401"/>
      <c r="L255" s="368"/>
      <c r="M255" s="292"/>
      <c r="N255" s="292"/>
      <c r="O255" s="197"/>
      <c r="P255" s="197"/>
      <c r="Q255" s="292"/>
      <c r="R255" s="368"/>
      <c r="S255" s="292"/>
      <c r="T255" s="292"/>
      <c r="U255" s="292"/>
      <c r="V255" s="197"/>
      <c r="W255" s="197"/>
      <c r="X255" s="448"/>
      <c r="Y255" s="448"/>
      <c r="Z255" s="164"/>
      <c r="AA255" s="164"/>
      <c r="AB255" s="448"/>
      <c r="AC255" s="292"/>
      <c r="AD255" s="197"/>
      <c r="AE255" s="401"/>
      <c r="AF255" s="401"/>
      <c r="AG255" s="197"/>
      <c r="AH255" s="197"/>
      <c r="AI255" s="197"/>
      <c r="AJ255" s="197"/>
      <c r="AK255" s="344"/>
      <c r="AL255" s="164"/>
    </row>
    <row r="256" spans="2:38" s="30" customFormat="1" ht="15" customHeight="1">
      <c r="B256" s="33"/>
      <c r="E256" s="230"/>
      <c r="F256" s="231"/>
      <c r="G256" s="368"/>
      <c r="H256" s="307"/>
      <c r="I256" s="201"/>
      <c r="J256" s="414"/>
      <c r="K256" s="414"/>
      <c r="L256" s="380"/>
      <c r="M256" s="307"/>
      <c r="N256" s="307"/>
      <c r="O256" s="201"/>
      <c r="P256" s="201"/>
      <c r="Q256" s="307"/>
      <c r="R256" s="380"/>
      <c r="S256" s="307"/>
      <c r="T256" s="307"/>
      <c r="U256" s="307"/>
      <c r="V256" s="201"/>
      <c r="W256" s="201"/>
      <c r="X256" s="461"/>
      <c r="Y256" s="461"/>
      <c r="Z256" s="169"/>
      <c r="AA256" s="169"/>
      <c r="AB256" s="461"/>
      <c r="AC256" s="307"/>
      <c r="AD256" s="201"/>
      <c r="AE256" s="414"/>
      <c r="AF256" s="414"/>
      <c r="AG256" s="201"/>
      <c r="AH256" s="201"/>
      <c r="AI256" s="201"/>
      <c r="AJ256" s="201"/>
      <c r="AK256" s="201"/>
      <c r="AL256" s="164"/>
    </row>
    <row r="257" spans="2:38" s="30" customFormat="1" ht="15" customHeight="1">
      <c r="B257" s="33"/>
      <c r="E257" s="230"/>
      <c r="F257" s="231"/>
      <c r="G257" s="368"/>
      <c r="H257" s="307"/>
      <c r="I257" s="201"/>
      <c r="J257" s="414"/>
      <c r="K257" s="414"/>
      <c r="L257" s="380"/>
      <c r="M257" s="307"/>
      <c r="N257" s="307"/>
      <c r="O257" s="201"/>
      <c r="P257" s="201"/>
      <c r="Q257" s="307"/>
      <c r="R257" s="380"/>
      <c r="S257" s="307"/>
      <c r="T257" s="307"/>
      <c r="U257" s="307"/>
      <c r="V257" s="201"/>
      <c r="W257" s="201"/>
      <c r="X257" s="461"/>
      <c r="Y257" s="461"/>
      <c r="Z257" s="169"/>
      <c r="AA257" s="169"/>
      <c r="AB257" s="461"/>
      <c r="AC257" s="307"/>
      <c r="AD257" s="201"/>
      <c r="AE257" s="414"/>
      <c r="AF257" s="414"/>
      <c r="AG257" s="201"/>
      <c r="AH257" s="201"/>
      <c r="AI257" s="201"/>
      <c r="AJ257" s="201"/>
      <c r="AK257" s="201"/>
      <c r="AL257" s="164"/>
    </row>
    <row r="258" spans="2:38" s="30" customFormat="1" ht="15" customHeight="1">
      <c r="B258" s="33"/>
      <c r="E258" s="230"/>
      <c r="F258" s="231"/>
      <c r="G258" s="368"/>
      <c r="H258" s="307"/>
      <c r="I258" s="201"/>
      <c r="J258" s="414"/>
      <c r="K258" s="414"/>
      <c r="L258" s="380"/>
      <c r="M258" s="307"/>
      <c r="N258" s="307"/>
      <c r="O258" s="201"/>
      <c r="P258" s="201"/>
      <c r="Q258" s="307"/>
      <c r="R258" s="380"/>
      <c r="S258" s="307"/>
      <c r="T258" s="307"/>
      <c r="U258" s="307"/>
      <c r="V258" s="201"/>
      <c r="W258" s="201"/>
      <c r="X258" s="461"/>
      <c r="Y258" s="461"/>
      <c r="Z258" s="169"/>
      <c r="AA258" s="169"/>
      <c r="AB258" s="461"/>
      <c r="AC258" s="307"/>
      <c r="AD258" s="201"/>
      <c r="AE258" s="414"/>
      <c r="AF258" s="414"/>
      <c r="AG258" s="201"/>
      <c r="AH258" s="201"/>
      <c r="AI258" s="201"/>
      <c r="AJ258" s="201"/>
      <c r="AK258" s="201"/>
      <c r="AL258" s="164"/>
    </row>
    <row r="259" spans="2:38" s="30" customFormat="1" ht="15" customHeight="1">
      <c r="B259" s="33"/>
      <c r="E259" s="230"/>
      <c r="F259" s="231"/>
      <c r="G259" s="368"/>
      <c r="H259" s="292"/>
      <c r="I259" s="197"/>
      <c r="J259" s="401"/>
      <c r="K259" s="401"/>
      <c r="L259" s="368"/>
      <c r="M259" s="292"/>
      <c r="N259" s="292"/>
      <c r="O259" s="197"/>
      <c r="P259" s="197"/>
      <c r="Q259" s="292"/>
      <c r="R259" s="368"/>
      <c r="S259" s="292"/>
      <c r="T259" s="292"/>
      <c r="U259" s="292"/>
      <c r="V259" s="197"/>
      <c r="W259" s="197"/>
      <c r="X259" s="448"/>
      <c r="Y259" s="448"/>
      <c r="Z259" s="164"/>
      <c r="AA259" s="164"/>
      <c r="AB259" s="448"/>
      <c r="AC259" s="292"/>
      <c r="AD259" s="197"/>
      <c r="AE259" s="401"/>
      <c r="AF259" s="401"/>
      <c r="AG259" s="197"/>
      <c r="AH259" s="197"/>
      <c r="AI259" s="197"/>
      <c r="AJ259" s="197"/>
      <c r="AK259" s="197"/>
      <c r="AL259" s="164"/>
    </row>
    <row r="260" spans="2:38" s="30" customFormat="1" ht="15" customHeight="1">
      <c r="B260" s="33"/>
      <c r="E260" s="128"/>
      <c r="F260" s="232"/>
      <c r="G260" s="383"/>
      <c r="H260" s="311"/>
      <c r="I260" s="234"/>
      <c r="J260" s="417"/>
      <c r="K260" s="417"/>
      <c r="L260" s="383"/>
      <c r="M260" s="311"/>
      <c r="N260" s="311"/>
      <c r="O260" s="234"/>
      <c r="P260" s="234"/>
      <c r="Q260" s="311"/>
      <c r="R260" s="383"/>
      <c r="S260" s="311"/>
      <c r="T260" s="311"/>
      <c r="U260" s="311"/>
      <c r="V260" s="234"/>
      <c r="W260" s="234"/>
      <c r="X260" s="464"/>
      <c r="Y260" s="464"/>
      <c r="Z260" s="233"/>
      <c r="AA260" s="233"/>
      <c r="AB260" s="464"/>
      <c r="AC260" s="311"/>
      <c r="AD260" s="234"/>
      <c r="AE260" s="417"/>
      <c r="AF260" s="417"/>
      <c r="AG260" s="234"/>
      <c r="AH260" s="234"/>
      <c r="AI260" s="234"/>
      <c r="AJ260" s="234"/>
      <c r="AK260" s="234"/>
      <c r="AL260" s="164"/>
    </row>
    <row r="261" spans="2:38" s="30" customFormat="1" ht="15" customHeight="1">
      <c r="B261" s="33"/>
      <c r="E261" s="128"/>
      <c r="F261" s="127"/>
      <c r="G261" s="380"/>
      <c r="H261" s="307"/>
      <c r="I261" s="201"/>
      <c r="J261" s="414"/>
      <c r="K261" s="414"/>
      <c r="L261" s="380"/>
      <c r="M261" s="307"/>
      <c r="N261" s="307"/>
      <c r="O261" s="201"/>
      <c r="P261" s="201"/>
      <c r="Q261" s="307"/>
      <c r="R261" s="380"/>
      <c r="S261" s="307"/>
      <c r="T261" s="307"/>
      <c r="U261" s="307"/>
      <c r="V261" s="201"/>
      <c r="W261" s="201"/>
      <c r="X261" s="461"/>
      <c r="Y261" s="461"/>
      <c r="Z261" s="169"/>
      <c r="AA261" s="169"/>
      <c r="AB261" s="461"/>
      <c r="AC261" s="307"/>
      <c r="AD261" s="201"/>
      <c r="AE261" s="414"/>
      <c r="AF261" s="414"/>
      <c r="AG261" s="201"/>
      <c r="AH261" s="201"/>
      <c r="AI261" s="201"/>
      <c r="AJ261" s="201"/>
      <c r="AK261" s="201"/>
      <c r="AL261" s="164"/>
    </row>
    <row r="262" spans="2:38" s="30" customFormat="1" ht="15" customHeight="1">
      <c r="B262" s="33"/>
      <c r="F262" s="127"/>
      <c r="G262" s="384"/>
      <c r="H262" s="312"/>
      <c r="I262" s="202"/>
      <c r="J262" s="418"/>
      <c r="K262" s="418"/>
      <c r="L262" s="384"/>
      <c r="M262" s="312"/>
      <c r="N262" s="312"/>
      <c r="O262" s="202"/>
      <c r="P262" s="202"/>
      <c r="Q262" s="312"/>
      <c r="R262" s="384"/>
      <c r="S262" s="312"/>
      <c r="T262" s="312"/>
      <c r="U262" s="312"/>
      <c r="V262" s="202"/>
      <c r="W262" s="202"/>
      <c r="X262" s="465"/>
      <c r="Y262" s="465"/>
      <c r="Z262" s="170"/>
      <c r="AA262" s="170"/>
      <c r="AB262" s="465"/>
      <c r="AC262" s="312"/>
      <c r="AD262" s="202"/>
      <c r="AE262" s="418"/>
      <c r="AF262" s="418"/>
      <c r="AG262" s="202"/>
      <c r="AH262" s="202"/>
      <c r="AI262" s="202"/>
      <c r="AJ262" s="202"/>
      <c r="AK262" s="202"/>
      <c r="AL262" s="164"/>
    </row>
    <row r="263" spans="2:38" s="30" customFormat="1" ht="15" customHeight="1">
      <c r="B263" s="33"/>
      <c r="F263" s="127"/>
      <c r="G263" s="384"/>
      <c r="H263" s="312"/>
      <c r="I263" s="202"/>
      <c r="J263" s="418"/>
      <c r="K263" s="418"/>
      <c r="L263" s="384"/>
      <c r="M263" s="312"/>
      <c r="N263" s="312"/>
      <c r="O263" s="202"/>
      <c r="P263" s="202"/>
      <c r="Q263" s="312"/>
      <c r="R263" s="384"/>
      <c r="S263" s="312"/>
      <c r="T263" s="312"/>
      <c r="U263" s="312"/>
      <c r="V263" s="202"/>
      <c r="W263" s="202"/>
      <c r="X263" s="465"/>
      <c r="Y263" s="465"/>
      <c r="Z263" s="170"/>
      <c r="AA263" s="170"/>
      <c r="AB263" s="465"/>
      <c r="AC263" s="312"/>
      <c r="AD263" s="202"/>
      <c r="AE263" s="418"/>
      <c r="AF263" s="418"/>
      <c r="AG263" s="202"/>
      <c r="AH263" s="202"/>
      <c r="AI263" s="202"/>
      <c r="AJ263" s="202"/>
      <c r="AK263" s="202"/>
      <c r="AL263" s="164"/>
    </row>
    <row r="264" spans="2:38" s="30" customFormat="1" ht="15" customHeight="1">
      <c r="B264" s="33"/>
      <c r="E264" s="128"/>
      <c r="F264" s="127"/>
      <c r="G264" s="380"/>
      <c r="H264" s="307"/>
      <c r="I264" s="201"/>
      <c r="J264" s="414"/>
      <c r="K264" s="414"/>
      <c r="L264" s="380"/>
      <c r="M264" s="307"/>
      <c r="N264" s="307"/>
      <c r="O264" s="201"/>
      <c r="P264" s="201"/>
      <c r="Q264" s="307"/>
      <c r="R264" s="380"/>
      <c r="S264" s="307"/>
      <c r="T264" s="307"/>
      <c r="U264" s="307"/>
      <c r="V264" s="201"/>
      <c r="W264" s="201"/>
      <c r="X264" s="461"/>
      <c r="Y264" s="461"/>
      <c r="Z264" s="169"/>
      <c r="AA264" s="169"/>
      <c r="AB264" s="461"/>
      <c r="AC264" s="307"/>
      <c r="AD264" s="201"/>
      <c r="AE264" s="414"/>
      <c r="AF264" s="414"/>
      <c r="AG264" s="201"/>
      <c r="AH264" s="201"/>
      <c r="AI264" s="201"/>
      <c r="AJ264" s="201"/>
      <c r="AK264" s="201"/>
      <c r="AL264" s="164"/>
    </row>
    <row r="265" spans="2:38" s="30" customFormat="1" ht="15" customHeight="1">
      <c r="B265" s="33"/>
      <c r="E265" s="58"/>
      <c r="F265" s="127"/>
      <c r="G265" s="384"/>
      <c r="H265" s="312"/>
      <c r="I265" s="202"/>
      <c r="J265" s="418"/>
      <c r="K265" s="418"/>
      <c r="L265" s="384"/>
      <c r="M265" s="312"/>
      <c r="N265" s="312"/>
      <c r="O265" s="202"/>
      <c r="P265" s="202"/>
      <c r="Q265" s="312"/>
      <c r="R265" s="384"/>
      <c r="S265" s="312"/>
      <c r="T265" s="312"/>
      <c r="U265" s="312"/>
      <c r="V265" s="202"/>
      <c r="W265" s="202"/>
      <c r="X265" s="465"/>
      <c r="Y265" s="465"/>
      <c r="Z265" s="170"/>
      <c r="AA265" s="170"/>
      <c r="AB265" s="465"/>
      <c r="AC265" s="312"/>
      <c r="AD265" s="202"/>
      <c r="AE265" s="418"/>
      <c r="AF265" s="418"/>
      <c r="AG265" s="202"/>
      <c r="AH265" s="202"/>
      <c r="AI265" s="202"/>
      <c r="AJ265" s="202"/>
      <c r="AK265" s="202"/>
      <c r="AL265" s="164"/>
    </row>
    <row r="266" spans="2:38" s="30" customFormat="1" ht="15" customHeight="1">
      <c r="B266" s="33"/>
      <c r="E266" s="128"/>
      <c r="F266" s="127"/>
      <c r="G266" s="384"/>
      <c r="H266" s="312"/>
      <c r="I266" s="202"/>
      <c r="J266" s="418"/>
      <c r="K266" s="418"/>
      <c r="L266" s="384"/>
      <c r="M266" s="312"/>
      <c r="N266" s="312"/>
      <c r="O266" s="202"/>
      <c r="P266" s="202"/>
      <c r="Q266" s="312"/>
      <c r="R266" s="384"/>
      <c r="S266" s="312"/>
      <c r="T266" s="312"/>
      <c r="U266" s="312"/>
      <c r="V266" s="202"/>
      <c r="W266" s="202"/>
      <c r="X266" s="465"/>
      <c r="Y266" s="465"/>
      <c r="Z266" s="170"/>
      <c r="AA266" s="170"/>
      <c r="AB266" s="465"/>
      <c r="AC266" s="312"/>
      <c r="AD266" s="202"/>
      <c r="AE266" s="418"/>
      <c r="AF266" s="418"/>
      <c r="AG266" s="202"/>
      <c r="AH266" s="202"/>
      <c r="AI266" s="202"/>
      <c r="AJ266" s="202"/>
      <c r="AK266" s="202"/>
      <c r="AL266" s="164"/>
    </row>
    <row r="267" spans="2:38" s="30" customFormat="1" ht="15" customHeight="1">
      <c r="B267" s="33"/>
      <c r="E267" s="128"/>
      <c r="F267" s="127"/>
      <c r="G267" s="384"/>
      <c r="H267" s="312"/>
      <c r="I267" s="202"/>
      <c r="J267" s="418"/>
      <c r="K267" s="418"/>
      <c r="L267" s="384"/>
      <c r="M267" s="312"/>
      <c r="N267" s="312"/>
      <c r="O267" s="202"/>
      <c r="P267" s="202"/>
      <c r="Q267" s="312"/>
      <c r="R267" s="384"/>
      <c r="S267" s="312"/>
      <c r="T267" s="312"/>
      <c r="U267" s="312"/>
      <c r="V267" s="202"/>
      <c r="W267" s="202"/>
      <c r="X267" s="465"/>
      <c r="Y267" s="465"/>
      <c r="Z267" s="170"/>
      <c r="AA267" s="170"/>
      <c r="AB267" s="465"/>
      <c r="AC267" s="312"/>
      <c r="AD267" s="202"/>
      <c r="AE267" s="418"/>
      <c r="AF267" s="418"/>
      <c r="AG267" s="202"/>
      <c r="AH267" s="202"/>
      <c r="AI267" s="202"/>
      <c r="AJ267" s="202"/>
      <c r="AK267" s="202"/>
      <c r="AL267" s="164"/>
    </row>
    <row r="268" spans="2:38" s="30" customFormat="1" ht="15" customHeight="1">
      <c r="B268" s="33"/>
      <c r="F268" s="127"/>
      <c r="G268" s="384"/>
      <c r="H268" s="312"/>
      <c r="I268" s="202"/>
      <c r="J268" s="418"/>
      <c r="K268" s="418"/>
      <c r="L268" s="384"/>
      <c r="M268" s="312"/>
      <c r="N268" s="312"/>
      <c r="O268" s="202"/>
      <c r="P268" s="202"/>
      <c r="Q268" s="312"/>
      <c r="R268" s="384"/>
      <c r="S268" s="312"/>
      <c r="T268" s="312"/>
      <c r="U268" s="312"/>
      <c r="V268" s="202"/>
      <c r="W268" s="202"/>
      <c r="X268" s="465"/>
      <c r="Y268" s="465"/>
      <c r="Z268" s="170"/>
      <c r="AA268" s="170"/>
      <c r="AB268" s="465"/>
      <c r="AC268" s="312"/>
      <c r="AD268" s="202"/>
      <c r="AE268" s="418"/>
      <c r="AF268" s="418"/>
      <c r="AG268" s="202"/>
      <c r="AH268" s="202"/>
      <c r="AI268" s="202"/>
      <c r="AJ268" s="202"/>
      <c r="AK268" s="202"/>
      <c r="AL268" s="164"/>
    </row>
    <row r="269" spans="2:38" s="30" customFormat="1" ht="15" customHeight="1">
      <c r="B269" s="33"/>
      <c r="F269" s="127"/>
      <c r="G269" s="384"/>
      <c r="H269" s="312"/>
      <c r="I269" s="202"/>
      <c r="J269" s="418"/>
      <c r="K269" s="418"/>
      <c r="L269" s="384"/>
      <c r="M269" s="312"/>
      <c r="N269" s="312"/>
      <c r="O269" s="202"/>
      <c r="P269" s="202"/>
      <c r="Q269" s="312"/>
      <c r="R269" s="384"/>
      <c r="S269" s="312"/>
      <c r="T269" s="312"/>
      <c r="U269" s="312"/>
      <c r="V269" s="202"/>
      <c r="W269" s="202"/>
      <c r="X269" s="465"/>
      <c r="Y269" s="465"/>
      <c r="Z269" s="170"/>
      <c r="AA269" s="170"/>
      <c r="AB269" s="465"/>
      <c r="AC269" s="312"/>
      <c r="AD269" s="202"/>
      <c r="AE269" s="418"/>
      <c r="AF269" s="418"/>
      <c r="AG269" s="202"/>
      <c r="AH269" s="202"/>
      <c r="AI269" s="202"/>
      <c r="AJ269" s="202"/>
      <c r="AK269" s="202"/>
      <c r="AL269" s="164"/>
    </row>
    <row r="270" spans="2:38" s="30" customFormat="1" ht="15" customHeight="1">
      <c r="B270" s="33"/>
      <c r="E270" s="128"/>
      <c r="F270" s="127"/>
      <c r="G270" s="380"/>
      <c r="H270" s="307"/>
      <c r="I270" s="201"/>
      <c r="J270" s="414"/>
      <c r="K270" s="414"/>
      <c r="L270" s="380"/>
      <c r="M270" s="307"/>
      <c r="N270" s="307"/>
      <c r="O270" s="201"/>
      <c r="P270" s="201"/>
      <c r="Q270" s="307"/>
      <c r="R270" s="380"/>
      <c r="S270" s="307"/>
      <c r="T270" s="307"/>
      <c r="U270" s="307"/>
      <c r="V270" s="201"/>
      <c r="W270" s="201"/>
      <c r="X270" s="461"/>
      <c r="Y270" s="461"/>
      <c r="Z270" s="169"/>
      <c r="AA270" s="169"/>
      <c r="AB270" s="461"/>
      <c r="AC270" s="307"/>
      <c r="AD270" s="201"/>
      <c r="AE270" s="414"/>
      <c r="AF270" s="414"/>
      <c r="AG270" s="201"/>
      <c r="AH270" s="201"/>
      <c r="AI270" s="201"/>
      <c r="AJ270" s="201"/>
      <c r="AK270" s="201"/>
      <c r="AL270" s="164"/>
    </row>
    <row r="271" spans="2:38" s="30" customFormat="1" ht="15" customHeight="1">
      <c r="B271" s="33"/>
      <c r="E271" s="128"/>
      <c r="F271" s="127"/>
      <c r="G271" s="380"/>
      <c r="H271" s="307"/>
      <c r="I271" s="201"/>
      <c r="J271" s="414"/>
      <c r="K271" s="414"/>
      <c r="L271" s="380"/>
      <c r="M271" s="307"/>
      <c r="N271" s="307"/>
      <c r="O271" s="201"/>
      <c r="P271" s="201"/>
      <c r="Q271" s="307"/>
      <c r="R271" s="380"/>
      <c r="S271" s="307"/>
      <c r="T271" s="307"/>
      <c r="U271" s="307"/>
      <c r="V271" s="201"/>
      <c r="W271" s="201"/>
      <c r="X271" s="461"/>
      <c r="Y271" s="461"/>
      <c r="Z271" s="169"/>
      <c r="AA271" s="169"/>
      <c r="AB271" s="461"/>
      <c r="AC271" s="307"/>
      <c r="AD271" s="201"/>
      <c r="AE271" s="414"/>
      <c r="AF271" s="414"/>
      <c r="AG271" s="201"/>
      <c r="AH271" s="201"/>
      <c r="AI271" s="201"/>
      <c r="AJ271" s="201"/>
      <c r="AK271" s="201"/>
      <c r="AL271" s="164"/>
    </row>
    <row r="272" spans="2:38" s="30" customFormat="1" ht="15" customHeight="1">
      <c r="B272" s="33"/>
      <c r="E272" s="128"/>
      <c r="F272" s="127"/>
      <c r="G272" s="380"/>
      <c r="H272" s="307"/>
      <c r="I272" s="201"/>
      <c r="J272" s="414"/>
      <c r="K272" s="414"/>
      <c r="L272" s="380"/>
      <c r="M272" s="307"/>
      <c r="N272" s="307"/>
      <c r="O272" s="201"/>
      <c r="P272" s="201"/>
      <c r="Q272" s="307"/>
      <c r="R272" s="380"/>
      <c r="S272" s="307"/>
      <c r="T272" s="307"/>
      <c r="U272" s="307"/>
      <c r="V272" s="201"/>
      <c r="W272" s="201"/>
      <c r="X272" s="461"/>
      <c r="Y272" s="461"/>
      <c r="Z272" s="169"/>
      <c r="AA272" s="169"/>
      <c r="AB272" s="461"/>
      <c r="AC272" s="307"/>
      <c r="AD272" s="201"/>
      <c r="AE272" s="414"/>
      <c r="AF272" s="414"/>
      <c r="AG272" s="201"/>
      <c r="AH272" s="201"/>
      <c r="AI272" s="201"/>
      <c r="AJ272" s="201"/>
      <c r="AK272" s="201"/>
      <c r="AL272" s="164"/>
    </row>
    <row r="273" spans="2:38" s="30" customFormat="1" ht="15" customHeight="1">
      <c r="B273" s="33"/>
      <c r="G273" s="369"/>
      <c r="H273" s="293"/>
      <c r="I273" s="198"/>
      <c r="J273" s="402"/>
      <c r="K273" s="402"/>
      <c r="L273" s="369"/>
      <c r="M273" s="293"/>
      <c r="N273" s="293"/>
      <c r="O273" s="198"/>
      <c r="P273" s="198"/>
      <c r="Q273" s="293"/>
      <c r="R273" s="369"/>
      <c r="S273" s="293"/>
      <c r="T273" s="293"/>
      <c r="U273" s="293"/>
      <c r="V273" s="198"/>
      <c r="W273" s="198"/>
      <c r="X273" s="449"/>
      <c r="Y273" s="449"/>
      <c r="Z273" s="165"/>
      <c r="AA273" s="165"/>
      <c r="AB273" s="449"/>
      <c r="AC273" s="293"/>
      <c r="AD273" s="198"/>
      <c r="AE273" s="402"/>
      <c r="AF273" s="402"/>
      <c r="AG273" s="198"/>
      <c r="AH273" s="198"/>
      <c r="AI273" s="198"/>
      <c r="AJ273" s="198"/>
      <c r="AK273" s="208"/>
      <c r="AL273" s="164"/>
    </row>
    <row r="274" spans="2:38" s="30" customFormat="1" ht="15" customHeight="1">
      <c r="B274" s="33"/>
      <c r="G274" s="387"/>
      <c r="H274" s="315"/>
      <c r="I274" s="206"/>
      <c r="J274" s="421"/>
      <c r="K274" s="421"/>
      <c r="L274" s="387"/>
      <c r="M274" s="315"/>
      <c r="N274" s="315"/>
      <c r="O274" s="206"/>
      <c r="P274" s="206"/>
      <c r="Q274" s="315"/>
      <c r="R274" s="387"/>
      <c r="S274" s="315"/>
      <c r="T274" s="315"/>
      <c r="U274" s="315"/>
      <c r="V274" s="206"/>
      <c r="W274" s="206"/>
      <c r="X274" s="468"/>
      <c r="Y274" s="468"/>
      <c r="Z274" s="177"/>
      <c r="AA274" s="177"/>
      <c r="AB274" s="468"/>
      <c r="AC274" s="315"/>
      <c r="AD274" s="206"/>
      <c r="AE274" s="421"/>
      <c r="AF274" s="421"/>
      <c r="AG274" s="206"/>
      <c r="AH274" s="206"/>
      <c r="AI274" s="206"/>
      <c r="AJ274" s="206"/>
      <c r="AK274" s="208"/>
      <c r="AL274" s="164"/>
    </row>
    <row r="275" spans="2:38" s="30" customFormat="1" ht="15" customHeight="1">
      <c r="B275" s="33"/>
      <c r="D275" s="56"/>
      <c r="G275" s="369"/>
      <c r="H275" s="293"/>
      <c r="I275" s="198"/>
      <c r="J275" s="402"/>
      <c r="K275" s="402"/>
      <c r="L275" s="369"/>
      <c r="M275" s="293"/>
      <c r="N275" s="293"/>
      <c r="O275" s="198"/>
      <c r="P275" s="198"/>
      <c r="Q275" s="293"/>
      <c r="R275" s="369"/>
      <c r="S275" s="293"/>
      <c r="T275" s="293"/>
      <c r="U275" s="293"/>
      <c r="V275" s="198"/>
      <c r="W275" s="198"/>
      <c r="X275" s="449"/>
      <c r="Y275" s="449"/>
      <c r="Z275" s="165"/>
      <c r="AA275" s="165"/>
      <c r="AB275" s="449"/>
      <c r="AC275" s="293"/>
      <c r="AD275" s="198"/>
      <c r="AE275" s="402"/>
      <c r="AF275" s="402"/>
      <c r="AG275" s="198"/>
      <c r="AH275" s="198"/>
      <c r="AI275" s="198"/>
      <c r="AJ275" s="198"/>
      <c r="AK275" s="208"/>
      <c r="AL275" s="164"/>
    </row>
    <row r="276" spans="2:38" s="30" customFormat="1" ht="15" customHeight="1">
      <c r="B276" s="33"/>
      <c r="E276" s="128"/>
      <c r="F276" s="127"/>
      <c r="G276" s="380"/>
      <c r="H276" s="307"/>
      <c r="I276" s="201"/>
      <c r="J276" s="414"/>
      <c r="K276" s="414"/>
      <c r="L276" s="380"/>
      <c r="M276" s="307"/>
      <c r="N276" s="307"/>
      <c r="O276" s="201"/>
      <c r="P276" s="201"/>
      <c r="Q276" s="307"/>
      <c r="R276" s="380"/>
      <c r="S276" s="307"/>
      <c r="T276" s="307"/>
      <c r="U276" s="307"/>
      <c r="V276" s="201"/>
      <c r="W276" s="201"/>
      <c r="X276" s="461"/>
      <c r="Y276" s="461"/>
      <c r="Z276" s="169"/>
      <c r="AA276" s="169"/>
      <c r="AB276" s="461"/>
      <c r="AC276" s="307"/>
      <c r="AD276" s="201"/>
      <c r="AE276" s="414"/>
      <c r="AF276" s="414"/>
      <c r="AG276" s="201"/>
      <c r="AH276" s="201"/>
      <c r="AI276" s="201"/>
      <c r="AJ276" s="201"/>
      <c r="AK276" s="208"/>
      <c r="AL276" s="164"/>
    </row>
    <row r="277" spans="2:38" s="30" customFormat="1" ht="15" customHeight="1">
      <c r="B277" s="33"/>
      <c r="E277" s="230"/>
      <c r="F277" s="231"/>
      <c r="G277" s="368"/>
      <c r="H277" s="307"/>
      <c r="I277" s="201"/>
      <c r="J277" s="414"/>
      <c r="K277" s="414"/>
      <c r="L277" s="380"/>
      <c r="M277" s="307"/>
      <c r="N277" s="307"/>
      <c r="O277" s="201"/>
      <c r="P277" s="201"/>
      <c r="Q277" s="307"/>
      <c r="R277" s="380"/>
      <c r="S277" s="307"/>
      <c r="T277" s="307"/>
      <c r="U277" s="307"/>
      <c r="V277" s="201"/>
      <c r="W277" s="201"/>
      <c r="X277" s="461"/>
      <c r="Y277" s="461"/>
      <c r="Z277" s="169"/>
      <c r="AA277" s="169"/>
      <c r="AB277" s="461"/>
      <c r="AC277" s="307"/>
      <c r="AD277" s="201"/>
      <c r="AE277" s="414"/>
      <c r="AF277" s="414"/>
      <c r="AG277" s="201"/>
      <c r="AH277" s="201"/>
      <c r="AI277" s="201"/>
      <c r="AJ277" s="201"/>
      <c r="AK277" s="201"/>
      <c r="AL277" s="164"/>
    </row>
    <row r="278" spans="2:38" s="30" customFormat="1" ht="15" customHeight="1">
      <c r="B278" s="33"/>
      <c r="E278" s="230"/>
      <c r="F278" s="231"/>
      <c r="G278" s="368"/>
      <c r="H278" s="307"/>
      <c r="I278" s="201"/>
      <c r="J278" s="414"/>
      <c r="K278" s="414"/>
      <c r="L278" s="380"/>
      <c r="M278" s="307"/>
      <c r="N278" s="307"/>
      <c r="O278" s="201"/>
      <c r="P278" s="201"/>
      <c r="Q278" s="307"/>
      <c r="R278" s="380"/>
      <c r="S278" s="307"/>
      <c r="T278" s="307"/>
      <c r="U278" s="307"/>
      <c r="V278" s="201"/>
      <c r="W278" s="201"/>
      <c r="X278" s="461"/>
      <c r="Y278" s="461"/>
      <c r="Z278" s="169"/>
      <c r="AA278" s="169"/>
      <c r="AB278" s="461"/>
      <c r="AC278" s="307"/>
      <c r="AD278" s="201"/>
      <c r="AE278" s="414"/>
      <c r="AF278" s="414"/>
      <c r="AG278" s="201"/>
      <c r="AH278" s="201"/>
      <c r="AI278" s="201"/>
      <c r="AJ278" s="201"/>
      <c r="AK278" s="201"/>
      <c r="AL278" s="164"/>
    </row>
    <row r="279" spans="2:38" s="30" customFormat="1" ht="15" customHeight="1">
      <c r="B279" s="33"/>
      <c r="E279" s="230"/>
      <c r="F279" s="231"/>
      <c r="G279" s="368"/>
      <c r="H279" s="307"/>
      <c r="I279" s="201"/>
      <c r="J279" s="414"/>
      <c r="K279" s="414"/>
      <c r="L279" s="380"/>
      <c r="M279" s="307"/>
      <c r="N279" s="307"/>
      <c r="O279" s="201"/>
      <c r="P279" s="201"/>
      <c r="Q279" s="307"/>
      <c r="R279" s="380"/>
      <c r="S279" s="307"/>
      <c r="T279" s="307"/>
      <c r="U279" s="307"/>
      <c r="V279" s="201"/>
      <c r="W279" s="201"/>
      <c r="X279" s="461"/>
      <c r="Y279" s="461"/>
      <c r="Z279" s="169"/>
      <c r="AA279" s="169"/>
      <c r="AB279" s="461"/>
      <c r="AC279" s="307"/>
      <c r="AD279" s="201"/>
      <c r="AE279" s="414"/>
      <c r="AF279" s="414"/>
      <c r="AG279" s="201"/>
      <c r="AH279" s="201"/>
      <c r="AI279" s="201"/>
      <c r="AJ279" s="201"/>
      <c r="AK279" s="201"/>
      <c r="AL279" s="164"/>
    </row>
    <row r="280" spans="2:38" s="30" customFormat="1" ht="15" customHeight="1">
      <c r="B280" s="33"/>
      <c r="E280" s="230"/>
      <c r="F280" s="231"/>
      <c r="G280" s="368"/>
      <c r="H280" s="292"/>
      <c r="I280" s="197"/>
      <c r="J280" s="401"/>
      <c r="K280" s="401"/>
      <c r="L280" s="368"/>
      <c r="M280" s="292"/>
      <c r="N280" s="292"/>
      <c r="O280" s="197"/>
      <c r="P280" s="197"/>
      <c r="Q280" s="292"/>
      <c r="R280" s="368"/>
      <c r="S280" s="292"/>
      <c r="T280" s="292"/>
      <c r="U280" s="292"/>
      <c r="V280" s="197"/>
      <c r="W280" s="197"/>
      <c r="X280" s="448"/>
      <c r="Y280" s="448"/>
      <c r="Z280" s="164"/>
      <c r="AA280" s="164"/>
      <c r="AB280" s="448"/>
      <c r="AC280" s="292"/>
      <c r="AD280" s="197"/>
      <c r="AE280" s="401"/>
      <c r="AF280" s="401"/>
      <c r="AG280" s="197"/>
      <c r="AH280" s="197"/>
      <c r="AI280" s="197"/>
      <c r="AJ280" s="197"/>
      <c r="AK280" s="197"/>
      <c r="AL280" s="164"/>
    </row>
    <row r="281" spans="2:38" s="30" customFormat="1" ht="15" customHeight="1">
      <c r="B281" s="33"/>
      <c r="E281" s="128"/>
      <c r="F281" s="232"/>
      <c r="G281" s="383"/>
      <c r="H281" s="311"/>
      <c r="I281" s="234"/>
      <c r="J281" s="417"/>
      <c r="K281" s="417"/>
      <c r="L281" s="383"/>
      <c r="M281" s="311"/>
      <c r="N281" s="311"/>
      <c r="O281" s="234"/>
      <c r="P281" s="234"/>
      <c r="Q281" s="311"/>
      <c r="R281" s="383"/>
      <c r="S281" s="311"/>
      <c r="T281" s="311"/>
      <c r="U281" s="311"/>
      <c r="V281" s="234"/>
      <c r="W281" s="234"/>
      <c r="X281" s="464"/>
      <c r="Y281" s="464"/>
      <c r="Z281" s="233"/>
      <c r="AA281" s="233"/>
      <c r="AB281" s="464"/>
      <c r="AC281" s="311"/>
      <c r="AD281" s="234"/>
      <c r="AE281" s="417"/>
      <c r="AF281" s="417"/>
      <c r="AG281" s="234"/>
      <c r="AH281" s="234"/>
      <c r="AI281" s="234"/>
      <c r="AJ281" s="234"/>
      <c r="AK281" s="234"/>
      <c r="AL281" s="164"/>
    </row>
    <row r="282" spans="2:38" s="30" customFormat="1" ht="15" customHeight="1">
      <c r="B282" s="33"/>
      <c r="E282" s="128"/>
      <c r="F282" s="127"/>
      <c r="G282" s="380"/>
      <c r="H282" s="307"/>
      <c r="I282" s="201"/>
      <c r="J282" s="414"/>
      <c r="K282" s="414"/>
      <c r="L282" s="380"/>
      <c r="M282" s="307"/>
      <c r="N282" s="307"/>
      <c r="O282" s="201"/>
      <c r="P282" s="201"/>
      <c r="Q282" s="307"/>
      <c r="R282" s="380"/>
      <c r="S282" s="307"/>
      <c r="T282" s="307"/>
      <c r="U282" s="307"/>
      <c r="V282" s="201"/>
      <c r="W282" s="201"/>
      <c r="X282" s="461"/>
      <c r="Y282" s="461"/>
      <c r="Z282" s="169"/>
      <c r="AA282" s="169"/>
      <c r="AB282" s="461"/>
      <c r="AC282" s="307"/>
      <c r="AD282" s="201"/>
      <c r="AE282" s="414"/>
      <c r="AF282" s="414"/>
      <c r="AG282" s="201"/>
      <c r="AH282" s="201"/>
      <c r="AI282" s="201"/>
      <c r="AJ282" s="201"/>
      <c r="AK282" s="201"/>
      <c r="AL282" s="164"/>
    </row>
    <row r="283" spans="2:38" s="30" customFormat="1" ht="15" customHeight="1">
      <c r="B283" s="33"/>
      <c r="F283" s="127"/>
      <c r="G283" s="384"/>
      <c r="H283" s="312"/>
      <c r="I283" s="202"/>
      <c r="J283" s="418"/>
      <c r="K283" s="418"/>
      <c r="L283" s="384"/>
      <c r="M283" s="312"/>
      <c r="N283" s="312"/>
      <c r="O283" s="202"/>
      <c r="P283" s="202"/>
      <c r="Q283" s="312"/>
      <c r="R283" s="384"/>
      <c r="S283" s="312"/>
      <c r="T283" s="312"/>
      <c r="U283" s="312"/>
      <c r="V283" s="202"/>
      <c r="W283" s="202"/>
      <c r="X283" s="465"/>
      <c r="Y283" s="465"/>
      <c r="Z283" s="170"/>
      <c r="AA283" s="170"/>
      <c r="AB283" s="465"/>
      <c r="AC283" s="312"/>
      <c r="AD283" s="202"/>
      <c r="AE283" s="418"/>
      <c r="AF283" s="418"/>
      <c r="AG283" s="202"/>
      <c r="AH283" s="202"/>
      <c r="AI283" s="202"/>
      <c r="AJ283" s="202"/>
      <c r="AK283" s="202"/>
      <c r="AL283" s="164"/>
    </row>
    <row r="284" spans="2:38" s="30" customFormat="1" ht="15" customHeight="1">
      <c r="B284" s="33"/>
      <c r="F284" s="127"/>
      <c r="G284" s="384"/>
      <c r="H284" s="312"/>
      <c r="I284" s="202"/>
      <c r="J284" s="418"/>
      <c r="K284" s="418"/>
      <c r="L284" s="384"/>
      <c r="M284" s="312"/>
      <c r="N284" s="312"/>
      <c r="O284" s="202"/>
      <c r="P284" s="202"/>
      <c r="Q284" s="312"/>
      <c r="R284" s="384"/>
      <c r="S284" s="312"/>
      <c r="T284" s="312"/>
      <c r="U284" s="312"/>
      <c r="V284" s="202"/>
      <c r="W284" s="202"/>
      <c r="X284" s="465"/>
      <c r="Y284" s="465"/>
      <c r="Z284" s="170"/>
      <c r="AA284" s="170"/>
      <c r="AB284" s="465"/>
      <c r="AC284" s="312"/>
      <c r="AD284" s="202"/>
      <c r="AE284" s="418"/>
      <c r="AF284" s="418"/>
      <c r="AG284" s="202"/>
      <c r="AH284" s="202"/>
      <c r="AI284" s="202"/>
      <c r="AJ284" s="202"/>
      <c r="AK284" s="202"/>
      <c r="AL284" s="164"/>
    </row>
    <row r="285" spans="2:38" s="30" customFormat="1" ht="15" customHeight="1">
      <c r="B285" s="33"/>
      <c r="E285" s="128"/>
      <c r="F285" s="127"/>
      <c r="G285" s="380"/>
      <c r="H285" s="307"/>
      <c r="I285" s="201"/>
      <c r="J285" s="414"/>
      <c r="K285" s="414"/>
      <c r="L285" s="380"/>
      <c r="M285" s="307"/>
      <c r="N285" s="307"/>
      <c r="O285" s="201"/>
      <c r="P285" s="201"/>
      <c r="Q285" s="307"/>
      <c r="R285" s="380"/>
      <c r="S285" s="307"/>
      <c r="T285" s="307"/>
      <c r="U285" s="307"/>
      <c r="V285" s="201"/>
      <c r="W285" s="201"/>
      <c r="X285" s="461"/>
      <c r="Y285" s="461"/>
      <c r="Z285" s="169"/>
      <c r="AA285" s="169"/>
      <c r="AB285" s="461"/>
      <c r="AC285" s="307"/>
      <c r="AD285" s="201"/>
      <c r="AE285" s="414"/>
      <c r="AF285" s="414"/>
      <c r="AG285" s="201"/>
      <c r="AH285" s="201"/>
      <c r="AI285" s="201"/>
      <c r="AJ285" s="201"/>
      <c r="AK285" s="201"/>
      <c r="AL285" s="164"/>
    </row>
    <row r="286" spans="2:38" s="30" customFormat="1" ht="15" customHeight="1">
      <c r="B286" s="33"/>
      <c r="E286" s="58"/>
      <c r="F286" s="127"/>
      <c r="G286" s="384"/>
      <c r="H286" s="312"/>
      <c r="I286" s="202"/>
      <c r="J286" s="418"/>
      <c r="K286" s="418"/>
      <c r="L286" s="384"/>
      <c r="M286" s="312"/>
      <c r="N286" s="312"/>
      <c r="O286" s="202"/>
      <c r="P286" s="202"/>
      <c r="Q286" s="312"/>
      <c r="R286" s="384"/>
      <c r="S286" s="312"/>
      <c r="T286" s="312"/>
      <c r="U286" s="312"/>
      <c r="V286" s="202"/>
      <c r="W286" s="202"/>
      <c r="X286" s="465"/>
      <c r="Y286" s="465"/>
      <c r="Z286" s="170"/>
      <c r="AA286" s="170"/>
      <c r="AB286" s="465"/>
      <c r="AC286" s="312"/>
      <c r="AD286" s="202"/>
      <c r="AE286" s="418"/>
      <c r="AF286" s="418"/>
      <c r="AG286" s="202"/>
      <c r="AH286" s="202"/>
      <c r="AI286" s="202"/>
      <c r="AJ286" s="202"/>
      <c r="AK286" s="202"/>
      <c r="AL286" s="164"/>
    </row>
    <row r="287" spans="2:38" s="30" customFormat="1" ht="15" customHeight="1">
      <c r="B287" s="33"/>
      <c r="E287" s="128"/>
      <c r="F287" s="127"/>
      <c r="G287" s="384"/>
      <c r="H287" s="312"/>
      <c r="I287" s="202"/>
      <c r="J287" s="418"/>
      <c r="K287" s="418"/>
      <c r="L287" s="384"/>
      <c r="M287" s="312"/>
      <c r="N287" s="312"/>
      <c r="O287" s="202"/>
      <c r="P287" s="202"/>
      <c r="Q287" s="312"/>
      <c r="R287" s="384"/>
      <c r="S287" s="312"/>
      <c r="T287" s="312"/>
      <c r="U287" s="312"/>
      <c r="V287" s="202"/>
      <c r="W287" s="202"/>
      <c r="X287" s="465"/>
      <c r="Y287" s="465"/>
      <c r="Z287" s="170"/>
      <c r="AA287" s="170"/>
      <c r="AB287" s="465"/>
      <c r="AC287" s="312"/>
      <c r="AD287" s="202"/>
      <c r="AE287" s="418"/>
      <c r="AF287" s="418"/>
      <c r="AG287" s="202"/>
      <c r="AH287" s="202"/>
      <c r="AI287" s="202"/>
      <c r="AJ287" s="202"/>
      <c r="AK287" s="202"/>
      <c r="AL287" s="164"/>
    </row>
    <row r="288" spans="2:38" s="30" customFormat="1" ht="15" customHeight="1">
      <c r="B288" s="33"/>
      <c r="E288" s="128"/>
      <c r="F288" s="127"/>
      <c r="G288" s="384"/>
      <c r="H288" s="312"/>
      <c r="I288" s="202"/>
      <c r="J288" s="418"/>
      <c r="K288" s="418"/>
      <c r="L288" s="384"/>
      <c r="M288" s="312"/>
      <c r="N288" s="312"/>
      <c r="O288" s="202"/>
      <c r="P288" s="202"/>
      <c r="Q288" s="312"/>
      <c r="R288" s="384"/>
      <c r="S288" s="312"/>
      <c r="T288" s="312"/>
      <c r="U288" s="312"/>
      <c r="V288" s="202"/>
      <c r="W288" s="202"/>
      <c r="X288" s="465"/>
      <c r="Y288" s="465"/>
      <c r="Z288" s="170"/>
      <c r="AA288" s="170"/>
      <c r="AB288" s="465"/>
      <c r="AC288" s="312"/>
      <c r="AD288" s="202"/>
      <c r="AE288" s="418"/>
      <c r="AF288" s="418"/>
      <c r="AG288" s="202"/>
      <c r="AH288" s="202"/>
      <c r="AI288" s="202"/>
      <c r="AJ288" s="202"/>
      <c r="AK288" s="202"/>
      <c r="AL288" s="164"/>
    </row>
    <row r="289" spans="2:38" s="30" customFormat="1" ht="15" customHeight="1">
      <c r="B289" s="33"/>
      <c r="F289" s="127"/>
      <c r="G289" s="384"/>
      <c r="H289" s="312"/>
      <c r="I289" s="202"/>
      <c r="J289" s="418"/>
      <c r="K289" s="418"/>
      <c r="L289" s="384"/>
      <c r="M289" s="312"/>
      <c r="N289" s="312"/>
      <c r="O289" s="202"/>
      <c r="P289" s="202"/>
      <c r="Q289" s="312"/>
      <c r="R289" s="384"/>
      <c r="S289" s="312"/>
      <c r="T289" s="312"/>
      <c r="U289" s="312"/>
      <c r="V289" s="202"/>
      <c r="W289" s="202"/>
      <c r="X289" s="465"/>
      <c r="Y289" s="465"/>
      <c r="Z289" s="170"/>
      <c r="AA289" s="170"/>
      <c r="AB289" s="465"/>
      <c r="AC289" s="312"/>
      <c r="AD289" s="202"/>
      <c r="AE289" s="418"/>
      <c r="AF289" s="418"/>
      <c r="AG289" s="202"/>
      <c r="AH289" s="202"/>
      <c r="AI289" s="202"/>
      <c r="AJ289" s="202"/>
      <c r="AK289" s="202"/>
      <c r="AL289" s="164"/>
    </row>
    <row r="290" spans="2:38" s="30" customFormat="1" ht="15" customHeight="1">
      <c r="B290" s="33"/>
      <c r="F290" s="127"/>
      <c r="G290" s="384"/>
      <c r="H290" s="312"/>
      <c r="I290" s="202"/>
      <c r="J290" s="418"/>
      <c r="K290" s="418"/>
      <c r="L290" s="384"/>
      <c r="M290" s="312"/>
      <c r="N290" s="312"/>
      <c r="O290" s="202"/>
      <c r="P290" s="202"/>
      <c r="Q290" s="312"/>
      <c r="R290" s="384"/>
      <c r="S290" s="312"/>
      <c r="T290" s="312"/>
      <c r="U290" s="312"/>
      <c r="V290" s="202"/>
      <c r="W290" s="202"/>
      <c r="X290" s="465"/>
      <c r="Y290" s="465"/>
      <c r="Z290" s="170"/>
      <c r="AA290" s="170"/>
      <c r="AB290" s="465"/>
      <c r="AC290" s="312"/>
      <c r="AD290" s="202"/>
      <c r="AE290" s="418"/>
      <c r="AF290" s="418"/>
      <c r="AG290" s="202"/>
      <c r="AH290" s="202"/>
      <c r="AI290" s="202"/>
      <c r="AJ290" s="202"/>
      <c r="AK290" s="202"/>
      <c r="AL290" s="164"/>
    </row>
    <row r="291" spans="2:38" s="30" customFormat="1" ht="15" customHeight="1">
      <c r="B291" s="33"/>
      <c r="E291" s="128"/>
      <c r="F291" s="127"/>
      <c r="G291" s="380"/>
      <c r="H291" s="307"/>
      <c r="I291" s="201"/>
      <c r="J291" s="414"/>
      <c r="K291" s="414"/>
      <c r="L291" s="380"/>
      <c r="M291" s="307"/>
      <c r="N291" s="307"/>
      <c r="O291" s="201"/>
      <c r="P291" s="201"/>
      <c r="Q291" s="307"/>
      <c r="R291" s="380"/>
      <c r="S291" s="307"/>
      <c r="T291" s="307"/>
      <c r="U291" s="307"/>
      <c r="V291" s="201"/>
      <c r="W291" s="201"/>
      <c r="X291" s="461"/>
      <c r="Y291" s="461"/>
      <c r="Z291" s="169"/>
      <c r="AA291" s="169"/>
      <c r="AB291" s="461"/>
      <c r="AC291" s="307"/>
      <c r="AD291" s="201"/>
      <c r="AE291" s="414"/>
      <c r="AF291" s="414"/>
      <c r="AG291" s="201"/>
      <c r="AH291" s="201"/>
      <c r="AI291" s="201"/>
      <c r="AJ291" s="201"/>
      <c r="AK291" s="201"/>
      <c r="AL291" s="164"/>
    </row>
    <row r="292" spans="2:38" s="30" customFormat="1" ht="15" customHeight="1">
      <c r="B292" s="33"/>
      <c r="E292" s="128"/>
      <c r="F292" s="127"/>
      <c r="G292" s="380"/>
      <c r="H292" s="307"/>
      <c r="I292" s="201"/>
      <c r="J292" s="414"/>
      <c r="K292" s="414"/>
      <c r="L292" s="380"/>
      <c r="M292" s="307"/>
      <c r="N292" s="307"/>
      <c r="O292" s="201"/>
      <c r="P292" s="201"/>
      <c r="Q292" s="307"/>
      <c r="R292" s="380"/>
      <c r="S292" s="307"/>
      <c r="T292" s="307"/>
      <c r="U292" s="307"/>
      <c r="V292" s="201"/>
      <c r="W292" s="201"/>
      <c r="X292" s="461"/>
      <c r="Y292" s="461"/>
      <c r="Z292" s="169"/>
      <c r="AA292" s="169"/>
      <c r="AB292" s="461"/>
      <c r="AC292" s="307"/>
      <c r="AD292" s="201"/>
      <c r="AE292" s="414"/>
      <c r="AF292" s="414"/>
      <c r="AG292" s="201"/>
      <c r="AH292" s="201"/>
      <c r="AI292" s="201"/>
      <c r="AJ292" s="201"/>
      <c r="AK292" s="201"/>
      <c r="AL292" s="164"/>
    </row>
    <row r="293" spans="2:38" s="30" customFormat="1" ht="15" customHeight="1">
      <c r="B293" s="33"/>
      <c r="E293" s="128"/>
      <c r="F293" s="127"/>
      <c r="G293" s="380"/>
      <c r="H293" s="307"/>
      <c r="I293" s="201"/>
      <c r="J293" s="414"/>
      <c r="K293" s="414"/>
      <c r="L293" s="380"/>
      <c r="M293" s="307"/>
      <c r="N293" s="307"/>
      <c r="O293" s="201"/>
      <c r="P293" s="201"/>
      <c r="Q293" s="307"/>
      <c r="R293" s="380"/>
      <c r="S293" s="307"/>
      <c r="T293" s="307"/>
      <c r="U293" s="307"/>
      <c r="V293" s="201"/>
      <c r="W293" s="201"/>
      <c r="X293" s="461"/>
      <c r="Y293" s="461"/>
      <c r="Z293" s="169"/>
      <c r="AA293" s="169"/>
      <c r="AB293" s="461"/>
      <c r="AC293" s="307"/>
      <c r="AD293" s="201"/>
      <c r="AE293" s="414"/>
      <c r="AF293" s="414"/>
      <c r="AG293" s="201"/>
      <c r="AH293" s="201"/>
      <c r="AI293" s="201"/>
      <c r="AJ293" s="201"/>
      <c r="AK293" s="208"/>
      <c r="AL293" s="164"/>
    </row>
    <row r="294" spans="2:38" s="30" customFormat="1" ht="15" customHeight="1">
      <c r="B294" s="33"/>
      <c r="G294" s="369"/>
      <c r="H294" s="293"/>
      <c r="I294" s="198"/>
      <c r="J294" s="402"/>
      <c r="K294" s="402"/>
      <c r="L294" s="369"/>
      <c r="M294" s="293"/>
      <c r="N294" s="293"/>
      <c r="O294" s="198"/>
      <c r="P294" s="198"/>
      <c r="Q294" s="293"/>
      <c r="R294" s="369"/>
      <c r="S294" s="293"/>
      <c r="T294" s="293"/>
      <c r="U294" s="293"/>
      <c r="V294" s="198"/>
      <c r="W294" s="198"/>
      <c r="X294" s="449"/>
      <c r="Y294" s="449"/>
      <c r="Z294" s="165"/>
      <c r="AA294" s="165"/>
      <c r="AB294" s="449"/>
      <c r="AC294" s="293"/>
      <c r="AD294" s="198"/>
      <c r="AE294" s="402"/>
      <c r="AF294" s="402"/>
      <c r="AG294" s="198"/>
      <c r="AH294" s="198"/>
      <c r="AI294" s="198"/>
      <c r="AJ294" s="198"/>
      <c r="AK294" s="197"/>
      <c r="AL294" s="164"/>
    </row>
    <row r="295" spans="2:38" s="30" customFormat="1" ht="15" customHeight="1">
      <c r="B295" s="33"/>
      <c r="G295" s="369"/>
      <c r="H295" s="293"/>
      <c r="I295" s="198"/>
      <c r="J295" s="402"/>
      <c r="K295" s="402"/>
      <c r="L295" s="369"/>
      <c r="M295" s="293"/>
      <c r="N295" s="293"/>
      <c r="O295" s="198"/>
      <c r="P295" s="198"/>
      <c r="Q295" s="293"/>
      <c r="R295" s="369"/>
      <c r="S295" s="293"/>
      <c r="T295" s="293"/>
      <c r="U295" s="293"/>
      <c r="V295" s="198"/>
      <c r="W295" s="198"/>
      <c r="X295" s="449"/>
      <c r="Y295" s="449"/>
      <c r="Z295" s="165"/>
      <c r="AA295" s="165"/>
      <c r="AB295" s="449"/>
      <c r="AC295" s="293"/>
      <c r="AD295" s="198"/>
      <c r="AE295" s="402"/>
      <c r="AF295" s="402"/>
      <c r="AG295" s="198"/>
      <c r="AH295" s="198"/>
      <c r="AI295" s="198"/>
      <c r="AJ295" s="198"/>
      <c r="AK295" s="208"/>
      <c r="AL295" s="164"/>
    </row>
    <row r="296" spans="2:38" s="30" customFormat="1" ht="15" customHeight="1">
      <c r="B296" s="33"/>
      <c r="G296" s="387"/>
      <c r="H296" s="315"/>
      <c r="I296" s="206"/>
      <c r="J296" s="421"/>
      <c r="K296" s="421"/>
      <c r="L296" s="387"/>
      <c r="M296" s="315"/>
      <c r="N296" s="315"/>
      <c r="O296" s="206"/>
      <c r="P296" s="206"/>
      <c r="Q296" s="315"/>
      <c r="R296" s="387"/>
      <c r="S296" s="315"/>
      <c r="T296" s="315"/>
      <c r="U296" s="315"/>
      <c r="V296" s="206"/>
      <c r="W296" s="206"/>
      <c r="X296" s="468"/>
      <c r="Y296" s="468"/>
      <c r="Z296" s="177"/>
      <c r="AA296" s="177"/>
      <c r="AB296" s="468"/>
      <c r="AC296" s="315"/>
      <c r="AD296" s="206"/>
      <c r="AE296" s="421"/>
      <c r="AF296" s="421"/>
      <c r="AG296" s="206"/>
      <c r="AH296" s="206"/>
      <c r="AI296" s="206"/>
      <c r="AJ296" s="206"/>
      <c r="AK296" s="208"/>
      <c r="AL296" s="164"/>
    </row>
    <row r="297" spans="2:38" s="30" customFormat="1" ht="15" customHeight="1">
      <c r="B297" s="33"/>
      <c r="E297" s="128"/>
      <c r="F297" s="127"/>
      <c r="G297" s="380"/>
      <c r="H297" s="307"/>
      <c r="I297" s="201"/>
      <c r="J297" s="414"/>
      <c r="K297" s="414"/>
      <c r="L297" s="380"/>
      <c r="M297" s="307"/>
      <c r="N297" s="307"/>
      <c r="O297" s="201"/>
      <c r="P297" s="201"/>
      <c r="Q297" s="307"/>
      <c r="R297" s="380"/>
      <c r="S297" s="307"/>
      <c r="T297" s="307"/>
      <c r="U297" s="307"/>
      <c r="V297" s="201"/>
      <c r="W297" s="201"/>
      <c r="X297" s="461"/>
      <c r="Y297" s="461"/>
      <c r="Z297" s="169"/>
      <c r="AA297" s="169"/>
      <c r="AB297" s="461"/>
      <c r="AC297" s="307"/>
      <c r="AD297" s="201"/>
      <c r="AE297" s="414"/>
      <c r="AF297" s="414"/>
      <c r="AG297" s="201"/>
      <c r="AH297" s="201"/>
      <c r="AI297" s="201"/>
      <c r="AJ297" s="201"/>
      <c r="AK297" s="208"/>
      <c r="AL297" s="164"/>
    </row>
    <row r="298" spans="2:38" s="30" customFormat="1" ht="15" customHeight="1">
      <c r="B298" s="33"/>
      <c r="E298" s="230"/>
      <c r="F298" s="231"/>
      <c r="G298" s="368"/>
      <c r="H298" s="307"/>
      <c r="I298" s="201"/>
      <c r="J298" s="414"/>
      <c r="K298" s="414"/>
      <c r="L298" s="380"/>
      <c r="M298" s="307"/>
      <c r="N298" s="307"/>
      <c r="O298" s="201"/>
      <c r="P298" s="201"/>
      <c r="Q298" s="307"/>
      <c r="R298" s="380"/>
      <c r="S298" s="307"/>
      <c r="T298" s="307"/>
      <c r="U298" s="307"/>
      <c r="V298" s="201"/>
      <c r="W298" s="201"/>
      <c r="X298" s="461"/>
      <c r="Y298" s="461"/>
      <c r="Z298" s="169"/>
      <c r="AA298" s="169"/>
      <c r="AB298" s="461"/>
      <c r="AC298" s="307"/>
      <c r="AD298" s="201"/>
      <c r="AE298" s="414"/>
      <c r="AF298" s="414"/>
      <c r="AG298" s="201"/>
      <c r="AH298" s="201"/>
      <c r="AI298" s="201"/>
      <c r="AJ298" s="201"/>
      <c r="AK298" s="201"/>
      <c r="AL298" s="164"/>
    </row>
    <row r="299" spans="2:38" s="30" customFormat="1" ht="15" customHeight="1">
      <c r="B299" s="33"/>
      <c r="E299" s="230"/>
      <c r="F299" s="231"/>
      <c r="G299" s="368"/>
      <c r="H299" s="307"/>
      <c r="I299" s="201"/>
      <c r="J299" s="414"/>
      <c r="K299" s="414"/>
      <c r="L299" s="380"/>
      <c r="M299" s="307"/>
      <c r="N299" s="307"/>
      <c r="O299" s="201"/>
      <c r="P299" s="201"/>
      <c r="Q299" s="307"/>
      <c r="R299" s="380"/>
      <c r="S299" s="307"/>
      <c r="T299" s="307"/>
      <c r="U299" s="307"/>
      <c r="V299" s="201"/>
      <c r="W299" s="201"/>
      <c r="X299" s="461"/>
      <c r="Y299" s="461"/>
      <c r="Z299" s="169"/>
      <c r="AA299" s="169"/>
      <c r="AB299" s="461"/>
      <c r="AC299" s="307"/>
      <c r="AD299" s="201"/>
      <c r="AE299" s="414"/>
      <c r="AF299" s="414"/>
      <c r="AG299" s="201"/>
      <c r="AH299" s="201"/>
      <c r="AI299" s="201"/>
      <c r="AJ299" s="201"/>
      <c r="AK299" s="201"/>
      <c r="AL299" s="164"/>
    </row>
    <row r="300" spans="2:38" s="30" customFormat="1" ht="15" customHeight="1">
      <c r="B300" s="33"/>
      <c r="E300" s="230"/>
      <c r="F300" s="231"/>
      <c r="G300" s="368"/>
      <c r="H300" s="307"/>
      <c r="I300" s="201"/>
      <c r="J300" s="414"/>
      <c r="K300" s="414"/>
      <c r="L300" s="380"/>
      <c r="M300" s="307"/>
      <c r="N300" s="307"/>
      <c r="O300" s="201"/>
      <c r="P300" s="201"/>
      <c r="Q300" s="307"/>
      <c r="R300" s="380"/>
      <c r="S300" s="307"/>
      <c r="T300" s="307"/>
      <c r="U300" s="307"/>
      <c r="V300" s="201"/>
      <c r="W300" s="201"/>
      <c r="X300" s="461"/>
      <c r="Y300" s="461"/>
      <c r="Z300" s="169"/>
      <c r="AA300" s="169"/>
      <c r="AB300" s="461"/>
      <c r="AC300" s="307"/>
      <c r="AD300" s="201"/>
      <c r="AE300" s="414"/>
      <c r="AF300" s="414"/>
      <c r="AG300" s="201"/>
      <c r="AH300" s="201"/>
      <c r="AI300" s="201"/>
      <c r="AJ300" s="201"/>
      <c r="AK300" s="201"/>
      <c r="AL300" s="164"/>
    </row>
    <row r="301" spans="2:38" s="30" customFormat="1" ht="15" customHeight="1">
      <c r="B301" s="33"/>
      <c r="E301" s="230"/>
      <c r="F301" s="231"/>
      <c r="G301" s="368"/>
      <c r="H301" s="292"/>
      <c r="I301" s="197"/>
      <c r="J301" s="401"/>
      <c r="K301" s="401"/>
      <c r="L301" s="368"/>
      <c r="M301" s="292"/>
      <c r="N301" s="292"/>
      <c r="O301" s="197"/>
      <c r="P301" s="197"/>
      <c r="Q301" s="292"/>
      <c r="R301" s="368"/>
      <c r="S301" s="292"/>
      <c r="T301" s="292"/>
      <c r="U301" s="292"/>
      <c r="V301" s="197"/>
      <c r="W301" s="197"/>
      <c r="X301" s="448"/>
      <c r="Y301" s="448"/>
      <c r="Z301" s="164"/>
      <c r="AA301" s="164"/>
      <c r="AB301" s="448"/>
      <c r="AC301" s="292"/>
      <c r="AD301" s="197"/>
      <c r="AE301" s="401"/>
      <c r="AF301" s="401"/>
      <c r="AG301" s="197"/>
      <c r="AH301" s="197"/>
      <c r="AI301" s="197"/>
      <c r="AJ301" s="197"/>
      <c r="AK301" s="197"/>
      <c r="AL301" s="164"/>
    </row>
    <row r="302" spans="2:38" s="30" customFormat="1" ht="15" customHeight="1">
      <c r="B302" s="33"/>
      <c r="E302" s="128"/>
      <c r="F302" s="232"/>
      <c r="G302" s="383"/>
      <c r="H302" s="311"/>
      <c r="I302" s="234"/>
      <c r="J302" s="417"/>
      <c r="K302" s="417"/>
      <c r="L302" s="383"/>
      <c r="M302" s="311"/>
      <c r="N302" s="311"/>
      <c r="O302" s="234"/>
      <c r="P302" s="234"/>
      <c r="Q302" s="311"/>
      <c r="R302" s="383"/>
      <c r="S302" s="311"/>
      <c r="T302" s="311"/>
      <c r="U302" s="311"/>
      <c r="V302" s="234"/>
      <c r="W302" s="234"/>
      <c r="X302" s="464"/>
      <c r="Y302" s="464"/>
      <c r="Z302" s="233"/>
      <c r="AA302" s="233"/>
      <c r="AB302" s="464"/>
      <c r="AC302" s="311"/>
      <c r="AD302" s="234"/>
      <c r="AE302" s="417"/>
      <c r="AF302" s="417"/>
      <c r="AG302" s="234"/>
      <c r="AH302" s="234"/>
      <c r="AI302" s="234"/>
      <c r="AJ302" s="234"/>
      <c r="AK302" s="234"/>
      <c r="AL302" s="164"/>
    </row>
    <row r="303" spans="2:38" s="30" customFormat="1" ht="15" customHeight="1">
      <c r="B303" s="33"/>
      <c r="E303" s="128"/>
      <c r="F303" s="127"/>
      <c r="G303" s="380"/>
      <c r="H303" s="307"/>
      <c r="I303" s="201"/>
      <c r="J303" s="414"/>
      <c r="K303" s="414"/>
      <c r="L303" s="380"/>
      <c r="M303" s="307"/>
      <c r="N303" s="307"/>
      <c r="O303" s="201"/>
      <c r="P303" s="201"/>
      <c r="Q303" s="307"/>
      <c r="R303" s="380"/>
      <c r="S303" s="307"/>
      <c r="T303" s="307"/>
      <c r="U303" s="307"/>
      <c r="V303" s="201"/>
      <c r="W303" s="201"/>
      <c r="X303" s="461"/>
      <c r="Y303" s="461"/>
      <c r="Z303" s="169"/>
      <c r="AA303" s="169"/>
      <c r="AB303" s="461"/>
      <c r="AC303" s="307"/>
      <c r="AD303" s="201"/>
      <c r="AE303" s="414"/>
      <c r="AF303" s="414"/>
      <c r="AG303" s="201"/>
      <c r="AH303" s="201"/>
      <c r="AI303" s="201"/>
      <c r="AJ303" s="201"/>
      <c r="AK303" s="201"/>
      <c r="AL303" s="164"/>
    </row>
    <row r="304" spans="2:38" s="30" customFormat="1" ht="15" customHeight="1">
      <c r="B304" s="33"/>
      <c r="F304" s="127"/>
      <c r="G304" s="384"/>
      <c r="H304" s="312"/>
      <c r="I304" s="202"/>
      <c r="J304" s="418"/>
      <c r="K304" s="418"/>
      <c r="L304" s="384"/>
      <c r="M304" s="312"/>
      <c r="N304" s="312"/>
      <c r="O304" s="202"/>
      <c r="P304" s="202"/>
      <c r="Q304" s="312"/>
      <c r="R304" s="384"/>
      <c r="S304" s="312"/>
      <c r="T304" s="312"/>
      <c r="U304" s="312"/>
      <c r="V304" s="202"/>
      <c r="W304" s="202"/>
      <c r="X304" s="465"/>
      <c r="Y304" s="465"/>
      <c r="Z304" s="170"/>
      <c r="AA304" s="170"/>
      <c r="AB304" s="465"/>
      <c r="AC304" s="312"/>
      <c r="AD304" s="202"/>
      <c r="AE304" s="418"/>
      <c r="AF304" s="418"/>
      <c r="AG304" s="202"/>
      <c r="AH304" s="202"/>
      <c r="AI304" s="202"/>
      <c r="AJ304" s="202"/>
      <c r="AK304" s="202"/>
      <c r="AL304" s="164"/>
    </row>
    <row r="305" spans="2:47" s="30" customFormat="1" ht="15" customHeight="1">
      <c r="B305" s="33"/>
      <c r="F305" s="127"/>
      <c r="G305" s="384"/>
      <c r="H305" s="312"/>
      <c r="I305" s="202"/>
      <c r="J305" s="418"/>
      <c r="K305" s="418"/>
      <c r="L305" s="384"/>
      <c r="M305" s="312"/>
      <c r="N305" s="312"/>
      <c r="O305" s="202"/>
      <c r="P305" s="202"/>
      <c r="Q305" s="312"/>
      <c r="R305" s="384"/>
      <c r="S305" s="312"/>
      <c r="T305" s="312"/>
      <c r="U305" s="312"/>
      <c r="V305" s="202"/>
      <c r="W305" s="202"/>
      <c r="X305" s="465"/>
      <c r="Y305" s="465"/>
      <c r="Z305" s="170"/>
      <c r="AA305" s="170"/>
      <c r="AB305" s="465"/>
      <c r="AC305" s="312"/>
      <c r="AD305" s="202"/>
      <c r="AE305" s="418"/>
      <c r="AF305" s="418"/>
      <c r="AG305" s="202"/>
      <c r="AH305" s="202"/>
      <c r="AI305" s="202"/>
      <c r="AJ305" s="202"/>
      <c r="AK305" s="202"/>
      <c r="AL305" s="164"/>
    </row>
    <row r="306" spans="2:47" s="30" customFormat="1" ht="15" customHeight="1">
      <c r="B306" s="33"/>
      <c r="E306" s="128"/>
      <c r="F306" s="127"/>
      <c r="G306" s="380"/>
      <c r="H306" s="307"/>
      <c r="I306" s="201"/>
      <c r="J306" s="414"/>
      <c r="K306" s="414"/>
      <c r="L306" s="380"/>
      <c r="M306" s="307"/>
      <c r="N306" s="307"/>
      <c r="O306" s="201"/>
      <c r="P306" s="201"/>
      <c r="Q306" s="307"/>
      <c r="R306" s="380"/>
      <c r="S306" s="307"/>
      <c r="T306" s="307"/>
      <c r="U306" s="307"/>
      <c r="V306" s="201"/>
      <c r="W306" s="201"/>
      <c r="X306" s="461"/>
      <c r="Y306" s="461"/>
      <c r="Z306" s="169"/>
      <c r="AA306" s="169"/>
      <c r="AB306" s="461"/>
      <c r="AC306" s="307"/>
      <c r="AD306" s="201"/>
      <c r="AE306" s="414"/>
      <c r="AF306" s="414"/>
      <c r="AG306" s="201"/>
      <c r="AH306" s="201"/>
      <c r="AI306" s="201"/>
      <c r="AJ306" s="201"/>
      <c r="AK306" s="201"/>
      <c r="AL306" s="164"/>
    </row>
    <row r="307" spans="2:47" s="30" customFormat="1" ht="15" customHeight="1">
      <c r="B307" s="33"/>
      <c r="E307" s="58"/>
      <c r="F307" s="127"/>
      <c r="G307" s="384"/>
      <c r="H307" s="312"/>
      <c r="I307" s="202"/>
      <c r="J307" s="418"/>
      <c r="K307" s="418"/>
      <c r="L307" s="384"/>
      <c r="M307" s="312"/>
      <c r="N307" s="312"/>
      <c r="O307" s="202"/>
      <c r="P307" s="202"/>
      <c r="Q307" s="312"/>
      <c r="R307" s="384"/>
      <c r="S307" s="312"/>
      <c r="T307" s="312"/>
      <c r="U307" s="312"/>
      <c r="V307" s="202"/>
      <c r="W307" s="202"/>
      <c r="X307" s="465"/>
      <c r="Y307" s="465"/>
      <c r="Z307" s="170"/>
      <c r="AA307" s="170"/>
      <c r="AB307" s="465"/>
      <c r="AC307" s="312"/>
      <c r="AD307" s="202"/>
      <c r="AE307" s="418"/>
      <c r="AF307" s="418"/>
      <c r="AG307" s="202"/>
      <c r="AH307" s="202"/>
      <c r="AI307" s="202"/>
      <c r="AJ307" s="202"/>
      <c r="AK307" s="202"/>
      <c r="AL307" s="164"/>
    </row>
    <row r="308" spans="2:47" s="30" customFormat="1" ht="15" customHeight="1">
      <c r="B308" s="33"/>
      <c r="E308" s="128"/>
      <c r="F308" s="127"/>
      <c r="G308" s="384"/>
      <c r="H308" s="312"/>
      <c r="I308" s="202"/>
      <c r="J308" s="418"/>
      <c r="K308" s="418"/>
      <c r="L308" s="384"/>
      <c r="M308" s="312"/>
      <c r="N308" s="312"/>
      <c r="O308" s="202"/>
      <c r="P308" s="202"/>
      <c r="Q308" s="312"/>
      <c r="R308" s="384"/>
      <c r="S308" s="312"/>
      <c r="T308" s="312"/>
      <c r="U308" s="312"/>
      <c r="V308" s="202"/>
      <c r="W308" s="202"/>
      <c r="X308" s="465"/>
      <c r="Y308" s="465"/>
      <c r="Z308" s="170"/>
      <c r="AA308" s="170"/>
      <c r="AB308" s="465"/>
      <c r="AC308" s="312"/>
      <c r="AD308" s="202"/>
      <c r="AE308" s="418"/>
      <c r="AF308" s="418"/>
      <c r="AG308" s="202"/>
      <c r="AH308" s="202"/>
      <c r="AI308" s="202"/>
      <c r="AJ308" s="202"/>
      <c r="AK308" s="202"/>
      <c r="AL308" s="164"/>
    </row>
    <row r="309" spans="2:47" s="30" customFormat="1" ht="15" customHeight="1">
      <c r="B309" s="33"/>
      <c r="E309" s="128"/>
      <c r="F309" s="127"/>
      <c r="G309" s="384"/>
      <c r="H309" s="312"/>
      <c r="I309" s="202"/>
      <c r="J309" s="418"/>
      <c r="K309" s="418"/>
      <c r="L309" s="384"/>
      <c r="M309" s="312"/>
      <c r="N309" s="312"/>
      <c r="O309" s="202"/>
      <c r="P309" s="202"/>
      <c r="Q309" s="312"/>
      <c r="R309" s="384"/>
      <c r="S309" s="312"/>
      <c r="T309" s="312"/>
      <c r="U309" s="312"/>
      <c r="V309" s="202"/>
      <c r="W309" s="202"/>
      <c r="X309" s="465"/>
      <c r="Y309" s="465"/>
      <c r="Z309" s="170"/>
      <c r="AA309" s="170"/>
      <c r="AB309" s="465"/>
      <c r="AC309" s="312"/>
      <c r="AD309" s="202"/>
      <c r="AE309" s="418"/>
      <c r="AF309" s="418"/>
      <c r="AG309" s="202"/>
      <c r="AH309" s="202"/>
      <c r="AI309" s="202"/>
      <c r="AJ309" s="202"/>
      <c r="AK309" s="202"/>
      <c r="AL309" s="164"/>
    </row>
    <row r="310" spans="2:47" s="30" customFormat="1" ht="15" customHeight="1">
      <c r="B310" s="33"/>
      <c r="F310" s="127"/>
      <c r="G310" s="384"/>
      <c r="H310" s="312"/>
      <c r="I310" s="202"/>
      <c r="J310" s="418"/>
      <c r="K310" s="418"/>
      <c r="L310" s="384"/>
      <c r="M310" s="312"/>
      <c r="N310" s="312"/>
      <c r="O310" s="202"/>
      <c r="P310" s="202"/>
      <c r="Q310" s="312"/>
      <c r="R310" s="384"/>
      <c r="S310" s="312"/>
      <c r="T310" s="312"/>
      <c r="U310" s="312"/>
      <c r="V310" s="202"/>
      <c r="W310" s="202"/>
      <c r="X310" s="465"/>
      <c r="Y310" s="465"/>
      <c r="Z310" s="170"/>
      <c r="AA310" s="170"/>
      <c r="AB310" s="465"/>
      <c r="AC310" s="312"/>
      <c r="AD310" s="202"/>
      <c r="AE310" s="418"/>
      <c r="AF310" s="418"/>
      <c r="AG310" s="202"/>
      <c r="AH310" s="202"/>
      <c r="AI310" s="202"/>
      <c r="AJ310" s="202"/>
      <c r="AK310" s="202"/>
      <c r="AL310" s="164"/>
    </row>
    <row r="311" spans="2:47" s="30" customFormat="1" ht="15" customHeight="1">
      <c r="B311" s="33"/>
      <c r="F311" s="127"/>
      <c r="G311" s="384"/>
      <c r="H311" s="312"/>
      <c r="I311" s="202"/>
      <c r="J311" s="418"/>
      <c r="K311" s="418"/>
      <c r="L311" s="384"/>
      <c r="M311" s="312"/>
      <c r="N311" s="312"/>
      <c r="O311" s="202"/>
      <c r="P311" s="202"/>
      <c r="Q311" s="312"/>
      <c r="R311" s="384"/>
      <c r="S311" s="312"/>
      <c r="T311" s="312"/>
      <c r="U311" s="312"/>
      <c r="V311" s="202"/>
      <c r="W311" s="202"/>
      <c r="X311" s="465"/>
      <c r="Y311" s="465"/>
      <c r="Z311" s="170"/>
      <c r="AA311" s="170"/>
      <c r="AB311" s="465"/>
      <c r="AC311" s="312"/>
      <c r="AD311" s="202"/>
      <c r="AE311" s="418"/>
      <c r="AF311" s="418"/>
      <c r="AG311" s="202"/>
      <c r="AH311" s="202"/>
      <c r="AI311" s="202"/>
      <c r="AJ311" s="202"/>
      <c r="AK311" s="202"/>
      <c r="AL311" s="164"/>
    </row>
    <row r="312" spans="2:47" s="30" customFormat="1" ht="15" customHeight="1">
      <c r="B312" s="33"/>
      <c r="E312" s="128"/>
      <c r="F312" s="127"/>
      <c r="G312" s="380"/>
      <c r="H312" s="307"/>
      <c r="I312" s="201"/>
      <c r="J312" s="414"/>
      <c r="K312" s="414"/>
      <c r="L312" s="380"/>
      <c r="M312" s="307"/>
      <c r="N312" s="307"/>
      <c r="O312" s="201"/>
      <c r="P312" s="201"/>
      <c r="Q312" s="307"/>
      <c r="R312" s="380"/>
      <c r="S312" s="307"/>
      <c r="T312" s="307"/>
      <c r="U312" s="307"/>
      <c r="V312" s="201"/>
      <c r="W312" s="201"/>
      <c r="X312" s="461"/>
      <c r="Y312" s="461"/>
      <c r="Z312" s="169"/>
      <c r="AA312" s="169"/>
      <c r="AB312" s="461"/>
      <c r="AC312" s="307"/>
      <c r="AD312" s="201"/>
      <c r="AE312" s="414"/>
      <c r="AF312" s="414"/>
      <c r="AG312" s="201"/>
      <c r="AH312" s="201"/>
      <c r="AI312" s="201"/>
      <c r="AJ312" s="201"/>
      <c r="AK312" s="201"/>
      <c r="AL312" s="164"/>
    </row>
    <row r="313" spans="2:47" s="30" customFormat="1" ht="15" customHeight="1">
      <c r="B313" s="33"/>
      <c r="E313" s="128"/>
      <c r="F313" s="127"/>
      <c r="G313" s="380"/>
      <c r="H313" s="307"/>
      <c r="I313" s="201"/>
      <c r="J313" s="414"/>
      <c r="K313" s="414"/>
      <c r="L313" s="380"/>
      <c r="M313" s="307"/>
      <c r="N313" s="307"/>
      <c r="O313" s="201"/>
      <c r="P313" s="201"/>
      <c r="Q313" s="307"/>
      <c r="R313" s="380"/>
      <c r="S313" s="307"/>
      <c r="T313" s="307"/>
      <c r="U313" s="307"/>
      <c r="V313" s="201"/>
      <c r="W313" s="201"/>
      <c r="X313" s="461"/>
      <c r="Y313" s="461"/>
      <c r="Z313" s="169"/>
      <c r="AA313" s="169"/>
      <c r="AB313" s="461"/>
      <c r="AC313" s="307"/>
      <c r="AD313" s="201"/>
      <c r="AE313" s="414"/>
      <c r="AF313" s="414"/>
      <c r="AG313" s="201"/>
      <c r="AH313" s="201"/>
      <c r="AI313" s="201"/>
      <c r="AJ313" s="201"/>
      <c r="AK313" s="201"/>
      <c r="AL313" s="164"/>
    </row>
    <row r="314" spans="2:47" s="30" customFormat="1" ht="15" customHeight="1">
      <c r="B314" s="33"/>
      <c r="E314" s="128"/>
      <c r="F314" s="127"/>
      <c r="G314" s="380"/>
      <c r="H314" s="307"/>
      <c r="I314" s="201"/>
      <c r="J314" s="414"/>
      <c r="K314" s="414"/>
      <c r="L314" s="380"/>
      <c r="M314" s="307"/>
      <c r="N314" s="307"/>
      <c r="O314" s="201"/>
      <c r="P314" s="201"/>
      <c r="Q314" s="307"/>
      <c r="R314" s="380"/>
      <c r="S314" s="307"/>
      <c r="T314" s="307"/>
      <c r="U314" s="307"/>
      <c r="V314" s="201"/>
      <c r="W314" s="201"/>
      <c r="X314" s="461"/>
      <c r="Y314" s="461"/>
      <c r="Z314" s="169"/>
      <c r="AA314" s="169"/>
      <c r="AB314" s="461"/>
      <c r="AC314" s="307"/>
      <c r="AD314" s="201"/>
      <c r="AE314" s="414"/>
      <c r="AF314" s="414"/>
      <c r="AG314" s="201"/>
      <c r="AH314" s="201"/>
      <c r="AI314" s="201"/>
      <c r="AJ314" s="201"/>
      <c r="AK314" s="201"/>
      <c r="AL314" s="164"/>
    </row>
    <row r="315" spans="2:47" s="30" customFormat="1" ht="15" customHeight="1">
      <c r="B315" s="33"/>
      <c r="G315" s="369"/>
      <c r="H315" s="293"/>
      <c r="I315" s="198"/>
      <c r="J315" s="402"/>
      <c r="K315" s="402"/>
      <c r="L315" s="369"/>
      <c r="M315" s="293"/>
      <c r="N315" s="293"/>
      <c r="O315" s="198"/>
      <c r="P315" s="198"/>
      <c r="Q315" s="293"/>
      <c r="R315" s="369"/>
      <c r="S315" s="293"/>
      <c r="T315" s="293"/>
      <c r="U315" s="293"/>
      <c r="V315" s="198"/>
      <c r="W315" s="198"/>
      <c r="X315" s="449"/>
      <c r="Y315" s="449"/>
      <c r="Z315" s="165"/>
      <c r="AA315" s="165"/>
      <c r="AB315" s="449"/>
      <c r="AC315" s="293"/>
      <c r="AD315" s="198"/>
      <c r="AE315" s="402"/>
      <c r="AF315" s="402"/>
      <c r="AG315" s="198"/>
      <c r="AH315" s="198"/>
      <c r="AI315" s="198"/>
      <c r="AJ315" s="198"/>
      <c r="AK315" s="208"/>
      <c r="AL315" s="164"/>
    </row>
    <row r="316" spans="2:47" s="30" customFormat="1" ht="15" customHeight="1">
      <c r="B316" s="33"/>
      <c r="C316" s="46"/>
      <c r="G316" s="369"/>
      <c r="H316" s="293"/>
      <c r="I316" s="198"/>
      <c r="J316" s="402"/>
      <c r="K316" s="402"/>
      <c r="L316" s="369"/>
      <c r="M316" s="293"/>
      <c r="N316" s="293"/>
      <c r="O316" s="198"/>
      <c r="P316" s="198"/>
      <c r="Q316" s="293"/>
      <c r="R316" s="369"/>
      <c r="S316" s="293"/>
      <c r="T316" s="293"/>
      <c r="U316" s="293"/>
      <c r="V316" s="198"/>
      <c r="W316" s="198"/>
      <c r="X316" s="449"/>
      <c r="Y316" s="449"/>
      <c r="Z316" s="165"/>
      <c r="AA316" s="165"/>
      <c r="AB316" s="449"/>
      <c r="AC316" s="293"/>
      <c r="AD316" s="198"/>
      <c r="AE316" s="402"/>
      <c r="AF316" s="402"/>
      <c r="AG316" s="198"/>
      <c r="AH316" s="198"/>
      <c r="AI316" s="198"/>
      <c r="AJ316" s="198"/>
      <c r="AK316" s="197"/>
      <c r="AL316" s="164"/>
    </row>
    <row r="317" spans="2:47" s="30" customFormat="1" ht="15" customHeight="1">
      <c r="B317" s="33"/>
      <c r="G317" s="387"/>
      <c r="H317" s="315"/>
      <c r="I317" s="206"/>
      <c r="J317" s="421"/>
      <c r="K317" s="421"/>
      <c r="L317" s="387"/>
      <c r="M317" s="315"/>
      <c r="N317" s="315"/>
      <c r="O317" s="206"/>
      <c r="P317" s="206"/>
      <c r="Q317" s="315"/>
      <c r="R317" s="387"/>
      <c r="S317" s="315"/>
      <c r="T317" s="315"/>
      <c r="U317" s="315"/>
      <c r="V317" s="206"/>
      <c r="W317" s="206"/>
      <c r="X317" s="468"/>
      <c r="Y317" s="468"/>
      <c r="Z317" s="177"/>
      <c r="AA317" s="177"/>
      <c r="AB317" s="468"/>
      <c r="AC317" s="315"/>
      <c r="AD317" s="206"/>
      <c r="AE317" s="421"/>
      <c r="AF317" s="421"/>
      <c r="AG317" s="206"/>
      <c r="AH317" s="206"/>
      <c r="AI317" s="206"/>
      <c r="AJ317" s="206"/>
      <c r="AK317" s="197"/>
      <c r="AL317" s="164"/>
    </row>
    <row r="318" spans="2:47" s="30" customFormat="1" ht="15" customHeight="1">
      <c r="B318" s="33"/>
      <c r="G318" s="368"/>
      <c r="H318" s="292"/>
      <c r="I318" s="197"/>
      <c r="J318" s="401"/>
      <c r="K318" s="401"/>
      <c r="L318" s="368"/>
      <c r="M318" s="292"/>
      <c r="N318" s="292"/>
      <c r="O318" s="197"/>
      <c r="P318" s="197"/>
      <c r="Q318" s="292"/>
      <c r="R318" s="368"/>
      <c r="S318" s="292"/>
      <c r="T318" s="292"/>
      <c r="U318" s="292"/>
      <c r="V318" s="197"/>
      <c r="W318" s="197"/>
      <c r="X318" s="448"/>
      <c r="Y318" s="448"/>
      <c r="Z318" s="164"/>
      <c r="AA318" s="164"/>
      <c r="AB318" s="448"/>
      <c r="AC318" s="292"/>
      <c r="AD318" s="197"/>
      <c r="AE318" s="401"/>
      <c r="AF318" s="401"/>
      <c r="AG318" s="197"/>
      <c r="AH318" s="197"/>
      <c r="AI318" s="197"/>
      <c r="AJ318" s="197"/>
      <c r="AK318" s="155"/>
      <c r="AL318" s="164"/>
      <c r="AT318" s="122"/>
      <c r="AU318" s="122"/>
    </row>
    <row r="319" spans="2:47" s="30" customFormat="1" ht="15" customHeight="1">
      <c r="B319" s="33"/>
      <c r="E319" s="230"/>
      <c r="F319" s="231"/>
      <c r="G319" s="368"/>
      <c r="H319" s="307"/>
      <c r="I319" s="201"/>
      <c r="J319" s="414"/>
      <c r="K319" s="414"/>
      <c r="L319" s="380"/>
      <c r="M319" s="307"/>
      <c r="N319" s="307"/>
      <c r="O319" s="201"/>
      <c r="P319" s="201"/>
      <c r="Q319" s="307"/>
      <c r="R319" s="380"/>
      <c r="S319" s="307"/>
      <c r="T319" s="307"/>
      <c r="U319" s="307"/>
      <c r="V319" s="201"/>
      <c r="W319" s="201"/>
      <c r="X319" s="461"/>
      <c r="Y319" s="461"/>
      <c r="Z319" s="169"/>
      <c r="AA319" s="169"/>
      <c r="AB319" s="461"/>
      <c r="AC319" s="307"/>
      <c r="AD319" s="201"/>
      <c r="AE319" s="414"/>
      <c r="AF319" s="414"/>
      <c r="AG319" s="201"/>
      <c r="AH319" s="201"/>
      <c r="AI319" s="201"/>
      <c r="AJ319" s="201"/>
      <c r="AK319" s="201"/>
      <c r="AL319" s="164"/>
    </row>
    <row r="320" spans="2:47" s="30" customFormat="1" ht="15" customHeight="1">
      <c r="B320" s="33"/>
      <c r="E320" s="230"/>
      <c r="F320" s="231"/>
      <c r="G320" s="368"/>
      <c r="H320" s="307"/>
      <c r="I320" s="201"/>
      <c r="J320" s="414"/>
      <c r="K320" s="414"/>
      <c r="L320" s="380"/>
      <c r="M320" s="307"/>
      <c r="N320" s="307"/>
      <c r="O320" s="201"/>
      <c r="P320" s="201"/>
      <c r="Q320" s="307"/>
      <c r="R320" s="380"/>
      <c r="S320" s="307"/>
      <c r="T320" s="307"/>
      <c r="U320" s="307"/>
      <c r="V320" s="201"/>
      <c r="W320" s="201"/>
      <c r="X320" s="461"/>
      <c r="Y320" s="461"/>
      <c r="Z320" s="169"/>
      <c r="AA320" s="169"/>
      <c r="AB320" s="461"/>
      <c r="AC320" s="307"/>
      <c r="AD320" s="201"/>
      <c r="AE320" s="414"/>
      <c r="AF320" s="414"/>
      <c r="AG320" s="201"/>
      <c r="AH320" s="201"/>
      <c r="AI320" s="201"/>
      <c r="AJ320" s="201"/>
      <c r="AK320" s="201"/>
      <c r="AL320" s="164"/>
    </row>
    <row r="321" spans="2:47" s="30" customFormat="1" ht="15" customHeight="1">
      <c r="B321" s="33"/>
      <c r="E321" s="230"/>
      <c r="F321" s="231"/>
      <c r="G321" s="368"/>
      <c r="H321" s="307"/>
      <c r="I321" s="201"/>
      <c r="J321" s="414"/>
      <c r="K321" s="414"/>
      <c r="L321" s="380"/>
      <c r="M321" s="307"/>
      <c r="N321" s="307"/>
      <c r="O321" s="201"/>
      <c r="P321" s="201"/>
      <c r="Q321" s="307"/>
      <c r="R321" s="380"/>
      <c r="S321" s="307"/>
      <c r="T321" s="307"/>
      <c r="U321" s="307"/>
      <c r="V321" s="201"/>
      <c r="W321" s="201"/>
      <c r="X321" s="461"/>
      <c r="Y321" s="461"/>
      <c r="Z321" s="169"/>
      <c r="AA321" s="169"/>
      <c r="AB321" s="461"/>
      <c r="AC321" s="307"/>
      <c r="AD321" s="201"/>
      <c r="AE321" s="414"/>
      <c r="AF321" s="414"/>
      <c r="AG321" s="201"/>
      <c r="AH321" s="201"/>
      <c r="AI321" s="201"/>
      <c r="AJ321" s="201"/>
      <c r="AK321" s="201"/>
      <c r="AL321" s="164"/>
    </row>
    <row r="322" spans="2:47" s="30" customFormat="1" ht="15" customHeight="1">
      <c r="B322" s="33"/>
      <c r="E322" s="230"/>
      <c r="F322" s="231"/>
      <c r="G322" s="368"/>
      <c r="H322" s="292"/>
      <c r="I322" s="197"/>
      <c r="J322" s="401"/>
      <c r="K322" s="401"/>
      <c r="L322" s="368"/>
      <c r="M322" s="292"/>
      <c r="N322" s="292"/>
      <c r="O322" s="197"/>
      <c r="P322" s="197"/>
      <c r="Q322" s="292"/>
      <c r="R322" s="368"/>
      <c r="S322" s="292"/>
      <c r="T322" s="292"/>
      <c r="U322" s="292"/>
      <c r="V322" s="197"/>
      <c r="W322" s="197"/>
      <c r="X322" s="448"/>
      <c r="Y322" s="448"/>
      <c r="Z322" s="164"/>
      <c r="AA322" s="164"/>
      <c r="AB322" s="448"/>
      <c r="AC322" s="292"/>
      <c r="AD322" s="197"/>
      <c r="AE322" s="401"/>
      <c r="AF322" s="401"/>
      <c r="AG322" s="197"/>
      <c r="AH322" s="197"/>
      <c r="AI322" s="197"/>
      <c r="AJ322" s="197"/>
      <c r="AK322" s="197"/>
      <c r="AL322" s="164"/>
    </row>
    <row r="323" spans="2:47" s="30" customFormat="1" ht="15" customHeight="1">
      <c r="B323" s="33"/>
      <c r="E323" s="128"/>
      <c r="F323" s="232"/>
      <c r="G323" s="383"/>
      <c r="H323" s="311"/>
      <c r="I323" s="234"/>
      <c r="J323" s="417"/>
      <c r="K323" s="417"/>
      <c r="L323" s="383"/>
      <c r="M323" s="311"/>
      <c r="N323" s="311"/>
      <c r="O323" s="234"/>
      <c r="P323" s="234"/>
      <c r="Q323" s="311"/>
      <c r="R323" s="383"/>
      <c r="S323" s="311"/>
      <c r="T323" s="311"/>
      <c r="U323" s="311"/>
      <c r="V323" s="234"/>
      <c r="W323" s="234"/>
      <c r="X323" s="464"/>
      <c r="Y323" s="464"/>
      <c r="Z323" s="233"/>
      <c r="AA323" s="233"/>
      <c r="AB323" s="464"/>
      <c r="AC323" s="311"/>
      <c r="AD323" s="234"/>
      <c r="AE323" s="417"/>
      <c r="AF323" s="417"/>
      <c r="AG323" s="234"/>
      <c r="AH323" s="234"/>
      <c r="AI323" s="234"/>
      <c r="AJ323" s="234"/>
      <c r="AK323" s="234"/>
      <c r="AL323" s="164"/>
    </row>
    <row r="324" spans="2:47" s="30" customFormat="1" ht="15" customHeight="1">
      <c r="B324" s="33"/>
      <c r="E324" s="128"/>
      <c r="F324" s="127"/>
      <c r="G324" s="380"/>
      <c r="H324" s="307"/>
      <c r="I324" s="201"/>
      <c r="J324" s="414"/>
      <c r="K324" s="414"/>
      <c r="L324" s="380"/>
      <c r="M324" s="307"/>
      <c r="N324" s="307"/>
      <c r="O324" s="201"/>
      <c r="P324" s="201"/>
      <c r="Q324" s="307"/>
      <c r="R324" s="380"/>
      <c r="S324" s="307"/>
      <c r="T324" s="307"/>
      <c r="U324" s="307"/>
      <c r="V324" s="201"/>
      <c r="W324" s="201"/>
      <c r="X324" s="461"/>
      <c r="Y324" s="461"/>
      <c r="Z324" s="169"/>
      <c r="AA324" s="169"/>
      <c r="AB324" s="461"/>
      <c r="AC324" s="307"/>
      <c r="AD324" s="201"/>
      <c r="AE324" s="414"/>
      <c r="AF324" s="414"/>
      <c r="AG324" s="201"/>
      <c r="AH324" s="201"/>
      <c r="AI324" s="201"/>
      <c r="AJ324" s="201"/>
      <c r="AK324" s="201"/>
      <c r="AL324" s="164"/>
    </row>
    <row r="325" spans="2:47" s="30" customFormat="1" ht="15" customHeight="1">
      <c r="B325" s="33"/>
      <c r="F325" s="127"/>
      <c r="G325" s="384"/>
      <c r="H325" s="312"/>
      <c r="I325" s="202"/>
      <c r="J325" s="418"/>
      <c r="K325" s="418"/>
      <c r="L325" s="384"/>
      <c r="M325" s="312"/>
      <c r="N325" s="312"/>
      <c r="O325" s="202"/>
      <c r="P325" s="202"/>
      <c r="Q325" s="312"/>
      <c r="R325" s="384"/>
      <c r="S325" s="312"/>
      <c r="T325" s="312"/>
      <c r="U325" s="312"/>
      <c r="V325" s="202"/>
      <c r="W325" s="202"/>
      <c r="X325" s="465"/>
      <c r="Y325" s="465"/>
      <c r="Z325" s="170"/>
      <c r="AA325" s="170"/>
      <c r="AB325" s="465"/>
      <c r="AC325" s="312"/>
      <c r="AD325" s="202"/>
      <c r="AE325" s="418"/>
      <c r="AF325" s="418"/>
      <c r="AG325" s="202"/>
      <c r="AH325" s="202"/>
      <c r="AI325" s="202"/>
      <c r="AJ325" s="202"/>
      <c r="AK325" s="202"/>
      <c r="AL325" s="164"/>
    </row>
    <row r="326" spans="2:47" s="30" customFormat="1" ht="15" customHeight="1">
      <c r="B326" s="33"/>
      <c r="F326" s="127"/>
      <c r="G326" s="384"/>
      <c r="H326" s="312"/>
      <c r="I326" s="202"/>
      <c r="J326" s="418"/>
      <c r="K326" s="418"/>
      <c r="L326" s="384"/>
      <c r="M326" s="312"/>
      <c r="N326" s="312"/>
      <c r="O326" s="202"/>
      <c r="P326" s="202"/>
      <c r="Q326" s="312"/>
      <c r="R326" s="384"/>
      <c r="S326" s="312"/>
      <c r="T326" s="312"/>
      <c r="U326" s="312"/>
      <c r="V326" s="202"/>
      <c r="W326" s="202"/>
      <c r="X326" s="465"/>
      <c r="Y326" s="465"/>
      <c r="Z326" s="170"/>
      <c r="AA326" s="170"/>
      <c r="AB326" s="465"/>
      <c r="AC326" s="312"/>
      <c r="AD326" s="202"/>
      <c r="AE326" s="418"/>
      <c r="AF326" s="418"/>
      <c r="AG326" s="202"/>
      <c r="AH326" s="202"/>
      <c r="AI326" s="202"/>
      <c r="AJ326" s="202"/>
      <c r="AK326" s="202"/>
      <c r="AL326" s="164"/>
    </row>
    <row r="327" spans="2:47" s="30" customFormat="1" ht="15" customHeight="1">
      <c r="B327" s="33"/>
      <c r="E327" s="128"/>
      <c r="F327" s="127"/>
      <c r="G327" s="380"/>
      <c r="H327" s="307"/>
      <c r="I327" s="201"/>
      <c r="J327" s="414"/>
      <c r="K327" s="414"/>
      <c r="L327" s="380"/>
      <c r="M327" s="307"/>
      <c r="N327" s="307"/>
      <c r="O327" s="201"/>
      <c r="P327" s="201"/>
      <c r="Q327" s="307"/>
      <c r="R327" s="380"/>
      <c r="S327" s="307"/>
      <c r="T327" s="307"/>
      <c r="U327" s="307"/>
      <c r="V327" s="201"/>
      <c r="W327" s="201"/>
      <c r="X327" s="461"/>
      <c r="Y327" s="461"/>
      <c r="Z327" s="169"/>
      <c r="AA327" s="169"/>
      <c r="AB327" s="461"/>
      <c r="AC327" s="307"/>
      <c r="AD327" s="201"/>
      <c r="AE327" s="414"/>
      <c r="AF327" s="414"/>
      <c r="AG327" s="201"/>
      <c r="AH327" s="201"/>
      <c r="AI327" s="201"/>
      <c r="AJ327" s="201"/>
      <c r="AK327" s="201"/>
      <c r="AL327" s="164"/>
    </row>
    <row r="328" spans="2:47" s="30" customFormat="1" ht="15" customHeight="1">
      <c r="B328" s="33"/>
      <c r="E328" s="58"/>
      <c r="F328" s="127"/>
      <c r="G328" s="384"/>
      <c r="H328" s="312"/>
      <c r="I328" s="202"/>
      <c r="J328" s="418"/>
      <c r="K328" s="418"/>
      <c r="L328" s="384"/>
      <c r="M328" s="312"/>
      <c r="N328" s="312"/>
      <c r="O328" s="202"/>
      <c r="P328" s="202"/>
      <c r="Q328" s="312"/>
      <c r="R328" s="384"/>
      <c r="S328" s="312"/>
      <c r="T328" s="312"/>
      <c r="U328" s="312"/>
      <c r="V328" s="202"/>
      <c r="W328" s="202"/>
      <c r="X328" s="465"/>
      <c r="Y328" s="465"/>
      <c r="Z328" s="170"/>
      <c r="AA328" s="170"/>
      <c r="AB328" s="465"/>
      <c r="AC328" s="312"/>
      <c r="AD328" s="202"/>
      <c r="AE328" s="418"/>
      <c r="AF328" s="418"/>
      <c r="AG328" s="202"/>
      <c r="AH328" s="202"/>
      <c r="AI328" s="202"/>
      <c r="AJ328" s="202"/>
      <c r="AK328" s="202"/>
      <c r="AL328" s="164"/>
    </row>
    <row r="329" spans="2:47" s="30" customFormat="1" ht="15" customHeight="1">
      <c r="B329" s="33"/>
      <c r="E329" s="128"/>
      <c r="F329" s="127"/>
      <c r="G329" s="384"/>
      <c r="H329" s="312"/>
      <c r="I329" s="202"/>
      <c r="J329" s="418"/>
      <c r="K329" s="418"/>
      <c r="L329" s="384"/>
      <c r="M329" s="312"/>
      <c r="N329" s="312"/>
      <c r="O329" s="202"/>
      <c r="P329" s="202"/>
      <c r="Q329" s="312"/>
      <c r="R329" s="384"/>
      <c r="S329" s="312"/>
      <c r="T329" s="312"/>
      <c r="U329" s="312"/>
      <c r="V329" s="202"/>
      <c r="W329" s="202"/>
      <c r="X329" s="465"/>
      <c r="Y329" s="465"/>
      <c r="Z329" s="170"/>
      <c r="AA329" s="170"/>
      <c r="AB329" s="465"/>
      <c r="AC329" s="312"/>
      <c r="AD329" s="202"/>
      <c r="AE329" s="418"/>
      <c r="AF329" s="418"/>
      <c r="AG329" s="202"/>
      <c r="AH329" s="202"/>
      <c r="AI329" s="202"/>
      <c r="AJ329" s="202"/>
      <c r="AK329" s="202"/>
      <c r="AL329" s="164"/>
    </row>
    <row r="330" spans="2:47" s="30" customFormat="1" ht="15" customHeight="1">
      <c r="B330" s="33"/>
      <c r="E330" s="128"/>
      <c r="F330" s="127"/>
      <c r="G330" s="384"/>
      <c r="H330" s="312"/>
      <c r="I330" s="202"/>
      <c r="J330" s="418"/>
      <c r="K330" s="418"/>
      <c r="L330" s="384"/>
      <c r="M330" s="312"/>
      <c r="N330" s="312"/>
      <c r="O330" s="202"/>
      <c r="P330" s="202"/>
      <c r="Q330" s="312"/>
      <c r="R330" s="384"/>
      <c r="S330" s="312"/>
      <c r="T330" s="312"/>
      <c r="U330" s="312"/>
      <c r="V330" s="202"/>
      <c r="W330" s="202"/>
      <c r="X330" s="465"/>
      <c r="Y330" s="465"/>
      <c r="Z330" s="170"/>
      <c r="AA330" s="170"/>
      <c r="AB330" s="465"/>
      <c r="AC330" s="312"/>
      <c r="AD330" s="202"/>
      <c r="AE330" s="418"/>
      <c r="AF330" s="418"/>
      <c r="AG330" s="202"/>
      <c r="AH330" s="202"/>
      <c r="AI330" s="202"/>
      <c r="AJ330" s="202"/>
      <c r="AK330" s="202"/>
      <c r="AL330" s="164"/>
    </row>
    <row r="331" spans="2:47" s="30" customFormat="1" ht="15" customHeight="1">
      <c r="B331" s="33"/>
      <c r="F331" s="127"/>
      <c r="G331" s="384"/>
      <c r="H331" s="312"/>
      <c r="I331" s="202"/>
      <c r="J331" s="418"/>
      <c r="K331" s="418"/>
      <c r="L331" s="384"/>
      <c r="M331" s="312"/>
      <c r="N331" s="312"/>
      <c r="O331" s="202"/>
      <c r="P331" s="202"/>
      <c r="Q331" s="312"/>
      <c r="R331" s="384"/>
      <c r="S331" s="312"/>
      <c r="T331" s="312"/>
      <c r="U331" s="312"/>
      <c r="V331" s="202"/>
      <c r="W331" s="202"/>
      <c r="X331" s="465"/>
      <c r="Y331" s="465"/>
      <c r="Z331" s="170"/>
      <c r="AA331" s="170"/>
      <c r="AB331" s="465"/>
      <c r="AC331" s="312"/>
      <c r="AD331" s="202"/>
      <c r="AE331" s="418"/>
      <c r="AF331" s="418"/>
      <c r="AG331" s="202"/>
      <c r="AH331" s="202"/>
      <c r="AI331" s="202"/>
      <c r="AJ331" s="202"/>
      <c r="AK331" s="202"/>
      <c r="AL331" s="164"/>
    </row>
    <row r="332" spans="2:47" s="30" customFormat="1" ht="15" customHeight="1">
      <c r="B332" s="33"/>
      <c r="F332" s="127"/>
      <c r="G332" s="384"/>
      <c r="H332" s="312"/>
      <c r="I332" s="202"/>
      <c r="J332" s="418"/>
      <c r="K332" s="418"/>
      <c r="L332" s="384"/>
      <c r="M332" s="312"/>
      <c r="N332" s="312"/>
      <c r="O332" s="202"/>
      <c r="P332" s="202"/>
      <c r="Q332" s="312"/>
      <c r="R332" s="384"/>
      <c r="S332" s="312"/>
      <c r="T332" s="312"/>
      <c r="U332" s="312"/>
      <c r="V332" s="202"/>
      <c r="W332" s="202"/>
      <c r="X332" s="465"/>
      <c r="Y332" s="465"/>
      <c r="Z332" s="170"/>
      <c r="AA332" s="170"/>
      <c r="AB332" s="465"/>
      <c r="AC332" s="312"/>
      <c r="AD332" s="202"/>
      <c r="AE332" s="418"/>
      <c r="AF332" s="418"/>
      <c r="AG332" s="202"/>
      <c r="AH332" s="202"/>
      <c r="AI332" s="202"/>
      <c r="AJ332" s="202"/>
      <c r="AK332" s="202"/>
      <c r="AL332" s="164"/>
    </row>
    <row r="333" spans="2:47" s="30" customFormat="1" ht="15" customHeight="1">
      <c r="B333" s="33"/>
      <c r="E333" s="128"/>
      <c r="F333" s="127"/>
      <c r="G333" s="380"/>
      <c r="H333" s="307"/>
      <c r="I333" s="201"/>
      <c r="J333" s="414"/>
      <c r="K333" s="414"/>
      <c r="L333" s="380"/>
      <c r="M333" s="307"/>
      <c r="N333" s="307"/>
      <c r="O333" s="201"/>
      <c r="P333" s="201"/>
      <c r="Q333" s="307"/>
      <c r="R333" s="380"/>
      <c r="S333" s="307"/>
      <c r="T333" s="307"/>
      <c r="U333" s="307"/>
      <c r="V333" s="201"/>
      <c r="W333" s="201"/>
      <c r="X333" s="461"/>
      <c r="Y333" s="461"/>
      <c r="Z333" s="169"/>
      <c r="AA333" s="169"/>
      <c r="AB333" s="461"/>
      <c r="AC333" s="307"/>
      <c r="AD333" s="201"/>
      <c r="AE333" s="414"/>
      <c r="AF333" s="414"/>
      <c r="AG333" s="201"/>
      <c r="AH333" s="201"/>
      <c r="AI333" s="201"/>
      <c r="AJ333" s="201"/>
      <c r="AK333" s="201"/>
      <c r="AL333" s="164"/>
    </row>
    <row r="334" spans="2:47" s="30" customFormat="1" ht="15" customHeight="1">
      <c r="B334" s="33"/>
      <c r="E334" s="128"/>
      <c r="F334" s="127"/>
      <c r="G334" s="380"/>
      <c r="H334" s="307"/>
      <c r="I334" s="201"/>
      <c r="J334" s="414"/>
      <c r="K334" s="414"/>
      <c r="L334" s="380"/>
      <c r="M334" s="307"/>
      <c r="N334" s="307"/>
      <c r="O334" s="201"/>
      <c r="P334" s="201"/>
      <c r="Q334" s="307"/>
      <c r="R334" s="380"/>
      <c r="S334" s="307"/>
      <c r="T334" s="307"/>
      <c r="U334" s="307"/>
      <c r="V334" s="201"/>
      <c r="W334" s="201"/>
      <c r="X334" s="461"/>
      <c r="Y334" s="461"/>
      <c r="Z334" s="169"/>
      <c r="AA334" s="169"/>
      <c r="AB334" s="461"/>
      <c r="AC334" s="307"/>
      <c r="AD334" s="201"/>
      <c r="AE334" s="414"/>
      <c r="AF334" s="414"/>
      <c r="AG334" s="201"/>
      <c r="AH334" s="201"/>
      <c r="AI334" s="201"/>
      <c r="AJ334" s="201"/>
      <c r="AK334" s="201"/>
      <c r="AL334" s="164"/>
    </row>
    <row r="335" spans="2:47" s="30" customFormat="1" ht="15" customHeight="1">
      <c r="B335" s="33"/>
      <c r="E335" s="128"/>
      <c r="F335" s="127"/>
      <c r="G335" s="380"/>
      <c r="H335" s="307"/>
      <c r="I335" s="201"/>
      <c r="J335" s="414"/>
      <c r="K335" s="414"/>
      <c r="L335" s="380"/>
      <c r="M335" s="307"/>
      <c r="N335" s="307"/>
      <c r="O335" s="201"/>
      <c r="P335" s="201"/>
      <c r="Q335" s="307"/>
      <c r="R335" s="380"/>
      <c r="S335" s="307"/>
      <c r="T335" s="307"/>
      <c r="U335" s="307"/>
      <c r="V335" s="201"/>
      <c r="W335" s="201"/>
      <c r="X335" s="461"/>
      <c r="Y335" s="461"/>
      <c r="Z335" s="169"/>
      <c r="AA335" s="169"/>
      <c r="AB335" s="461"/>
      <c r="AC335" s="307"/>
      <c r="AD335" s="201"/>
      <c r="AE335" s="414"/>
      <c r="AF335" s="414"/>
      <c r="AG335" s="201"/>
      <c r="AH335" s="201"/>
      <c r="AI335" s="201"/>
      <c r="AJ335" s="201"/>
      <c r="AK335" s="201"/>
      <c r="AL335" s="164"/>
    </row>
    <row r="336" spans="2:47" s="30" customFormat="1" ht="15" customHeight="1">
      <c r="B336" s="33"/>
      <c r="D336" s="56"/>
      <c r="G336" s="369"/>
      <c r="H336" s="293"/>
      <c r="I336" s="198"/>
      <c r="J336" s="402"/>
      <c r="K336" s="402"/>
      <c r="L336" s="369"/>
      <c r="M336" s="293"/>
      <c r="N336" s="293"/>
      <c r="O336" s="198"/>
      <c r="P336" s="198"/>
      <c r="Q336" s="293"/>
      <c r="R336" s="369"/>
      <c r="S336" s="293"/>
      <c r="T336" s="293"/>
      <c r="U336" s="293"/>
      <c r="V336" s="198"/>
      <c r="W336" s="198"/>
      <c r="X336" s="449"/>
      <c r="Y336" s="449"/>
      <c r="Z336" s="165"/>
      <c r="AA336" s="165"/>
      <c r="AB336" s="449"/>
      <c r="AC336" s="293"/>
      <c r="AD336" s="198"/>
      <c r="AE336" s="402"/>
      <c r="AF336" s="402"/>
      <c r="AG336" s="198"/>
      <c r="AH336" s="198"/>
      <c r="AI336" s="198"/>
      <c r="AJ336" s="198"/>
      <c r="AK336" s="197"/>
      <c r="AL336" s="164"/>
      <c r="AT336" s="122"/>
      <c r="AU336" s="122"/>
    </row>
    <row r="337" spans="2:47" s="30" customFormat="1" ht="15" customHeight="1">
      <c r="B337" s="33"/>
      <c r="G337" s="369"/>
      <c r="H337" s="293"/>
      <c r="I337" s="198"/>
      <c r="J337" s="402"/>
      <c r="K337" s="402"/>
      <c r="L337" s="369"/>
      <c r="M337" s="293"/>
      <c r="N337" s="293"/>
      <c r="O337" s="198"/>
      <c r="P337" s="198"/>
      <c r="Q337" s="293"/>
      <c r="R337" s="369"/>
      <c r="S337" s="293"/>
      <c r="T337" s="293"/>
      <c r="U337" s="293"/>
      <c r="V337" s="198"/>
      <c r="W337" s="198"/>
      <c r="X337" s="449"/>
      <c r="Y337" s="449"/>
      <c r="Z337" s="165"/>
      <c r="AA337" s="165"/>
      <c r="AB337" s="449"/>
      <c r="AC337" s="293"/>
      <c r="AD337" s="198"/>
      <c r="AE337" s="402"/>
      <c r="AF337" s="402"/>
      <c r="AG337" s="198"/>
      <c r="AH337" s="198"/>
      <c r="AI337" s="198"/>
      <c r="AJ337" s="198"/>
      <c r="AK337" s="208"/>
      <c r="AL337" s="164"/>
      <c r="AT337" s="122"/>
      <c r="AU337" s="122"/>
    </row>
    <row r="338" spans="2:47" s="30" customFormat="1" ht="15" customHeight="1">
      <c r="B338" s="33"/>
      <c r="G338" s="369"/>
      <c r="H338" s="293"/>
      <c r="I338" s="198"/>
      <c r="J338" s="402"/>
      <c r="K338" s="402"/>
      <c r="L338" s="369"/>
      <c r="M338" s="293"/>
      <c r="N338" s="293"/>
      <c r="O338" s="198"/>
      <c r="P338" s="198"/>
      <c r="Q338" s="293"/>
      <c r="R338" s="369"/>
      <c r="S338" s="293"/>
      <c r="T338" s="293"/>
      <c r="U338" s="293"/>
      <c r="V338" s="198"/>
      <c r="W338" s="198"/>
      <c r="X338" s="449"/>
      <c r="Y338" s="449"/>
      <c r="Z338" s="165"/>
      <c r="AA338" s="165"/>
      <c r="AB338" s="449"/>
      <c r="AC338" s="293"/>
      <c r="AD338" s="198"/>
      <c r="AE338" s="402"/>
      <c r="AF338" s="402"/>
      <c r="AG338" s="198"/>
      <c r="AH338" s="198"/>
      <c r="AI338" s="198"/>
      <c r="AJ338" s="198"/>
      <c r="AK338" s="197"/>
      <c r="AL338" s="164"/>
      <c r="AT338" s="122"/>
      <c r="AU338" s="122"/>
    </row>
    <row r="339" spans="2:47" s="30" customFormat="1" ht="15" customHeight="1">
      <c r="B339" s="33"/>
      <c r="G339" s="368"/>
      <c r="H339" s="292"/>
      <c r="I339" s="204"/>
      <c r="J339" s="422"/>
      <c r="K339" s="422"/>
      <c r="L339" s="423"/>
      <c r="M339" s="316"/>
      <c r="N339" s="316"/>
      <c r="O339" s="204"/>
      <c r="P339" s="204"/>
      <c r="Q339" s="316"/>
      <c r="R339" s="423"/>
      <c r="S339" s="316"/>
      <c r="T339" s="316"/>
      <c r="U339" s="316"/>
      <c r="V339" s="204"/>
      <c r="W339" s="204"/>
      <c r="X339" s="469"/>
      <c r="Y339" s="469"/>
      <c r="Z339" s="174"/>
      <c r="AA339" s="174"/>
      <c r="AB339" s="469"/>
      <c r="AC339" s="316"/>
      <c r="AD339" s="204"/>
      <c r="AE339" s="422"/>
      <c r="AF339" s="422"/>
      <c r="AG339" s="204"/>
      <c r="AH339" s="204"/>
      <c r="AI339" s="204"/>
      <c r="AJ339" s="204"/>
      <c r="AK339" s="204"/>
      <c r="AL339" s="164"/>
      <c r="AT339" s="122"/>
      <c r="AU339" s="122"/>
    </row>
    <row r="340" spans="2:47" s="30" customFormat="1" ht="15" customHeight="1">
      <c r="B340" s="33"/>
      <c r="E340" s="230"/>
      <c r="F340" s="231"/>
      <c r="G340" s="368"/>
      <c r="H340" s="307"/>
      <c r="I340" s="201"/>
      <c r="J340" s="414"/>
      <c r="K340" s="414"/>
      <c r="L340" s="380"/>
      <c r="M340" s="307"/>
      <c r="N340" s="307"/>
      <c r="O340" s="201"/>
      <c r="P340" s="201"/>
      <c r="Q340" s="307"/>
      <c r="R340" s="380"/>
      <c r="S340" s="307"/>
      <c r="T340" s="307"/>
      <c r="U340" s="307"/>
      <c r="V340" s="201"/>
      <c r="W340" s="201"/>
      <c r="X340" s="461"/>
      <c r="Y340" s="461"/>
      <c r="Z340" s="169"/>
      <c r="AA340" s="169"/>
      <c r="AB340" s="461"/>
      <c r="AC340" s="307"/>
      <c r="AD340" s="201"/>
      <c r="AE340" s="414"/>
      <c r="AF340" s="414"/>
      <c r="AG340" s="201"/>
      <c r="AH340" s="201"/>
      <c r="AI340" s="201"/>
      <c r="AJ340" s="201"/>
      <c r="AK340" s="201"/>
      <c r="AL340" s="164"/>
    </row>
    <row r="341" spans="2:47" s="30" customFormat="1" ht="15" customHeight="1">
      <c r="B341" s="33"/>
      <c r="E341" s="230"/>
      <c r="F341" s="231"/>
      <c r="G341" s="368"/>
      <c r="H341" s="307"/>
      <c r="I341" s="201"/>
      <c r="J341" s="414"/>
      <c r="K341" s="414"/>
      <c r="L341" s="380"/>
      <c r="M341" s="307"/>
      <c r="N341" s="307"/>
      <c r="O341" s="201"/>
      <c r="P341" s="201"/>
      <c r="Q341" s="307"/>
      <c r="R341" s="380"/>
      <c r="S341" s="307"/>
      <c r="T341" s="307"/>
      <c r="U341" s="307"/>
      <c r="V341" s="201"/>
      <c r="W341" s="201"/>
      <c r="X341" s="461"/>
      <c r="Y341" s="461"/>
      <c r="Z341" s="169"/>
      <c r="AA341" s="169"/>
      <c r="AB341" s="461"/>
      <c r="AC341" s="307"/>
      <c r="AD341" s="201"/>
      <c r="AE341" s="414"/>
      <c r="AF341" s="414"/>
      <c r="AG341" s="201"/>
      <c r="AH341" s="201"/>
      <c r="AI341" s="201"/>
      <c r="AJ341" s="201"/>
      <c r="AK341" s="201"/>
      <c r="AL341" s="164"/>
    </row>
    <row r="342" spans="2:47" s="30" customFormat="1" ht="15" customHeight="1">
      <c r="B342" s="33"/>
      <c r="E342" s="230"/>
      <c r="F342" s="231"/>
      <c r="G342" s="368"/>
      <c r="H342" s="307"/>
      <c r="I342" s="201"/>
      <c r="J342" s="414"/>
      <c r="K342" s="414"/>
      <c r="L342" s="380"/>
      <c r="M342" s="307"/>
      <c r="N342" s="307"/>
      <c r="O342" s="201"/>
      <c r="P342" s="201"/>
      <c r="Q342" s="307"/>
      <c r="R342" s="380"/>
      <c r="S342" s="307"/>
      <c r="T342" s="307"/>
      <c r="U342" s="307"/>
      <c r="V342" s="201"/>
      <c r="W342" s="201"/>
      <c r="X342" s="461"/>
      <c r="Y342" s="461"/>
      <c r="Z342" s="169"/>
      <c r="AA342" s="169"/>
      <c r="AB342" s="461"/>
      <c r="AC342" s="307"/>
      <c r="AD342" s="201"/>
      <c r="AE342" s="414"/>
      <c r="AF342" s="414"/>
      <c r="AG342" s="201"/>
      <c r="AH342" s="201"/>
      <c r="AI342" s="201"/>
      <c r="AJ342" s="201"/>
      <c r="AK342" s="201"/>
      <c r="AL342" s="164"/>
    </row>
    <row r="343" spans="2:47" s="30" customFormat="1" ht="15" customHeight="1">
      <c r="B343" s="33"/>
      <c r="E343" s="230"/>
      <c r="F343" s="231"/>
      <c r="G343" s="368"/>
      <c r="H343" s="292"/>
      <c r="I343" s="197"/>
      <c r="J343" s="401"/>
      <c r="K343" s="401"/>
      <c r="L343" s="368"/>
      <c r="M343" s="292"/>
      <c r="N343" s="292"/>
      <c r="O343" s="197"/>
      <c r="P343" s="197"/>
      <c r="Q343" s="292"/>
      <c r="R343" s="368"/>
      <c r="S343" s="292"/>
      <c r="T343" s="292"/>
      <c r="U343" s="292"/>
      <c r="V343" s="197"/>
      <c r="W343" s="197"/>
      <c r="X343" s="448"/>
      <c r="Y343" s="448"/>
      <c r="Z343" s="164"/>
      <c r="AA343" s="164"/>
      <c r="AB343" s="448"/>
      <c r="AC343" s="292"/>
      <c r="AD343" s="197"/>
      <c r="AE343" s="401"/>
      <c r="AF343" s="401"/>
      <c r="AG343" s="197"/>
      <c r="AH343" s="197"/>
      <c r="AI343" s="197"/>
      <c r="AJ343" s="197"/>
      <c r="AK343" s="197"/>
      <c r="AL343" s="164"/>
    </row>
    <row r="344" spans="2:47" s="30" customFormat="1" ht="15" customHeight="1">
      <c r="B344" s="33"/>
      <c r="E344" s="128"/>
      <c r="F344" s="232"/>
      <c r="G344" s="383"/>
      <c r="H344" s="311"/>
      <c r="I344" s="234"/>
      <c r="J344" s="417"/>
      <c r="K344" s="417"/>
      <c r="L344" s="383"/>
      <c r="M344" s="311"/>
      <c r="N344" s="311"/>
      <c r="O344" s="234"/>
      <c r="P344" s="234"/>
      <c r="Q344" s="311"/>
      <c r="R344" s="383"/>
      <c r="S344" s="311"/>
      <c r="T344" s="311"/>
      <c r="U344" s="311"/>
      <c r="V344" s="234"/>
      <c r="W344" s="234"/>
      <c r="X344" s="464"/>
      <c r="Y344" s="464"/>
      <c r="Z344" s="233"/>
      <c r="AA344" s="233"/>
      <c r="AB344" s="464"/>
      <c r="AC344" s="311"/>
      <c r="AD344" s="234"/>
      <c r="AE344" s="417"/>
      <c r="AF344" s="417"/>
      <c r="AG344" s="234"/>
      <c r="AH344" s="234"/>
      <c r="AI344" s="234"/>
      <c r="AJ344" s="234"/>
      <c r="AK344" s="234"/>
      <c r="AL344" s="164"/>
    </row>
    <row r="345" spans="2:47" s="30" customFormat="1" ht="15" customHeight="1">
      <c r="B345" s="33"/>
      <c r="E345" s="128"/>
      <c r="F345" s="127"/>
      <c r="G345" s="380"/>
      <c r="H345" s="307"/>
      <c r="I345" s="201"/>
      <c r="J345" s="414"/>
      <c r="K345" s="414"/>
      <c r="L345" s="380"/>
      <c r="M345" s="307"/>
      <c r="N345" s="307"/>
      <c r="O345" s="201"/>
      <c r="P345" s="201"/>
      <c r="Q345" s="307"/>
      <c r="R345" s="380"/>
      <c r="S345" s="307"/>
      <c r="T345" s="307"/>
      <c r="U345" s="307"/>
      <c r="V345" s="201"/>
      <c r="W345" s="201"/>
      <c r="X345" s="461"/>
      <c r="Y345" s="461"/>
      <c r="Z345" s="169"/>
      <c r="AA345" s="169"/>
      <c r="AB345" s="461"/>
      <c r="AC345" s="307"/>
      <c r="AD345" s="201"/>
      <c r="AE345" s="414"/>
      <c r="AF345" s="414"/>
      <c r="AG345" s="201"/>
      <c r="AH345" s="201"/>
      <c r="AI345" s="201"/>
      <c r="AJ345" s="201"/>
      <c r="AK345" s="201"/>
      <c r="AL345" s="164"/>
    </row>
    <row r="346" spans="2:47" s="30" customFormat="1" ht="15" customHeight="1">
      <c r="B346" s="33"/>
      <c r="F346" s="127"/>
      <c r="G346" s="384"/>
      <c r="H346" s="312"/>
      <c r="I346" s="202"/>
      <c r="J346" s="418"/>
      <c r="K346" s="418"/>
      <c r="L346" s="384"/>
      <c r="M346" s="312"/>
      <c r="N346" s="312"/>
      <c r="O346" s="202"/>
      <c r="P346" s="202"/>
      <c r="Q346" s="312"/>
      <c r="R346" s="384"/>
      <c r="S346" s="312"/>
      <c r="T346" s="312"/>
      <c r="U346" s="312"/>
      <c r="V346" s="202"/>
      <c r="W346" s="202"/>
      <c r="X346" s="465"/>
      <c r="Y346" s="465"/>
      <c r="Z346" s="170"/>
      <c r="AA346" s="170"/>
      <c r="AB346" s="465"/>
      <c r="AC346" s="312"/>
      <c r="AD346" s="202"/>
      <c r="AE346" s="418"/>
      <c r="AF346" s="418"/>
      <c r="AG346" s="202"/>
      <c r="AH346" s="202"/>
      <c r="AI346" s="202"/>
      <c r="AJ346" s="202"/>
      <c r="AK346" s="202"/>
      <c r="AL346" s="164"/>
    </row>
    <row r="347" spans="2:47" s="30" customFormat="1" ht="15" customHeight="1">
      <c r="B347" s="33"/>
      <c r="F347" s="127"/>
      <c r="G347" s="384"/>
      <c r="H347" s="312"/>
      <c r="I347" s="202"/>
      <c r="J347" s="418"/>
      <c r="K347" s="418"/>
      <c r="L347" s="384"/>
      <c r="M347" s="312"/>
      <c r="N347" s="312"/>
      <c r="O347" s="202"/>
      <c r="P347" s="202"/>
      <c r="Q347" s="312"/>
      <c r="R347" s="384"/>
      <c r="S347" s="312"/>
      <c r="T347" s="312"/>
      <c r="U347" s="312"/>
      <c r="V347" s="202"/>
      <c r="W347" s="202"/>
      <c r="X347" s="465"/>
      <c r="Y347" s="465"/>
      <c r="Z347" s="170"/>
      <c r="AA347" s="170"/>
      <c r="AB347" s="465"/>
      <c r="AC347" s="312"/>
      <c r="AD347" s="202"/>
      <c r="AE347" s="418"/>
      <c r="AF347" s="418"/>
      <c r="AG347" s="202"/>
      <c r="AH347" s="202"/>
      <c r="AI347" s="202"/>
      <c r="AJ347" s="202"/>
      <c r="AK347" s="202"/>
      <c r="AL347" s="164"/>
    </row>
    <row r="348" spans="2:47" s="30" customFormat="1" ht="15" customHeight="1">
      <c r="B348" s="33"/>
      <c r="E348" s="128"/>
      <c r="F348" s="127"/>
      <c r="G348" s="380"/>
      <c r="H348" s="307"/>
      <c r="I348" s="201"/>
      <c r="J348" s="414"/>
      <c r="K348" s="414"/>
      <c r="L348" s="380"/>
      <c r="M348" s="307"/>
      <c r="N348" s="307"/>
      <c r="O348" s="201"/>
      <c r="P348" s="201"/>
      <c r="Q348" s="307"/>
      <c r="R348" s="380"/>
      <c r="S348" s="307"/>
      <c r="T348" s="307"/>
      <c r="U348" s="307"/>
      <c r="V348" s="201"/>
      <c r="W348" s="201"/>
      <c r="X348" s="461"/>
      <c r="Y348" s="461"/>
      <c r="Z348" s="169"/>
      <c r="AA348" s="169"/>
      <c r="AB348" s="461"/>
      <c r="AC348" s="307"/>
      <c r="AD348" s="201"/>
      <c r="AE348" s="414"/>
      <c r="AF348" s="414"/>
      <c r="AG348" s="201"/>
      <c r="AH348" s="201"/>
      <c r="AI348" s="201"/>
      <c r="AJ348" s="201"/>
      <c r="AK348" s="201"/>
      <c r="AL348" s="164"/>
    </row>
    <row r="349" spans="2:47" s="30" customFormat="1" ht="15" customHeight="1">
      <c r="B349" s="33"/>
      <c r="E349" s="58"/>
      <c r="F349" s="127"/>
      <c r="G349" s="384"/>
      <c r="H349" s="312"/>
      <c r="I349" s="202"/>
      <c r="J349" s="418"/>
      <c r="K349" s="418"/>
      <c r="L349" s="384"/>
      <c r="M349" s="312"/>
      <c r="N349" s="312"/>
      <c r="O349" s="202"/>
      <c r="P349" s="202"/>
      <c r="Q349" s="312"/>
      <c r="R349" s="384"/>
      <c r="S349" s="312"/>
      <c r="T349" s="312"/>
      <c r="U349" s="312"/>
      <c r="V349" s="202"/>
      <c r="W349" s="202"/>
      <c r="X349" s="465"/>
      <c r="Y349" s="465"/>
      <c r="Z349" s="170"/>
      <c r="AA349" s="170"/>
      <c r="AB349" s="465"/>
      <c r="AC349" s="312"/>
      <c r="AD349" s="202"/>
      <c r="AE349" s="418"/>
      <c r="AF349" s="418"/>
      <c r="AG349" s="202"/>
      <c r="AH349" s="202"/>
      <c r="AI349" s="202"/>
      <c r="AJ349" s="202"/>
      <c r="AK349" s="202"/>
      <c r="AL349" s="164"/>
    </row>
    <row r="350" spans="2:47" s="30" customFormat="1" ht="15" customHeight="1">
      <c r="B350" s="33"/>
      <c r="E350" s="128"/>
      <c r="F350" s="127"/>
      <c r="G350" s="384"/>
      <c r="H350" s="312"/>
      <c r="I350" s="202"/>
      <c r="J350" s="418"/>
      <c r="K350" s="418"/>
      <c r="L350" s="384"/>
      <c r="M350" s="312"/>
      <c r="N350" s="312"/>
      <c r="O350" s="202"/>
      <c r="P350" s="202"/>
      <c r="Q350" s="312"/>
      <c r="R350" s="384"/>
      <c r="S350" s="312"/>
      <c r="T350" s="312"/>
      <c r="U350" s="312"/>
      <c r="V350" s="202"/>
      <c r="W350" s="202"/>
      <c r="X350" s="465"/>
      <c r="Y350" s="465"/>
      <c r="Z350" s="170"/>
      <c r="AA350" s="170"/>
      <c r="AB350" s="465"/>
      <c r="AC350" s="312"/>
      <c r="AD350" s="202"/>
      <c r="AE350" s="418"/>
      <c r="AF350" s="418"/>
      <c r="AG350" s="202"/>
      <c r="AH350" s="202"/>
      <c r="AI350" s="202"/>
      <c r="AJ350" s="202"/>
      <c r="AK350" s="202"/>
      <c r="AL350" s="164"/>
    </row>
    <row r="351" spans="2:47" s="30" customFormat="1" ht="15" customHeight="1">
      <c r="B351" s="33"/>
      <c r="E351" s="128"/>
      <c r="F351" s="127"/>
      <c r="G351" s="384"/>
      <c r="H351" s="312"/>
      <c r="I351" s="202"/>
      <c r="J351" s="418"/>
      <c r="K351" s="418"/>
      <c r="L351" s="384"/>
      <c r="M351" s="312"/>
      <c r="N351" s="312"/>
      <c r="O351" s="202"/>
      <c r="P351" s="202"/>
      <c r="Q351" s="312"/>
      <c r="R351" s="384"/>
      <c r="S351" s="312"/>
      <c r="T351" s="312"/>
      <c r="U351" s="312"/>
      <c r="V351" s="202"/>
      <c r="W351" s="202"/>
      <c r="X351" s="465"/>
      <c r="Y351" s="465"/>
      <c r="Z351" s="170"/>
      <c r="AA351" s="170"/>
      <c r="AB351" s="465"/>
      <c r="AC351" s="312"/>
      <c r="AD351" s="202"/>
      <c r="AE351" s="418"/>
      <c r="AF351" s="418"/>
      <c r="AG351" s="202"/>
      <c r="AH351" s="202"/>
      <c r="AI351" s="202"/>
      <c r="AJ351" s="202"/>
      <c r="AK351" s="202"/>
      <c r="AL351" s="164"/>
    </row>
    <row r="352" spans="2:47" s="30" customFormat="1" ht="15" customHeight="1">
      <c r="B352" s="33"/>
      <c r="F352" s="127"/>
      <c r="G352" s="384"/>
      <c r="H352" s="312"/>
      <c r="I352" s="202"/>
      <c r="J352" s="418"/>
      <c r="K352" s="418"/>
      <c r="L352" s="384"/>
      <c r="M352" s="312"/>
      <c r="N352" s="312"/>
      <c r="O352" s="202"/>
      <c r="P352" s="202"/>
      <c r="Q352" s="312"/>
      <c r="R352" s="384"/>
      <c r="S352" s="312"/>
      <c r="T352" s="312"/>
      <c r="U352" s="312"/>
      <c r="V352" s="202"/>
      <c r="W352" s="202"/>
      <c r="X352" s="465"/>
      <c r="Y352" s="465"/>
      <c r="Z352" s="170"/>
      <c r="AA352" s="170"/>
      <c r="AB352" s="465"/>
      <c r="AC352" s="312"/>
      <c r="AD352" s="202"/>
      <c r="AE352" s="418"/>
      <c r="AF352" s="418"/>
      <c r="AG352" s="202"/>
      <c r="AH352" s="202"/>
      <c r="AI352" s="202"/>
      <c r="AJ352" s="202"/>
      <c r="AK352" s="202"/>
      <c r="AL352" s="164"/>
    </row>
    <row r="353" spans="2:47" s="30" customFormat="1" ht="15" customHeight="1">
      <c r="B353" s="33"/>
      <c r="F353" s="127"/>
      <c r="G353" s="384"/>
      <c r="H353" s="312"/>
      <c r="I353" s="202"/>
      <c r="J353" s="418"/>
      <c r="K353" s="418"/>
      <c r="L353" s="384"/>
      <c r="M353" s="312"/>
      <c r="N353" s="312"/>
      <c r="O353" s="202"/>
      <c r="P353" s="202"/>
      <c r="Q353" s="312"/>
      <c r="R353" s="384"/>
      <c r="S353" s="312"/>
      <c r="T353" s="312"/>
      <c r="U353" s="312"/>
      <c r="V353" s="202"/>
      <c r="W353" s="202"/>
      <c r="X353" s="465"/>
      <c r="Y353" s="465"/>
      <c r="Z353" s="170"/>
      <c r="AA353" s="170"/>
      <c r="AB353" s="465"/>
      <c r="AC353" s="312"/>
      <c r="AD353" s="202"/>
      <c r="AE353" s="418"/>
      <c r="AF353" s="418"/>
      <c r="AG353" s="202"/>
      <c r="AH353" s="202"/>
      <c r="AI353" s="202"/>
      <c r="AJ353" s="202"/>
      <c r="AK353" s="202"/>
      <c r="AL353" s="164"/>
    </row>
    <row r="354" spans="2:47" s="30" customFormat="1" ht="15" customHeight="1">
      <c r="B354" s="33"/>
      <c r="E354" s="128"/>
      <c r="F354" s="127"/>
      <c r="G354" s="380"/>
      <c r="H354" s="307"/>
      <c r="I354" s="201"/>
      <c r="J354" s="414"/>
      <c r="K354" s="414"/>
      <c r="L354" s="380"/>
      <c r="M354" s="307"/>
      <c r="N354" s="307"/>
      <c r="O354" s="201"/>
      <c r="P354" s="201"/>
      <c r="Q354" s="307"/>
      <c r="R354" s="380"/>
      <c r="S354" s="307"/>
      <c r="T354" s="307"/>
      <c r="U354" s="307"/>
      <c r="V354" s="201"/>
      <c r="W354" s="201"/>
      <c r="X354" s="461"/>
      <c r="Y354" s="461"/>
      <c r="Z354" s="169"/>
      <c r="AA354" s="169"/>
      <c r="AB354" s="461"/>
      <c r="AC354" s="307"/>
      <c r="AD354" s="201"/>
      <c r="AE354" s="414"/>
      <c r="AF354" s="414"/>
      <c r="AG354" s="201"/>
      <c r="AH354" s="201"/>
      <c r="AI354" s="201"/>
      <c r="AJ354" s="201"/>
      <c r="AK354" s="201"/>
      <c r="AL354" s="164"/>
    </row>
    <row r="355" spans="2:47" s="30" customFormat="1" ht="15" customHeight="1">
      <c r="B355" s="33"/>
      <c r="E355" s="128"/>
      <c r="F355" s="127"/>
      <c r="G355" s="380"/>
      <c r="H355" s="307"/>
      <c r="I355" s="201"/>
      <c r="J355" s="414"/>
      <c r="K355" s="414"/>
      <c r="L355" s="380"/>
      <c r="M355" s="307"/>
      <c r="N355" s="307"/>
      <c r="O355" s="201"/>
      <c r="P355" s="201"/>
      <c r="Q355" s="307"/>
      <c r="R355" s="380"/>
      <c r="S355" s="307"/>
      <c r="T355" s="307"/>
      <c r="U355" s="307"/>
      <c r="V355" s="201"/>
      <c r="W355" s="201"/>
      <c r="X355" s="461"/>
      <c r="Y355" s="461"/>
      <c r="Z355" s="169"/>
      <c r="AA355" s="169"/>
      <c r="AB355" s="461"/>
      <c r="AC355" s="307"/>
      <c r="AD355" s="201"/>
      <c r="AE355" s="414"/>
      <c r="AF355" s="414"/>
      <c r="AG355" s="201"/>
      <c r="AH355" s="201"/>
      <c r="AI355" s="201"/>
      <c r="AJ355" s="201"/>
      <c r="AK355" s="201"/>
      <c r="AL355" s="164"/>
    </row>
    <row r="356" spans="2:47" s="30" customFormat="1" ht="15" customHeight="1">
      <c r="B356" s="33"/>
      <c r="F356" s="141"/>
      <c r="G356" s="388"/>
      <c r="H356" s="317"/>
      <c r="I356" s="205"/>
      <c r="J356" s="424"/>
      <c r="K356" s="424"/>
      <c r="L356" s="388"/>
      <c r="M356" s="317"/>
      <c r="N356" s="317"/>
      <c r="O356" s="205"/>
      <c r="P356" s="205"/>
      <c r="Q356" s="317"/>
      <c r="R356" s="388"/>
      <c r="S356" s="317"/>
      <c r="T356" s="317"/>
      <c r="U356" s="317"/>
      <c r="V356" s="205"/>
      <c r="W356" s="205"/>
      <c r="X356" s="470"/>
      <c r="Y356" s="470"/>
      <c r="Z356" s="175"/>
      <c r="AA356" s="175"/>
      <c r="AB356" s="470"/>
      <c r="AC356" s="317"/>
      <c r="AD356" s="205"/>
      <c r="AE356" s="424"/>
      <c r="AF356" s="424"/>
      <c r="AG356" s="205"/>
      <c r="AH356" s="205"/>
      <c r="AI356" s="205"/>
      <c r="AJ356" s="205"/>
      <c r="AK356" s="343"/>
      <c r="AL356" s="164"/>
      <c r="AT356" s="122"/>
      <c r="AU356" s="122"/>
    </row>
    <row r="357" spans="2:47" s="30" customFormat="1" ht="15" customHeight="1">
      <c r="B357" s="33"/>
      <c r="F357" s="129"/>
      <c r="G357" s="388"/>
      <c r="H357" s="317"/>
      <c r="I357" s="205"/>
      <c r="J357" s="424"/>
      <c r="K357" s="424"/>
      <c r="L357" s="388"/>
      <c r="M357" s="317"/>
      <c r="N357" s="317"/>
      <c r="O357" s="205"/>
      <c r="P357" s="205"/>
      <c r="Q357" s="317"/>
      <c r="R357" s="388"/>
      <c r="S357" s="317"/>
      <c r="T357" s="317"/>
      <c r="U357" s="317"/>
      <c r="V357" s="205"/>
      <c r="W357" s="205"/>
      <c r="X357" s="470"/>
      <c r="Y357" s="470"/>
      <c r="Z357" s="175"/>
      <c r="AA357" s="175"/>
      <c r="AB357" s="470"/>
      <c r="AC357" s="317"/>
      <c r="AD357" s="205"/>
      <c r="AE357" s="424"/>
      <c r="AF357" s="424"/>
      <c r="AG357" s="205"/>
      <c r="AH357" s="205"/>
      <c r="AI357" s="205"/>
      <c r="AJ357" s="205"/>
      <c r="AK357" s="343"/>
      <c r="AL357" s="164"/>
      <c r="AT357" s="122"/>
      <c r="AU357" s="122"/>
    </row>
    <row r="358" spans="2:47" s="30" customFormat="1" ht="15" customHeight="1">
      <c r="B358" s="33"/>
      <c r="G358" s="368"/>
      <c r="H358" s="292"/>
      <c r="I358" s="197"/>
      <c r="J358" s="425"/>
      <c r="K358" s="425"/>
      <c r="L358" s="426"/>
      <c r="M358" s="318"/>
      <c r="N358" s="318"/>
      <c r="O358" s="215"/>
      <c r="P358" s="215"/>
      <c r="Q358" s="318"/>
      <c r="R358" s="426"/>
      <c r="S358" s="318"/>
      <c r="T358" s="318"/>
      <c r="U358" s="318"/>
      <c r="V358" s="215"/>
      <c r="W358" s="215"/>
      <c r="X358" s="471"/>
      <c r="Y358" s="471"/>
      <c r="Z358" s="176"/>
      <c r="AA358" s="176"/>
      <c r="AB358" s="471"/>
      <c r="AC358" s="318"/>
      <c r="AD358" s="215"/>
      <c r="AE358" s="425"/>
      <c r="AF358" s="425"/>
      <c r="AG358" s="215"/>
      <c r="AH358" s="215"/>
      <c r="AI358" s="215"/>
      <c r="AJ358" s="215"/>
      <c r="AK358" s="215"/>
      <c r="AL358" s="164"/>
      <c r="AT358" s="122"/>
      <c r="AU358" s="122"/>
    </row>
    <row r="359" spans="2:47" s="30" customFormat="1" ht="15" customHeight="1">
      <c r="B359" s="33"/>
      <c r="E359" s="128"/>
      <c r="F359" s="127"/>
      <c r="G359" s="387"/>
      <c r="H359" s="315"/>
      <c r="I359" s="206"/>
      <c r="J359" s="421"/>
      <c r="K359" s="421"/>
      <c r="L359" s="387"/>
      <c r="M359" s="315"/>
      <c r="N359" s="315"/>
      <c r="O359" s="206"/>
      <c r="P359" s="206"/>
      <c r="Q359" s="315"/>
      <c r="R359" s="387"/>
      <c r="S359" s="315"/>
      <c r="T359" s="315"/>
      <c r="U359" s="315"/>
      <c r="V359" s="206"/>
      <c r="W359" s="206"/>
      <c r="X359" s="468"/>
      <c r="Y359" s="468"/>
      <c r="Z359" s="177"/>
      <c r="AA359" s="177"/>
      <c r="AB359" s="468"/>
      <c r="AC359" s="315"/>
      <c r="AD359" s="206"/>
      <c r="AE359" s="421"/>
      <c r="AF359" s="421"/>
      <c r="AG359" s="206"/>
      <c r="AH359" s="206"/>
      <c r="AI359" s="206"/>
      <c r="AJ359" s="206"/>
      <c r="AK359" s="204"/>
      <c r="AL359" s="164"/>
      <c r="AT359" s="122"/>
      <c r="AU359" s="122"/>
    </row>
    <row r="360" spans="2:47" s="30" customFormat="1" ht="15" customHeight="1">
      <c r="B360" s="33"/>
      <c r="D360" s="56"/>
      <c r="E360" s="128"/>
      <c r="F360" s="127"/>
      <c r="G360" s="387"/>
      <c r="H360" s="315"/>
      <c r="I360" s="206"/>
      <c r="J360" s="421"/>
      <c r="K360" s="421"/>
      <c r="L360" s="387"/>
      <c r="M360" s="315"/>
      <c r="N360" s="315"/>
      <c r="O360" s="206"/>
      <c r="P360" s="206"/>
      <c r="Q360" s="315"/>
      <c r="R360" s="387"/>
      <c r="S360" s="315"/>
      <c r="T360" s="315"/>
      <c r="U360" s="315"/>
      <c r="V360" s="206"/>
      <c r="W360" s="206"/>
      <c r="X360" s="468"/>
      <c r="Y360" s="468"/>
      <c r="Z360" s="177"/>
      <c r="AA360" s="177"/>
      <c r="AB360" s="468"/>
      <c r="AC360" s="315"/>
      <c r="AD360" s="206"/>
      <c r="AE360" s="421"/>
      <c r="AF360" s="421"/>
      <c r="AG360" s="206"/>
      <c r="AH360" s="206"/>
      <c r="AI360" s="206"/>
      <c r="AJ360" s="206"/>
      <c r="AK360" s="197"/>
      <c r="AL360" s="164"/>
      <c r="AT360" s="122"/>
      <c r="AU360" s="122"/>
    </row>
    <row r="361" spans="2:47" s="30" customFormat="1" ht="15" customHeight="1">
      <c r="B361" s="33"/>
      <c r="G361" s="369"/>
      <c r="H361" s="293"/>
      <c r="I361" s="198"/>
      <c r="J361" s="402"/>
      <c r="K361" s="402"/>
      <c r="L361" s="369"/>
      <c r="M361" s="293"/>
      <c r="N361" s="293"/>
      <c r="O361" s="198"/>
      <c r="P361" s="198"/>
      <c r="Q361" s="293"/>
      <c r="R361" s="369"/>
      <c r="S361" s="293"/>
      <c r="T361" s="293"/>
      <c r="U361" s="293"/>
      <c r="V361" s="198"/>
      <c r="W361" s="198"/>
      <c r="X361" s="449"/>
      <c r="Y361" s="449"/>
      <c r="Z361" s="165"/>
      <c r="AA361" s="165"/>
      <c r="AB361" s="449"/>
      <c r="AC361" s="293"/>
      <c r="AD361" s="198"/>
      <c r="AE361" s="402"/>
      <c r="AF361" s="402"/>
      <c r="AG361" s="198"/>
      <c r="AH361" s="198"/>
      <c r="AI361" s="198"/>
      <c r="AJ361" s="198"/>
      <c r="AK361" s="197"/>
      <c r="AL361" s="164"/>
      <c r="AT361" s="122"/>
      <c r="AU361" s="122"/>
    </row>
    <row r="362" spans="2:47" s="30" customFormat="1" ht="15" customHeight="1">
      <c r="B362" s="33"/>
      <c r="F362" s="127"/>
      <c r="G362" s="369"/>
      <c r="H362" s="293"/>
      <c r="I362" s="198"/>
      <c r="J362" s="402"/>
      <c r="K362" s="402"/>
      <c r="L362" s="369"/>
      <c r="M362" s="293"/>
      <c r="N362" s="293"/>
      <c r="O362" s="198"/>
      <c r="P362" s="198"/>
      <c r="Q362" s="293"/>
      <c r="R362" s="369"/>
      <c r="S362" s="293"/>
      <c r="T362" s="293"/>
      <c r="U362" s="293"/>
      <c r="V362" s="198"/>
      <c r="W362" s="198"/>
      <c r="X362" s="449"/>
      <c r="Y362" s="449"/>
      <c r="Z362" s="165"/>
      <c r="AA362" s="165"/>
      <c r="AB362" s="449"/>
      <c r="AC362" s="293"/>
      <c r="AD362" s="198"/>
      <c r="AE362" s="402"/>
      <c r="AF362" s="402"/>
      <c r="AG362" s="198"/>
      <c r="AH362" s="198"/>
      <c r="AI362" s="198"/>
      <c r="AJ362" s="198"/>
      <c r="AK362" s="155"/>
      <c r="AL362" s="164"/>
      <c r="AT362" s="122"/>
      <c r="AU362" s="122"/>
    </row>
    <row r="363" spans="2:47" s="30" customFormat="1" ht="15" customHeight="1">
      <c r="B363" s="33"/>
      <c r="G363" s="369"/>
      <c r="H363" s="293"/>
      <c r="I363" s="198"/>
      <c r="J363" s="402"/>
      <c r="K363" s="402"/>
      <c r="L363" s="369"/>
      <c r="M363" s="293"/>
      <c r="N363" s="293"/>
      <c r="O363" s="198"/>
      <c r="P363" s="198"/>
      <c r="Q363" s="293"/>
      <c r="R363" s="369"/>
      <c r="S363" s="293"/>
      <c r="T363" s="293"/>
      <c r="U363" s="293"/>
      <c r="V363" s="198"/>
      <c r="W363" s="198"/>
      <c r="X363" s="449"/>
      <c r="Y363" s="449"/>
      <c r="Z363" s="165"/>
      <c r="AA363" s="165"/>
      <c r="AB363" s="449"/>
      <c r="AC363" s="293"/>
      <c r="AD363" s="198"/>
      <c r="AE363" s="402"/>
      <c r="AF363" s="402"/>
      <c r="AG363" s="198"/>
      <c r="AH363" s="198"/>
      <c r="AI363" s="198"/>
      <c r="AJ363" s="198"/>
      <c r="AK363" s="155"/>
      <c r="AL363" s="166"/>
      <c r="AT363" s="122"/>
      <c r="AU363" s="122"/>
    </row>
    <row r="364" spans="2:47" s="30" customFormat="1" ht="15" customHeight="1">
      <c r="B364" s="33"/>
      <c r="G364" s="368"/>
      <c r="H364" s="292"/>
      <c r="I364" s="197"/>
      <c r="J364" s="401"/>
      <c r="K364" s="401"/>
      <c r="L364" s="368"/>
      <c r="M364" s="292"/>
      <c r="N364" s="292"/>
      <c r="O364" s="197"/>
      <c r="P364" s="197"/>
      <c r="Q364" s="292"/>
      <c r="R364" s="368"/>
      <c r="S364" s="292"/>
      <c r="T364" s="292"/>
      <c r="U364" s="292"/>
      <c r="V364" s="197"/>
      <c r="W364" s="197"/>
      <c r="X364" s="448"/>
      <c r="Y364" s="448"/>
      <c r="Z364" s="164"/>
      <c r="AA364" s="164"/>
      <c r="AB364" s="448"/>
      <c r="AC364" s="292"/>
      <c r="AD364" s="197"/>
      <c r="AE364" s="401"/>
      <c r="AF364" s="401"/>
      <c r="AG364" s="197"/>
      <c r="AH364" s="197"/>
      <c r="AI364" s="197"/>
      <c r="AJ364" s="197"/>
      <c r="AK364" s="155"/>
      <c r="AL364" s="166"/>
      <c r="AT364" s="122"/>
      <c r="AU364" s="122"/>
    </row>
    <row r="365" spans="2:47" s="30" customFormat="1" ht="15" customHeight="1">
      <c r="B365" s="33"/>
      <c r="E365" s="128"/>
      <c r="G365" s="388"/>
      <c r="H365" s="317"/>
      <c r="I365" s="205"/>
      <c r="J365" s="424"/>
      <c r="K365" s="424"/>
      <c r="L365" s="388"/>
      <c r="M365" s="317"/>
      <c r="N365" s="317"/>
      <c r="O365" s="205"/>
      <c r="P365" s="205"/>
      <c r="Q365" s="317"/>
      <c r="R365" s="388"/>
      <c r="S365" s="317"/>
      <c r="T365" s="317"/>
      <c r="U365" s="317"/>
      <c r="V365" s="205"/>
      <c r="W365" s="205"/>
      <c r="X365" s="470"/>
      <c r="Y365" s="470"/>
      <c r="Z365" s="175"/>
      <c r="AA365" s="175"/>
      <c r="AB365" s="470"/>
      <c r="AC365" s="317"/>
      <c r="AD365" s="205"/>
      <c r="AE365" s="424"/>
      <c r="AF365" s="424"/>
      <c r="AG365" s="205"/>
      <c r="AH365" s="205"/>
      <c r="AI365" s="205"/>
      <c r="AJ365" s="205"/>
      <c r="AK365" s="155"/>
      <c r="AL365" s="166"/>
      <c r="AT365" s="122"/>
      <c r="AU365" s="122"/>
    </row>
    <row r="366" spans="2:47" s="30" customFormat="1" ht="15" customHeight="1">
      <c r="B366" s="33"/>
      <c r="E366" s="128"/>
      <c r="F366" s="127"/>
      <c r="G366" s="389"/>
      <c r="H366" s="319"/>
      <c r="I366" s="207"/>
      <c r="J366" s="427"/>
      <c r="K366" s="427"/>
      <c r="L366" s="389"/>
      <c r="M366" s="319"/>
      <c r="N366" s="319"/>
      <c r="O366" s="207"/>
      <c r="P366" s="207"/>
      <c r="Q366" s="319"/>
      <c r="R366" s="389"/>
      <c r="S366" s="319"/>
      <c r="T366" s="319"/>
      <c r="U366" s="319"/>
      <c r="V366" s="207"/>
      <c r="W366" s="207"/>
      <c r="X366" s="472"/>
      <c r="Y366" s="472"/>
      <c r="Z366" s="178"/>
      <c r="AA366" s="178"/>
      <c r="AB366" s="472"/>
      <c r="AC366" s="319"/>
      <c r="AD366" s="207"/>
      <c r="AE366" s="427"/>
      <c r="AF366" s="427"/>
      <c r="AG366" s="207"/>
      <c r="AH366" s="207"/>
      <c r="AI366" s="207"/>
      <c r="AJ366" s="207"/>
      <c r="AK366" s="155"/>
      <c r="AL366" s="166"/>
      <c r="AT366" s="122"/>
      <c r="AU366" s="122"/>
    </row>
    <row r="367" spans="2:47" s="30" customFormat="1" ht="15" customHeight="1">
      <c r="B367" s="33"/>
      <c r="E367" s="128"/>
      <c r="F367" s="127"/>
      <c r="G367" s="380"/>
      <c r="H367" s="313"/>
      <c r="I367" s="208"/>
      <c r="J367" s="428"/>
      <c r="K367" s="428"/>
      <c r="L367" s="395"/>
      <c r="M367" s="294"/>
      <c r="N367" s="320"/>
      <c r="O367" s="155"/>
      <c r="P367" s="155"/>
      <c r="Q367" s="320"/>
      <c r="R367" s="440"/>
      <c r="S367" s="320"/>
      <c r="T367" s="320"/>
      <c r="U367" s="320"/>
      <c r="V367" s="155"/>
      <c r="W367" s="155"/>
      <c r="X367" s="473"/>
      <c r="Y367" s="473"/>
      <c r="Z367" s="173"/>
      <c r="AA367" s="173"/>
      <c r="AB367" s="473"/>
      <c r="AC367" s="320"/>
      <c r="AD367" s="155"/>
      <c r="AE367" s="428"/>
      <c r="AF367" s="428"/>
      <c r="AG367" s="208"/>
      <c r="AH367" s="208"/>
      <c r="AI367" s="208"/>
      <c r="AJ367" s="155"/>
      <c r="AK367" s="155"/>
      <c r="AL367" s="166"/>
      <c r="AT367" s="122"/>
      <c r="AU367" s="122"/>
    </row>
    <row r="368" spans="2:47" s="30" customFormat="1" ht="15" customHeight="1">
      <c r="B368" s="33"/>
      <c r="E368" s="128"/>
      <c r="F368" s="127"/>
      <c r="G368" s="380"/>
      <c r="H368" s="313"/>
      <c r="I368" s="208"/>
      <c r="J368" s="428"/>
      <c r="K368" s="428"/>
      <c r="L368" s="395"/>
      <c r="M368" s="294"/>
      <c r="N368" s="320"/>
      <c r="O368" s="155"/>
      <c r="P368" s="155"/>
      <c r="Q368" s="320"/>
      <c r="R368" s="440"/>
      <c r="S368" s="320"/>
      <c r="T368" s="320"/>
      <c r="U368" s="320"/>
      <c r="V368" s="155"/>
      <c r="W368" s="155"/>
      <c r="X368" s="473"/>
      <c r="Y368" s="473"/>
      <c r="Z368" s="173"/>
      <c r="AA368" s="173"/>
      <c r="AB368" s="473"/>
      <c r="AC368" s="320"/>
      <c r="AD368" s="155"/>
      <c r="AE368" s="428"/>
      <c r="AF368" s="428"/>
      <c r="AG368" s="208"/>
      <c r="AH368" s="208"/>
      <c r="AI368" s="208"/>
      <c r="AJ368" s="155"/>
      <c r="AK368" s="155"/>
      <c r="AL368" s="166"/>
      <c r="AT368" s="122"/>
      <c r="AU368" s="122"/>
    </row>
    <row r="369" spans="2:47" s="142" customFormat="1" ht="24" customHeight="1">
      <c r="B369" s="143"/>
      <c r="G369" s="390"/>
      <c r="H369" s="321"/>
      <c r="I369" s="209"/>
      <c r="J369" s="429"/>
      <c r="K369" s="429"/>
      <c r="L369" s="390"/>
      <c r="M369" s="321"/>
      <c r="N369" s="321"/>
      <c r="O369" s="209"/>
      <c r="P369" s="209"/>
      <c r="Q369" s="321"/>
      <c r="R369" s="390"/>
      <c r="S369" s="321"/>
      <c r="T369" s="321"/>
      <c r="U369" s="321"/>
      <c r="V369" s="209"/>
      <c r="W369" s="209"/>
      <c r="X369" s="474"/>
      <c r="Y369" s="474"/>
      <c r="Z369" s="179"/>
      <c r="AA369" s="179"/>
      <c r="AB369" s="474"/>
      <c r="AC369" s="321"/>
      <c r="AD369" s="209"/>
      <c r="AE369" s="429"/>
      <c r="AF369" s="429"/>
      <c r="AG369" s="209"/>
      <c r="AH369" s="209"/>
      <c r="AI369" s="209"/>
      <c r="AJ369" s="209"/>
      <c r="AK369" s="345"/>
      <c r="AL369" s="180"/>
      <c r="AT369" s="144"/>
      <c r="AU369" s="144"/>
    </row>
    <row r="370" spans="2:47" s="142" customFormat="1" ht="24" customHeight="1">
      <c r="B370" s="143"/>
      <c r="G370" s="390"/>
      <c r="H370" s="321"/>
      <c r="I370" s="209"/>
      <c r="J370" s="429"/>
      <c r="K370" s="429"/>
      <c r="L370" s="390"/>
      <c r="M370" s="321"/>
      <c r="N370" s="321"/>
      <c r="O370" s="209"/>
      <c r="P370" s="209"/>
      <c r="Q370" s="321"/>
      <c r="R370" s="390"/>
      <c r="S370" s="321"/>
      <c r="T370" s="321"/>
      <c r="U370" s="321"/>
      <c r="V370" s="209"/>
      <c r="W370" s="209"/>
      <c r="X370" s="474"/>
      <c r="Y370" s="474"/>
      <c r="Z370" s="179"/>
      <c r="AA370" s="179"/>
      <c r="AB370" s="474"/>
      <c r="AC370" s="321"/>
      <c r="AD370" s="209"/>
      <c r="AE370" s="429"/>
      <c r="AF370" s="429"/>
      <c r="AG370" s="209"/>
      <c r="AH370" s="209"/>
      <c r="AI370" s="209"/>
      <c r="AJ370" s="209"/>
      <c r="AK370" s="345"/>
      <c r="AL370" s="180"/>
      <c r="AT370" s="144"/>
      <c r="AU370" s="144"/>
    </row>
    <row r="371" spans="2:47" s="30" customFormat="1" ht="15" customHeight="1">
      <c r="B371" s="33"/>
      <c r="G371" s="368"/>
      <c r="H371" s="292"/>
      <c r="I371" s="208"/>
      <c r="J371" s="428"/>
      <c r="K371" s="428"/>
      <c r="L371" s="395"/>
      <c r="M371" s="294"/>
      <c r="N371" s="320"/>
      <c r="O371" s="155"/>
      <c r="P371" s="155"/>
      <c r="Q371" s="320"/>
      <c r="R371" s="440"/>
      <c r="S371" s="320"/>
      <c r="T371" s="320"/>
      <c r="U371" s="320"/>
      <c r="V371" s="155"/>
      <c r="W371" s="155"/>
      <c r="X371" s="473"/>
      <c r="Y371" s="473"/>
      <c r="Z371" s="173"/>
      <c r="AA371" s="173"/>
      <c r="AB371" s="473"/>
      <c r="AC371" s="320"/>
      <c r="AD371" s="155"/>
      <c r="AE371" s="428"/>
      <c r="AF371" s="428"/>
      <c r="AG371" s="208"/>
      <c r="AH371" s="208"/>
      <c r="AI371" s="208"/>
      <c r="AJ371" s="155"/>
      <c r="AK371" s="155"/>
      <c r="AL371" s="166"/>
      <c r="AT371" s="122"/>
      <c r="AU371" s="122"/>
    </row>
    <row r="372" spans="2:47" s="30" customFormat="1" ht="15" customHeight="1">
      <c r="B372" s="33"/>
      <c r="C372" s="46"/>
      <c r="G372" s="368"/>
      <c r="H372" s="292"/>
      <c r="I372" s="208"/>
      <c r="J372" s="428"/>
      <c r="K372" s="428"/>
      <c r="L372" s="395"/>
      <c r="M372" s="294"/>
      <c r="N372" s="320"/>
      <c r="O372" s="155"/>
      <c r="P372" s="155"/>
      <c r="Q372" s="320"/>
      <c r="R372" s="440"/>
      <c r="S372" s="320"/>
      <c r="T372" s="320"/>
      <c r="U372" s="320"/>
      <c r="V372" s="155"/>
      <c r="W372" s="155"/>
      <c r="X372" s="473"/>
      <c r="Y372" s="473"/>
      <c r="Z372" s="173"/>
      <c r="AA372" s="173"/>
      <c r="AB372" s="473"/>
      <c r="AC372" s="320"/>
      <c r="AD372" s="155"/>
      <c r="AE372" s="428"/>
      <c r="AF372" s="428"/>
      <c r="AG372" s="208"/>
      <c r="AH372" s="208"/>
      <c r="AI372" s="208"/>
      <c r="AJ372" s="155"/>
      <c r="AK372" s="155"/>
      <c r="AL372" s="166"/>
      <c r="AT372" s="122"/>
      <c r="AU372" s="122"/>
    </row>
    <row r="373" spans="2:47" s="96" customFormat="1" ht="15" customHeight="1">
      <c r="B373" s="102"/>
      <c r="C373" s="103"/>
      <c r="D373" s="99"/>
      <c r="E373" s="99"/>
      <c r="F373" s="99"/>
      <c r="G373" s="391"/>
      <c r="H373" s="335"/>
      <c r="I373" s="210"/>
      <c r="J373" s="430"/>
      <c r="K373" s="430"/>
      <c r="L373" s="431"/>
      <c r="M373" s="340"/>
      <c r="N373" s="322"/>
      <c r="O373" s="217"/>
      <c r="P373" s="217"/>
      <c r="Q373" s="322"/>
      <c r="R373" s="441"/>
      <c r="S373" s="322"/>
      <c r="T373" s="322"/>
      <c r="U373" s="322"/>
      <c r="V373" s="217"/>
      <c r="W373" s="217"/>
      <c r="X373" s="475"/>
      <c r="Y373" s="475"/>
      <c r="Z373" s="182"/>
      <c r="AA373" s="182"/>
      <c r="AB373" s="475"/>
      <c r="AC373" s="322"/>
      <c r="AD373" s="217"/>
      <c r="AE373" s="430"/>
      <c r="AF373" s="430"/>
      <c r="AG373" s="210"/>
      <c r="AH373" s="210"/>
      <c r="AI373" s="210"/>
      <c r="AJ373" s="217"/>
      <c r="AK373" s="217"/>
      <c r="AL373" s="181"/>
      <c r="AT373" s="100"/>
      <c r="AU373" s="100"/>
    </row>
    <row r="374" spans="2:47" s="96" customFormat="1" ht="15" customHeight="1">
      <c r="B374" s="102"/>
      <c r="C374" s="99"/>
      <c r="D374" s="99"/>
      <c r="E374" s="123"/>
      <c r="F374" s="99"/>
      <c r="G374" s="392"/>
      <c r="H374" s="336"/>
      <c r="I374" s="210"/>
      <c r="J374" s="430"/>
      <c r="K374" s="430"/>
      <c r="L374" s="431"/>
      <c r="M374" s="340"/>
      <c r="N374" s="322"/>
      <c r="O374" s="217"/>
      <c r="P374" s="217"/>
      <c r="Q374" s="322"/>
      <c r="R374" s="441"/>
      <c r="S374" s="322"/>
      <c r="T374" s="322"/>
      <c r="U374" s="322"/>
      <c r="V374" s="217"/>
      <c r="W374" s="217"/>
      <c r="X374" s="475"/>
      <c r="Y374" s="475"/>
      <c r="Z374" s="182"/>
      <c r="AA374" s="182"/>
      <c r="AB374" s="475"/>
      <c r="AC374" s="322"/>
      <c r="AD374" s="217"/>
      <c r="AE374" s="430"/>
      <c r="AF374" s="430"/>
      <c r="AG374" s="210"/>
      <c r="AH374" s="210"/>
      <c r="AI374" s="210"/>
      <c r="AJ374" s="217"/>
      <c r="AK374" s="217"/>
      <c r="AL374" s="181"/>
      <c r="AT374" s="100"/>
      <c r="AU374" s="100"/>
    </row>
    <row r="375" spans="2:47" s="96" customFormat="1" ht="15" customHeight="1">
      <c r="B375" s="102"/>
      <c r="C375" s="99"/>
      <c r="D375" s="99"/>
      <c r="E375" s="99"/>
      <c r="F375" s="99"/>
      <c r="G375" s="391"/>
      <c r="H375" s="335"/>
      <c r="I375" s="210"/>
      <c r="J375" s="430"/>
      <c r="K375" s="430"/>
      <c r="L375" s="431"/>
      <c r="M375" s="340"/>
      <c r="N375" s="322"/>
      <c r="O375" s="217"/>
      <c r="P375" s="217"/>
      <c r="Q375" s="322"/>
      <c r="R375" s="441"/>
      <c r="S375" s="322"/>
      <c r="T375" s="322"/>
      <c r="U375" s="322"/>
      <c r="V375" s="217"/>
      <c r="W375" s="217"/>
      <c r="X375" s="475"/>
      <c r="Y375" s="475"/>
      <c r="Z375" s="182"/>
      <c r="AA375" s="182"/>
      <c r="AB375" s="475"/>
      <c r="AC375" s="322"/>
      <c r="AD375" s="217"/>
      <c r="AE375" s="430"/>
      <c r="AF375" s="430"/>
      <c r="AG375" s="210"/>
      <c r="AH375" s="210"/>
      <c r="AI375" s="210"/>
      <c r="AJ375" s="217"/>
      <c r="AK375" s="217"/>
      <c r="AL375" s="181"/>
      <c r="AT375" s="100"/>
      <c r="AU375" s="100"/>
    </row>
    <row r="376" spans="2:47" s="96" customFormat="1" ht="15" customHeight="1">
      <c r="B376" s="102"/>
      <c r="C376" s="99"/>
      <c r="D376" s="99"/>
      <c r="E376" s="99"/>
      <c r="F376" s="99"/>
      <c r="G376" s="391"/>
      <c r="H376" s="335"/>
      <c r="I376" s="210"/>
      <c r="J376" s="430"/>
      <c r="K376" s="430"/>
      <c r="L376" s="431"/>
      <c r="M376" s="340"/>
      <c r="N376" s="322"/>
      <c r="O376" s="217"/>
      <c r="P376" s="217"/>
      <c r="Q376" s="322"/>
      <c r="R376" s="441"/>
      <c r="S376" s="322"/>
      <c r="T376" s="322"/>
      <c r="U376" s="322"/>
      <c r="V376" s="217"/>
      <c r="W376" s="217"/>
      <c r="X376" s="475"/>
      <c r="Y376" s="475"/>
      <c r="Z376" s="182"/>
      <c r="AA376" s="182"/>
      <c r="AB376" s="475"/>
      <c r="AC376" s="322"/>
      <c r="AD376" s="217"/>
      <c r="AE376" s="430"/>
      <c r="AF376" s="430"/>
      <c r="AG376" s="210"/>
      <c r="AH376" s="210"/>
      <c r="AI376" s="210"/>
      <c r="AJ376" s="217"/>
      <c r="AK376" s="217"/>
      <c r="AL376" s="181"/>
      <c r="AT376" s="100"/>
      <c r="AU376" s="100"/>
    </row>
    <row r="377" spans="2:47" s="96" customFormat="1" ht="15" customHeight="1">
      <c r="B377" s="102"/>
      <c r="C377" s="99"/>
      <c r="D377" s="99"/>
      <c r="E377" s="99"/>
      <c r="F377" s="99"/>
      <c r="G377" s="391"/>
      <c r="H377" s="335"/>
      <c r="I377" s="210"/>
      <c r="J377" s="430"/>
      <c r="K377" s="430"/>
      <c r="L377" s="431"/>
      <c r="M377" s="340"/>
      <c r="N377" s="322"/>
      <c r="O377" s="217"/>
      <c r="P377" s="217"/>
      <c r="Q377" s="322"/>
      <c r="R377" s="441"/>
      <c r="S377" s="322"/>
      <c r="T377" s="322"/>
      <c r="U377" s="322"/>
      <c r="V377" s="217"/>
      <c r="W377" s="217"/>
      <c r="X377" s="475"/>
      <c r="Y377" s="475"/>
      <c r="Z377" s="182"/>
      <c r="AA377" s="182"/>
      <c r="AB377" s="475"/>
      <c r="AC377" s="322"/>
      <c r="AD377" s="217"/>
      <c r="AE377" s="430"/>
      <c r="AF377" s="430"/>
      <c r="AG377" s="210"/>
      <c r="AH377" s="210"/>
      <c r="AI377" s="210"/>
      <c r="AJ377" s="217"/>
      <c r="AK377" s="217"/>
      <c r="AL377" s="181"/>
      <c r="AT377" s="100"/>
      <c r="AU377" s="100"/>
    </row>
    <row r="378" spans="2:47" s="96" customFormat="1" ht="15" customHeight="1">
      <c r="B378" s="102"/>
      <c r="C378" s="99"/>
      <c r="D378" s="99"/>
      <c r="E378" s="123"/>
      <c r="F378" s="97"/>
      <c r="G378" s="393"/>
      <c r="H378" s="336"/>
      <c r="I378" s="210"/>
      <c r="J378" s="430"/>
      <c r="K378" s="430"/>
      <c r="L378" s="431"/>
      <c r="M378" s="340"/>
      <c r="N378" s="322"/>
      <c r="O378" s="217"/>
      <c r="P378" s="217"/>
      <c r="Q378" s="322"/>
      <c r="R378" s="441"/>
      <c r="S378" s="322"/>
      <c r="T378" s="322"/>
      <c r="U378" s="322"/>
      <c r="V378" s="217"/>
      <c r="W378" s="217"/>
      <c r="X378" s="475"/>
      <c r="Y378" s="475"/>
      <c r="Z378" s="182"/>
      <c r="AA378" s="182"/>
      <c r="AB378" s="475"/>
      <c r="AC378" s="322"/>
      <c r="AD378" s="217"/>
      <c r="AE378" s="430"/>
      <c r="AF378" s="430"/>
      <c r="AG378" s="210"/>
      <c r="AH378" s="210"/>
      <c r="AI378" s="210"/>
      <c r="AJ378" s="217"/>
      <c r="AK378" s="217"/>
      <c r="AL378" s="181"/>
      <c r="AT378" s="100"/>
      <c r="AU378" s="100"/>
    </row>
    <row r="379" spans="2:47" s="96" customFormat="1" ht="15" customHeight="1">
      <c r="B379" s="102"/>
      <c r="C379" s="99"/>
      <c r="D379" s="101"/>
      <c r="E379" s="104"/>
      <c r="F379" s="101"/>
      <c r="G379" s="394"/>
      <c r="H379" s="337"/>
      <c r="I379" s="210"/>
      <c r="J379" s="430"/>
      <c r="K379" s="430"/>
      <c r="L379" s="431"/>
      <c r="M379" s="340"/>
      <c r="N379" s="322"/>
      <c r="O379" s="217"/>
      <c r="P379" s="217"/>
      <c r="Q379" s="322"/>
      <c r="R379" s="441"/>
      <c r="S379" s="322"/>
      <c r="T379" s="322"/>
      <c r="U379" s="322"/>
      <c r="V379" s="217"/>
      <c r="W379" s="217"/>
      <c r="X379" s="475"/>
      <c r="Y379" s="475"/>
      <c r="Z379" s="182"/>
      <c r="AA379" s="182"/>
      <c r="AB379" s="475"/>
      <c r="AC379" s="322"/>
      <c r="AD379" s="217"/>
      <c r="AE379" s="430"/>
      <c r="AF379" s="430"/>
      <c r="AG379" s="210"/>
      <c r="AH379" s="210"/>
      <c r="AI379" s="210"/>
      <c r="AJ379" s="217"/>
      <c r="AK379" s="217"/>
      <c r="AL379" s="181"/>
      <c r="AT379" s="100"/>
      <c r="AU379" s="100"/>
    </row>
    <row r="380" spans="2:47" s="96" customFormat="1" ht="15" customHeight="1">
      <c r="B380" s="102"/>
      <c r="C380" s="101"/>
      <c r="D380" s="101"/>
      <c r="E380" s="101"/>
      <c r="F380" s="101"/>
      <c r="G380" s="394"/>
      <c r="H380" s="337"/>
      <c r="I380" s="210"/>
      <c r="J380" s="430"/>
      <c r="K380" s="430"/>
      <c r="L380" s="431"/>
      <c r="M380" s="340"/>
      <c r="N380" s="322"/>
      <c r="O380" s="217"/>
      <c r="P380" s="217"/>
      <c r="Q380" s="322"/>
      <c r="R380" s="441"/>
      <c r="S380" s="322"/>
      <c r="T380" s="322"/>
      <c r="U380" s="322"/>
      <c r="V380" s="217"/>
      <c r="W380" s="217"/>
      <c r="X380" s="475"/>
      <c r="Y380" s="475"/>
      <c r="Z380" s="182"/>
      <c r="AA380" s="182"/>
      <c r="AB380" s="475"/>
      <c r="AC380" s="322"/>
      <c r="AD380" s="217"/>
      <c r="AE380" s="430"/>
      <c r="AF380" s="430"/>
      <c r="AG380" s="210"/>
      <c r="AH380" s="210"/>
      <c r="AI380" s="210"/>
      <c r="AJ380" s="217"/>
      <c r="AK380" s="217"/>
      <c r="AL380" s="181"/>
      <c r="AT380" s="100"/>
      <c r="AU380" s="100"/>
    </row>
    <row r="381" spans="2:47" s="96" customFormat="1" ht="15" customHeight="1">
      <c r="B381" s="102"/>
      <c r="C381" s="101"/>
      <c r="D381" s="101"/>
      <c r="E381" s="101"/>
      <c r="F381" s="101"/>
      <c r="G381" s="394"/>
      <c r="H381" s="337"/>
      <c r="I381" s="210"/>
      <c r="J381" s="430"/>
      <c r="K381" s="430"/>
      <c r="L381" s="431"/>
      <c r="M381" s="340"/>
      <c r="N381" s="322"/>
      <c r="O381" s="217"/>
      <c r="P381" s="217"/>
      <c r="Q381" s="322"/>
      <c r="R381" s="441"/>
      <c r="S381" s="322"/>
      <c r="T381" s="322"/>
      <c r="U381" s="322"/>
      <c r="V381" s="217"/>
      <c r="W381" s="217"/>
      <c r="X381" s="475"/>
      <c r="Y381" s="475"/>
      <c r="Z381" s="182"/>
      <c r="AA381" s="182"/>
      <c r="AB381" s="475"/>
      <c r="AC381" s="322"/>
      <c r="AD381" s="217"/>
      <c r="AE381" s="430"/>
      <c r="AF381" s="430"/>
      <c r="AG381" s="210"/>
      <c r="AH381" s="210"/>
      <c r="AI381" s="210"/>
      <c r="AJ381" s="217"/>
      <c r="AK381" s="217"/>
      <c r="AL381" s="183"/>
      <c r="AT381" s="100"/>
      <c r="AU381" s="100"/>
    </row>
    <row r="382" spans="2:47" s="96" customFormat="1" ht="15" customHeight="1">
      <c r="B382" s="102"/>
      <c r="C382" s="99"/>
      <c r="D382" s="101"/>
      <c r="E382" s="123"/>
      <c r="F382" s="99"/>
      <c r="G382" s="392"/>
      <c r="H382" s="336"/>
      <c r="I382" s="210"/>
      <c r="J382" s="430"/>
      <c r="K382" s="430"/>
      <c r="L382" s="431"/>
      <c r="M382" s="340"/>
      <c r="N382" s="322"/>
      <c r="O382" s="217"/>
      <c r="P382" s="217"/>
      <c r="Q382" s="322"/>
      <c r="R382" s="441"/>
      <c r="S382" s="322"/>
      <c r="T382" s="322"/>
      <c r="U382" s="322"/>
      <c r="V382" s="217"/>
      <c r="W382" s="217"/>
      <c r="X382" s="475"/>
      <c r="Y382" s="475"/>
      <c r="Z382" s="182"/>
      <c r="AA382" s="182"/>
      <c r="AB382" s="475"/>
      <c r="AC382" s="322"/>
      <c r="AD382" s="217"/>
      <c r="AE382" s="430"/>
      <c r="AF382" s="430"/>
      <c r="AG382" s="210"/>
      <c r="AH382" s="210"/>
      <c r="AI382" s="210"/>
      <c r="AJ382" s="217"/>
      <c r="AK382" s="217"/>
      <c r="AL382" s="183"/>
      <c r="AT382" s="100"/>
      <c r="AU382" s="100"/>
    </row>
    <row r="383" spans="2:47" s="96" customFormat="1" ht="15" customHeight="1">
      <c r="B383" s="102"/>
      <c r="C383" s="99"/>
      <c r="D383" s="101"/>
      <c r="E383" s="101"/>
      <c r="F383" s="101"/>
      <c r="G383" s="394"/>
      <c r="H383" s="337"/>
      <c r="I383" s="210"/>
      <c r="J383" s="430"/>
      <c r="K383" s="430"/>
      <c r="L383" s="431"/>
      <c r="M383" s="340"/>
      <c r="N383" s="322"/>
      <c r="O383" s="217"/>
      <c r="P383" s="217"/>
      <c r="Q383" s="322"/>
      <c r="R383" s="441"/>
      <c r="S383" s="322"/>
      <c r="T383" s="322"/>
      <c r="U383" s="322"/>
      <c r="V383" s="217"/>
      <c r="W383" s="217"/>
      <c r="X383" s="475"/>
      <c r="Y383" s="475"/>
      <c r="Z383" s="182"/>
      <c r="AA383" s="182"/>
      <c r="AB383" s="475"/>
      <c r="AC383" s="322"/>
      <c r="AD383" s="217"/>
      <c r="AE383" s="430"/>
      <c r="AF383" s="430"/>
      <c r="AG383" s="210"/>
      <c r="AH383" s="210"/>
      <c r="AI383" s="210"/>
      <c r="AJ383" s="217"/>
      <c r="AK383" s="217"/>
      <c r="AL383" s="183"/>
      <c r="AT383" s="100"/>
      <c r="AU383" s="100"/>
    </row>
    <row r="384" spans="2:47" s="96" customFormat="1" ht="15" customHeight="1">
      <c r="B384" s="102"/>
      <c r="C384" s="99"/>
      <c r="D384" s="101"/>
      <c r="E384" s="101"/>
      <c r="F384" s="101"/>
      <c r="G384" s="394"/>
      <c r="H384" s="337"/>
      <c r="I384" s="210"/>
      <c r="J384" s="430"/>
      <c r="K384" s="430"/>
      <c r="L384" s="431"/>
      <c r="M384" s="340"/>
      <c r="N384" s="322"/>
      <c r="O384" s="217"/>
      <c r="P384" s="217"/>
      <c r="Q384" s="322"/>
      <c r="R384" s="441"/>
      <c r="S384" s="322"/>
      <c r="T384" s="322"/>
      <c r="U384" s="322"/>
      <c r="V384" s="217"/>
      <c r="W384" s="217"/>
      <c r="X384" s="475"/>
      <c r="Y384" s="475"/>
      <c r="Z384" s="182"/>
      <c r="AA384" s="182"/>
      <c r="AB384" s="475"/>
      <c r="AC384" s="322"/>
      <c r="AD384" s="217"/>
      <c r="AE384" s="430"/>
      <c r="AF384" s="430"/>
      <c r="AG384" s="210"/>
      <c r="AH384" s="210"/>
      <c r="AI384" s="210"/>
      <c r="AJ384" s="217"/>
      <c r="AK384" s="217"/>
      <c r="AL384" s="183"/>
      <c r="AT384" s="100"/>
      <c r="AU384" s="100"/>
    </row>
    <row r="385" spans="2:47" s="96" customFormat="1" ht="15" customHeight="1">
      <c r="B385" s="102"/>
      <c r="C385" s="101"/>
      <c r="D385" s="101"/>
      <c r="E385" s="101"/>
      <c r="F385" s="101"/>
      <c r="G385" s="394"/>
      <c r="H385" s="337"/>
      <c r="I385" s="210"/>
      <c r="J385" s="430"/>
      <c r="K385" s="430"/>
      <c r="L385" s="431"/>
      <c r="M385" s="340"/>
      <c r="N385" s="322"/>
      <c r="O385" s="217"/>
      <c r="P385" s="217"/>
      <c r="Q385" s="322"/>
      <c r="R385" s="441"/>
      <c r="S385" s="322"/>
      <c r="T385" s="322"/>
      <c r="U385" s="322"/>
      <c r="V385" s="217"/>
      <c r="W385" s="217"/>
      <c r="X385" s="475"/>
      <c r="Y385" s="475"/>
      <c r="Z385" s="182"/>
      <c r="AA385" s="182"/>
      <c r="AB385" s="475"/>
      <c r="AC385" s="322"/>
      <c r="AD385" s="217"/>
      <c r="AE385" s="430"/>
      <c r="AF385" s="430"/>
      <c r="AG385" s="210"/>
      <c r="AH385" s="210"/>
      <c r="AI385" s="210"/>
      <c r="AJ385" s="217"/>
      <c r="AK385" s="217"/>
      <c r="AL385" s="183"/>
      <c r="AT385" s="100"/>
      <c r="AU385" s="100"/>
    </row>
    <row r="386" spans="2:47" s="96" customFormat="1" ht="15" customHeight="1">
      <c r="B386" s="102"/>
      <c r="C386" s="99"/>
      <c r="D386" s="101"/>
      <c r="E386" s="123"/>
      <c r="F386" s="99"/>
      <c r="G386" s="392"/>
      <c r="H386" s="336"/>
      <c r="I386" s="210"/>
      <c r="J386" s="430"/>
      <c r="K386" s="430"/>
      <c r="L386" s="431"/>
      <c r="M386" s="340"/>
      <c r="N386" s="322"/>
      <c r="O386" s="217"/>
      <c r="P386" s="217"/>
      <c r="Q386" s="322"/>
      <c r="R386" s="441"/>
      <c r="S386" s="322"/>
      <c r="T386" s="322"/>
      <c r="U386" s="322"/>
      <c r="V386" s="217"/>
      <c r="W386" s="217"/>
      <c r="X386" s="475"/>
      <c r="Y386" s="475"/>
      <c r="Z386" s="182"/>
      <c r="AA386" s="182"/>
      <c r="AB386" s="475"/>
      <c r="AC386" s="322"/>
      <c r="AD386" s="217"/>
      <c r="AE386" s="430"/>
      <c r="AF386" s="430"/>
      <c r="AG386" s="210"/>
      <c r="AH386" s="210"/>
      <c r="AI386" s="210"/>
      <c r="AJ386" s="217"/>
      <c r="AK386" s="217"/>
      <c r="AL386" s="183"/>
      <c r="AT386" s="100"/>
      <c r="AU386" s="100"/>
    </row>
    <row r="387" spans="2:47" s="96" customFormat="1" ht="15" customHeight="1">
      <c r="B387" s="102"/>
      <c r="C387" s="99"/>
      <c r="D387" s="101"/>
      <c r="E387" s="101"/>
      <c r="F387" s="101"/>
      <c r="G387" s="394"/>
      <c r="H387" s="337"/>
      <c r="I387" s="210"/>
      <c r="J387" s="430"/>
      <c r="K387" s="430"/>
      <c r="L387" s="431"/>
      <c r="M387" s="340"/>
      <c r="N387" s="322"/>
      <c r="O387" s="217"/>
      <c r="P387" s="217"/>
      <c r="Q387" s="322"/>
      <c r="R387" s="441"/>
      <c r="S387" s="322"/>
      <c r="T387" s="322"/>
      <c r="U387" s="322"/>
      <c r="V387" s="217"/>
      <c r="W387" s="217"/>
      <c r="X387" s="475"/>
      <c r="Y387" s="475"/>
      <c r="Z387" s="182"/>
      <c r="AA387" s="182"/>
      <c r="AB387" s="475"/>
      <c r="AC387" s="322"/>
      <c r="AD387" s="217"/>
      <c r="AE387" s="430"/>
      <c r="AF387" s="430"/>
      <c r="AG387" s="210"/>
      <c r="AH387" s="210"/>
      <c r="AI387" s="210"/>
      <c r="AJ387" s="217"/>
      <c r="AK387" s="217"/>
      <c r="AL387" s="183"/>
    </row>
    <row r="388" spans="2:47" s="96" customFormat="1" ht="15" customHeight="1">
      <c r="B388" s="102"/>
      <c r="C388" s="99"/>
      <c r="D388" s="101"/>
      <c r="E388" s="123"/>
      <c r="F388" s="99"/>
      <c r="G388" s="392"/>
      <c r="H388" s="336"/>
      <c r="I388" s="210"/>
      <c r="J388" s="430"/>
      <c r="K388" s="430"/>
      <c r="L388" s="431"/>
      <c r="M388" s="340"/>
      <c r="N388" s="322"/>
      <c r="O388" s="217"/>
      <c r="P388" s="217"/>
      <c r="Q388" s="322"/>
      <c r="R388" s="441"/>
      <c r="S388" s="322"/>
      <c r="T388" s="322"/>
      <c r="U388" s="322"/>
      <c r="V388" s="217"/>
      <c r="W388" s="217"/>
      <c r="X388" s="475"/>
      <c r="Y388" s="475"/>
      <c r="Z388" s="182"/>
      <c r="AA388" s="182"/>
      <c r="AB388" s="475"/>
      <c r="AC388" s="322"/>
      <c r="AD388" s="217"/>
      <c r="AE388" s="430"/>
      <c r="AF388" s="430"/>
      <c r="AG388" s="210"/>
      <c r="AH388" s="210"/>
      <c r="AI388" s="210"/>
      <c r="AJ388" s="217"/>
      <c r="AK388" s="217"/>
      <c r="AL388" s="183"/>
    </row>
    <row r="389" spans="2:47" s="96" customFormat="1" ht="15" customHeight="1">
      <c r="B389" s="102"/>
      <c r="C389" s="101"/>
      <c r="D389" s="101"/>
      <c r="E389" s="101"/>
      <c r="F389" s="101"/>
      <c r="G389" s="394"/>
      <c r="H389" s="337"/>
      <c r="I389" s="210"/>
      <c r="J389" s="430"/>
      <c r="K389" s="430"/>
      <c r="L389" s="431"/>
      <c r="M389" s="340"/>
      <c r="N389" s="322"/>
      <c r="O389" s="217"/>
      <c r="P389" s="217"/>
      <c r="Q389" s="322"/>
      <c r="R389" s="441"/>
      <c r="S389" s="322"/>
      <c r="T389" s="322"/>
      <c r="U389" s="322"/>
      <c r="V389" s="217"/>
      <c r="W389" s="217"/>
      <c r="X389" s="475"/>
      <c r="Y389" s="475"/>
      <c r="Z389" s="182"/>
      <c r="AA389" s="182"/>
      <c r="AB389" s="475"/>
      <c r="AC389" s="322"/>
      <c r="AD389" s="217"/>
      <c r="AE389" s="430"/>
      <c r="AF389" s="430"/>
      <c r="AG389" s="210"/>
      <c r="AH389" s="210"/>
      <c r="AI389" s="210"/>
      <c r="AJ389" s="217"/>
      <c r="AK389" s="217"/>
      <c r="AL389" s="183"/>
    </row>
    <row r="390" spans="2:47" s="96" customFormat="1" ht="15" customHeight="1">
      <c r="B390" s="102"/>
      <c r="C390" s="101"/>
      <c r="D390" s="101"/>
      <c r="E390" s="101"/>
      <c r="F390" s="101"/>
      <c r="G390" s="394"/>
      <c r="H390" s="337"/>
      <c r="I390" s="210"/>
      <c r="J390" s="430"/>
      <c r="K390" s="430"/>
      <c r="L390" s="431"/>
      <c r="M390" s="340"/>
      <c r="N390" s="322"/>
      <c r="O390" s="217"/>
      <c r="P390" s="217"/>
      <c r="Q390" s="322"/>
      <c r="R390" s="441"/>
      <c r="S390" s="322"/>
      <c r="T390" s="322"/>
      <c r="U390" s="322"/>
      <c r="V390" s="217"/>
      <c r="W390" s="217"/>
      <c r="X390" s="475"/>
      <c r="Y390" s="475"/>
      <c r="Z390" s="182"/>
      <c r="AA390" s="182"/>
      <c r="AB390" s="475"/>
      <c r="AC390" s="322"/>
      <c r="AD390" s="217"/>
      <c r="AE390" s="430"/>
      <c r="AF390" s="430"/>
      <c r="AG390" s="210"/>
      <c r="AH390" s="210"/>
      <c r="AI390" s="210"/>
      <c r="AJ390" s="217"/>
      <c r="AK390" s="217"/>
      <c r="AL390" s="183"/>
      <c r="AT390" s="100"/>
      <c r="AU390" s="100"/>
    </row>
    <row r="391" spans="2:47" s="96" customFormat="1" ht="15" customHeight="1">
      <c r="B391" s="102"/>
      <c r="C391" s="101"/>
      <c r="D391" s="101"/>
      <c r="E391" s="101"/>
      <c r="F391" s="101"/>
      <c r="G391" s="394"/>
      <c r="H391" s="337"/>
      <c r="I391" s="210"/>
      <c r="J391" s="430"/>
      <c r="K391" s="430"/>
      <c r="L391" s="431"/>
      <c r="M391" s="340"/>
      <c r="N391" s="322"/>
      <c r="O391" s="217"/>
      <c r="P391" s="217"/>
      <c r="Q391" s="322"/>
      <c r="R391" s="441"/>
      <c r="S391" s="322"/>
      <c r="T391" s="322"/>
      <c r="U391" s="322"/>
      <c r="V391" s="217"/>
      <c r="W391" s="217"/>
      <c r="X391" s="475"/>
      <c r="Y391" s="475"/>
      <c r="Z391" s="182"/>
      <c r="AA391" s="182"/>
      <c r="AB391" s="475"/>
      <c r="AC391" s="322"/>
      <c r="AD391" s="217"/>
      <c r="AE391" s="430"/>
      <c r="AF391" s="430"/>
      <c r="AG391" s="210"/>
      <c r="AH391" s="210"/>
      <c r="AI391" s="210"/>
      <c r="AJ391" s="217"/>
      <c r="AK391" s="217"/>
      <c r="AL391" s="183"/>
      <c r="AT391" s="100"/>
      <c r="AU391" s="100"/>
    </row>
    <row r="392" spans="2:47" s="96" customFormat="1" ht="15" customHeight="1">
      <c r="B392" s="102"/>
      <c r="C392" s="101"/>
      <c r="D392" s="101"/>
      <c r="E392" s="101"/>
      <c r="F392" s="101"/>
      <c r="G392" s="394"/>
      <c r="H392" s="337"/>
      <c r="I392" s="211"/>
      <c r="J392" s="432"/>
      <c r="K392" s="432"/>
      <c r="L392" s="433"/>
      <c r="M392" s="341"/>
      <c r="N392" s="322"/>
      <c r="O392" s="217"/>
      <c r="P392" s="217"/>
      <c r="Q392" s="322"/>
      <c r="R392" s="441"/>
      <c r="S392" s="322"/>
      <c r="T392" s="322"/>
      <c r="U392" s="322"/>
      <c r="V392" s="217"/>
      <c r="W392" s="217"/>
      <c r="X392" s="475"/>
      <c r="Y392" s="475"/>
      <c r="Z392" s="184"/>
      <c r="AA392" s="184"/>
      <c r="AB392" s="476"/>
      <c r="AC392" s="323"/>
      <c r="AD392" s="218"/>
      <c r="AE392" s="482"/>
      <c r="AF392" s="482"/>
      <c r="AG392" s="211"/>
      <c r="AH392" s="211"/>
      <c r="AI392" s="211"/>
      <c r="AJ392" s="217"/>
      <c r="AK392" s="217"/>
      <c r="AL392" s="183"/>
      <c r="AT392" s="100"/>
      <c r="AU392" s="100"/>
    </row>
    <row r="393" spans="2:47" s="96" customFormat="1" ht="15" customHeight="1">
      <c r="B393" s="102"/>
      <c r="C393" s="99"/>
      <c r="D393" s="99"/>
      <c r="E393" s="123"/>
      <c r="F393" s="97"/>
      <c r="G393" s="393"/>
      <c r="H393" s="336"/>
      <c r="I393" s="210"/>
      <c r="J393" s="430"/>
      <c r="K393" s="430"/>
      <c r="L393" s="431"/>
      <c r="M393" s="340"/>
      <c r="N393" s="322"/>
      <c r="O393" s="217"/>
      <c r="P393" s="217"/>
      <c r="Q393" s="322"/>
      <c r="R393" s="441"/>
      <c r="S393" s="322"/>
      <c r="T393" s="322"/>
      <c r="U393" s="322"/>
      <c r="V393" s="217"/>
      <c r="W393" s="217"/>
      <c r="X393" s="475"/>
      <c r="Y393" s="475"/>
      <c r="Z393" s="182"/>
      <c r="AA393" s="182"/>
      <c r="AB393" s="475"/>
      <c r="AC393" s="322"/>
      <c r="AD393" s="217"/>
      <c r="AE393" s="430"/>
      <c r="AF393" s="430"/>
      <c r="AG393" s="210"/>
      <c r="AH393" s="210"/>
      <c r="AI393" s="210"/>
      <c r="AJ393" s="217"/>
      <c r="AK393" s="217"/>
      <c r="AL393" s="183"/>
      <c r="AT393" s="100"/>
      <c r="AU393" s="100"/>
    </row>
    <row r="394" spans="2:47" s="96" customFormat="1" ht="15" customHeight="1">
      <c r="B394" s="102"/>
      <c r="C394" s="99"/>
      <c r="D394" s="99"/>
      <c r="E394" s="99"/>
      <c r="F394" s="99"/>
      <c r="G394" s="391"/>
      <c r="H394" s="335"/>
      <c r="I394" s="210"/>
      <c r="J394" s="430"/>
      <c r="K394" s="430"/>
      <c r="L394" s="431"/>
      <c r="M394" s="340"/>
      <c r="N394" s="322"/>
      <c r="O394" s="217"/>
      <c r="P394" s="217"/>
      <c r="Q394" s="322"/>
      <c r="R394" s="441"/>
      <c r="S394" s="322"/>
      <c r="T394" s="322"/>
      <c r="U394" s="322"/>
      <c r="V394" s="217"/>
      <c r="W394" s="217"/>
      <c r="X394" s="475"/>
      <c r="Y394" s="475"/>
      <c r="Z394" s="182"/>
      <c r="AA394" s="182"/>
      <c r="AB394" s="475"/>
      <c r="AC394" s="322"/>
      <c r="AD394" s="217"/>
      <c r="AE394" s="430"/>
      <c r="AF394" s="430"/>
      <c r="AG394" s="210"/>
      <c r="AH394" s="210"/>
      <c r="AI394" s="210"/>
      <c r="AJ394" s="217"/>
      <c r="AK394" s="217"/>
      <c r="AL394" s="183"/>
      <c r="AT394" s="100"/>
      <c r="AU394" s="100"/>
    </row>
    <row r="395" spans="2:47" s="96" customFormat="1" ht="15" customHeight="1">
      <c r="B395" s="102"/>
      <c r="C395" s="99"/>
      <c r="D395" s="99"/>
      <c r="E395" s="123"/>
      <c r="F395" s="97"/>
      <c r="G395" s="393"/>
      <c r="H395" s="336"/>
      <c r="I395" s="210"/>
      <c r="J395" s="430"/>
      <c r="K395" s="430"/>
      <c r="L395" s="431"/>
      <c r="M395" s="340"/>
      <c r="N395" s="322"/>
      <c r="O395" s="217"/>
      <c r="P395" s="217"/>
      <c r="Q395" s="322"/>
      <c r="R395" s="441"/>
      <c r="S395" s="322"/>
      <c r="T395" s="322"/>
      <c r="U395" s="322"/>
      <c r="V395" s="217"/>
      <c r="W395" s="217"/>
      <c r="X395" s="475"/>
      <c r="Y395" s="475"/>
      <c r="Z395" s="182"/>
      <c r="AA395" s="182"/>
      <c r="AB395" s="475"/>
      <c r="AC395" s="322"/>
      <c r="AD395" s="217"/>
      <c r="AE395" s="430"/>
      <c r="AF395" s="430"/>
      <c r="AG395" s="210"/>
      <c r="AH395" s="210"/>
      <c r="AI395" s="210"/>
      <c r="AJ395" s="217"/>
      <c r="AK395" s="217"/>
      <c r="AL395" s="183"/>
      <c r="AT395" s="100"/>
      <c r="AU395" s="100"/>
    </row>
    <row r="396" spans="2:47" s="96" customFormat="1" ht="15" customHeight="1">
      <c r="B396" s="102"/>
      <c r="C396" s="99"/>
      <c r="D396" s="99"/>
      <c r="E396" s="123"/>
      <c r="F396" s="97"/>
      <c r="G396" s="393"/>
      <c r="H396" s="336"/>
      <c r="I396" s="212"/>
      <c r="J396" s="434"/>
      <c r="K396" s="434"/>
      <c r="L396" s="435"/>
      <c r="M396" s="342"/>
      <c r="N396" s="323"/>
      <c r="O396" s="218"/>
      <c r="P396" s="218"/>
      <c r="Q396" s="323"/>
      <c r="R396" s="442"/>
      <c r="S396" s="323"/>
      <c r="T396" s="323"/>
      <c r="U396" s="323"/>
      <c r="V396" s="218"/>
      <c r="W396" s="218"/>
      <c r="X396" s="476"/>
      <c r="Y396" s="476"/>
      <c r="Z396" s="184"/>
      <c r="AA396" s="184"/>
      <c r="AB396" s="476"/>
      <c r="AC396" s="323"/>
      <c r="AD396" s="218"/>
      <c r="AE396" s="434"/>
      <c r="AF396" s="434"/>
      <c r="AG396" s="212"/>
      <c r="AH396" s="212"/>
      <c r="AI396" s="212"/>
      <c r="AJ396" s="212"/>
      <c r="AK396" s="212"/>
      <c r="AL396" s="183"/>
      <c r="AT396" s="100"/>
      <c r="AU396" s="100"/>
    </row>
    <row r="397" spans="2:47" ht="15" customHeight="1">
      <c r="C397" s="58"/>
      <c r="E397" s="19"/>
      <c r="F397" s="19"/>
      <c r="G397" s="395"/>
      <c r="H397" s="294"/>
      <c r="I397" s="208"/>
      <c r="J397" s="428"/>
      <c r="K397" s="428"/>
      <c r="L397" s="395"/>
      <c r="M397" s="294"/>
      <c r="N397" s="320"/>
      <c r="O397" s="155"/>
      <c r="P397" s="155"/>
      <c r="Q397" s="320"/>
      <c r="R397" s="440"/>
      <c r="S397" s="320"/>
      <c r="T397" s="320"/>
      <c r="U397" s="320"/>
      <c r="V397" s="155"/>
      <c r="W397" s="155"/>
      <c r="X397" s="473"/>
      <c r="Y397" s="473"/>
      <c r="Z397" s="173"/>
      <c r="AA397" s="173"/>
      <c r="AB397" s="473"/>
      <c r="AC397" s="320"/>
      <c r="AD397" s="155"/>
      <c r="AE397" s="428"/>
      <c r="AF397" s="428"/>
      <c r="AG397" s="208"/>
      <c r="AH397" s="208"/>
      <c r="AI397" s="208"/>
      <c r="AJ397" s="198"/>
      <c r="AK397" s="198"/>
      <c r="AT397" s="38"/>
      <c r="AU397" s="38"/>
    </row>
    <row r="398" spans="2:47" ht="15" customHeight="1">
      <c r="C398" s="58"/>
      <c r="E398" s="19"/>
      <c r="F398" s="19"/>
      <c r="G398" s="395"/>
      <c r="H398" s="294"/>
      <c r="I398" s="208"/>
      <c r="J398" s="428"/>
      <c r="K398" s="428"/>
      <c r="L398" s="395"/>
      <c r="M398" s="294"/>
      <c r="N398" s="320"/>
      <c r="O398" s="155"/>
      <c r="P398" s="155"/>
      <c r="Q398" s="320"/>
      <c r="R398" s="440"/>
      <c r="S398" s="320"/>
      <c r="T398" s="320"/>
      <c r="U398" s="320"/>
      <c r="V398" s="155"/>
      <c r="W398" s="155"/>
      <c r="X398" s="473"/>
      <c r="Y398" s="473"/>
      <c r="Z398" s="173"/>
      <c r="AA398" s="173"/>
      <c r="AB398" s="473"/>
      <c r="AC398" s="320"/>
      <c r="AD398" s="155"/>
      <c r="AE398" s="428"/>
      <c r="AF398" s="428"/>
      <c r="AG398" s="208"/>
      <c r="AH398" s="208"/>
      <c r="AI398" s="208"/>
      <c r="AJ398" s="198"/>
      <c r="AK398" s="198"/>
      <c r="AT398" s="38"/>
      <c r="AU398" s="38"/>
    </row>
    <row r="399" spans="2:47" ht="13.2">
      <c r="C399" s="58"/>
      <c r="E399" s="19"/>
      <c r="F399" s="48"/>
      <c r="N399" s="320"/>
      <c r="O399" s="155"/>
      <c r="P399" s="155"/>
      <c r="Q399" s="320"/>
      <c r="R399" s="440"/>
      <c r="S399" s="320"/>
      <c r="T399" s="320"/>
      <c r="U399" s="320"/>
      <c r="V399" s="155"/>
      <c r="W399" s="155"/>
      <c r="X399" s="473"/>
      <c r="Y399" s="473"/>
      <c r="Z399" s="173"/>
      <c r="AA399" s="173"/>
      <c r="AB399" s="473"/>
      <c r="AC399" s="320"/>
      <c r="AD399" s="155"/>
      <c r="AJ399" s="198"/>
      <c r="AK399" s="198"/>
      <c r="AT399" s="38"/>
      <c r="AU399" s="38"/>
    </row>
    <row r="400" spans="2:47" ht="13.2">
      <c r="C400" s="58"/>
      <c r="E400" s="19"/>
      <c r="F400" s="48"/>
      <c r="N400" s="320"/>
      <c r="O400" s="155"/>
      <c r="P400" s="155"/>
      <c r="Q400" s="320"/>
      <c r="R400" s="440"/>
      <c r="S400" s="320"/>
      <c r="T400" s="320"/>
      <c r="U400" s="320"/>
      <c r="V400" s="155"/>
      <c r="W400" s="155"/>
      <c r="X400" s="473"/>
      <c r="Y400" s="473"/>
      <c r="Z400" s="173"/>
      <c r="AA400" s="173"/>
      <c r="AB400" s="473"/>
      <c r="AC400" s="320"/>
      <c r="AD400" s="155"/>
      <c r="AJ400" s="198"/>
      <c r="AK400" s="198"/>
      <c r="AT400" s="38"/>
      <c r="AU400" s="38"/>
    </row>
    <row r="401" spans="3:37" ht="15" customHeight="1">
      <c r="C401" s="58"/>
      <c r="E401" s="50"/>
      <c r="F401" s="50"/>
      <c r="G401" s="396"/>
      <c r="H401" s="338"/>
      <c r="I401" s="213"/>
      <c r="J401" s="436"/>
      <c r="K401" s="436"/>
      <c r="L401" s="396"/>
      <c r="M401" s="338"/>
      <c r="N401" s="324"/>
      <c r="O401" s="219"/>
      <c r="P401" s="219"/>
      <c r="Q401" s="324"/>
      <c r="R401" s="443"/>
      <c r="S401" s="324"/>
      <c r="T401" s="324"/>
      <c r="U401" s="324"/>
      <c r="V401" s="219"/>
      <c r="W401" s="219"/>
      <c r="X401" s="477"/>
      <c r="Y401" s="477"/>
      <c r="Z401" s="185"/>
      <c r="AA401" s="185"/>
      <c r="AB401" s="477"/>
      <c r="AC401" s="324"/>
      <c r="AD401" s="219"/>
      <c r="AE401" s="436"/>
      <c r="AF401" s="436"/>
      <c r="AG401" s="213"/>
      <c r="AH401" s="213"/>
      <c r="AI401" s="213"/>
      <c r="AJ401" s="346"/>
      <c r="AK401" s="346"/>
    </row>
    <row r="402" spans="3:37" ht="15" customHeight="1">
      <c r="C402" s="58"/>
      <c r="E402" s="19"/>
      <c r="F402" s="19"/>
      <c r="G402" s="396"/>
      <c r="H402" s="338"/>
      <c r="I402" s="213"/>
      <c r="J402" s="436"/>
      <c r="K402" s="436"/>
      <c r="L402" s="396"/>
      <c r="M402" s="338"/>
      <c r="N402" s="324"/>
      <c r="O402" s="219"/>
      <c r="P402" s="219"/>
      <c r="Q402" s="324"/>
      <c r="R402" s="443"/>
      <c r="S402" s="324"/>
      <c r="T402" s="324"/>
      <c r="U402" s="324"/>
      <c r="V402" s="219"/>
      <c r="W402" s="219"/>
      <c r="X402" s="477"/>
      <c r="Y402" s="477"/>
      <c r="Z402" s="185"/>
      <c r="AA402" s="185"/>
      <c r="AB402" s="477"/>
      <c r="AC402" s="324"/>
      <c r="AD402" s="219"/>
      <c r="AE402" s="436"/>
      <c r="AF402" s="436"/>
      <c r="AG402" s="213"/>
      <c r="AH402" s="213"/>
      <c r="AI402" s="213"/>
      <c r="AJ402" s="346"/>
      <c r="AK402" s="346"/>
    </row>
    <row r="403" spans="3:37" ht="15" customHeight="1">
      <c r="C403" s="58"/>
      <c r="E403" s="46"/>
      <c r="F403" s="19"/>
      <c r="G403" s="395"/>
      <c r="H403" s="294"/>
      <c r="I403" s="208"/>
      <c r="J403" s="428"/>
      <c r="K403" s="428"/>
      <c r="L403" s="395"/>
      <c r="M403" s="294"/>
      <c r="N403" s="320"/>
      <c r="O403" s="155"/>
      <c r="P403" s="155"/>
      <c r="Q403" s="320"/>
      <c r="R403" s="440"/>
      <c r="S403" s="320"/>
      <c r="T403" s="320"/>
      <c r="U403" s="320"/>
      <c r="V403" s="155"/>
      <c r="W403" s="155"/>
      <c r="X403" s="473"/>
      <c r="Y403" s="473"/>
      <c r="Z403" s="173"/>
      <c r="AA403" s="173"/>
      <c r="AB403" s="473"/>
      <c r="AC403" s="320"/>
      <c r="AD403" s="155"/>
      <c r="AE403" s="428"/>
      <c r="AF403" s="428"/>
      <c r="AG403" s="208"/>
      <c r="AH403" s="208"/>
      <c r="AI403" s="208"/>
      <c r="AJ403" s="198"/>
      <c r="AK403" s="198"/>
    </row>
    <row r="404" spans="3:37" ht="15" customHeight="1">
      <c r="C404" s="58"/>
      <c r="E404" s="19"/>
      <c r="F404" s="19"/>
      <c r="G404" s="395"/>
      <c r="H404" s="294"/>
      <c r="I404" s="208"/>
      <c r="J404" s="428"/>
      <c r="K404" s="428"/>
      <c r="L404" s="395"/>
      <c r="M404" s="294"/>
      <c r="N404" s="320"/>
      <c r="O404" s="155"/>
      <c r="P404" s="155"/>
      <c r="Q404" s="320"/>
      <c r="R404" s="440"/>
      <c r="S404" s="320"/>
      <c r="T404" s="320"/>
      <c r="U404" s="320"/>
      <c r="V404" s="155"/>
      <c r="W404" s="155"/>
      <c r="X404" s="473"/>
      <c r="Y404" s="473"/>
      <c r="Z404" s="173"/>
      <c r="AA404" s="173"/>
      <c r="AB404" s="473"/>
      <c r="AC404" s="320"/>
      <c r="AD404" s="155"/>
      <c r="AE404" s="428"/>
      <c r="AF404" s="428"/>
      <c r="AG404" s="208"/>
      <c r="AH404" s="208"/>
      <c r="AI404" s="208"/>
      <c r="AJ404" s="198"/>
      <c r="AK404" s="198"/>
    </row>
    <row r="405" spans="3:37" ht="15" customHeight="1">
      <c r="C405" s="1"/>
      <c r="E405" s="19"/>
      <c r="F405" s="19"/>
      <c r="G405" s="395"/>
      <c r="H405" s="294"/>
      <c r="I405" s="208"/>
      <c r="J405" s="428"/>
      <c r="K405" s="428"/>
      <c r="L405" s="395"/>
      <c r="M405" s="294"/>
      <c r="N405" s="320"/>
      <c r="O405" s="155"/>
      <c r="P405" s="155"/>
      <c r="Q405" s="320"/>
      <c r="R405" s="440"/>
      <c r="S405" s="320"/>
      <c r="T405" s="320"/>
      <c r="U405" s="320"/>
      <c r="V405" s="155"/>
      <c r="W405" s="155"/>
      <c r="X405" s="473"/>
      <c r="Y405" s="473"/>
      <c r="Z405" s="173"/>
      <c r="AA405" s="173"/>
      <c r="AB405" s="473"/>
      <c r="AC405" s="320"/>
      <c r="AD405" s="155"/>
      <c r="AE405" s="428"/>
      <c r="AF405" s="428"/>
      <c r="AG405" s="208"/>
      <c r="AH405" s="208"/>
      <c r="AI405" s="208"/>
      <c r="AJ405" s="198"/>
      <c r="AK405" s="198"/>
    </row>
    <row r="406" spans="3:37" ht="15" customHeight="1">
      <c r="C406" s="1"/>
      <c r="E406" s="30"/>
      <c r="F406" s="19"/>
      <c r="G406" s="395"/>
      <c r="H406" s="294"/>
      <c r="I406" s="208"/>
      <c r="J406" s="428"/>
      <c r="K406" s="428"/>
      <c r="L406" s="395"/>
      <c r="M406" s="294"/>
      <c r="N406" s="320"/>
      <c r="O406" s="155"/>
      <c r="P406" s="155"/>
      <c r="Q406" s="320"/>
      <c r="R406" s="440"/>
      <c r="S406" s="320"/>
      <c r="T406" s="320"/>
      <c r="U406" s="320"/>
      <c r="V406" s="155"/>
      <c r="W406" s="155"/>
      <c r="X406" s="473"/>
      <c r="Y406" s="473"/>
      <c r="Z406" s="173"/>
      <c r="AA406" s="173"/>
      <c r="AB406" s="473"/>
      <c r="AC406" s="320"/>
      <c r="AD406" s="155"/>
      <c r="AE406" s="428"/>
      <c r="AF406" s="428"/>
      <c r="AG406" s="208"/>
      <c r="AH406" s="208"/>
      <c r="AI406" s="208"/>
      <c r="AJ406" s="198"/>
      <c r="AK406" s="198"/>
    </row>
    <row r="407" spans="3:37" ht="15" customHeight="1">
      <c r="C407" s="1"/>
      <c r="E407" s="30"/>
      <c r="F407" s="19"/>
      <c r="G407" s="395"/>
      <c r="H407" s="294"/>
      <c r="I407" s="208"/>
      <c r="J407" s="428"/>
      <c r="K407" s="428"/>
      <c r="L407" s="395"/>
      <c r="M407" s="294"/>
      <c r="N407" s="320"/>
      <c r="O407" s="155"/>
      <c r="P407" s="155"/>
      <c r="Q407" s="320"/>
      <c r="R407" s="440"/>
      <c r="S407" s="320"/>
      <c r="T407" s="320"/>
      <c r="U407" s="320"/>
      <c r="V407" s="155"/>
      <c r="W407" s="155"/>
      <c r="X407" s="473"/>
      <c r="Y407" s="473"/>
      <c r="Z407" s="173"/>
      <c r="AA407" s="173"/>
      <c r="AB407" s="473"/>
      <c r="AC407" s="320"/>
      <c r="AD407" s="155"/>
      <c r="AE407" s="428"/>
      <c r="AF407" s="428"/>
      <c r="AG407" s="208"/>
      <c r="AH407" s="208"/>
      <c r="AI407" s="208"/>
      <c r="AJ407" s="198"/>
      <c r="AK407" s="198"/>
    </row>
    <row r="408" spans="3:37" ht="15" customHeight="1">
      <c r="C408" s="1"/>
      <c r="E408" s="50"/>
      <c r="F408" s="50"/>
      <c r="G408" s="395"/>
      <c r="H408" s="294"/>
      <c r="I408" s="208"/>
      <c r="J408" s="428"/>
      <c r="K408" s="428"/>
      <c r="L408" s="395"/>
      <c r="M408" s="294"/>
      <c r="N408" s="320"/>
      <c r="O408" s="155"/>
      <c r="P408" s="155"/>
      <c r="Q408" s="320"/>
      <c r="R408" s="440"/>
      <c r="S408" s="320"/>
      <c r="T408" s="320"/>
      <c r="U408" s="320"/>
      <c r="V408" s="155"/>
      <c r="W408" s="155"/>
      <c r="X408" s="473"/>
      <c r="Y408" s="473"/>
      <c r="Z408" s="173"/>
      <c r="AA408" s="173"/>
      <c r="AB408" s="473"/>
      <c r="AC408" s="320"/>
      <c r="AD408" s="155"/>
      <c r="AE408" s="428"/>
      <c r="AF408" s="428"/>
      <c r="AG408" s="208"/>
      <c r="AH408" s="208"/>
      <c r="AI408" s="208"/>
      <c r="AJ408" s="198"/>
      <c r="AK408" s="198"/>
    </row>
    <row r="409" spans="3:37" ht="15" customHeight="1">
      <c r="C409" s="1"/>
      <c r="E409" s="19"/>
      <c r="F409" s="19"/>
      <c r="G409" s="395"/>
      <c r="H409" s="294"/>
      <c r="I409" s="208"/>
      <c r="J409" s="428"/>
      <c r="K409" s="428"/>
      <c r="L409" s="395"/>
      <c r="M409" s="294"/>
      <c r="N409" s="320"/>
      <c r="O409" s="155"/>
      <c r="P409" s="155"/>
      <c r="Q409" s="320"/>
      <c r="R409" s="440"/>
      <c r="S409" s="320"/>
      <c r="T409" s="320"/>
      <c r="U409" s="320"/>
      <c r="V409" s="155"/>
      <c r="W409" s="155"/>
      <c r="X409" s="473"/>
      <c r="Y409" s="473"/>
      <c r="Z409" s="173"/>
      <c r="AA409" s="173"/>
      <c r="AB409" s="473"/>
      <c r="AC409" s="320"/>
      <c r="AD409" s="155"/>
      <c r="AE409" s="428"/>
      <c r="AF409" s="428"/>
      <c r="AG409" s="208"/>
      <c r="AH409" s="208"/>
      <c r="AI409" s="208"/>
      <c r="AJ409" s="198"/>
      <c r="AK409" s="198"/>
    </row>
    <row r="410" spans="3:37" ht="15" customHeight="1">
      <c r="C410" s="1"/>
      <c r="E410" s="46"/>
      <c r="F410" s="19"/>
      <c r="N410" s="320"/>
      <c r="O410" s="155"/>
      <c r="P410" s="155"/>
      <c r="Q410" s="320"/>
      <c r="R410" s="440"/>
      <c r="S410" s="320"/>
      <c r="T410" s="320"/>
      <c r="U410" s="320"/>
      <c r="V410" s="155"/>
      <c r="W410" s="155"/>
      <c r="X410" s="473"/>
      <c r="Y410" s="473"/>
      <c r="Z410" s="173"/>
      <c r="AA410" s="173"/>
      <c r="AB410" s="473"/>
      <c r="AC410" s="320"/>
      <c r="AD410" s="155"/>
      <c r="AJ410" s="198"/>
      <c r="AK410" s="198"/>
    </row>
    <row r="411" spans="3:37" ht="15" customHeight="1">
      <c r="C411" s="1"/>
      <c r="E411" s="30"/>
      <c r="F411" s="19"/>
      <c r="G411" s="395"/>
      <c r="H411" s="294"/>
      <c r="I411" s="208"/>
      <c r="J411" s="428"/>
      <c r="K411" s="428"/>
      <c r="L411" s="395"/>
      <c r="M411" s="294"/>
      <c r="N411" s="320"/>
      <c r="O411" s="155"/>
      <c r="P411" s="155"/>
      <c r="Q411" s="320"/>
      <c r="R411" s="440"/>
      <c r="S411" s="320"/>
      <c r="T411" s="320"/>
      <c r="U411" s="320"/>
      <c r="V411" s="155"/>
      <c r="W411" s="155"/>
      <c r="X411" s="473"/>
      <c r="Y411" s="473"/>
      <c r="Z411" s="173"/>
      <c r="AA411" s="173"/>
      <c r="AB411" s="473"/>
      <c r="AC411" s="320"/>
      <c r="AD411" s="155"/>
      <c r="AE411" s="428"/>
      <c r="AF411" s="428"/>
      <c r="AG411" s="208"/>
      <c r="AH411" s="208"/>
      <c r="AI411" s="208"/>
      <c r="AJ411" s="198"/>
      <c r="AK411" s="198"/>
    </row>
    <row r="412" spans="3:37" ht="15" customHeight="1">
      <c r="C412" s="1"/>
      <c r="E412" s="30"/>
      <c r="F412" s="19"/>
      <c r="G412" s="395"/>
      <c r="H412" s="294"/>
      <c r="I412" s="208"/>
      <c r="J412" s="428"/>
      <c r="K412" s="428"/>
      <c r="L412" s="395"/>
      <c r="M412" s="294"/>
      <c r="N412" s="320"/>
      <c r="O412" s="155"/>
      <c r="P412" s="155"/>
      <c r="Q412" s="320"/>
      <c r="R412" s="440"/>
      <c r="S412" s="320"/>
      <c r="T412" s="320"/>
      <c r="U412" s="320"/>
      <c r="V412" s="155"/>
      <c r="W412" s="155"/>
      <c r="X412" s="473"/>
      <c r="Y412" s="473"/>
      <c r="Z412" s="173"/>
      <c r="AA412" s="173"/>
      <c r="AB412" s="473"/>
      <c r="AC412" s="320"/>
      <c r="AD412" s="155"/>
      <c r="AE412" s="428"/>
      <c r="AF412" s="428"/>
      <c r="AG412" s="208"/>
      <c r="AH412" s="208"/>
      <c r="AI412" s="208"/>
      <c r="AJ412" s="198"/>
      <c r="AK412" s="198"/>
    </row>
    <row r="413" spans="3:37" ht="15" customHeight="1">
      <c r="C413" s="1"/>
      <c r="E413" s="30"/>
      <c r="F413" s="19"/>
      <c r="G413" s="395"/>
      <c r="H413" s="294"/>
      <c r="I413" s="208"/>
      <c r="J413" s="428"/>
      <c r="K413" s="428"/>
      <c r="L413" s="395"/>
      <c r="M413" s="294"/>
      <c r="N413" s="320"/>
      <c r="O413" s="155"/>
      <c r="P413" s="155"/>
      <c r="Q413" s="320"/>
      <c r="R413" s="440"/>
      <c r="S413" s="320"/>
      <c r="T413" s="320"/>
      <c r="U413" s="320"/>
      <c r="V413" s="155"/>
      <c r="W413" s="155"/>
      <c r="X413" s="473"/>
      <c r="Y413" s="473"/>
      <c r="Z413" s="173"/>
      <c r="AA413" s="173"/>
      <c r="AB413" s="473"/>
      <c r="AC413" s="320"/>
      <c r="AD413" s="155"/>
      <c r="AE413" s="428"/>
      <c r="AF413" s="428"/>
      <c r="AG413" s="208"/>
      <c r="AH413" s="208"/>
      <c r="AI413" s="208"/>
      <c r="AJ413" s="198"/>
      <c r="AK413" s="198"/>
    </row>
    <row r="414" spans="3:37" ht="15" customHeight="1">
      <c r="C414" s="1"/>
      <c r="E414" s="30"/>
      <c r="F414" s="19"/>
      <c r="G414" s="395"/>
      <c r="H414" s="294"/>
      <c r="I414" s="208"/>
      <c r="J414" s="428"/>
      <c r="K414" s="428"/>
      <c r="L414" s="395"/>
      <c r="M414" s="294"/>
      <c r="N414" s="320"/>
      <c r="O414" s="155"/>
      <c r="P414" s="155"/>
      <c r="Q414" s="320"/>
      <c r="R414" s="440"/>
      <c r="S414" s="320"/>
      <c r="T414" s="320"/>
      <c r="U414" s="320"/>
      <c r="V414" s="155"/>
      <c r="W414" s="155"/>
      <c r="X414" s="473"/>
      <c r="Y414" s="473"/>
      <c r="Z414" s="173"/>
      <c r="AA414" s="173"/>
      <c r="AB414" s="473"/>
      <c r="AC414" s="320"/>
      <c r="AD414" s="155"/>
      <c r="AE414" s="428"/>
      <c r="AF414" s="428"/>
      <c r="AG414" s="208"/>
      <c r="AH414" s="208"/>
      <c r="AI414" s="208"/>
      <c r="AJ414" s="198"/>
      <c r="AK414" s="198"/>
    </row>
    <row r="415" spans="3:37" ht="15" customHeight="1">
      <c r="C415" s="1"/>
      <c r="E415" s="30"/>
      <c r="F415" s="19"/>
      <c r="G415" s="395"/>
      <c r="H415" s="294"/>
      <c r="I415" s="208"/>
      <c r="J415" s="428"/>
      <c r="K415" s="428"/>
      <c r="L415" s="395"/>
      <c r="M415" s="294"/>
      <c r="N415" s="320"/>
      <c r="O415" s="155"/>
      <c r="P415" s="155"/>
      <c r="Q415" s="320"/>
      <c r="R415" s="440"/>
      <c r="S415" s="320"/>
      <c r="T415" s="320"/>
      <c r="U415" s="320"/>
      <c r="V415" s="155"/>
      <c r="W415" s="155"/>
      <c r="X415" s="473"/>
      <c r="Y415" s="473"/>
      <c r="Z415" s="173"/>
      <c r="AA415" s="173"/>
      <c r="AB415" s="473"/>
      <c r="AC415" s="320"/>
      <c r="AD415" s="155"/>
      <c r="AE415" s="428"/>
      <c r="AF415" s="428"/>
      <c r="AG415" s="208"/>
      <c r="AH415" s="208"/>
      <c r="AI415" s="208"/>
      <c r="AJ415" s="198"/>
      <c r="AK415" s="198"/>
    </row>
    <row r="416" spans="3:37" ht="15" customHeight="1">
      <c r="C416" s="1"/>
      <c r="F416" s="19"/>
      <c r="G416" s="395"/>
      <c r="H416" s="294"/>
      <c r="I416" s="208"/>
      <c r="J416" s="428"/>
      <c r="K416" s="428"/>
      <c r="L416" s="395"/>
      <c r="M416" s="294"/>
      <c r="N416" s="320"/>
      <c r="O416" s="155"/>
      <c r="P416" s="155"/>
      <c r="Q416" s="320"/>
      <c r="R416" s="440"/>
      <c r="S416" s="320"/>
      <c r="T416" s="320"/>
      <c r="U416" s="320"/>
      <c r="V416" s="155"/>
      <c r="W416" s="155"/>
      <c r="X416" s="473"/>
      <c r="Y416" s="473"/>
      <c r="Z416" s="173"/>
      <c r="AA416" s="173"/>
      <c r="AB416" s="473"/>
      <c r="AC416" s="320"/>
      <c r="AD416" s="155"/>
      <c r="AE416" s="428"/>
      <c r="AF416" s="428"/>
      <c r="AG416" s="208"/>
      <c r="AH416" s="208"/>
      <c r="AI416" s="208"/>
      <c r="AJ416" s="198"/>
      <c r="AK416" s="198"/>
    </row>
    <row r="417" spans="3:37" ht="15" customHeight="1">
      <c r="C417" s="44"/>
      <c r="D417" s="44"/>
      <c r="E417" s="30"/>
      <c r="F417" s="19"/>
      <c r="G417" s="395"/>
      <c r="H417" s="294"/>
      <c r="I417" s="208"/>
      <c r="J417" s="428"/>
      <c r="K417" s="428"/>
      <c r="L417" s="395"/>
      <c r="M417" s="294"/>
      <c r="N417" s="320"/>
      <c r="O417" s="155"/>
      <c r="P417" s="155"/>
      <c r="Q417" s="320"/>
      <c r="R417" s="440"/>
      <c r="S417" s="320"/>
      <c r="T417" s="320"/>
      <c r="U417" s="320"/>
      <c r="V417" s="155"/>
      <c r="W417" s="155"/>
      <c r="X417" s="473"/>
      <c r="Y417" s="473"/>
      <c r="Z417" s="173"/>
      <c r="AA417" s="173"/>
      <c r="AB417" s="473"/>
      <c r="AC417" s="320"/>
      <c r="AD417" s="155"/>
      <c r="AE417" s="428"/>
      <c r="AF417" s="428"/>
      <c r="AG417" s="208"/>
      <c r="AH417" s="208"/>
      <c r="AI417" s="208"/>
      <c r="AJ417" s="198"/>
      <c r="AK417" s="198"/>
    </row>
    <row r="418" spans="3:37" ht="15" customHeight="1">
      <c r="C418" s="1"/>
      <c r="E418" s="30"/>
      <c r="F418" s="19"/>
      <c r="G418" s="395"/>
      <c r="H418" s="294"/>
      <c r="I418" s="208"/>
      <c r="J418" s="428"/>
      <c r="K418" s="428"/>
      <c r="L418" s="395"/>
      <c r="M418" s="294"/>
      <c r="N418" s="320"/>
      <c r="O418" s="155"/>
      <c r="P418" s="155"/>
      <c r="Q418" s="320"/>
      <c r="R418" s="440"/>
      <c r="S418" s="320"/>
      <c r="T418" s="320"/>
      <c r="U418" s="320"/>
      <c r="V418" s="155"/>
      <c r="W418" s="155"/>
      <c r="X418" s="473"/>
      <c r="Y418" s="473"/>
      <c r="Z418" s="173"/>
      <c r="AA418" s="173"/>
      <c r="AB418" s="473"/>
      <c r="AC418" s="320"/>
      <c r="AD418" s="155"/>
      <c r="AE418" s="428"/>
      <c r="AF418" s="428"/>
      <c r="AG418" s="208"/>
      <c r="AH418" s="208"/>
      <c r="AI418" s="208"/>
      <c r="AJ418" s="198"/>
      <c r="AK418" s="198"/>
    </row>
    <row r="419" spans="3:37" ht="15" customHeight="1">
      <c r="C419" s="1"/>
      <c r="E419" s="47"/>
      <c r="F419" s="19"/>
      <c r="N419" s="320"/>
      <c r="O419" s="155"/>
      <c r="P419" s="155"/>
      <c r="Q419" s="320"/>
      <c r="R419" s="440"/>
      <c r="S419" s="320"/>
      <c r="T419" s="320"/>
      <c r="U419" s="320"/>
      <c r="V419" s="155"/>
      <c r="W419" s="155"/>
      <c r="X419" s="473"/>
      <c r="Y419" s="473"/>
      <c r="Z419" s="173"/>
      <c r="AA419" s="173"/>
      <c r="AB419" s="473"/>
      <c r="AC419" s="320"/>
      <c r="AD419" s="155"/>
      <c r="AJ419" s="198"/>
      <c r="AK419" s="198"/>
    </row>
    <row r="420" spans="3:37" ht="15" customHeight="1">
      <c r="C420" s="1"/>
      <c r="E420" s="49"/>
      <c r="F420" s="50"/>
      <c r="G420" s="395"/>
      <c r="H420" s="294"/>
      <c r="I420" s="208"/>
      <c r="J420" s="428"/>
      <c r="K420" s="428"/>
      <c r="L420" s="395"/>
      <c r="M420" s="294"/>
      <c r="N420" s="320"/>
      <c r="O420" s="155"/>
      <c r="P420" s="155"/>
      <c r="Q420" s="320"/>
      <c r="R420" s="440"/>
      <c r="S420" s="320"/>
      <c r="T420" s="320"/>
      <c r="U420" s="320"/>
      <c r="V420" s="155"/>
      <c r="W420" s="155"/>
      <c r="X420" s="473"/>
      <c r="Y420" s="473"/>
      <c r="Z420" s="173"/>
      <c r="AA420" s="173"/>
      <c r="AB420" s="473"/>
      <c r="AC420" s="320"/>
      <c r="AD420" s="155"/>
      <c r="AE420" s="428"/>
      <c r="AF420" s="428"/>
      <c r="AG420" s="208"/>
      <c r="AH420" s="208"/>
      <c r="AI420" s="208"/>
      <c r="AJ420" s="198"/>
      <c r="AK420" s="198"/>
    </row>
    <row r="421" spans="3:37" ht="15" customHeight="1">
      <c r="C421" s="1"/>
      <c r="E421" s="30"/>
      <c r="F421" s="19"/>
      <c r="G421" s="395"/>
      <c r="H421" s="294"/>
      <c r="I421" s="208"/>
      <c r="J421" s="428"/>
      <c r="K421" s="428"/>
      <c r="L421" s="395"/>
      <c r="M421" s="294"/>
      <c r="N421" s="320"/>
      <c r="O421" s="155"/>
      <c r="P421" s="155"/>
      <c r="Q421" s="320"/>
      <c r="R421" s="440"/>
      <c r="S421" s="320"/>
      <c r="T421" s="320"/>
      <c r="U421" s="320"/>
      <c r="V421" s="155"/>
      <c r="W421" s="155"/>
      <c r="X421" s="473"/>
      <c r="Y421" s="473"/>
      <c r="Z421" s="173"/>
      <c r="AA421" s="173"/>
      <c r="AB421" s="473"/>
      <c r="AC421" s="320"/>
      <c r="AD421" s="155"/>
      <c r="AE421" s="428"/>
      <c r="AF421" s="428"/>
      <c r="AG421" s="208"/>
      <c r="AH421" s="208"/>
      <c r="AI421" s="208"/>
      <c r="AJ421" s="198"/>
      <c r="AK421" s="198"/>
    </row>
    <row r="422" spans="3:37" ht="15" customHeight="1">
      <c r="C422" s="1"/>
      <c r="F422" s="19"/>
      <c r="N422" s="320"/>
      <c r="O422" s="155"/>
      <c r="P422" s="155"/>
      <c r="Q422" s="320"/>
      <c r="R422" s="440"/>
      <c r="S422" s="320"/>
      <c r="T422" s="320"/>
      <c r="U422" s="320"/>
      <c r="V422" s="155"/>
      <c r="W422" s="155"/>
      <c r="X422" s="473"/>
      <c r="Y422" s="473"/>
      <c r="Z422" s="173"/>
      <c r="AA422" s="173"/>
      <c r="AB422" s="473"/>
      <c r="AC422" s="320"/>
      <c r="AD422" s="155"/>
      <c r="AJ422" s="198"/>
      <c r="AK422" s="198"/>
    </row>
    <row r="423" spans="3:37" ht="15" customHeight="1">
      <c r="C423" s="1"/>
      <c r="F423" s="19"/>
      <c r="G423" s="395"/>
      <c r="H423" s="294"/>
      <c r="I423" s="208"/>
      <c r="J423" s="428"/>
      <c r="K423" s="428"/>
      <c r="L423" s="395"/>
      <c r="M423" s="294"/>
      <c r="N423" s="320"/>
      <c r="O423" s="155"/>
      <c r="P423" s="155"/>
      <c r="Q423" s="320"/>
      <c r="R423" s="440"/>
      <c r="S423" s="320"/>
      <c r="T423" s="320"/>
      <c r="U423" s="320"/>
      <c r="V423" s="155"/>
      <c r="W423" s="155"/>
      <c r="X423" s="473"/>
      <c r="Y423" s="473"/>
      <c r="Z423" s="173"/>
      <c r="AA423" s="173"/>
      <c r="AB423" s="473"/>
      <c r="AC423" s="320"/>
      <c r="AD423" s="155"/>
      <c r="AE423" s="428"/>
      <c r="AF423" s="428"/>
      <c r="AG423" s="208"/>
      <c r="AH423" s="208"/>
      <c r="AI423" s="208"/>
      <c r="AJ423" s="198"/>
      <c r="AK423" s="198"/>
    </row>
    <row r="424" spans="3:37" ht="15" customHeight="1">
      <c r="C424" s="1"/>
      <c r="F424" s="19"/>
      <c r="G424" s="395"/>
      <c r="H424" s="294"/>
      <c r="I424" s="208"/>
      <c r="J424" s="428"/>
      <c r="K424" s="428"/>
      <c r="L424" s="395"/>
      <c r="M424" s="294"/>
      <c r="N424" s="320"/>
      <c r="O424" s="155"/>
      <c r="P424" s="155"/>
      <c r="Q424" s="320"/>
      <c r="R424" s="440"/>
      <c r="S424" s="320"/>
      <c r="T424" s="320"/>
      <c r="U424" s="320"/>
      <c r="V424" s="155"/>
      <c r="W424" s="155"/>
      <c r="X424" s="473"/>
      <c r="Y424" s="473"/>
      <c r="Z424" s="173"/>
      <c r="AA424" s="173"/>
      <c r="AB424" s="473"/>
      <c r="AC424" s="320"/>
      <c r="AD424" s="155"/>
      <c r="AE424" s="428"/>
      <c r="AF424" s="428"/>
      <c r="AG424" s="208"/>
      <c r="AH424" s="208"/>
      <c r="AI424" s="208"/>
      <c r="AJ424" s="198"/>
      <c r="AK424" s="198"/>
    </row>
    <row r="425" spans="3:37" ht="15" customHeight="1">
      <c r="C425" s="1"/>
      <c r="F425" s="19"/>
      <c r="G425" s="395"/>
      <c r="H425" s="294"/>
      <c r="I425" s="208"/>
      <c r="J425" s="428"/>
      <c r="K425" s="428"/>
      <c r="L425" s="395"/>
      <c r="M425" s="294"/>
      <c r="N425" s="320"/>
      <c r="O425" s="155"/>
      <c r="P425" s="155"/>
      <c r="Q425" s="320"/>
      <c r="R425" s="440"/>
      <c r="S425" s="320"/>
      <c r="T425" s="320"/>
      <c r="U425" s="320"/>
      <c r="V425" s="155"/>
      <c r="W425" s="155"/>
      <c r="X425" s="473"/>
      <c r="Y425" s="473"/>
      <c r="Z425" s="173"/>
      <c r="AA425" s="173"/>
      <c r="AB425" s="473"/>
      <c r="AC425" s="320"/>
      <c r="AD425" s="155"/>
      <c r="AE425" s="428"/>
      <c r="AF425" s="428"/>
      <c r="AG425" s="208"/>
      <c r="AH425" s="208"/>
      <c r="AI425" s="208"/>
      <c r="AJ425" s="198"/>
      <c r="AK425" s="198"/>
    </row>
    <row r="426" spans="3:37" ht="15" customHeight="1">
      <c r="C426" s="1"/>
      <c r="F426" s="19"/>
      <c r="N426" s="320"/>
      <c r="O426" s="155"/>
      <c r="P426" s="155"/>
      <c r="Q426" s="320"/>
      <c r="R426" s="440"/>
      <c r="S426" s="320"/>
      <c r="T426" s="320"/>
      <c r="U426" s="320"/>
      <c r="V426" s="155"/>
      <c r="W426" s="155"/>
      <c r="X426" s="473"/>
      <c r="Y426" s="473"/>
      <c r="Z426" s="173"/>
      <c r="AA426" s="173"/>
      <c r="AB426" s="473"/>
      <c r="AC426" s="320"/>
      <c r="AD426" s="155"/>
      <c r="AJ426" s="198"/>
      <c r="AK426" s="198"/>
    </row>
    <row r="427" spans="3:37" ht="15" customHeight="1">
      <c r="C427" s="1"/>
      <c r="F427" s="19"/>
      <c r="G427" s="395"/>
      <c r="H427" s="294"/>
      <c r="I427" s="208"/>
      <c r="J427" s="428"/>
      <c r="K427" s="428"/>
      <c r="L427" s="395"/>
      <c r="M427" s="294"/>
      <c r="N427" s="320"/>
      <c r="O427" s="155"/>
      <c r="P427" s="155"/>
      <c r="Q427" s="320"/>
      <c r="R427" s="440"/>
      <c r="S427" s="320"/>
      <c r="T427" s="320"/>
      <c r="U427" s="320"/>
      <c r="V427" s="155"/>
      <c r="W427" s="155"/>
      <c r="X427" s="473"/>
      <c r="Y427" s="473"/>
      <c r="Z427" s="173"/>
      <c r="AA427" s="173"/>
      <c r="AB427" s="473"/>
      <c r="AC427" s="320"/>
      <c r="AD427" s="155"/>
      <c r="AE427" s="428"/>
      <c r="AF427" s="428"/>
      <c r="AG427" s="208"/>
      <c r="AH427" s="208"/>
      <c r="AI427" s="208"/>
      <c r="AJ427" s="198"/>
      <c r="AK427" s="198"/>
    </row>
    <row r="428" spans="3:37" ht="15" customHeight="1">
      <c r="C428" s="30"/>
      <c r="F428" s="19"/>
      <c r="N428" s="320"/>
      <c r="O428" s="155"/>
      <c r="P428" s="155"/>
      <c r="Q428" s="320"/>
      <c r="R428" s="440"/>
      <c r="S428" s="320"/>
      <c r="T428" s="320"/>
      <c r="U428" s="320"/>
      <c r="V428" s="155"/>
      <c r="W428" s="155"/>
      <c r="X428" s="473"/>
      <c r="Y428" s="473"/>
      <c r="Z428" s="173"/>
      <c r="AA428" s="173"/>
      <c r="AB428" s="473"/>
      <c r="AC428" s="320"/>
      <c r="AD428" s="155"/>
      <c r="AJ428" s="198"/>
      <c r="AK428" s="198"/>
    </row>
    <row r="429" spans="3:37" ht="15" customHeight="1">
      <c r="C429" s="1"/>
      <c r="F429" s="19"/>
      <c r="G429" s="395"/>
      <c r="H429" s="294"/>
      <c r="I429" s="208"/>
      <c r="J429" s="428"/>
      <c r="K429" s="428"/>
      <c r="L429" s="395"/>
      <c r="M429" s="294"/>
      <c r="N429" s="320"/>
      <c r="O429" s="155"/>
      <c r="P429" s="155"/>
      <c r="Q429" s="320"/>
      <c r="R429" s="440"/>
      <c r="S429" s="320"/>
      <c r="T429" s="320"/>
      <c r="U429" s="320"/>
      <c r="V429" s="155"/>
      <c r="W429" s="155"/>
      <c r="X429" s="473"/>
      <c r="Y429" s="473"/>
      <c r="Z429" s="173"/>
      <c r="AA429" s="173"/>
      <c r="AB429" s="473"/>
      <c r="AC429" s="320"/>
      <c r="AD429" s="155"/>
      <c r="AE429" s="428"/>
      <c r="AF429" s="428"/>
      <c r="AG429" s="208"/>
      <c r="AH429" s="208"/>
      <c r="AI429" s="208"/>
      <c r="AJ429" s="198"/>
      <c r="AK429" s="198"/>
    </row>
    <row r="430" spans="3:37" ht="15" customHeight="1">
      <c r="C430" s="1"/>
      <c r="F430" s="19"/>
      <c r="N430" s="320"/>
      <c r="O430" s="155"/>
      <c r="P430" s="155"/>
      <c r="Q430" s="320"/>
      <c r="R430" s="440"/>
      <c r="S430" s="320"/>
      <c r="T430" s="320"/>
      <c r="U430" s="320"/>
      <c r="V430" s="155"/>
      <c r="W430" s="155"/>
      <c r="X430" s="473"/>
      <c r="Y430" s="473"/>
      <c r="Z430" s="173"/>
      <c r="AA430" s="173"/>
      <c r="AB430" s="473"/>
      <c r="AC430" s="320"/>
      <c r="AD430" s="155"/>
      <c r="AJ430" s="198"/>
      <c r="AK430" s="198"/>
    </row>
    <row r="431" spans="3:37" ht="15" customHeight="1">
      <c r="C431" s="1"/>
      <c r="E431" s="19"/>
      <c r="F431" s="19"/>
      <c r="G431" s="395"/>
      <c r="H431" s="294"/>
      <c r="I431" s="208"/>
      <c r="J431" s="428"/>
      <c r="K431" s="428"/>
      <c r="L431" s="395"/>
      <c r="M431" s="294"/>
      <c r="N431" s="320"/>
      <c r="O431" s="155"/>
      <c r="P431" s="155"/>
      <c r="Q431" s="320"/>
      <c r="R431" s="440"/>
      <c r="S431" s="320"/>
      <c r="T431" s="320"/>
      <c r="U431" s="320"/>
      <c r="V431" s="155"/>
      <c r="W431" s="155"/>
      <c r="X431" s="473"/>
      <c r="Y431" s="473"/>
      <c r="Z431" s="173"/>
      <c r="AA431" s="173"/>
      <c r="AB431" s="473"/>
      <c r="AC431" s="320"/>
      <c r="AD431" s="155"/>
      <c r="AE431" s="428"/>
      <c r="AF431" s="428"/>
      <c r="AG431" s="208"/>
      <c r="AH431" s="208"/>
      <c r="AI431" s="208"/>
      <c r="AJ431" s="198"/>
      <c r="AK431" s="198"/>
    </row>
    <row r="432" spans="3:37" ht="15" customHeight="1">
      <c r="C432" s="1"/>
      <c r="F432" s="19"/>
      <c r="N432" s="320"/>
      <c r="O432" s="155"/>
      <c r="P432" s="155"/>
      <c r="Q432" s="320"/>
      <c r="R432" s="440"/>
      <c r="S432" s="320"/>
      <c r="T432" s="320"/>
      <c r="U432" s="320"/>
      <c r="V432" s="155"/>
      <c r="W432" s="155"/>
      <c r="X432" s="473"/>
      <c r="Y432" s="473"/>
      <c r="Z432" s="173"/>
      <c r="AA432" s="173"/>
      <c r="AB432" s="473"/>
      <c r="AC432" s="320"/>
      <c r="AD432" s="155"/>
      <c r="AJ432" s="198"/>
      <c r="AK432" s="198"/>
    </row>
    <row r="433" spans="3:37" ht="15" customHeight="1">
      <c r="C433" s="1"/>
      <c r="F433" s="19"/>
      <c r="G433" s="395"/>
      <c r="H433" s="294"/>
      <c r="I433" s="208"/>
      <c r="J433" s="428"/>
      <c r="K433" s="428"/>
      <c r="L433" s="395"/>
      <c r="M433" s="294"/>
      <c r="N433" s="320"/>
      <c r="O433" s="155"/>
      <c r="P433" s="155"/>
      <c r="Q433" s="320"/>
      <c r="R433" s="440"/>
      <c r="S433" s="320"/>
      <c r="T433" s="320"/>
      <c r="U433" s="320"/>
      <c r="V433" s="155"/>
      <c r="W433" s="155"/>
      <c r="X433" s="473"/>
      <c r="Y433" s="473"/>
      <c r="Z433" s="173"/>
      <c r="AA433" s="173"/>
      <c r="AB433" s="473"/>
      <c r="AC433" s="320"/>
      <c r="AD433" s="155"/>
      <c r="AE433" s="428"/>
      <c r="AF433" s="428"/>
      <c r="AG433" s="208"/>
      <c r="AH433" s="208"/>
      <c r="AI433" s="208"/>
      <c r="AJ433" s="198"/>
      <c r="AK433" s="198"/>
    </row>
    <row r="434" spans="3:37" ht="15" customHeight="1">
      <c r="C434" s="1"/>
      <c r="F434" s="19"/>
      <c r="N434" s="320"/>
      <c r="O434" s="155"/>
      <c r="P434" s="155"/>
      <c r="Q434" s="320"/>
      <c r="R434" s="440"/>
      <c r="S434" s="320"/>
      <c r="T434" s="320"/>
      <c r="U434" s="320"/>
      <c r="V434" s="155"/>
      <c r="W434" s="155"/>
      <c r="X434" s="473"/>
      <c r="Y434" s="473"/>
      <c r="Z434" s="173"/>
      <c r="AA434" s="173"/>
      <c r="AB434" s="473"/>
      <c r="AC434" s="320"/>
      <c r="AD434" s="155"/>
      <c r="AJ434" s="198"/>
      <c r="AK434" s="198"/>
    </row>
    <row r="435" spans="3:37" ht="15" customHeight="1">
      <c r="C435" s="1"/>
      <c r="F435" s="19"/>
      <c r="G435" s="395"/>
      <c r="H435" s="294"/>
      <c r="I435" s="208"/>
      <c r="J435" s="428"/>
      <c r="K435" s="428"/>
      <c r="L435" s="395"/>
      <c r="M435" s="294"/>
      <c r="N435" s="320"/>
      <c r="O435" s="155"/>
      <c r="P435" s="155"/>
      <c r="Q435" s="320"/>
      <c r="R435" s="440"/>
      <c r="S435" s="320"/>
      <c r="T435" s="320"/>
      <c r="U435" s="320"/>
      <c r="V435" s="155"/>
      <c r="W435" s="155"/>
      <c r="X435" s="473"/>
      <c r="Y435" s="473"/>
      <c r="Z435" s="173"/>
      <c r="AA435" s="173"/>
      <c r="AB435" s="473"/>
      <c r="AC435" s="320"/>
      <c r="AD435" s="155"/>
      <c r="AE435" s="428"/>
      <c r="AF435" s="428"/>
      <c r="AG435" s="208"/>
      <c r="AH435" s="208"/>
      <c r="AI435" s="208"/>
      <c r="AJ435" s="198"/>
      <c r="AK435" s="198"/>
    </row>
    <row r="436" spans="3:37" ht="15" customHeight="1">
      <c r="C436" s="1"/>
      <c r="F436" s="19"/>
      <c r="N436" s="320"/>
      <c r="O436" s="155"/>
      <c r="P436" s="155"/>
      <c r="Q436" s="320"/>
      <c r="R436" s="440"/>
      <c r="S436" s="320"/>
      <c r="T436" s="320"/>
      <c r="U436" s="320"/>
      <c r="V436" s="155"/>
      <c r="W436" s="155"/>
      <c r="X436" s="473"/>
      <c r="Y436" s="473"/>
      <c r="Z436" s="173"/>
      <c r="AA436" s="173"/>
      <c r="AB436" s="473"/>
      <c r="AC436" s="320"/>
      <c r="AD436" s="155"/>
      <c r="AJ436" s="198"/>
      <c r="AK436" s="198"/>
    </row>
    <row r="437" spans="3:37" ht="15" customHeight="1">
      <c r="C437" s="1"/>
      <c r="E437" s="19"/>
      <c r="F437" s="19"/>
      <c r="G437" s="395"/>
      <c r="H437" s="294"/>
      <c r="I437" s="208"/>
      <c r="J437" s="428"/>
      <c r="K437" s="428"/>
      <c r="L437" s="395"/>
      <c r="M437" s="294"/>
      <c r="N437" s="320"/>
      <c r="O437" s="155"/>
      <c r="P437" s="155"/>
      <c r="Q437" s="320"/>
      <c r="R437" s="440"/>
      <c r="S437" s="320"/>
      <c r="T437" s="320"/>
      <c r="U437" s="320"/>
      <c r="V437" s="155"/>
      <c r="W437" s="155"/>
      <c r="X437" s="473"/>
      <c r="Y437" s="473"/>
      <c r="Z437" s="173"/>
      <c r="AA437" s="173"/>
      <c r="AB437" s="473"/>
      <c r="AC437" s="320"/>
      <c r="AD437" s="155"/>
      <c r="AE437" s="428"/>
      <c r="AF437" s="428"/>
      <c r="AG437" s="208"/>
      <c r="AH437" s="208"/>
      <c r="AI437" s="208"/>
      <c r="AJ437" s="198"/>
      <c r="AK437" s="198"/>
    </row>
    <row r="438" spans="3:37" ht="15" customHeight="1">
      <c r="C438" s="1"/>
      <c r="E438" s="19"/>
      <c r="F438" s="19"/>
      <c r="G438" s="395"/>
      <c r="H438" s="294"/>
      <c r="I438" s="208"/>
      <c r="J438" s="428"/>
      <c r="K438" s="428"/>
      <c r="L438" s="395"/>
      <c r="M438" s="294"/>
      <c r="N438" s="320"/>
      <c r="O438" s="155"/>
      <c r="P438" s="155"/>
      <c r="Q438" s="320"/>
      <c r="R438" s="440"/>
      <c r="S438" s="320"/>
      <c r="T438" s="320"/>
      <c r="U438" s="320"/>
      <c r="V438" s="155"/>
      <c r="W438" s="155"/>
      <c r="X438" s="473"/>
      <c r="Y438" s="473"/>
      <c r="Z438" s="173"/>
      <c r="AA438" s="173"/>
      <c r="AB438" s="473"/>
      <c r="AC438" s="320"/>
      <c r="AD438" s="155"/>
      <c r="AE438" s="428"/>
      <c r="AF438" s="428"/>
      <c r="AG438" s="208"/>
      <c r="AH438" s="208"/>
      <c r="AI438" s="208"/>
      <c r="AJ438" s="198"/>
      <c r="AK438" s="198"/>
    </row>
    <row r="439" spans="3:37" ht="15" customHeight="1">
      <c r="C439" s="1"/>
      <c r="F439" s="19"/>
      <c r="G439" s="395"/>
      <c r="H439" s="294"/>
      <c r="I439" s="208"/>
      <c r="J439" s="428"/>
      <c r="K439" s="428"/>
      <c r="L439" s="395"/>
      <c r="M439" s="294"/>
      <c r="N439" s="320"/>
      <c r="O439" s="155"/>
      <c r="P439" s="155"/>
      <c r="Q439" s="320"/>
      <c r="R439" s="440"/>
      <c r="S439" s="320"/>
      <c r="T439" s="320"/>
      <c r="U439" s="320"/>
      <c r="V439" s="155"/>
      <c r="W439" s="155"/>
      <c r="X439" s="473"/>
      <c r="Y439" s="473"/>
      <c r="Z439" s="173"/>
      <c r="AA439" s="173"/>
      <c r="AB439" s="473"/>
      <c r="AC439" s="320"/>
      <c r="AD439" s="155"/>
      <c r="AE439" s="428"/>
      <c r="AF439" s="428"/>
      <c r="AG439" s="208"/>
      <c r="AH439" s="208"/>
      <c r="AI439" s="208"/>
      <c r="AJ439" s="198"/>
      <c r="AK439" s="198"/>
    </row>
    <row r="440" spans="3:37" ht="15" customHeight="1">
      <c r="C440" s="1"/>
      <c r="F440" s="19"/>
      <c r="G440" s="395"/>
      <c r="H440" s="294"/>
      <c r="I440" s="208"/>
      <c r="J440" s="428"/>
      <c r="K440" s="428"/>
      <c r="L440" s="395"/>
      <c r="M440" s="294"/>
      <c r="N440" s="320"/>
      <c r="O440" s="155"/>
      <c r="P440" s="155"/>
      <c r="Q440" s="320"/>
      <c r="R440" s="440"/>
      <c r="S440" s="320"/>
      <c r="T440" s="320"/>
      <c r="U440" s="320"/>
      <c r="V440" s="155"/>
      <c r="W440" s="155"/>
      <c r="X440" s="473"/>
      <c r="Y440" s="473"/>
      <c r="Z440" s="173"/>
      <c r="AA440" s="173"/>
      <c r="AB440" s="473"/>
      <c r="AC440" s="320"/>
      <c r="AD440" s="155"/>
      <c r="AE440" s="428"/>
      <c r="AF440" s="428"/>
      <c r="AG440" s="208"/>
      <c r="AH440" s="208"/>
      <c r="AI440" s="208"/>
      <c r="AJ440" s="198"/>
      <c r="AK440" s="198"/>
    </row>
    <row r="441" spans="3:37" ht="15" customHeight="1">
      <c r="C441" s="1"/>
      <c r="F441" s="19"/>
      <c r="N441" s="320"/>
      <c r="O441" s="155"/>
      <c r="P441" s="155"/>
      <c r="Q441" s="320"/>
      <c r="R441" s="440"/>
      <c r="S441" s="320"/>
      <c r="T441" s="320"/>
      <c r="U441" s="320"/>
      <c r="V441" s="155"/>
      <c r="W441" s="155"/>
      <c r="X441" s="473"/>
      <c r="Y441" s="473"/>
      <c r="Z441" s="173"/>
      <c r="AA441" s="173"/>
      <c r="AB441" s="473"/>
      <c r="AC441" s="320"/>
      <c r="AD441" s="155"/>
      <c r="AJ441" s="198"/>
      <c r="AK441" s="198"/>
    </row>
    <row r="442" spans="3:37" ht="15" customHeight="1">
      <c r="C442" s="1"/>
      <c r="F442" s="19"/>
      <c r="G442" s="397"/>
      <c r="H442" s="339"/>
      <c r="I442" s="214"/>
      <c r="J442" s="437"/>
      <c r="K442" s="437"/>
      <c r="L442" s="397"/>
      <c r="M442" s="339"/>
      <c r="N442" s="325"/>
      <c r="O442" s="220"/>
      <c r="P442" s="220"/>
      <c r="Q442" s="325"/>
      <c r="R442" s="444"/>
      <c r="S442" s="325"/>
      <c r="T442" s="325"/>
      <c r="U442" s="325"/>
      <c r="V442" s="220"/>
      <c r="W442" s="220"/>
      <c r="X442" s="478"/>
      <c r="Y442" s="478"/>
      <c r="Z442" s="186"/>
      <c r="AA442" s="186"/>
      <c r="AB442" s="478"/>
      <c r="AC442" s="325"/>
      <c r="AD442" s="220"/>
      <c r="AE442" s="437"/>
      <c r="AF442" s="437"/>
      <c r="AG442" s="214"/>
      <c r="AH442" s="214"/>
      <c r="AI442" s="214"/>
      <c r="AJ442" s="347"/>
      <c r="AK442" s="347"/>
    </row>
    <row r="443" spans="3:37" ht="15" customHeight="1">
      <c r="C443" s="1"/>
      <c r="F443" s="19"/>
      <c r="N443" s="320"/>
      <c r="O443" s="155"/>
      <c r="P443" s="155"/>
      <c r="Q443" s="320"/>
      <c r="R443" s="440"/>
      <c r="S443" s="320"/>
      <c r="T443" s="320"/>
      <c r="U443" s="320"/>
      <c r="V443" s="155"/>
      <c r="W443" s="155"/>
      <c r="X443" s="473"/>
      <c r="Y443" s="473"/>
      <c r="Z443" s="173"/>
      <c r="AA443" s="173"/>
      <c r="AB443" s="473"/>
      <c r="AC443" s="320"/>
      <c r="AD443" s="155"/>
      <c r="AJ443" s="198"/>
      <c r="AK443" s="198"/>
    </row>
    <row r="444" spans="3:37" ht="15" customHeight="1">
      <c r="C444" s="1"/>
      <c r="F444" s="19"/>
      <c r="G444" s="369"/>
      <c r="H444" s="293"/>
      <c r="I444" s="198"/>
      <c r="J444" s="402"/>
      <c r="K444" s="402"/>
      <c r="L444" s="369"/>
      <c r="M444" s="293"/>
      <c r="N444" s="320"/>
      <c r="O444" s="155"/>
      <c r="P444" s="155"/>
      <c r="Q444" s="320"/>
      <c r="R444" s="440"/>
      <c r="S444" s="320"/>
      <c r="T444" s="320"/>
      <c r="U444" s="320"/>
      <c r="V444" s="155"/>
      <c r="W444" s="155"/>
      <c r="X444" s="473"/>
      <c r="Y444" s="473"/>
      <c r="Z444" s="173"/>
      <c r="AA444" s="173"/>
      <c r="AB444" s="473"/>
      <c r="AC444" s="320"/>
      <c r="AD444" s="155"/>
      <c r="AE444" s="428"/>
      <c r="AF444" s="428"/>
      <c r="AG444" s="208"/>
      <c r="AH444" s="208"/>
      <c r="AI444" s="208"/>
      <c r="AJ444" s="198"/>
      <c r="AK444" s="198"/>
    </row>
    <row r="445" spans="3:37" ht="15" customHeight="1">
      <c r="C445" s="1"/>
      <c r="F445" s="19"/>
      <c r="G445" s="369"/>
      <c r="H445" s="293"/>
      <c r="I445" s="198"/>
      <c r="J445" s="402"/>
      <c r="K445" s="402"/>
      <c r="L445" s="369"/>
      <c r="M445" s="293"/>
      <c r="N445" s="320"/>
      <c r="O445" s="155"/>
      <c r="P445" s="155"/>
      <c r="Q445" s="320"/>
      <c r="R445" s="440"/>
      <c r="S445" s="320"/>
      <c r="T445" s="320"/>
      <c r="U445" s="320"/>
      <c r="V445" s="155"/>
      <c r="W445" s="155"/>
      <c r="X445" s="473"/>
      <c r="Y445" s="473"/>
      <c r="Z445" s="173"/>
      <c r="AA445" s="173"/>
      <c r="AB445" s="473"/>
      <c r="AC445" s="320"/>
      <c r="AD445" s="155"/>
      <c r="AE445" s="428"/>
      <c r="AF445" s="428"/>
      <c r="AG445" s="208"/>
      <c r="AH445" s="208"/>
      <c r="AI445" s="208"/>
      <c r="AJ445" s="198"/>
      <c r="AK445" s="198"/>
    </row>
    <row r="446" spans="3:37" ht="15" customHeight="1">
      <c r="C446" s="1"/>
      <c r="F446" s="19"/>
      <c r="G446" s="369"/>
      <c r="H446" s="293"/>
      <c r="I446" s="198"/>
      <c r="J446" s="402"/>
      <c r="K446" s="402"/>
      <c r="L446" s="369"/>
      <c r="M446" s="293"/>
      <c r="N446" s="320"/>
      <c r="O446" s="155"/>
      <c r="P446" s="155"/>
      <c r="Q446" s="320"/>
      <c r="R446" s="440"/>
      <c r="S446" s="320"/>
      <c r="T446" s="320"/>
      <c r="U446" s="320"/>
      <c r="V446" s="155"/>
      <c r="W446" s="155"/>
      <c r="X446" s="473"/>
      <c r="Y446" s="473"/>
      <c r="Z446" s="173"/>
      <c r="AA446" s="173"/>
      <c r="AB446" s="473"/>
      <c r="AC446" s="320"/>
      <c r="AD446" s="155"/>
      <c r="AE446" s="428"/>
      <c r="AF446" s="428"/>
      <c r="AG446" s="208"/>
      <c r="AH446" s="208"/>
      <c r="AI446" s="208"/>
      <c r="AJ446" s="198"/>
      <c r="AK446" s="198"/>
    </row>
    <row r="447" spans="3:37" ht="15" customHeight="1">
      <c r="C447" s="1"/>
      <c r="F447" s="19"/>
      <c r="G447" s="369"/>
      <c r="H447" s="293"/>
      <c r="I447" s="198"/>
      <c r="J447" s="402"/>
      <c r="K447" s="402"/>
      <c r="L447" s="369"/>
      <c r="M447" s="293"/>
      <c r="N447" s="320"/>
      <c r="O447" s="155"/>
      <c r="P447" s="155"/>
      <c r="Q447" s="320"/>
      <c r="R447" s="440"/>
      <c r="S447" s="320"/>
      <c r="T447" s="320"/>
      <c r="U447" s="320"/>
      <c r="V447" s="155"/>
      <c r="W447" s="155"/>
      <c r="X447" s="473"/>
      <c r="Y447" s="473"/>
      <c r="Z447" s="173"/>
      <c r="AA447" s="173"/>
      <c r="AB447" s="473"/>
      <c r="AC447" s="320"/>
      <c r="AD447" s="155"/>
      <c r="AE447" s="428"/>
      <c r="AF447" s="428"/>
      <c r="AG447" s="208"/>
      <c r="AH447" s="208"/>
      <c r="AI447" s="208"/>
      <c r="AJ447" s="198"/>
      <c r="AK447" s="198"/>
    </row>
    <row r="448" spans="3:37" ht="15" customHeight="1">
      <c r="C448" s="1"/>
      <c r="F448" s="19"/>
      <c r="G448" s="369"/>
      <c r="H448" s="293"/>
      <c r="I448" s="198"/>
      <c r="J448" s="402"/>
      <c r="K448" s="402"/>
      <c r="L448" s="369"/>
      <c r="M448" s="293"/>
      <c r="N448" s="320"/>
      <c r="O448" s="155"/>
      <c r="P448" s="155"/>
      <c r="Q448" s="320"/>
      <c r="R448" s="440"/>
      <c r="S448" s="320"/>
      <c r="T448" s="320"/>
      <c r="U448" s="320"/>
      <c r="V448" s="155"/>
      <c r="W448" s="155"/>
      <c r="X448" s="473"/>
      <c r="Y448" s="473"/>
      <c r="Z448" s="173"/>
      <c r="AA448" s="173"/>
      <c r="AB448" s="473"/>
      <c r="AC448" s="320"/>
      <c r="AD448" s="155"/>
      <c r="AE448" s="428"/>
      <c r="AF448" s="428"/>
      <c r="AG448" s="208"/>
      <c r="AH448" s="208"/>
      <c r="AI448" s="208"/>
      <c r="AJ448" s="198"/>
      <c r="AK448" s="198"/>
    </row>
    <row r="449" spans="1:46" ht="15" customHeight="1">
      <c r="C449" s="1"/>
      <c r="F449" s="19"/>
      <c r="G449" s="369"/>
      <c r="H449" s="293"/>
      <c r="I449" s="198"/>
      <c r="J449" s="402"/>
      <c r="K449" s="402"/>
      <c r="L449" s="369"/>
      <c r="M449" s="293"/>
      <c r="N449" s="320"/>
      <c r="O449" s="155"/>
      <c r="P449" s="155"/>
      <c r="Q449" s="320"/>
      <c r="R449" s="440"/>
      <c r="S449" s="320"/>
      <c r="T449" s="320"/>
      <c r="U449" s="320"/>
      <c r="V449" s="155"/>
      <c r="W449" s="155"/>
      <c r="X449" s="473"/>
      <c r="Y449" s="473"/>
      <c r="Z449" s="173"/>
      <c r="AA449" s="173"/>
      <c r="AB449" s="473"/>
      <c r="AC449" s="320"/>
      <c r="AD449" s="155"/>
      <c r="AE449" s="428"/>
      <c r="AF449" s="428"/>
      <c r="AG449" s="208"/>
      <c r="AH449" s="208"/>
      <c r="AI449" s="208"/>
      <c r="AJ449" s="198"/>
      <c r="AK449" s="198"/>
    </row>
    <row r="450" spans="1:46" ht="15" customHeight="1">
      <c r="C450" s="1"/>
      <c r="F450" s="19"/>
      <c r="G450" s="369"/>
      <c r="H450" s="293"/>
      <c r="I450" s="198"/>
      <c r="J450" s="402"/>
      <c r="K450" s="402"/>
      <c r="L450" s="369"/>
      <c r="M450" s="293"/>
      <c r="N450" s="320"/>
      <c r="O450" s="155"/>
      <c r="P450" s="155"/>
      <c r="Q450" s="320"/>
      <c r="R450" s="440"/>
      <c r="S450" s="320"/>
      <c r="T450" s="320"/>
      <c r="U450" s="320"/>
      <c r="V450" s="155"/>
      <c r="W450" s="155"/>
      <c r="X450" s="473"/>
      <c r="Y450" s="473"/>
      <c r="Z450" s="173"/>
      <c r="AA450" s="173"/>
      <c r="AB450" s="473"/>
      <c r="AC450" s="320"/>
      <c r="AD450" s="155"/>
      <c r="AE450" s="428"/>
      <c r="AF450" s="428"/>
      <c r="AG450" s="208"/>
      <c r="AH450" s="208"/>
      <c r="AI450" s="208"/>
      <c r="AJ450" s="198"/>
      <c r="AK450" s="198"/>
    </row>
    <row r="451" spans="1:46" ht="15" customHeight="1">
      <c r="C451" s="1"/>
      <c r="F451" s="19"/>
      <c r="G451" s="369"/>
      <c r="H451" s="293"/>
      <c r="I451" s="198"/>
      <c r="J451" s="402"/>
      <c r="K451" s="402"/>
      <c r="L451" s="369"/>
      <c r="M451" s="293"/>
      <c r="N451" s="320"/>
      <c r="O451" s="155"/>
      <c r="P451" s="155"/>
      <c r="Q451" s="320"/>
      <c r="R451" s="440"/>
      <c r="S451" s="320"/>
      <c r="T451" s="320"/>
      <c r="U451" s="320"/>
      <c r="V451" s="155"/>
      <c r="W451" s="155"/>
      <c r="X451" s="473"/>
      <c r="Y451" s="473"/>
      <c r="Z451" s="173"/>
      <c r="AA451" s="173"/>
      <c r="AB451" s="473"/>
      <c r="AC451" s="320"/>
      <c r="AD451" s="155"/>
      <c r="AE451" s="428"/>
      <c r="AF451" s="428"/>
      <c r="AG451" s="208"/>
      <c r="AH451" s="208"/>
      <c r="AI451" s="208"/>
      <c r="AJ451" s="198"/>
      <c r="AK451" s="198"/>
    </row>
    <row r="452" spans="1:46" ht="15" customHeight="1">
      <c r="C452" s="1"/>
      <c r="F452" s="19"/>
      <c r="G452" s="369"/>
      <c r="H452" s="293"/>
      <c r="I452" s="198"/>
      <c r="J452" s="402"/>
      <c r="K452" s="402"/>
      <c r="L452" s="369"/>
      <c r="M452" s="293"/>
      <c r="N452" s="320"/>
      <c r="O452" s="155"/>
      <c r="P452" s="155"/>
      <c r="Q452" s="320"/>
      <c r="R452" s="440"/>
      <c r="S452" s="320"/>
      <c r="T452" s="320"/>
      <c r="U452" s="320"/>
      <c r="V452" s="155"/>
      <c r="W452" s="155"/>
      <c r="X452" s="473"/>
      <c r="Y452" s="473"/>
      <c r="Z452" s="173"/>
      <c r="AA452" s="173"/>
      <c r="AB452" s="473"/>
      <c r="AC452" s="320"/>
      <c r="AD452" s="155"/>
      <c r="AE452" s="428"/>
      <c r="AF452" s="428"/>
      <c r="AG452" s="208"/>
      <c r="AH452" s="208"/>
      <c r="AI452" s="208"/>
      <c r="AJ452" s="198"/>
      <c r="AK452" s="198"/>
    </row>
    <row r="453" spans="1:46" ht="15" customHeight="1">
      <c r="C453" s="1"/>
      <c r="F453" s="19"/>
    </row>
    <row r="454" spans="1:46" ht="15" customHeight="1">
      <c r="C454" s="1"/>
      <c r="F454" s="19"/>
    </row>
    <row r="455" spans="1:46" ht="15" customHeight="1">
      <c r="C455" s="1"/>
      <c r="F455" s="19"/>
    </row>
    <row r="456" spans="1:46" ht="15" customHeight="1">
      <c r="A456" s="30"/>
      <c r="B456" s="30"/>
      <c r="C456" s="71"/>
      <c r="D456" s="66"/>
      <c r="F456" s="43"/>
      <c r="G456" s="367"/>
      <c r="H456" s="291"/>
      <c r="I456" s="153"/>
      <c r="J456" s="399"/>
      <c r="K456" s="399"/>
      <c r="L456" s="400"/>
      <c r="M456" s="291"/>
      <c r="N456" s="291"/>
      <c r="O456" s="153"/>
      <c r="P456" s="153"/>
      <c r="Q456" s="291"/>
      <c r="R456" s="400"/>
      <c r="S456" s="291"/>
      <c r="T456" s="291"/>
      <c r="U456" s="291"/>
      <c r="V456" s="153"/>
      <c r="W456" s="153"/>
      <c r="X456" s="447"/>
      <c r="Y456" s="447"/>
      <c r="Z456" s="160"/>
      <c r="AA456" s="160"/>
      <c r="AB456" s="447"/>
      <c r="AC456" s="291"/>
      <c r="AD456" s="153"/>
      <c r="AE456" s="399"/>
      <c r="AF456" s="399"/>
      <c r="AG456" s="153"/>
      <c r="AH456" s="153"/>
      <c r="AI456" s="153"/>
      <c r="AJ456" s="153"/>
      <c r="AK456" s="153"/>
      <c r="AL456" s="187"/>
      <c r="AM456" s="35"/>
      <c r="AN456" s="35"/>
      <c r="AO456" s="35"/>
      <c r="AP456" s="35"/>
      <c r="AQ456" s="35"/>
      <c r="AR456" s="35"/>
      <c r="AS456" s="35"/>
      <c r="AT456" s="36"/>
    </row>
    <row r="457" spans="1:46" ht="15" customHeight="1">
      <c r="B457" s="30"/>
      <c r="C457" s="71"/>
      <c r="D457" s="66"/>
      <c r="F457" s="43"/>
      <c r="G457" s="367"/>
      <c r="H457" s="326"/>
      <c r="I457" s="196"/>
      <c r="J457" s="438"/>
      <c r="K457" s="438"/>
      <c r="L457" s="367"/>
      <c r="M457" s="326"/>
      <c r="N457" s="326"/>
      <c r="O457" s="196"/>
      <c r="P457" s="196"/>
      <c r="Q457" s="326"/>
      <c r="R457" s="367"/>
      <c r="S457" s="326"/>
      <c r="T457" s="326"/>
      <c r="U457" s="326"/>
      <c r="V457" s="196"/>
      <c r="W457" s="196"/>
      <c r="X457" s="479"/>
      <c r="Y457" s="479"/>
      <c r="Z457" s="163"/>
      <c r="AA457" s="163"/>
      <c r="AB457" s="479"/>
      <c r="AC457" s="326"/>
      <c r="AD457" s="196"/>
      <c r="AE457" s="438"/>
      <c r="AF457" s="438"/>
      <c r="AG457" s="196"/>
      <c r="AH457" s="196"/>
      <c r="AI457" s="196"/>
      <c r="AJ457" s="196"/>
      <c r="AK457" s="196"/>
    </row>
    <row r="458" spans="1:46" ht="15" customHeight="1">
      <c r="B458" s="30"/>
      <c r="C458" s="71"/>
      <c r="D458" s="66"/>
      <c r="F458" s="43"/>
      <c r="G458" s="367"/>
      <c r="H458" s="326"/>
      <c r="I458" s="196"/>
      <c r="J458" s="438"/>
      <c r="K458" s="438"/>
      <c r="L458" s="367"/>
      <c r="M458" s="326"/>
      <c r="N458" s="326"/>
      <c r="O458" s="196"/>
      <c r="P458" s="196"/>
      <c r="Q458" s="326"/>
      <c r="R458" s="367"/>
      <c r="S458" s="326"/>
      <c r="T458" s="326"/>
      <c r="U458" s="326"/>
      <c r="V458" s="196"/>
      <c r="W458" s="196"/>
      <c r="X458" s="479"/>
      <c r="Y458" s="479"/>
      <c r="Z458" s="163"/>
      <c r="AA458" s="163"/>
      <c r="AB458" s="479"/>
      <c r="AC458" s="326"/>
      <c r="AD458" s="196"/>
      <c r="AE458" s="438"/>
      <c r="AF458" s="438"/>
      <c r="AG458" s="196"/>
      <c r="AH458" s="196"/>
      <c r="AI458" s="196"/>
      <c r="AJ458" s="196"/>
      <c r="AK458" s="196"/>
    </row>
    <row r="459" spans="1:46" ht="15" customHeight="1">
      <c r="B459" s="30"/>
      <c r="C459" s="71"/>
      <c r="D459" s="66"/>
      <c r="F459" s="43"/>
      <c r="G459" s="367"/>
      <c r="H459" s="326"/>
      <c r="I459" s="196"/>
      <c r="J459" s="438"/>
      <c r="K459" s="438"/>
      <c r="L459" s="367"/>
      <c r="M459" s="326"/>
      <c r="N459" s="326"/>
      <c r="O459" s="196"/>
      <c r="P459" s="196"/>
      <c r="Q459" s="326"/>
      <c r="R459" s="367"/>
      <c r="S459" s="326"/>
      <c r="T459" s="326"/>
      <c r="U459" s="326"/>
      <c r="V459" s="196"/>
      <c r="W459" s="196"/>
      <c r="X459" s="479"/>
      <c r="Y459" s="479"/>
      <c r="Z459" s="163"/>
      <c r="AA459" s="163"/>
      <c r="AB459" s="479"/>
      <c r="AC459" s="326"/>
      <c r="AD459" s="196"/>
      <c r="AE459" s="438"/>
      <c r="AF459" s="438"/>
      <c r="AG459" s="196"/>
      <c r="AH459" s="196"/>
      <c r="AI459" s="196"/>
      <c r="AJ459" s="196"/>
      <c r="AK459" s="196"/>
    </row>
    <row r="460" spans="1:46" ht="15" customHeight="1">
      <c r="B460" s="30"/>
      <c r="C460" s="71"/>
      <c r="D460" s="66"/>
      <c r="F460" s="43"/>
      <c r="G460" s="367"/>
      <c r="H460" s="326"/>
      <c r="I460" s="196"/>
      <c r="J460" s="438"/>
      <c r="K460" s="438"/>
      <c r="L460" s="367"/>
      <c r="M460" s="326"/>
      <c r="N460" s="326"/>
      <c r="O460" s="196"/>
      <c r="P460" s="196"/>
      <c r="Q460" s="326"/>
      <c r="R460" s="367"/>
      <c r="S460" s="326"/>
      <c r="T460" s="326"/>
      <c r="U460" s="326"/>
      <c r="V460" s="196"/>
      <c r="W460" s="196"/>
      <c r="X460" s="479"/>
      <c r="Y460" s="479"/>
      <c r="Z460" s="163"/>
      <c r="AA460" s="163"/>
      <c r="AB460" s="479"/>
      <c r="AC460" s="326"/>
      <c r="AD460" s="196"/>
      <c r="AE460" s="438"/>
      <c r="AF460" s="438"/>
      <c r="AG460" s="196"/>
      <c r="AH460" s="196"/>
      <c r="AI460" s="196"/>
      <c r="AJ460" s="196"/>
      <c r="AK460" s="196"/>
    </row>
    <row r="461" spans="1:46" ht="15" customHeight="1">
      <c r="B461" s="30"/>
      <c r="C461" s="71"/>
      <c r="D461" s="66"/>
      <c r="F461" s="43"/>
      <c r="G461" s="367"/>
      <c r="H461" s="326"/>
      <c r="I461" s="196"/>
      <c r="J461" s="438"/>
      <c r="K461" s="438"/>
      <c r="L461" s="367"/>
      <c r="M461" s="326"/>
      <c r="N461" s="326"/>
      <c r="O461" s="196"/>
      <c r="P461" s="196"/>
      <c r="Q461" s="326"/>
      <c r="R461" s="367"/>
      <c r="S461" s="326"/>
      <c r="T461" s="326"/>
      <c r="U461" s="326"/>
      <c r="V461" s="196"/>
      <c r="W461" s="196"/>
      <c r="X461" s="479"/>
      <c r="Y461" s="479"/>
      <c r="Z461" s="163"/>
      <c r="AA461" s="163"/>
      <c r="AB461" s="479"/>
      <c r="AC461" s="326"/>
      <c r="AD461" s="196"/>
      <c r="AE461" s="438"/>
      <c r="AF461" s="438"/>
      <c r="AG461" s="196"/>
      <c r="AH461" s="196"/>
      <c r="AI461" s="196"/>
      <c r="AJ461" s="196"/>
      <c r="AK461" s="196"/>
    </row>
    <row r="462" spans="1:46" ht="15" customHeight="1">
      <c r="B462" s="30"/>
      <c r="C462" s="71"/>
      <c r="D462" s="66"/>
      <c r="F462" s="43"/>
      <c r="G462" s="367"/>
      <c r="H462" s="326"/>
      <c r="I462" s="196"/>
      <c r="J462" s="438"/>
      <c r="K462" s="438"/>
      <c r="L462" s="367"/>
      <c r="M462" s="326"/>
      <c r="N462" s="326"/>
      <c r="O462" s="196"/>
      <c r="P462" s="196"/>
      <c r="Q462" s="326"/>
      <c r="R462" s="367"/>
      <c r="S462" s="326"/>
      <c r="T462" s="326"/>
      <c r="U462" s="326"/>
      <c r="V462" s="196"/>
      <c r="W462" s="196"/>
      <c r="X462" s="479"/>
      <c r="Y462" s="479"/>
      <c r="Z462" s="163"/>
      <c r="AA462" s="163"/>
      <c r="AB462" s="479"/>
      <c r="AC462" s="326"/>
      <c r="AD462" s="196"/>
      <c r="AE462" s="438"/>
      <c r="AF462" s="438"/>
      <c r="AG462" s="196"/>
      <c r="AH462" s="196"/>
      <c r="AI462" s="196"/>
      <c r="AJ462" s="196"/>
      <c r="AK462" s="196"/>
    </row>
    <row r="463" spans="1:46" ht="15" customHeight="1">
      <c r="B463" s="30"/>
      <c r="C463" s="71"/>
      <c r="D463" s="66"/>
      <c r="F463" s="43"/>
      <c r="G463" s="367"/>
      <c r="H463" s="326"/>
      <c r="I463" s="196"/>
      <c r="J463" s="438"/>
      <c r="K463" s="438"/>
      <c r="L463" s="367"/>
      <c r="M463" s="326"/>
      <c r="N463" s="326"/>
      <c r="O463" s="196"/>
      <c r="P463" s="196"/>
      <c r="Q463" s="326"/>
      <c r="R463" s="367"/>
      <c r="S463" s="326"/>
      <c r="T463" s="326"/>
      <c r="U463" s="326"/>
      <c r="V463" s="196"/>
      <c r="W463" s="196"/>
      <c r="X463" s="479"/>
      <c r="Y463" s="479"/>
      <c r="Z463" s="163"/>
      <c r="AA463" s="163"/>
      <c r="AB463" s="479"/>
      <c r="AC463" s="326"/>
      <c r="AD463" s="196"/>
      <c r="AE463" s="438"/>
      <c r="AF463" s="438"/>
      <c r="AG463" s="196"/>
      <c r="AH463" s="196"/>
      <c r="AI463" s="196"/>
      <c r="AJ463" s="196"/>
      <c r="AK463" s="196"/>
    </row>
    <row r="464" spans="1:46" ht="15" customHeight="1">
      <c r="B464" s="30"/>
      <c r="C464" s="71"/>
      <c r="D464" s="66"/>
      <c r="F464" s="43"/>
      <c r="G464" s="367"/>
      <c r="H464" s="326"/>
      <c r="I464" s="196"/>
      <c r="J464" s="438"/>
      <c r="K464" s="438"/>
      <c r="L464" s="367"/>
      <c r="M464" s="326"/>
      <c r="N464" s="326"/>
      <c r="O464" s="196"/>
      <c r="P464" s="196"/>
      <c r="Q464" s="326"/>
      <c r="R464" s="367"/>
      <c r="S464" s="326"/>
      <c r="T464" s="326"/>
      <c r="U464" s="326"/>
      <c r="V464" s="196"/>
      <c r="W464" s="196"/>
      <c r="X464" s="479"/>
      <c r="Y464" s="479"/>
      <c r="Z464" s="163"/>
      <c r="AA464" s="163"/>
      <c r="AB464" s="479"/>
      <c r="AC464" s="326"/>
      <c r="AD464" s="196"/>
      <c r="AE464" s="438"/>
      <c r="AF464" s="438"/>
      <c r="AG464" s="196"/>
      <c r="AH464" s="196"/>
      <c r="AI464" s="196"/>
      <c r="AJ464" s="196"/>
      <c r="AK464" s="196"/>
    </row>
    <row r="465" spans="2:37" ht="15" customHeight="1">
      <c r="B465" s="30"/>
      <c r="C465" s="71"/>
      <c r="D465" s="66"/>
      <c r="F465" s="43"/>
      <c r="G465" s="367"/>
      <c r="H465" s="326"/>
      <c r="I465" s="196"/>
      <c r="J465" s="438"/>
      <c r="K465" s="438"/>
      <c r="L465" s="367"/>
      <c r="M465" s="326"/>
      <c r="N465" s="326"/>
      <c r="O465" s="196"/>
      <c r="P465" s="196"/>
      <c r="Q465" s="326"/>
      <c r="R465" s="367"/>
      <c r="S465" s="326"/>
      <c r="T465" s="326"/>
      <c r="U465" s="326"/>
      <c r="V465" s="196"/>
      <c r="W465" s="196"/>
      <c r="X465" s="479"/>
      <c r="Y465" s="479"/>
      <c r="Z465" s="163"/>
      <c r="AA465" s="163"/>
      <c r="AB465" s="479"/>
      <c r="AC465" s="326"/>
      <c r="AD465" s="196"/>
      <c r="AE465" s="438"/>
      <c r="AF465" s="438"/>
      <c r="AG465" s="196"/>
      <c r="AH465" s="196"/>
      <c r="AI465" s="196"/>
      <c r="AJ465" s="196"/>
      <c r="AK465" s="196"/>
    </row>
    <row r="466" spans="2:37" ht="15" customHeight="1">
      <c r="B466" s="30"/>
      <c r="C466" s="71"/>
      <c r="D466" s="66"/>
      <c r="F466" s="43"/>
      <c r="G466" s="367"/>
      <c r="H466" s="326"/>
      <c r="I466" s="196"/>
      <c r="J466" s="438"/>
      <c r="K466" s="438"/>
      <c r="L466" s="367"/>
      <c r="M466" s="326"/>
      <c r="N466" s="326"/>
      <c r="O466" s="196"/>
      <c r="P466" s="196"/>
      <c r="Q466" s="326"/>
      <c r="R466" s="367"/>
      <c r="S466" s="326"/>
      <c r="T466" s="326"/>
      <c r="U466" s="326"/>
      <c r="V466" s="196"/>
      <c r="W466" s="196"/>
      <c r="X466" s="479"/>
      <c r="Y466" s="479"/>
      <c r="Z466" s="163"/>
      <c r="AA466" s="163"/>
      <c r="AB466" s="479"/>
      <c r="AC466" s="326"/>
      <c r="AD466" s="196"/>
      <c r="AE466" s="438"/>
      <c r="AF466" s="438"/>
      <c r="AG466" s="196"/>
      <c r="AH466" s="196"/>
      <c r="AI466" s="196"/>
      <c r="AJ466" s="196"/>
      <c r="AK466" s="196"/>
    </row>
    <row r="467" spans="2:37" ht="15" customHeight="1">
      <c r="B467" s="30"/>
      <c r="C467" s="71"/>
      <c r="D467" s="66"/>
      <c r="F467" s="43"/>
      <c r="G467" s="367"/>
      <c r="H467" s="326"/>
      <c r="I467" s="196"/>
      <c r="J467" s="438"/>
      <c r="K467" s="438"/>
      <c r="L467" s="367"/>
      <c r="M467" s="326"/>
      <c r="N467" s="326"/>
      <c r="O467" s="196"/>
      <c r="P467" s="196"/>
      <c r="Q467" s="326"/>
      <c r="R467" s="367"/>
      <c r="S467" s="326"/>
      <c r="T467" s="326"/>
      <c r="U467" s="326"/>
      <c r="V467" s="196"/>
      <c r="W467" s="196"/>
      <c r="X467" s="479"/>
      <c r="Y467" s="479"/>
      <c r="Z467" s="163"/>
      <c r="AA467" s="163"/>
      <c r="AB467" s="479"/>
      <c r="AC467" s="326"/>
      <c r="AD467" s="196"/>
      <c r="AE467" s="438"/>
      <c r="AF467" s="438"/>
      <c r="AG467" s="196"/>
      <c r="AH467" s="196"/>
      <c r="AI467" s="196"/>
      <c r="AJ467" s="196"/>
      <c r="AK467" s="196"/>
    </row>
    <row r="468" spans="2:37" ht="15" customHeight="1">
      <c r="B468" s="30"/>
      <c r="C468" s="71"/>
      <c r="D468" s="66"/>
      <c r="F468" s="43"/>
      <c r="G468" s="367"/>
      <c r="H468" s="326"/>
      <c r="I468" s="196"/>
      <c r="J468" s="438"/>
      <c r="K468" s="438"/>
      <c r="L468" s="367"/>
      <c r="M468" s="326"/>
      <c r="N468" s="326"/>
      <c r="O468" s="196"/>
      <c r="P468" s="196"/>
      <c r="Q468" s="326"/>
      <c r="R468" s="367"/>
      <c r="S468" s="326"/>
      <c r="T468" s="326"/>
      <c r="U468" s="326"/>
      <c r="V468" s="196"/>
      <c r="W468" s="196"/>
      <c r="X468" s="479"/>
      <c r="Y468" s="479"/>
      <c r="Z468" s="163"/>
      <c r="AA468" s="163"/>
      <c r="AB468" s="479"/>
      <c r="AC468" s="326"/>
      <c r="AD468" s="196"/>
      <c r="AE468" s="438"/>
      <c r="AF468" s="438"/>
      <c r="AG468" s="196"/>
      <c r="AH468" s="196"/>
      <c r="AI468" s="196"/>
      <c r="AJ468" s="196"/>
      <c r="AK468" s="196"/>
    </row>
    <row r="469" spans="2:37" ht="15" customHeight="1">
      <c r="B469" s="30"/>
      <c r="C469" s="71"/>
      <c r="D469" s="66"/>
      <c r="F469" s="43"/>
      <c r="G469" s="367"/>
      <c r="H469" s="326"/>
      <c r="I469" s="196"/>
      <c r="J469" s="438"/>
      <c r="K469" s="438"/>
      <c r="L469" s="367"/>
      <c r="M469" s="326"/>
      <c r="N469" s="326"/>
      <c r="O469" s="196"/>
      <c r="P469" s="196"/>
      <c r="Q469" s="326"/>
      <c r="R469" s="367"/>
      <c r="S469" s="326"/>
      <c r="T469" s="326"/>
      <c r="U469" s="326"/>
      <c r="V469" s="196"/>
      <c r="W469" s="196"/>
      <c r="X469" s="479"/>
      <c r="Y469" s="479"/>
      <c r="Z469" s="163"/>
      <c r="AA469" s="163"/>
      <c r="AB469" s="479"/>
      <c r="AC469" s="326"/>
      <c r="AD469" s="196"/>
      <c r="AE469" s="438"/>
      <c r="AF469" s="438"/>
      <c r="AG469" s="196"/>
      <c r="AH469" s="196"/>
      <c r="AI469" s="196"/>
      <c r="AJ469" s="196"/>
      <c r="AK469" s="196"/>
    </row>
    <row r="470" spans="2:37" ht="15" customHeight="1">
      <c r="B470" s="30"/>
      <c r="C470" s="71"/>
      <c r="D470" s="66"/>
      <c r="F470" s="43"/>
      <c r="G470" s="367"/>
      <c r="H470" s="326"/>
      <c r="I470" s="196"/>
      <c r="J470" s="438"/>
      <c r="K470" s="438"/>
      <c r="L470" s="367"/>
      <c r="M470" s="326"/>
      <c r="N470" s="326"/>
      <c r="O470" s="196"/>
      <c r="P470" s="196"/>
      <c r="Q470" s="326"/>
      <c r="R470" s="367"/>
      <c r="S470" s="326"/>
      <c r="T470" s="326"/>
      <c r="U470" s="326"/>
      <c r="V470" s="196"/>
      <c r="W470" s="196"/>
      <c r="X470" s="479"/>
      <c r="Y470" s="479"/>
      <c r="Z470" s="163"/>
      <c r="AA470" s="163"/>
      <c r="AB470" s="479"/>
      <c r="AC470" s="326"/>
      <c r="AD470" s="196"/>
      <c r="AE470" s="438"/>
      <c r="AF470" s="438"/>
      <c r="AG470" s="196"/>
      <c r="AH470" s="196"/>
      <c r="AI470" s="196"/>
      <c r="AJ470" s="196"/>
      <c r="AK470" s="196"/>
    </row>
    <row r="471" spans="2:37" ht="15" customHeight="1">
      <c r="B471" s="30"/>
      <c r="C471" s="71"/>
      <c r="D471" s="66"/>
      <c r="F471" s="43"/>
      <c r="G471" s="367"/>
      <c r="H471" s="326"/>
      <c r="I471" s="196"/>
      <c r="J471" s="438"/>
      <c r="K471" s="438"/>
      <c r="L471" s="367"/>
      <c r="M471" s="326"/>
      <c r="N471" s="326"/>
      <c r="O471" s="196"/>
      <c r="P471" s="196"/>
      <c r="Q471" s="326"/>
      <c r="R471" s="367"/>
      <c r="S471" s="326"/>
      <c r="T471" s="326"/>
      <c r="U471" s="326"/>
      <c r="V471" s="196"/>
      <c r="W471" s="196"/>
      <c r="X471" s="479"/>
      <c r="Y471" s="479"/>
      <c r="Z471" s="163"/>
      <c r="AA471" s="163"/>
      <c r="AB471" s="479"/>
      <c r="AC471" s="326"/>
      <c r="AD471" s="196"/>
      <c r="AE471" s="438"/>
      <c r="AF471" s="438"/>
      <c r="AG471" s="196"/>
      <c r="AH471" s="196"/>
      <c r="AI471" s="196"/>
      <c r="AJ471" s="196"/>
      <c r="AK471" s="196"/>
    </row>
    <row r="472" spans="2:37" ht="15" customHeight="1">
      <c r="B472" s="30"/>
      <c r="C472" s="71"/>
      <c r="D472" s="66"/>
      <c r="F472" s="43"/>
      <c r="G472" s="367"/>
      <c r="H472" s="326"/>
      <c r="I472" s="196"/>
      <c r="J472" s="438"/>
      <c r="K472" s="438"/>
      <c r="L472" s="367"/>
      <c r="M472" s="326"/>
      <c r="N472" s="326"/>
      <c r="O472" s="196"/>
      <c r="P472" s="196"/>
      <c r="Q472" s="326"/>
      <c r="R472" s="367"/>
      <c r="S472" s="326"/>
      <c r="T472" s="326"/>
      <c r="U472" s="326"/>
      <c r="V472" s="196"/>
      <c r="W472" s="196"/>
      <c r="X472" s="479"/>
      <c r="Y472" s="479"/>
      <c r="Z472" s="163"/>
      <c r="AA472" s="163"/>
      <c r="AB472" s="479"/>
      <c r="AC472" s="326"/>
      <c r="AD472" s="196"/>
      <c r="AE472" s="438"/>
      <c r="AF472" s="438"/>
      <c r="AG472" s="196"/>
      <c r="AH472" s="196"/>
      <c r="AI472" s="196"/>
      <c r="AJ472" s="196"/>
      <c r="AK472" s="196"/>
    </row>
    <row r="473" spans="2:37" ht="15" customHeight="1">
      <c r="B473" s="30"/>
      <c r="C473" s="71"/>
      <c r="D473" s="66"/>
      <c r="F473" s="43"/>
      <c r="G473" s="367"/>
      <c r="H473" s="326"/>
      <c r="I473" s="196"/>
      <c r="J473" s="438"/>
      <c r="K473" s="438"/>
      <c r="L473" s="367"/>
      <c r="M473" s="326"/>
      <c r="N473" s="326"/>
      <c r="O473" s="196"/>
      <c r="P473" s="196"/>
      <c r="Q473" s="326"/>
      <c r="R473" s="367"/>
      <c r="S473" s="326"/>
      <c r="T473" s="326"/>
      <c r="U473" s="326"/>
      <c r="V473" s="196"/>
      <c r="W473" s="196"/>
      <c r="X473" s="479"/>
      <c r="Y473" s="479"/>
      <c r="Z473" s="163"/>
      <c r="AA473" s="163"/>
      <c r="AB473" s="479"/>
      <c r="AC473" s="326"/>
      <c r="AD473" s="196"/>
      <c r="AE473" s="438"/>
      <c r="AF473" s="438"/>
      <c r="AG473" s="196"/>
      <c r="AH473" s="196"/>
      <c r="AI473" s="196"/>
      <c r="AJ473" s="196"/>
      <c r="AK473" s="196"/>
    </row>
    <row r="474" spans="2:37" ht="15" customHeight="1">
      <c r="B474" s="30"/>
      <c r="C474" s="71"/>
      <c r="D474" s="66"/>
      <c r="F474" s="43"/>
      <c r="G474" s="367"/>
      <c r="H474" s="326"/>
      <c r="I474" s="196"/>
      <c r="J474" s="438"/>
      <c r="K474" s="438"/>
      <c r="L474" s="367"/>
      <c r="M474" s="326"/>
      <c r="N474" s="326"/>
      <c r="O474" s="196"/>
      <c r="P474" s="196"/>
      <c r="Q474" s="326"/>
      <c r="R474" s="367"/>
      <c r="S474" s="326"/>
      <c r="T474" s="326"/>
      <c r="U474" s="326"/>
      <c r="V474" s="196"/>
      <c r="W474" s="196"/>
      <c r="X474" s="479"/>
      <c r="Y474" s="479"/>
      <c r="Z474" s="163"/>
      <c r="AA474" s="163"/>
      <c r="AB474" s="479"/>
      <c r="AC474" s="326"/>
      <c r="AD474" s="196"/>
      <c r="AE474" s="438"/>
      <c r="AF474" s="438"/>
      <c r="AG474" s="196"/>
      <c r="AH474" s="196"/>
      <c r="AI474" s="196"/>
      <c r="AJ474" s="196"/>
      <c r="AK474" s="196"/>
    </row>
    <row r="475" spans="2:37" ht="15" customHeight="1">
      <c r="B475" s="30"/>
      <c r="C475" s="71"/>
      <c r="D475" s="66"/>
      <c r="F475" s="43"/>
      <c r="G475" s="367"/>
      <c r="H475" s="326"/>
      <c r="I475" s="196"/>
      <c r="J475" s="438"/>
      <c r="K475" s="438"/>
      <c r="L475" s="367"/>
      <c r="M475" s="326"/>
      <c r="N475" s="326"/>
      <c r="O475" s="196"/>
      <c r="P475" s="196"/>
      <c r="Q475" s="326"/>
      <c r="R475" s="367"/>
      <c r="S475" s="326"/>
      <c r="T475" s="326"/>
      <c r="U475" s="326"/>
      <c r="V475" s="196"/>
      <c r="W475" s="196"/>
      <c r="X475" s="479"/>
      <c r="Y475" s="479"/>
      <c r="Z475" s="163"/>
      <c r="AA475" s="163"/>
      <c r="AB475" s="479"/>
      <c r="AC475" s="326"/>
      <c r="AD475" s="196"/>
      <c r="AE475" s="438"/>
      <c r="AF475" s="438"/>
      <c r="AG475" s="196"/>
      <c r="AH475" s="196"/>
      <c r="AI475" s="196"/>
      <c r="AJ475" s="196"/>
      <c r="AK475" s="196"/>
    </row>
    <row r="476" spans="2:37" ht="15" customHeight="1">
      <c r="B476" s="30"/>
      <c r="C476" s="71"/>
      <c r="D476" s="66"/>
      <c r="F476" s="43"/>
      <c r="G476" s="367"/>
      <c r="H476" s="326"/>
      <c r="I476" s="196"/>
      <c r="J476" s="438"/>
      <c r="K476" s="438"/>
      <c r="L476" s="367"/>
      <c r="M476" s="326"/>
      <c r="N476" s="326"/>
      <c r="O476" s="196"/>
      <c r="P476" s="196"/>
      <c r="Q476" s="326"/>
      <c r="R476" s="367"/>
      <c r="S476" s="326"/>
      <c r="T476" s="326"/>
      <c r="U476" s="326"/>
      <c r="V476" s="196"/>
      <c r="W476" s="196"/>
      <c r="X476" s="479"/>
      <c r="Y476" s="479"/>
      <c r="Z476" s="163"/>
      <c r="AA476" s="163"/>
      <c r="AB476" s="479"/>
      <c r="AC476" s="326"/>
      <c r="AD476" s="196"/>
      <c r="AE476" s="438"/>
      <c r="AF476" s="438"/>
      <c r="AG476" s="196"/>
      <c r="AH476" s="196"/>
      <c r="AI476" s="196"/>
      <c r="AJ476" s="196"/>
      <c r="AK476" s="196"/>
    </row>
    <row r="477" spans="2:37" ht="15" customHeight="1">
      <c r="B477" s="30"/>
      <c r="C477" s="71"/>
      <c r="D477" s="66"/>
      <c r="F477" s="43"/>
      <c r="G477" s="367"/>
      <c r="H477" s="326"/>
      <c r="I477" s="196"/>
      <c r="J477" s="438"/>
      <c r="K477" s="438"/>
      <c r="L477" s="367"/>
      <c r="M477" s="326"/>
      <c r="N477" s="326"/>
      <c r="O477" s="196"/>
      <c r="P477" s="196"/>
      <c r="Q477" s="326"/>
      <c r="R477" s="367"/>
      <c r="S477" s="326"/>
      <c r="T477" s="326"/>
      <c r="U477" s="326"/>
      <c r="V477" s="196"/>
      <c r="W477" s="196"/>
      <c r="X477" s="479"/>
      <c r="Y477" s="479"/>
      <c r="Z477" s="163"/>
      <c r="AA477" s="163"/>
      <c r="AB477" s="479"/>
      <c r="AC477" s="326"/>
      <c r="AD477" s="196"/>
      <c r="AE477" s="438"/>
      <c r="AF477" s="438"/>
      <c r="AG477" s="196"/>
      <c r="AH477" s="196"/>
      <c r="AI477" s="196"/>
      <c r="AJ477" s="196"/>
      <c r="AK477" s="196"/>
    </row>
    <row r="478" spans="2:37" ht="15" customHeight="1">
      <c r="B478" s="30"/>
      <c r="C478" s="71"/>
      <c r="D478" s="66"/>
      <c r="F478" s="43"/>
      <c r="G478" s="367"/>
      <c r="H478" s="326"/>
      <c r="I478" s="196"/>
      <c r="J478" s="438"/>
      <c r="K478" s="438"/>
      <c r="L478" s="367"/>
      <c r="M478" s="326"/>
      <c r="N478" s="326"/>
      <c r="O478" s="196"/>
      <c r="P478" s="196"/>
      <c r="Q478" s="326"/>
      <c r="R478" s="367"/>
      <c r="S478" s="326"/>
      <c r="T478" s="326"/>
      <c r="U478" s="326"/>
      <c r="V478" s="196"/>
      <c r="W478" s="196"/>
      <c r="X478" s="479"/>
      <c r="Y478" s="479"/>
      <c r="Z478" s="163"/>
      <c r="AA478" s="163"/>
      <c r="AB478" s="479"/>
      <c r="AC478" s="326"/>
      <c r="AD478" s="196"/>
      <c r="AE478" s="438"/>
      <c r="AF478" s="438"/>
      <c r="AG478" s="196"/>
      <c r="AH478" s="196"/>
      <c r="AI478" s="196"/>
      <c r="AJ478" s="196"/>
      <c r="AK478" s="196"/>
    </row>
    <row r="479" spans="2:37" ht="15" customHeight="1">
      <c r="B479" s="30"/>
      <c r="C479" s="71"/>
      <c r="D479" s="66"/>
      <c r="F479" s="43"/>
      <c r="G479" s="367"/>
      <c r="H479" s="326"/>
      <c r="I479" s="196"/>
      <c r="J479" s="438"/>
      <c r="K479" s="438"/>
      <c r="L479" s="367"/>
      <c r="M479" s="326"/>
      <c r="N479" s="326"/>
      <c r="O479" s="196"/>
      <c r="P479" s="196"/>
      <c r="Q479" s="326"/>
      <c r="R479" s="367"/>
      <c r="S479" s="326"/>
      <c r="T479" s="326"/>
      <c r="U479" s="326"/>
      <c r="V479" s="196"/>
      <c r="W479" s="196"/>
      <c r="X479" s="479"/>
      <c r="Y479" s="479"/>
      <c r="Z479" s="163"/>
      <c r="AA479" s="163"/>
      <c r="AB479" s="479"/>
      <c r="AC479" s="326"/>
      <c r="AD479" s="196"/>
      <c r="AE479" s="438"/>
      <c r="AF479" s="438"/>
      <c r="AG479" s="196"/>
      <c r="AH479" s="196"/>
      <c r="AI479" s="196"/>
      <c r="AJ479" s="196"/>
      <c r="AK479" s="196"/>
    </row>
    <row r="480" spans="2:37" ht="15" customHeight="1">
      <c r="B480" s="30"/>
      <c r="C480" s="71"/>
      <c r="D480" s="66"/>
      <c r="F480" s="43"/>
      <c r="G480" s="367"/>
      <c r="H480" s="326"/>
      <c r="I480" s="196"/>
      <c r="J480" s="438"/>
      <c r="K480" s="438"/>
      <c r="L480" s="367"/>
      <c r="M480" s="326"/>
      <c r="N480" s="326"/>
      <c r="O480" s="196"/>
      <c r="P480" s="196"/>
      <c r="Q480" s="326"/>
      <c r="R480" s="367"/>
      <c r="S480" s="326"/>
      <c r="T480" s="326"/>
      <c r="U480" s="326"/>
      <c r="V480" s="196"/>
      <c r="W480" s="196"/>
      <c r="X480" s="479"/>
      <c r="Y480" s="479"/>
      <c r="Z480" s="163"/>
      <c r="AA480" s="163"/>
      <c r="AB480" s="479"/>
      <c r="AC480" s="326"/>
      <c r="AD480" s="196"/>
      <c r="AE480" s="438"/>
      <c r="AF480" s="438"/>
      <c r="AG480" s="196"/>
      <c r="AH480" s="196"/>
      <c r="AI480" s="196"/>
      <c r="AJ480" s="196"/>
      <c r="AK480" s="196"/>
    </row>
    <row r="481" spans="2:37" ht="15" customHeight="1">
      <c r="B481" s="30"/>
      <c r="C481" s="71"/>
      <c r="D481" s="66"/>
      <c r="F481" s="43"/>
      <c r="G481" s="367"/>
      <c r="H481" s="326"/>
      <c r="I481" s="196"/>
      <c r="J481" s="438"/>
      <c r="K481" s="438"/>
      <c r="L481" s="367"/>
      <c r="M481" s="326"/>
      <c r="N481" s="326"/>
      <c r="O481" s="196"/>
      <c r="P481" s="196"/>
      <c r="Q481" s="326"/>
      <c r="R481" s="367"/>
      <c r="S481" s="326"/>
      <c r="T481" s="326"/>
      <c r="U481" s="326"/>
      <c r="V481" s="196"/>
      <c r="W481" s="196"/>
      <c r="X481" s="479"/>
      <c r="Y481" s="479"/>
      <c r="Z481" s="163"/>
      <c r="AA481" s="163"/>
      <c r="AB481" s="479"/>
      <c r="AC481" s="326"/>
      <c r="AD481" s="196"/>
      <c r="AE481" s="438"/>
      <c r="AF481" s="438"/>
      <c r="AG481" s="196"/>
      <c r="AH481" s="196"/>
      <c r="AI481" s="196"/>
      <c r="AJ481" s="196"/>
      <c r="AK481" s="196"/>
    </row>
    <row r="482" spans="2:37" ht="15" customHeight="1">
      <c r="B482" s="30"/>
      <c r="C482" s="71"/>
      <c r="D482" s="66"/>
      <c r="F482" s="43"/>
      <c r="G482" s="367"/>
      <c r="H482" s="326"/>
      <c r="I482" s="196"/>
      <c r="J482" s="438"/>
      <c r="K482" s="438"/>
      <c r="L482" s="367"/>
      <c r="M482" s="326"/>
      <c r="N482" s="326"/>
      <c r="O482" s="196"/>
      <c r="P482" s="196"/>
      <c r="Q482" s="326"/>
      <c r="R482" s="367"/>
      <c r="S482" s="326"/>
      <c r="T482" s="326"/>
      <c r="U482" s="326"/>
      <c r="V482" s="196"/>
      <c r="W482" s="196"/>
      <c r="X482" s="479"/>
      <c r="Y482" s="479"/>
      <c r="Z482" s="163"/>
      <c r="AA482" s="163"/>
      <c r="AB482" s="479"/>
      <c r="AC482" s="326"/>
      <c r="AD482" s="196"/>
      <c r="AE482" s="438"/>
      <c r="AF482" s="438"/>
      <c r="AG482" s="196"/>
      <c r="AH482" s="196"/>
      <c r="AI482" s="196"/>
      <c r="AJ482" s="196"/>
      <c r="AK482" s="196"/>
    </row>
    <row r="483" spans="2:37" ht="15" customHeight="1">
      <c r="B483" s="30"/>
      <c r="C483" s="71"/>
      <c r="D483" s="66"/>
      <c r="F483" s="43"/>
      <c r="G483" s="367"/>
      <c r="H483" s="326"/>
      <c r="I483" s="196"/>
      <c r="J483" s="438"/>
      <c r="K483" s="438"/>
      <c r="L483" s="367"/>
      <c r="M483" s="326"/>
      <c r="N483" s="326"/>
      <c r="O483" s="196"/>
      <c r="P483" s="196"/>
      <c r="Q483" s="326"/>
      <c r="R483" s="367"/>
      <c r="S483" s="326"/>
      <c r="T483" s="326"/>
      <c r="U483" s="326"/>
      <c r="V483" s="196"/>
      <c r="W483" s="196"/>
      <c r="X483" s="479"/>
      <c r="Y483" s="479"/>
      <c r="Z483" s="163"/>
      <c r="AA483" s="163"/>
      <c r="AB483" s="479"/>
      <c r="AC483" s="326"/>
      <c r="AD483" s="196"/>
      <c r="AE483" s="438"/>
      <c r="AF483" s="438"/>
      <c r="AG483" s="196"/>
      <c r="AH483" s="196"/>
      <c r="AI483" s="196"/>
      <c r="AJ483" s="196"/>
      <c r="AK483" s="196"/>
    </row>
    <row r="484" spans="2:37" ht="15" customHeight="1">
      <c r="B484" s="30"/>
      <c r="C484" s="71"/>
      <c r="D484" s="66"/>
      <c r="F484" s="43"/>
      <c r="G484" s="367"/>
      <c r="H484" s="326"/>
      <c r="I484" s="196"/>
      <c r="J484" s="438"/>
      <c r="K484" s="438"/>
      <c r="L484" s="367"/>
      <c r="M484" s="326"/>
      <c r="N484" s="326"/>
      <c r="O484" s="196"/>
      <c r="P484" s="196"/>
      <c r="Q484" s="326"/>
      <c r="R484" s="367"/>
      <c r="S484" s="326"/>
      <c r="T484" s="326"/>
      <c r="U484" s="326"/>
      <c r="V484" s="196"/>
      <c r="W484" s="196"/>
      <c r="X484" s="479"/>
      <c r="Y484" s="479"/>
      <c r="Z484" s="163"/>
      <c r="AA484" s="163"/>
      <c r="AB484" s="479"/>
      <c r="AC484" s="326"/>
      <c r="AD484" s="196"/>
      <c r="AE484" s="438"/>
      <c r="AF484" s="438"/>
      <c r="AG484" s="196"/>
      <c r="AH484" s="196"/>
      <c r="AI484" s="196"/>
      <c r="AJ484" s="196"/>
      <c r="AK484" s="196"/>
    </row>
    <row r="485" spans="2:37" ht="15" customHeight="1">
      <c r="B485" s="30"/>
      <c r="C485" s="71"/>
      <c r="D485" s="66"/>
      <c r="F485" s="43"/>
      <c r="G485" s="367"/>
      <c r="H485" s="326"/>
      <c r="I485" s="196"/>
      <c r="J485" s="438"/>
      <c r="K485" s="438"/>
      <c r="L485" s="367"/>
      <c r="M485" s="326"/>
      <c r="N485" s="326"/>
      <c r="O485" s="196"/>
      <c r="P485" s="196"/>
      <c r="Q485" s="326"/>
      <c r="R485" s="367"/>
      <c r="S485" s="326"/>
      <c r="T485" s="326"/>
      <c r="U485" s="326"/>
      <c r="V485" s="196"/>
      <c r="W485" s="196"/>
      <c r="X485" s="479"/>
      <c r="Y485" s="479"/>
      <c r="Z485" s="163"/>
      <c r="AA485" s="163"/>
      <c r="AB485" s="479"/>
      <c r="AC485" s="326"/>
      <c r="AD485" s="196"/>
      <c r="AE485" s="438"/>
      <c r="AF485" s="438"/>
      <c r="AG485" s="196"/>
      <c r="AH485" s="196"/>
      <c r="AI485" s="196"/>
      <c r="AJ485" s="196"/>
      <c r="AK485" s="196"/>
    </row>
    <row r="486" spans="2:37" ht="15" customHeight="1">
      <c r="B486" s="30"/>
      <c r="C486" s="71"/>
      <c r="D486" s="66"/>
      <c r="F486" s="43"/>
      <c r="G486" s="367"/>
      <c r="H486" s="326"/>
      <c r="I486" s="196"/>
      <c r="J486" s="438"/>
      <c r="K486" s="438"/>
      <c r="L486" s="367"/>
      <c r="M486" s="326"/>
      <c r="N486" s="326"/>
      <c r="O486" s="196"/>
      <c r="P486" s="196"/>
      <c r="Q486" s="326"/>
      <c r="R486" s="367"/>
      <c r="S486" s="326"/>
      <c r="T486" s="326"/>
      <c r="U486" s="326"/>
      <c r="V486" s="196"/>
      <c r="W486" s="196"/>
      <c r="X486" s="479"/>
      <c r="Y486" s="479"/>
      <c r="Z486" s="163"/>
      <c r="AA486" s="163"/>
      <c r="AB486" s="479"/>
      <c r="AC486" s="326"/>
      <c r="AD486" s="196"/>
      <c r="AE486" s="438"/>
      <c r="AF486" s="438"/>
      <c r="AG486" s="196"/>
      <c r="AH486" s="196"/>
      <c r="AI486" s="196"/>
      <c r="AJ486" s="196"/>
      <c r="AK486" s="196"/>
    </row>
    <row r="487" spans="2:37" ht="15" customHeight="1">
      <c r="B487" s="30"/>
      <c r="C487" s="71"/>
      <c r="D487" s="66"/>
      <c r="F487" s="43"/>
      <c r="G487" s="367"/>
      <c r="H487" s="326"/>
      <c r="I487" s="196"/>
      <c r="J487" s="438"/>
      <c r="K487" s="438"/>
      <c r="L487" s="367"/>
      <c r="M487" s="326"/>
      <c r="N487" s="326"/>
      <c r="O487" s="196"/>
      <c r="P487" s="196"/>
      <c r="Q487" s="326"/>
      <c r="R487" s="367"/>
      <c r="S487" s="326"/>
      <c r="T487" s="326"/>
      <c r="U487" s="326"/>
      <c r="V487" s="196"/>
      <c r="W487" s="196"/>
      <c r="X487" s="479"/>
      <c r="Y487" s="479"/>
      <c r="Z487" s="163"/>
      <c r="AA487" s="163"/>
      <c r="AB487" s="479"/>
      <c r="AC487" s="326"/>
      <c r="AD487" s="196"/>
      <c r="AE487" s="438"/>
      <c r="AF487" s="438"/>
      <c r="AG487" s="196"/>
      <c r="AH487" s="196"/>
      <c r="AI487" s="196"/>
      <c r="AJ487" s="196"/>
      <c r="AK487" s="196"/>
    </row>
    <row r="488" spans="2:37" ht="15" customHeight="1">
      <c r="B488" s="30"/>
      <c r="C488" s="71"/>
      <c r="D488" s="66"/>
      <c r="F488" s="43"/>
      <c r="G488" s="367"/>
      <c r="H488" s="326"/>
      <c r="I488" s="196"/>
      <c r="J488" s="438"/>
      <c r="K488" s="438"/>
      <c r="L488" s="367"/>
      <c r="M488" s="326"/>
      <c r="N488" s="326"/>
      <c r="O488" s="196"/>
      <c r="P488" s="196"/>
      <c r="Q488" s="326"/>
      <c r="R488" s="367"/>
      <c r="S488" s="326"/>
      <c r="T488" s="326"/>
      <c r="U488" s="326"/>
      <c r="V488" s="196"/>
      <c r="W488" s="196"/>
      <c r="X488" s="479"/>
      <c r="Y488" s="479"/>
      <c r="Z488" s="163"/>
      <c r="AA488" s="163"/>
      <c r="AB488" s="479"/>
      <c r="AC488" s="326"/>
      <c r="AD488" s="196"/>
      <c r="AE488" s="438"/>
      <c r="AF488" s="438"/>
      <c r="AG488" s="196"/>
      <c r="AH488" s="196"/>
      <c r="AI488" s="196"/>
      <c r="AJ488" s="196"/>
      <c r="AK488" s="196"/>
    </row>
    <row r="489" spans="2:37" ht="15" customHeight="1">
      <c r="B489" s="30"/>
      <c r="C489" s="71"/>
      <c r="D489" s="66"/>
      <c r="F489" s="43"/>
      <c r="G489" s="367"/>
      <c r="H489" s="326"/>
      <c r="I489" s="196"/>
      <c r="J489" s="438"/>
      <c r="K489" s="438"/>
      <c r="L489" s="367"/>
      <c r="M489" s="326"/>
      <c r="N489" s="326"/>
      <c r="O489" s="196"/>
      <c r="P489" s="196"/>
      <c r="Q489" s="326"/>
      <c r="R489" s="367"/>
      <c r="S489" s="326"/>
      <c r="T489" s="326"/>
      <c r="U489" s="326"/>
      <c r="V489" s="196"/>
      <c r="W489" s="196"/>
      <c r="X489" s="479"/>
      <c r="Y489" s="479"/>
      <c r="Z489" s="163"/>
      <c r="AA489" s="163"/>
      <c r="AB489" s="479"/>
      <c r="AC489" s="326"/>
      <c r="AD489" s="196"/>
      <c r="AE489" s="438"/>
      <c r="AF489" s="438"/>
      <c r="AG489" s="196"/>
      <c r="AH489" s="196"/>
      <c r="AI489" s="196"/>
      <c r="AJ489" s="196"/>
      <c r="AK489" s="196"/>
    </row>
    <row r="490" spans="2:37" ht="15" customHeight="1">
      <c r="B490" s="30"/>
      <c r="C490" s="71"/>
      <c r="D490" s="66"/>
      <c r="F490" s="43"/>
      <c r="G490" s="367"/>
      <c r="H490" s="326"/>
      <c r="I490" s="196"/>
      <c r="J490" s="438"/>
      <c r="K490" s="438"/>
      <c r="L490" s="367"/>
      <c r="M490" s="326"/>
      <c r="N490" s="326"/>
      <c r="O490" s="196"/>
      <c r="P490" s="196"/>
      <c r="Q490" s="326"/>
      <c r="R490" s="367"/>
      <c r="S490" s="326"/>
      <c r="T490" s="326"/>
      <c r="U490" s="326"/>
      <c r="V490" s="196"/>
      <c r="W490" s="196"/>
      <c r="X490" s="479"/>
      <c r="Y490" s="479"/>
      <c r="Z490" s="163"/>
      <c r="AA490" s="163"/>
      <c r="AB490" s="479"/>
      <c r="AC490" s="326"/>
      <c r="AD490" s="196"/>
      <c r="AE490" s="438"/>
      <c r="AF490" s="438"/>
      <c r="AG490" s="196"/>
      <c r="AH490" s="196"/>
      <c r="AI490" s="196"/>
      <c r="AJ490" s="196"/>
      <c r="AK490" s="196"/>
    </row>
    <row r="491" spans="2:37" ht="15" customHeight="1">
      <c r="B491" s="30"/>
      <c r="C491" s="71"/>
      <c r="D491" s="66"/>
      <c r="F491" s="43"/>
      <c r="G491" s="367"/>
      <c r="H491" s="326"/>
      <c r="I491" s="196"/>
      <c r="J491" s="438"/>
      <c r="K491" s="438"/>
      <c r="L491" s="367"/>
      <c r="M491" s="326"/>
      <c r="N491" s="326"/>
      <c r="O491" s="196"/>
      <c r="P491" s="196"/>
      <c r="Q491" s="326"/>
      <c r="R491" s="367"/>
      <c r="S491" s="326"/>
      <c r="T491" s="326"/>
      <c r="U491" s="326"/>
      <c r="V491" s="196"/>
      <c r="W491" s="196"/>
      <c r="X491" s="479"/>
      <c r="Y491" s="479"/>
      <c r="Z491" s="163"/>
      <c r="AA491" s="163"/>
      <c r="AB491" s="479"/>
      <c r="AC491" s="326"/>
      <c r="AD491" s="196"/>
      <c r="AE491" s="438"/>
      <c r="AF491" s="438"/>
      <c r="AG491" s="196"/>
      <c r="AH491" s="196"/>
      <c r="AI491" s="196"/>
      <c r="AJ491" s="196"/>
      <c r="AK491" s="196"/>
    </row>
    <row r="492" spans="2:37" ht="15" customHeight="1">
      <c r="B492" s="30"/>
      <c r="C492" s="71"/>
      <c r="D492" s="66"/>
      <c r="F492" s="43"/>
      <c r="G492" s="367"/>
      <c r="H492" s="326"/>
      <c r="I492" s="196"/>
      <c r="J492" s="438"/>
      <c r="K492" s="438"/>
      <c r="L492" s="367"/>
      <c r="M492" s="326"/>
      <c r="N492" s="326"/>
      <c r="O492" s="196"/>
      <c r="P492" s="196"/>
      <c r="Q492" s="326"/>
      <c r="R492" s="367"/>
      <c r="S492" s="326"/>
      <c r="T492" s="326"/>
      <c r="U492" s="326"/>
      <c r="V492" s="196"/>
      <c r="W492" s="196"/>
      <c r="X492" s="479"/>
      <c r="Y492" s="479"/>
      <c r="Z492" s="163"/>
      <c r="AA492" s="163"/>
      <c r="AB492" s="479"/>
      <c r="AC492" s="326"/>
      <c r="AD492" s="196"/>
      <c r="AE492" s="438"/>
      <c r="AF492" s="438"/>
      <c r="AG492" s="196"/>
      <c r="AH492" s="196"/>
      <c r="AI492" s="196"/>
      <c r="AJ492" s="196"/>
      <c r="AK492" s="196"/>
    </row>
    <row r="493" spans="2:37" ht="15" customHeight="1">
      <c r="B493" s="30"/>
      <c r="C493" s="71"/>
      <c r="D493" s="66"/>
      <c r="F493" s="43"/>
      <c r="G493" s="367"/>
      <c r="H493" s="326"/>
      <c r="I493" s="196"/>
      <c r="J493" s="438"/>
      <c r="K493" s="438"/>
      <c r="L493" s="367"/>
      <c r="M493" s="326"/>
      <c r="N493" s="326"/>
      <c r="O493" s="196"/>
      <c r="P493" s="196"/>
      <c r="Q493" s="326"/>
      <c r="R493" s="367"/>
      <c r="S493" s="326"/>
      <c r="T493" s="326"/>
      <c r="U493" s="326"/>
      <c r="V493" s="196"/>
      <c r="W493" s="196"/>
      <c r="X493" s="479"/>
      <c r="Y493" s="479"/>
      <c r="Z493" s="163"/>
      <c r="AA493" s="163"/>
      <c r="AB493" s="479"/>
      <c r="AC493" s="326"/>
      <c r="AD493" s="196"/>
      <c r="AE493" s="438"/>
      <c r="AF493" s="438"/>
      <c r="AG493" s="196"/>
      <c r="AH493" s="196"/>
      <c r="AI493" s="196"/>
      <c r="AJ493" s="196"/>
      <c r="AK493" s="196"/>
    </row>
    <row r="494" spans="2:37" ht="15" customHeight="1">
      <c r="B494" s="30"/>
      <c r="C494" s="71"/>
      <c r="D494" s="66"/>
      <c r="F494" s="43"/>
      <c r="G494" s="367"/>
      <c r="H494" s="326"/>
      <c r="I494" s="196"/>
      <c r="J494" s="438"/>
      <c r="K494" s="438"/>
      <c r="L494" s="367"/>
      <c r="M494" s="326"/>
      <c r="N494" s="326"/>
      <c r="O494" s="196"/>
      <c r="P494" s="196"/>
      <c r="Q494" s="326"/>
      <c r="R494" s="367"/>
      <c r="S494" s="326"/>
      <c r="T494" s="326"/>
      <c r="U494" s="326"/>
      <c r="V494" s="196"/>
      <c r="W494" s="196"/>
      <c r="X494" s="479"/>
      <c r="Y494" s="479"/>
      <c r="Z494" s="163"/>
      <c r="AA494" s="163"/>
      <c r="AB494" s="479"/>
      <c r="AC494" s="326"/>
      <c r="AD494" s="196"/>
      <c r="AE494" s="438"/>
      <c r="AF494" s="438"/>
      <c r="AG494" s="196"/>
      <c r="AH494" s="196"/>
      <c r="AI494" s="196"/>
      <c r="AJ494" s="196"/>
      <c r="AK494" s="196"/>
    </row>
    <row r="495" spans="2:37" ht="15" customHeight="1">
      <c r="B495" s="30"/>
      <c r="C495" s="71"/>
      <c r="D495" s="66"/>
      <c r="F495" s="43"/>
      <c r="G495" s="367"/>
      <c r="H495" s="326"/>
      <c r="I495" s="196"/>
      <c r="J495" s="438"/>
      <c r="K495" s="438"/>
      <c r="L495" s="367"/>
      <c r="M495" s="326"/>
      <c r="N495" s="326"/>
      <c r="O495" s="196"/>
      <c r="P495" s="196"/>
      <c r="Q495" s="326"/>
      <c r="R495" s="367"/>
      <c r="S495" s="326"/>
      <c r="T495" s="326"/>
      <c r="U495" s="326"/>
      <c r="V495" s="196"/>
      <c r="W495" s="196"/>
      <c r="X495" s="479"/>
      <c r="Y495" s="479"/>
      <c r="Z495" s="163"/>
      <c r="AA495" s="163"/>
      <c r="AB495" s="479"/>
      <c r="AC495" s="326"/>
      <c r="AD495" s="196"/>
      <c r="AE495" s="438"/>
      <c r="AF495" s="438"/>
      <c r="AG495" s="196"/>
      <c r="AH495" s="196"/>
      <c r="AI495" s="196"/>
      <c r="AJ495" s="196"/>
      <c r="AK495" s="196"/>
    </row>
    <row r="496" spans="2:37" ht="15" customHeight="1">
      <c r="B496" s="30"/>
      <c r="C496" s="71"/>
      <c r="D496" s="66"/>
      <c r="F496" s="43"/>
      <c r="G496" s="367"/>
      <c r="H496" s="326"/>
      <c r="I496" s="196"/>
      <c r="J496" s="438"/>
      <c r="K496" s="438"/>
      <c r="L496" s="367"/>
      <c r="M496" s="326"/>
      <c r="N496" s="326"/>
      <c r="O496" s="196"/>
      <c r="P496" s="196"/>
      <c r="Q496" s="326"/>
      <c r="R496" s="367"/>
      <c r="S496" s="326"/>
      <c r="T496" s="326"/>
      <c r="U496" s="326"/>
      <c r="V496" s="196"/>
      <c r="W496" s="196"/>
      <c r="X496" s="479"/>
      <c r="Y496" s="479"/>
      <c r="Z496" s="163"/>
      <c r="AA496" s="163"/>
      <c r="AB496" s="479"/>
      <c r="AC496" s="326"/>
      <c r="AD496" s="196"/>
      <c r="AE496" s="438"/>
      <c r="AF496" s="438"/>
      <c r="AG496" s="196"/>
      <c r="AH496" s="196"/>
      <c r="AI496" s="196"/>
      <c r="AJ496" s="196"/>
      <c r="AK496" s="196"/>
    </row>
    <row r="497" spans="2:37" ht="15" customHeight="1">
      <c r="B497" s="30"/>
      <c r="C497" s="71"/>
      <c r="D497" s="66"/>
      <c r="F497" s="43"/>
      <c r="G497" s="367"/>
      <c r="H497" s="326"/>
      <c r="I497" s="196"/>
      <c r="J497" s="438"/>
      <c r="K497" s="438"/>
      <c r="L497" s="367"/>
      <c r="M497" s="326"/>
      <c r="N497" s="326"/>
      <c r="O497" s="196"/>
      <c r="P497" s="196"/>
      <c r="Q497" s="326"/>
      <c r="R497" s="367"/>
      <c r="S497" s="326"/>
      <c r="T497" s="326"/>
      <c r="U497" s="326"/>
      <c r="V497" s="196"/>
      <c r="W497" s="196"/>
      <c r="X497" s="479"/>
      <c r="Y497" s="479"/>
      <c r="Z497" s="163"/>
      <c r="AA497" s="163"/>
      <c r="AB497" s="479"/>
      <c r="AC497" s="326"/>
      <c r="AD497" s="196"/>
      <c r="AE497" s="438"/>
      <c r="AF497" s="438"/>
      <c r="AG497" s="196"/>
      <c r="AH497" s="196"/>
      <c r="AI497" s="196"/>
      <c r="AJ497" s="196"/>
      <c r="AK497" s="196"/>
    </row>
    <row r="498" spans="2:37" ht="15" customHeight="1">
      <c r="B498" s="30"/>
      <c r="C498" s="71"/>
      <c r="D498" s="66"/>
      <c r="F498" s="43"/>
      <c r="G498" s="367"/>
      <c r="H498" s="326"/>
      <c r="I498" s="196"/>
      <c r="J498" s="438"/>
      <c r="K498" s="438"/>
      <c r="L498" s="367"/>
      <c r="M498" s="326"/>
      <c r="N498" s="326"/>
      <c r="O498" s="196"/>
      <c r="P498" s="196"/>
      <c r="Q498" s="326"/>
      <c r="R498" s="367"/>
      <c r="S498" s="326"/>
      <c r="T498" s="326"/>
      <c r="U498" s="326"/>
      <c r="V498" s="196"/>
      <c r="W498" s="196"/>
      <c r="X498" s="479"/>
      <c r="Y498" s="479"/>
      <c r="Z498" s="163"/>
      <c r="AA498" s="163"/>
      <c r="AB498" s="479"/>
      <c r="AC498" s="326"/>
      <c r="AD498" s="196"/>
      <c r="AE498" s="438"/>
      <c r="AF498" s="438"/>
      <c r="AG498" s="196"/>
      <c r="AH498" s="196"/>
      <c r="AI498" s="196"/>
      <c r="AJ498" s="196"/>
      <c r="AK498" s="196"/>
    </row>
    <row r="499" spans="2:37" ht="15" customHeight="1">
      <c r="B499" s="30"/>
      <c r="C499" s="71"/>
      <c r="D499" s="66"/>
      <c r="F499" s="43"/>
      <c r="G499" s="367"/>
      <c r="H499" s="326"/>
      <c r="I499" s="196"/>
      <c r="J499" s="438"/>
      <c r="K499" s="438"/>
      <c r="L499" s="367"/>
      <c r="M499" s="326"/>
      <c r="N499" s="326"/>
      <c r="O499" s="196"/>
      <c r="P499" s="196"/>
      <c r="Q499" s="326"/>
      <c r="R499" s="367"/>
      <c r="S499" s="326"/>
      <c r="T499" s="326"/>
      <c r="U499" s="326"/>
      <c r="V499" s="196"/>
      <c r="W499" s="196"/>
      <c r="X499" s="479"/>
      <c r="Y499" s="479"/>
      <c r="Z499" s="163"/>
      <c r="AA499" s="163"/>
      <c r="AB499" s="479"/>
      <c r="AC499" s="326"/>
      <c r="AD499" s="196"/>
      <c r="AE499" s="438"/>
      <c r="AF499" s="438"/>
      <c r="AG499" s="196"/>
      <c r="AH499" s="196"/>
      <c r="AI499" s="196"/>
      <c r="AJ499" s="196"/>
      <c r="AK499" s="196"/>
    </row>
    <row r="500" spans="2:37" ht="15" customHeight="1">
      <c r="B500" s="30"/>
      <c r="C500" s="71"/>
      <c r="D500" s="66"/>
      <c r="F500" s="43"/>
      <c r="G500" s="367"/>
      <c r="H500" s="326"/>
      <c r="I500" s="196"/>
      <c r="J500" s="438"/>
      <c r="K500" s="438"/>
      <c r="L500" s="367"/>
      <c r="M500" s="326"/>
      <c r="N500" s="326"/>
      <c r="O500" s="196"/>
      <c r="P500" s="196"/>
      <c r="Q500" s="326"/>
      <c r="R500" s="367"/>
      <c r="S500" s="326"/>
      <c r="T500" s="326"/>
      <c r="U500" s="326"/>
      <c r="V500" s="196"/>
      <c r="W500" s="196"/>
      <c r="X500" s="479"/>
      <c r="Y500" s="479"/>
      <c r="Z500" s="163"/>
      <c r="AA500" s="163"/>
      <c r="AB500" s="479"/>
      <c r="AC500" s="326"/>
      <c r="AD500" s="196"/>
      <c r="AE500" s="438"/>
      <c r="AF500" s="438"/>
      <c r="AG500" s="196"/>
      <c r="AH500" s="196"/>
      <c r="AI500" s="196"/>
      <c r="AJ500" s="196"/>
      <c r="AK500" s="196"/>
    </row>
    <row r="501" spans="2:37" ht="15" customHeight="1">
      <c r="B501" s="30"/>
      <c r="C501" s="71"/>
      <c r="D501" s="66"/>
      <c r="F501" s="43"/>
      <c r="G501" s="367"/>
      <c r="H501" s="326"/>
      <c r="I501" s="196"/>
      <c r="J501" s="438"/>
      <c r="K501" s="438"/>
      <c r="L501" s="367"/>
      <c r="M501" s="326"/>
      <c r="N501" s="326"/>
      <c r="O501" s="196"/>
      <c r="P501" s="196"/>
      <c r="Q501" s="326"/>
      <c r="R501" s="367"/>
      <c r="S501" s="326"/>
      <c r="T501" s="326"/>
      <c r="U501" s="326"/>
      <c r="V501" s="196"/>
      <c r="W501" s="196"/>
      <c r="X501" s="479"/>
      <c r="Y501" s="479"/>
      <c r="Z501" s="163"/>
      <c r="AA501" s="163"/>
      <c r="AB501" s="479"/>
      <c r="AC501" s="326"/>
      <c r="AD501" s="196"/>
      <c r="AE501" s="438"/>
      <c r="AF501" s="438"/>
      <c r="AG501" s="196"/>
      <c r="AH501" s="196"/>
      <c r="AI501" s="196"/>
      <c r="AJ501" s="196"/>
      <c r="AK501" s="196"/>
    </row>
    <row r="502" spans="2:37" ht="15" customHeight="1">
      <c r="B502" s="30"/>
      <c r="C502" s="71"/>
      <c r="D502" s="66"/>
      <c r="F502" s="43"/>
      <c r="G502" s="367"/>
      <c r="H502" s="326"/>
      <c r="I502" s="196"/>
      <c r="J502" s="438"/>
      <c r="K502" s="438"/>
      <c r="L502" s="367"/>
      <c r="M502" s="326"/>
      <c r="N502" s="326"/>
      <c r="O502" s="196"/>
      <c r="P502" s="196"/>
      <c r="Q502" s="326"/>
      <c r="R502" s="367"/>
      <c r="S502" s="326"/>
      <c r="T502" s="326"/>
      <c r="U502" s="326"/>
      <c r="V502" s="196"/>
      <c r="W502" s="196"/>
      <c r="X502" s="479"/>
      <c r="Y502" s="479"/>
      <c r="Z502" s="163"/>
      <c r="AA502" s="163"/>
      <c r="AB502" s="479"/>
      <c r="AC502" s="326"/>
      <c r="AD502" s="196"/>
      <c r="AE502" s="438"/>
      <c r="AF502" s="438"/>
      <c r="AG502" s="196"/>
      <c r="AH502" s="196"/>
      <c r="AI502" s="196"/>
      <c r="AJ502" s="196"/>
      <c r="AK502" s="196"/>
    </row>
    <row r="503" spans="2:37" ht="15" customHeight="1">
      <c r="B503" s="30"/>
      <c r="C503" s="71"/>
      <c r="D503" s="66"/>
      <c r="F503" s="43"/>
      <c r="G503" s="367"/>
      <c r="H503" s="326"/>
      <c r="I503" s="196"/>
      <c r="J503" s="438"/>
      <c r="K503" s="438"/>
      <c r="L503" s="367"/>
      <c r="M503" s="326"/>
      <c r="N503" s="326"/>
      <c r="O503" s="196"/>
      <c r="P503" s="196"/>
      <c r="Q503" s="326"/>
      <c r="R503" s="367"/>
      <c r="S503" s="326"/>
      <c r="T503" s="326"/>
      <c r="U503" s="326"/>
      <c r="V503" s="196"/>
      <c r="W503" s="196"/>
      <c r="X503" s="479"/>
      <c r="Y503" s="479"/>
      <c r="Z503" s="163"/>
      <c r="AA503" s="163"/>
      <c r="AB503" s="479"/>
      <c r="AC503" s="326"/>
      <c r="AD503" s="196"/>
      <c r="AE503" s="438"/>
      <c r="AF503" s="438"/>
      <c r="AG503" s="196"/>
      <c r="AH503" s="196"/>
      <c r="AI503" s="196"/>
      <c r="AJ503" s="196"/>
      <c r="AK503" s="196"/>
    </row>
    <row r="504" spans="2:37" ht="15" customHeight="1">
      <c r="C504" s="1"/>
      <c r="F504" s="19"/>
    </row>
  </sheetData>
  <autoFilter ref="B3:AS84" xr:uid="{00000000-0009-0000-0000-000001000000}"/>
  <mergeCells count="108">
    <mergeCell ref="AH74:AH75"/>
    <mergeCell ref="AH68:AH70"/>
    <mergeCell ref="B47:C47"/>
    <mergeCell ref="AK71:AK72"/>
    <mergeCell ref="AI74:AI75"/>
    <mergeCell ref="AJ74:AJ75"/>
    <mergeCell ref="AK74:AK75"/>
    <mergeCell ref="AI71:AI72"/>
    <mergeCell ref="AJ71:AJ72"/>
    <mergeCell ref="AJ68:AJ70"/>
    <mergeCell ref="AK68:AK70"/>
    <mergeCell ref="AI68:AI70"/>
    <mergeCell ref="I74:I75"/>
    <mergeCell ref="J74:J75"/>
    <mergeCell ref="K74:K75"/>
    <mergeCell ref="L74:L75"/>
    <mergeCell ref="M74:M75"/>
    <mergeCell ref="N74:N75"/>
    <mergeCell ref="O74:O75"/>
    <mergeCell ref="P74:P75"/>
    <mergeCell ref="Q74:Q75"/>
    <mergeCell ref="W74:W75"/>
    <mergeCell ref="AF71:AF72"/>
    <mergeCell ref="AG71:AG72"/>
    <mergeCell ref="AH71:AH72"/>
    <mergeCell ref="R74:R75"/>
    <mergeCell ref="S74:S75"/>
    <mergeCell ref="T74:T75"/>
    <mergeCell ref="U74:U75"/>
    <mergeCell ref="V74:V75"/>
    <mergeCell ref="V71:V72"/>
    <mergeCell ref="AE74:AE75"/>
    <mergeCell ref="AO68:AO70"/>
    <mergeCell ref="AM71:AM72"/>
    <mergeCell ref="AN71:AN72"/>
    <mergeCell ref="AO71:AO72"/>
    <mergeCell ref="AM74:AM75"/>
    <mergeCell ref="AN74:AN75"/>
    <mergeCell ref="AO74:AO75"/>
    <mergeCell ref="AL68:AL70"/>
    <mergeCell ref="AL71:AL72"/>
    <mergeCell ref="AL74:AL75"/>
    <mergeCell ref="AM68:AM70"/>
    <mergeCell ref="AN68:AN70"/>
    <mergeCell ref="AF74:AF75"/>
    <mergeCell ref="AG74:AG75"/>
    <mergeCell ref="AE68:AE70"/>
    <mergeCell ref="AF68:AF70"/>
    <mergeCell ref="AG68:AG70"/>
    <mergeCell ref="AC74:AC75"/>
    <mergeCell ref="AA71:AA72"/>
    <mergeCell ref="AB71:AB72"/>
    <mergeCell ref="AC71:AC72"/>
    <mergeCell ref="AD71:AD72"/>
    <mergeCell ref="AE71:AE72"/>
    <mergeCell ref="W71:W72"/>
    <mergeCell ref="X71:X72"/>
    <mergeCell ref="Y71:Y72"/>
    <mergeCell ref="Z71:Z72"/>
    <mergeCell ref="AB74:AB75"/>
    <mergeCell ref="AD74:AD75"/>
    <mergeCell ref="Z68:Z70"/>
    <mergeCell ref="AA68:AA70"/>
    <mergeCell ref="AB68:AB70"/>
    <mergeCell ref="AC68:AC70"/>
    <mergeCell ref="AD68:AD70"/>
    <mergeCell ref="G74:G75"/>
    <mergeCell ref="H74:H75"/>
    <mergeCell ref="L68:L70"/>
    <mergeCell ref="M68:M70"/>
    <mergeCell ref="X74:X75"/>
    <mergeCell ref="Y74:Y75"/>
    <mergeCell ref="Z74:Z75"/>
    <mergeCell ref="AA74:AA75"/>
    <mergeCell ref="Q71:Q72"/>
    <mergeCell ref="R71:R72"/>
    <mergeCell ref="S71:S72"/>
    <mergeCell ref="T71:T72"/>
    <mergeCell ref="U71:U72"/>
    <mergeCell ref="U68:U70"/>
    <mergeCell ref="V68:V70"/>
    <mergeCell ref="W68:W70"/>
    <mergeCell ref="X68:X70"/>
    <mergeCell ref="Y68:Y70"/>
    <mergeCell ref="H71:H72"/>
    <mergeCell ref="I71:I72"/>
    <mergeCell ref="J71:J72"/>
    <mergeCell ref="K71:K72"/>
    <mergeCell ref="L71:L72"/>
    <mergeCell ref="M71:M72"/>
    <mergeCell ref="N71:N72"/>
    <mergeCell ref="O71:O72"/>
    <mergeCell ref="P71:P72"/>
    <mergeCell ref="A53:B53"/>
    <mergeCell ref="C57:C59"/>
    <mergeCell ref="T68:T70"/>
    <mergeCell ref="G68:G70"/>
    <mergeCell ref="H68:H70"/>
    <mergeCell ref="I68:I70"/>
    <mergeCell ref="J68:J70"/>
    <mergeCell ref="K68:K70"/>
    <mergeCell ref="N68:N70"/>
    <mergeCell ref="O68:O70"/>
    <mergeCell ref="P68:P70"/>
    <mergeCell ref="Q68:Q70"/>
    <mergeCell ref="R68:R70"/>
    <mergeCell ref="S68:S70"/>
    <mergeCell ref="G71:G72"/>
  </mergeCells>
  <phoneticPr fontId="86" type="noConversion"/>
  <conditionalFormatting sqref="G58 K58 R58 Y58 AB58 AF58">
    <cfRule type="cellIs" dxfId="18" priority="2" operator="greaterThanOrEqual">
      <formula>8510</formula>
    </cfRule>
  </conditionalFormatting>
  <conditionalFormatting sqref="G1:AK1 AL4:AS29 G4:AK46 G53:AK57 AL53:AS58 G109:AS109 G119:AK124 AM119:AS124 AL142:AS142 G142:AK145 AM143:AS145 AM163:AS163 G163:AK166 AL164:AS164 AM165:AS165 AL166:AS166 G184:AS184">
    <cfRule type="cellIs" dxfId="17" priority="64" stopIfTrue="1" operator="lessThan">
      <formula>0</formula>
    </cfRule>
  </conditionalFormatting>
  <conditionalFormatting sqref="G1:AK1 AL4:AS29 G4:AK46">
    <cfRule type="containsText" dxfId="16" priority="61" operator="containsText" text="Invalid value">
      <formula>NOT(ISERROR(SEARCH("Invalid value",G1)))</formula>
    </cfRule>
    <cfRule type="cellIs" dxfId="15" priority="63" operator="equal">
      <formula>"FALT"</formula>
    </cfRule>
  </conditionalFormatting>
  <conditionalFormatting sqref="G456:AK503">
    <cfRule type="containsText" dxfId="14" priority="29" operator="containsText" text="Invalid value">
      <formula>NOT(ISERROR(SEARCH("Invalid value",G456)))</formula>
    </cfRule>
    <cfRule type="cellIs" dxfId="13" priority="30" operator="equal">
      <formula>"FALT"</formula>
    </cfRule>
    <cfRule type="cellIs" dxfId="12" priority="31" stopIfTrue="1" operator="lessThan">
      <formula>0</formula>
    </cfRule>
  </conditionalFormatting>
  <conditionalFormatting sqref="G59:AS68">
    <cfRule type="cellIs" dxfId="11" priority="10" stopIfTrue="1" operator="lessThan">
      <formula>0</formula>
    </cfRule>
  </conditionalFormatting>
  <conditionalFormatting sqref="G205:AS205">
    <cfRule type="cellIs" dxfId="10" priority="26" stopIfTrue="1" operator="notEqual">
      <formula>0</formula>
    </cfRule>
  </conditionalFormatting>
  <conditionalFormatting sqref="G211:AS211">
    <cfRule type="cellIs" dxfId="9" priority="25" stopIfTrue="1" operator="lessThan">
      <formula>0</formula>
    </cfRule>
  </conditionalFormatting>
  <conditionalFormatting sqref="G233:AS233">
    <cfRule type="cellIs" dxfId="8" priority="24" stopIfTrue="1" operator="lessThan">
      <formula>0</formula>
    </cfRule>
  </conditionalFormatting>
  <conditionalFormatting sqref="H58:I58 M58:Q58 S58:W58 Z58:AA58 AC58:AD58 AG58:AK58">
    <cfRule type="cellIs" dxfId="7" priority="3" operator="greaterThanOrEqual">
      <formula>20005</formula>
    </cfRule>
  </conditionalFormatting>
  <conditionalFormatting sqref="J58 L58 X58 AE58">
    <cfRule type="cellIs" dxfId="6" priority="1" operator="greaterThanOrEqual">
      <formula>13671</formula>
    </cfRule>
  </conditionalFormatting>
  <conditionalFormatting sqref="AL32:AS46">
    <cfRule type="containsText" dxfId="5" priority="11" operator="containsText" text="Invalid value">
      <formula>NOT(ISERROR(SEARCH("Invalid value",AL32)))</formula>
    </cfRule>
    <cfRule type="cellIs" dxfId="4" priority="12" operator="equal">
      <formula>"FALT"</formula>
    </cfRule>
    <cfRule type="cellIs" dxfId="3" priority="13" stopIfTrue="1" operator="lessThan">
      <formula>0</formula>
    </cfRule>
  </conditionalFormatting>
  <conditionalFormatting sqref="AL456:AT456">
    <cfRule type="cellIs" dxfId="2" priority="27" operator="equal">
      <formula>"FALT"</formula>
    </cfRule>
    <cfRule type="cellIs" dxfId="1" priority="28" stopIfTrue="1" operator="lessThan">
      <formula>0</formula>
    </cfRule>
  </conditionalFormatting>
  <conditionalFormatting sqref="AP69:AS69 G193:AS195">
    <cfRule type="cellIs" dxfId="0" priority="62" stopIfTrue="1" operator="notEqual">
      <formula>0</formula>
    </cfRule>
  </conditionalFormatting>
  <pageMargins left="0" right="0" top="0.39370078740157483" bottom="0" header="0" footer="0"/>
  <pageSetup paperSize="8" scale="3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Q49" sqref="Q49"/>
    </sheetView>
  </sheetViews>
  <sheetFormatPr defaultRowHeight="13.2"/>
  <cols>
    <col min="16" max="16" width="9.88671875" customWidth="1"/>
  </cols>
  <sheetData/>
  <pageMargins left="0" right="0" top="0.15748031496062992" bottom="0" header="0.31496062992125984" footer="0.31496062992125984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RawData</vt:lpstr>
      <vt:lpstr>Key ค่าไฟรายวัน</vt:lpstr>
      <vt:lpstr>LOAD DEMAND DC3 รายวัน</vt:lpstr>
      <vt:lpstr>Sheet1</vt:lpstr>
      <vt:lpstr>'LOAD DEMAND DC3 รายวัน'!Print_Area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pongsakorn.m</dc:creator>
  <cp:lastModifiedBy>Bowornwat Thongoou</cp:lastModifiedBy>
  <cp:lastPrinted>2021-09-24T01:22:02Z</cp:lastPrinted>
  <dcterms:created xsi:type="dcterms:W3CDTF">2009-05-20T03:04:37Z</dcterms:created>
  <dcterms:modified xsi:type="dcterms:W3CDTF">2024-08-14T04:38:54Z</dcterms:modified>
</cp:coreProperties>
</file>