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paigehalas/ph-future-phd/ph-future-phd/"/>
    </mc:Choice>
  </mc:AlternateContent>
  <xr:revisionPtr revIDLastSave="0" documentId="13_ncr:1_{F67AD830-8BAB-2C4A-A8B8-3A9BB95FCD58}" xr6:coauthVersionLast="45" xr6:coauthVersionMax="45" xr10:uidLastSave="{00000000-0000-0000-0000-000000000000}"/>
  <bookViews>
    <workbookView xWindow="0" yWindow="460" windowWidth="25600" windowHeight="14580" tabRatio="500" xr2:uid="{00000000-000D-0000-FFFF-FFFF00000000}"/>
  </bookViews>
  <sheets>
    <sheet name="Sheet1" sheetId="1" r:id="rId1"/>
    <sheet name="Zinc" sheetId="4" r:id="rId2"/>
    <sheet name="Cobimetinib " sheetId="2" r:id="rId3"/>
    <sheet name="DCAA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<sst xmlns="http://schemas.openxmlformats.org/spreadsheetml/2006/main" count="49" uniqueCount="27">
  <si>
    <t xml:space="preserve">BCC Cobimetinib 100 nM </t>
  </si>
  <si>
    <t xml:space="preserve">BCC Cobimetinib 34.78 nM </t>
  </si>
  <si>
    <t xml:space="preserve">BCC Cobimetinib 12.08 nM </t>
  </si>
  <si>
    <t xml:space="preserve">BCC Cobimetinib 4.2 nM </t>
  </si>
  <si>
    <t xml:space="preserve">BCC Cobimetinib 0 nM </t>
  </si>
  <si>
    <t>BCC Dichloroacetic Acid 160 mM</t>
  </si>
  <si>
    <t>BCC Dichloroacetic Acid 126 mM</t>
  </si>
  <si>
    <t>BCC Dichloroacetic Acid 100 mM</t>
  </si>
  <si>
    <t>BCC Dichloroacetic Acid 80 mM</t>
  </si>
  <si>
    <t>BCC Dichloroacetic Acid 0 mM</t>
  </si>
  <si>
    <t xml:space="preserve">BCC Zinc 05007751 10 uM </t>
  </si>
  <si>
    <t xml:space="preserve">BCC Zinc 05007751 6.98 uM </t>
  </si>
  <si>
    <t xml:space="preserve">BCC Zinc 05007751 4.87 uM </t>
  </si>
  <si>
    <t xml:space="preserve">BCC Zinc 05007751 3.4 uM </t>
  </si>
  <si>
    <t xml:space="preserve">BCC Zinc 05007751 0 uM </t>
  </si>
  <si>
    <t>Sample Name</t>
  </si>
  <si>
    <t xml:space="preserve">Day 0 </t>
  </si>
  <si>
    <t xml:space="preserve">Day 2 </t>
  </si>
  <si>
    <t>Day 4</t>
  </si>
  <si>
    <t xml:space="preserve">Day 6 </t>
  </si>
  <si>
    <t>Cell Viability Day 2</t>
  </si>
  <si>
    <t>Cell Viability Day 0</t>
  </si>
  <si>
    <t>Cell Viability Day 4</t>
  </si>
  <si>
    <t>Cell Viability Day 6</t>
  </si>
  <si>
    <t>Day 0</t>
  </si>
  <si>
    <t>Day 2</t>
  </si>
  <si>
    <t xml:space="preserve">Drug Conc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</si>
</sst>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MTT Assay with BCC Cells Treated with NEK1 Inhibitor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uM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Zinc!$B$1:$D$1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Zinc!$B$2:$D$2</c:f>
              <c:numCache>
                <c:formatCode>General</c:formatCode>
                <c:ptCount val="3"/>
                <c:pt idx="0">
                  <c:v>0.10199999999999999</c:v>
                </c:pt>
                <c:pt idx="1">
                  <c:v>0.14649999999999999</c:v>
                </c:pt>
                <c:pt idx="2">
                  <c:v>0.24200000000000002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7-824C-A464-11780EEF6620}"/>
            </c:ext>
          </c:extLst>
        </c:ser>
        <c:ser>
          <c:idx val="1"/>
          <c:order val="1"/>
          <c:tx>
            <c:v>6.98 uM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Zinc!$B$1:$D$1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Zinc!$B$3:$D$3</c:f>
              <c:numCache>
                <c:formatCode>General</c:formatCode>
                <c:ptCount val="3"/>
                <c:pt idx="0">
                  <c:v>0.10671428571428572</c:v>
                </c:pt>
                <c:pt idx="1">
                  <c:v>0.14000000000000001</c:v>
                </c:pt>
                <c:pt idx="2">
                  <c:v>0.18633333333333332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7-824C-A464-11780EEF6620}"/>
            </c:ext>
          </c:extLst>
        </c:ser>
        <c:ser>
          <c:idx val="2"/>
          <c:order val="2"/>
          <c:tx>
            <c:v>4.87 uM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Zinc!$B$1:$D$1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Zinc!$B$4:$D$4</c:f>
              <c:numCache>
                <c:formatCode>General</c:formatCode>
                <c:ptCount val="3"/>
                <c:pt idx="0">
                  <c:v>0.10099999999999999</c:v>
                </c:pt>
                <c:pt idx="1">
                  <c:v>0.13850000000000001</c:v>
                </c:pt>
                <c:pt idx="2">
                  <c:v>0.1658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7-824C-A464-11780EEF6620}"/>
            </c:ext>
          </c:extLst>
        </c:ser>
        <c:ser>
          <c:idx val="3"/>
          <c:order val="3"/>
          <c:tx>
            <c:v>3.4 uM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Zinc!$B$1:$D$1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Zinc!$B$5:$D$5</c:f>
              <c:numCache>
                <c:formatCode>General</c:formatCode>
                <c:ptCount val="3"/>
                <c:pt idx="0">
                  <c:v>0.10733333333333334</c:v>
                </c:pt>
                <c:pt idx="1">
                  <c:v>9.0500000000000011E-2</c:v>
                </c:pt>
                <c:pt idx="2">
                  <c:v>0.16980000000000001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7-824C-A464-11780EEF6620}"/>
            </c:ext>
          </c:extLst>
        </c:ser>
        <c:ser>
          <c:idx val="4"/>
          <c:order val="4"/>
          <c:tx>
            <c:v>0 uM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Zinc!$B$1:$D$1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Zinc!$B$6:$D$6</c:f>
              <c:numCache>
                <c:formatCode>General</c:formatCode>
                <c:ptCount val="3"/>
                <c:pt idx="0">
                  <c:v>0.106</c:v>
                </c:pt>
                <c:pt idx="1">
                  <c:v>0.18180000000000002</c:v>
                </c:pt>
                <c:pt idx="2">
                  <c:v>0.15379999999999999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7-824C-A464-11780EEF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68335"/>
        <c:axId val="1011656191"/>
      </c:lineChart>
      <c:catAx>
        <c:axId val="10109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56191"/>
        <c:crosses val="autoZero"/>
        <c:auto val="1"/>
        <c:lblAlgn val="ctr"/>
        <c:lblOffset val="100"/>
        <c:noMultiLvlLbl val="0"/>
      </c:catAx>
      <c:valAx>
        <c:axId val="101165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MTT</a:t>
            </a:r>
            <a:r>
              <a:rPr lang="en-US" baseline="0"/>
              <a:t> Assay with BCC Cells Treated with MAP2K1/MEK1  Inhibitor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100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'Cobimetinib '!$C$1:$E$1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'Cobimetinib '!$C$2:$E$2</c:f>
              <c:numCache>
                <c:formatCode>General</c:formatCode>
                <c:ptCount val="3"/>
                <c:pt idx="0">
                  <c:v>7.7333333333333351E-2</c:v>
                </c:pt>
                <c:pt idx="1">
                  <c:v>0.26466666666666666</c:v>
                </c:pt>
                <c:pt idx="2">
                  <c:v>0.2414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0-424F-A8E6-F4A0BD82A14A}"/>
            </c:ext>
          </c:extLst>
        </c:ser>
        <c:ser>
          <c:idx val="2"/>
          <c:order val="1"/>
          <c:tx>
            <c:v>34.78 nM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'Cobimetinib '!$C$1:$E$1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'Cobimetinib '!$C$3:$E$3</c:f>
              <c:numCache>
                <c:formatCode>General</c:formatCode>
                <c:ptCount val="3"/>
                <c:pt idx="0">
                  <c:v>9.4499999999999987E-2</c:v>
                </c:pt>
                <c:pt idx="1">
                  <c:v>0.1245</c:v>
                </c:pt>
                <c:pt idx="2">
                  <c:v>0.18566666666666667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0-424F-A8E6-F4A0BD82A14A}"/>
            </c:ext>
          </c:extLst>
        </c:ser>
        <c:ser>
          <c:idx val="3"/>
          <c:order val="2"/>
          <c:tx>
            <c:v>12.08 nM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'Cobimetinib '!$C$1:$E$1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'Cobimetinib '!$C$4:$E$4</c:f>
              <c:numCache>
                <c:formatCode>General</c:formatCode>
                <c:ptCount val="3"/>
                <c:pt idx="0">
                  <c:v>8.950000000000001E-2</c:v>
                </c:pt>
                <c:pt idx="1">
                  <c:v>0.1222</c:v>
                </c:pt>
                <c:pt idx="2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0-424F-A8E6-F4A0BD82A14A}"/>
            </c:ext>
          </c:extLst>
        </c:ser>
        <c:ser>
          <c:idx val="0"/>
          <c:order val="3"/>
          <c:tx>
            <c:v>4.2 nM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'Cobimetinib '!$C$1:$E$1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'Cobimetinib '!$C$5:$E$5</c:f>
              <c:numCache>
                <c:formatCode>General</c:formatCode>
                <c:ptCount val="3"/>
                <c:pt idx="0">
                  <c:v>8.8333333333333319E-2</c:v>
                </c:pt>
                <c:pt idx="1">
                  <c:v>0.17050000000000001</c:v>
                </c:pt>
                <c:pt idx="2">
                  <c:v>0.20940000000000003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0-424F-A8E6-F4A0BD82A14A}"/>
            </c:ext>
          </c:extLst>
        </c:ser>
        <c:ser>
          <c:idx val="4"/>
          <c:order val="4"/>
          <c:tx>
            <c:v>0 nM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'Cobimetinib '!$C$1:$E$1</c:f>
              <c:strCache>
                <c:ptCount val="3"/>
                <c:pt idx="0">
                  <c:v>Day 0</c:v>
                </c:pt>
                <c:pt idx="1">
                  <c:v>Day 2</c:v>
                </c:pt>
                <c:pt idx="2">
                  <c:v>Day 4</c:v>
                </c:pt>
              </c:strCache>
            </c:strRef>
          </c:cat>
          <c:val>
            <c:numRef>
              <c:f>'Cobimetinib '!$C$6:$E$6</c:f>
              <c:numCache>
                <c:formatCode>General</c:formatCode>
                <c:ptCount val="3"/>
                <c:pt idx="0">
                  <c:v>9.9199999999999997E-2</c:v>
                </c:pt>
                <c:pt idx="1">
                  <c:v>0.187</c:v>
                </c:pt>
                <c:pt idx="2">
                  <c:v>0.19766666666666666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0-424F-A8E6-F4A0BD82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792783"/>
        <c:axId val="986724367"/>
      </c:lineChart>
      <c:catAx>
        <c:axId val="9867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24367"/>
        <c:crosses val="autoZero"/>
        <c:auto val="1"/>
        <c:lblAlgn val="ctr"/>
        <c:lblOffset val="100"/>
        <c:noMultiLvlLbl val="0"/>
      </c:catAx>
      <c:valAx>
        <c:axId val="98672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MTT Assay with BCC Cells Treated with PDHK Inhibitor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160 mM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DCAA!$B$1:$D$1</c:f>
              <c:strCache>
                <c:ptCount val="3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</c:strCache>
            </c:strRef>
          </c:cat>
          <c:val>
            <c:numRef>
              <c:f>DCAA!$B$2:$D$2</c:f>
              <c:numCache>
                <c:formatCode>General</c:formatCode>
                <c:ptCount val="3"/>
                <c:pt idx="0">
                  <c:v>8.2200000000000009E-2</c:v>
                </c:pt>
                <c:pt idx="1">
                  <c:v>0.19527272727272729</c:v>
                </c:pt>
                <c:pt idx="2">
                  <c:v>0.25419999999999998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B-714C-AE59-A04411A5A58A}"/>
            </c:ext>
          </c:extLst>
        </c:ser>
        <c:ser>
          <c:idx val="1"/>
          <c:order val="1"/>
          <c:tx>
            <c:v>126 mM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DCAA!$B$1:$D$1</c:f>
              <c:strCache>
                <c:ptCount val="3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</c:strCache>
            </c:strRef>
          </c:cat>
          <c:val>
            <c:numRef>
              <c:f>DCAA!$B$3:$D$3</c:f>
              <c:numCache>
                <c:formatCode>General</c:formatCode>
                <c:ptCount val="3"/>
                <c:pt idx="0">
                  <c:v>0.11233333333333333</c:v>
                </c:pt>
                <c:pt idx="1">
                  <c:v>0.16783333333333331</c:v>
                </c:pt>
                <c:pt idx="2">
                  <c:v>0.19320000000000001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B-714C-AE59-A04411A5A58A}"/>
            </c:ext>
          </c:extLst>
        </c:ser>
        <c:ser>
          <c:idx val="2"/>
          <c:order val="2"/>
          <c:tx>
            <c:v>100 mM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DCAA!$B$1:$D$1</c:f>
              <c:strCache>
                <c:ptCount val="3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</c:strCache>
            </c:strRef>
          </c:cat>
          <c:val>
            <c:numRef>
              <c:f>DCAA!$B$4:$D$4</c:f>
              <c:numCache>
                <c:formatCode>General</c:formatCode>
                <c:ptCount val="3"/>
                <c:pt idx="0">
                  <c:v>0.11083333333333334</c:v>
                </c:pt>
                <c:pt idx="1">
                  <c:v>0.21080000000000002</c:v>
                </c:pt>
                <c:pt idx="2">
                  <c:v>0.25480000000000003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B-714C-AE59-A04411A5A58A}"/>
            </c:ext>
          </c:extLst>
        </c:ser>
        <c:ser>
          <c:idx val="3"/>
          <c:order val="3"/>
          <c:tx>
            <c:v>80 mM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DCAA!$B$1:$D$1</c:f>
              <c:strCache>
                <c:ptCount val="3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</c:strCache>
            </c:strRef>
          </c:cat>
          <c:val>
            <c:numRef>
              <c:f>DCAA!$B$5:$D$5</c:f>
              <c:numCache>
                <c:formatCode>General</c:formatCode>
                <c:ptCount val="3"/>
                <c:pt idx="0">
                  <c:v>0.11183333333333334</c:v>
                </c:pt>
                <c:pt idx="1">
                  <c:v>0.16600000000000001</c:v>
                </c:pt>
                <c:pt idx="2">
                  <c:v>0.17380000000000001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B-714C-AE59-A04411A5A58A}"/>
            </c:ext>
          </c:extLst>
        </c:ser>
        <c:ser>
          <c:idx val="4"/>
          <c:order val="4"/>
          <c:tx>
            <c:v>0 mM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DCAA!$B$1:$D$1</c:f>
              <c:strCache>
                <c:ptCount val="3"/>
                <c:pt idx="0">
                  <c:v>Day 0</c:v>
                </c:pt>
                <c:pt idx="1">
                  <c:v>Day 2 </c:v>
                </c:pt>
                <c:pt idx="2">
                  <c:v>Day 4</c:v>
                </c:pt>
              </c:strCache>
            </c:strRef>
          </c:cat>
          <c:val>
            <c:numRef>
              <c:f>DCAA!$B$6:$D$6</c:f>
              <c:numCache>
                <c:formatCode>General</c:formatCode>
                <c:ptCount val="3"/>
                <c:pt idx="0">
                  <c:v>0.11283333333333333</c:v>
                </c:pt>
                <c:pt idx="1">
                  <c:v>0.18080000000000002</c:v>
                </c:pt>
                <c:pt idx="2">
                  <c:v>0.20775000000000002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B-714C-AE59-A04411A5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01423"/>
        <c:axId val="983359503"/>
      </c:lineChart>
      <c:catAx>
        <c:axId val="100360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59503"/>
        <c:crosses val="autoZero"/>
        <c:auto val="1"/>
        <c:lblAlgn val="ctr"/>
        <c:lblOffset val="100"/>
        <c:noMultiLvlLbl val="0"/>
      </c:catAx>
      <c:valAx>
        <c:axId val="98335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50800</xdr:rowOff>
    </xdr:from>
    <xdr:to>
      <xdr:col>12</xdr:col>
      <xdr:colOff>127000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041BEC-23D3-9F43-B875-7D8FAB42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8</xdr:row>
      <xdr:rowOff>127000</xdr:rowOff>
    </xdr:from>
    <xdr:to>
      <xdr:col>7</xdr:col>
      <xdr:colOff>622300</xdr:colOff>
      <xdr:row>22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42543-BA1D-CB4F-BC6A-34B16731A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8</xdr:row>
      <xdr:rowOff>127000</xdr:rowOff>
    </xdr:from>
    <xdr:to>
      <xdr:col>8</xdr:col>
      <xdr:colOff>355600</xdr:colOff>
      <xdr:row>22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88D80-071C-794D-8C02-19304DCE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C22" sqref="C22"/>
    </sheetView>
  </sheetViews>
  <sheetFormatPr baseColWidth="10" defaultRowHeight="16" x14ac:dyDescent="0.2"/>
  <cols>
    <col min="1" max="1" width="36.5" customWidth="1"/>
    <col min="3" max="3" width="22.33203125" customWidth="1"/>
    <col min="5" max="5" width="19.83203125" customWidth="1"/>
    <col min="7" max="7" width="18.1640625" customWidth="1"/>
    <col min="9" max="9" width="18.33203125" customWidth="1"/>
  </cols>
  <sheetData>
    <row r="1" spans="1:9" x14ac:dyDescent="0.2">
      <c r="A1" s="2" t="s">
        <v>15</v>
      </c>
      <c r="B1" s="2" t="s">
        <v>16</v>
      </c>
      <c r="C1" s="2" t="s">
        <v>21</v>
      </c>
      <c r="D1" s="2" t="s">
        <v>17</v>
      </c>
      <c r="E1" s="2" t="s">
        <v>20</v>
      </c>
      <c r="F1" s="2" t="s">
        <v>18</v>
      </c>
      <c r="G1" s="2" t="s">
        <v>22</v>
      </c>
      <c r="H1" s="2" t="s">
        <v>19</v>
      </c>
      <c r="I1" s="2" t="s">
        <v>23</v>
      </c>
    </row>
    <row r="2" spans="1:9" x14ac:dyDescent="0.2">
      <c r="A2" s="1" t="s">
        <v>0</v>
      </c>
      <c r="B2">
        <v>7.7333333333333351E-2</v>
      </c>
      <c r="C2">
        <f>(B2/$B$6)*100</f>
        <v>77.956989247311853</v>
      </c>
      <c r="D2">
        <v>0.26466666666666666</v>
      </c>
      <c r="E2">
        <f>(D2/$D$6)*100</f>
        <v>141.53297682709447</v>
      </c>
      <c r="F2">
        <v>0.2414</v>
      </c>
      <c r="G2">
        <f>(F2/$F$6)*100</f>
        <v>122.12478920741991</v>
      </c>
    </row>
    <row r="3" spans="1:9" x14ac:dyDescent="0.2">
      <c r="A3" s="1" t="s">
        <v>1</v>
      </c>
      <c r="B3">
        <v>9.4499999999999987E-2</v>
      </c>
      <c r="C3">
        <f t="shared" ref="C3:C6" si="0">(B3/$B$6)*100</f>
        <v>95.262096774193537</v>
      </c>
      <c r="D3">
        <v>0.1245</v>
      </c>
      <c r="E3">
        <f t="shared" ref="E3:E6" si="1">(D3/$D$6)*100</f>
        <v>66.577540106951872</v>
      </c>
      <c r="F3">
        <v>0.18566666666666667</v>
      </c>
      <c r="G3">
        <f t="shared" ref="G3:G6" si="2">(F3/$F$6)*100</f>
        <v>93.929173693086014</v>
      </c>
    </row>
    <row r="4" spans="1:9" x14ac:dyDescent="0.2">
      <c r="A4" s="1" t="s">
        <v>2</v>
      </c>
      <c r="B4">
        <v>8.950000000000001E-2</v>
      </c>
      <c r="C4">
        <f t="shared" si="0"/>
        <v>90.221774193548399</v>
      </c>
      <c r="D4">
        <v>0.1222</v>
      </c>
      <c r="E4">
        <f t="shared" si="1"/>
        <v>65.347593582887697</v>
      </c>
      <c r="F4">
        <v>0.16500000000000001</v>
      </c>
      <c r="G4">
        <f t="shared" si="2"/>
        <v>83.473861720067461</v>
      </c>
    </row>
    <row r="5" spans="1:9" x14ac:dyDescent="0.2">
      <c r="A5" s="1" t="s">
        <v>3</v>
      </c>
      <c r="B5">
        <v>8.8333333333333319E-2</v>
      </c>
      <c r="C5">
        <f t="shared" si="0"/>
        <v>89.04569892473117</v>
      </c>
      <c r="D5">
        <v>0.17050000000000001</v>
      </c>
      <c r="E5">
        <f t="shared" si="1"/>
        <v>91.176470588235304</v>
      </c>
      <c r="F5">
        <v>0.20940000000000003</v>
      </c>
      <c r="G5">
        <f t="shared" si="2"/>
        <v>105.93591905564925</v>
      </c>
    </row>
    <row r="6" spans="1:9" x14ac:dyDescent="0.2">
      <c r="A6" s="1" t="s">
        <v>4</v>
      </c>
      <c r="B6">
        <v>9.9199999999999997E-2</v>
      </c>
      <c r="C6">
        <f t="shared" si="0"/>
        <v>100</v>
      </c>
      <c r="D6">
        <v>0.187</v>
      </c>
      <c r="E6">
        <f t="shared" si="1"/>
        <v>100</v>
      </c>
      <c r="F6">
        <v>0.19766666666666666</v>
      </c>
      <c r="G6">
        <f t="shared" si="2"/>
        <v>100</v>
      </c>
    </row>
    <row r="7" spans="1:9" x14ac:dyDescent="0.2">
      <c r="A7" s="1" t="s">
        <v>5</v>
      </c>
      <c r="B7">
        <v>8.2200000000000009E-2</v>
      </c>
      <c r="C7">
        <f>(B7/$B$11)*100</f>
        <v>72.850812407680948</v>
      </c>
      <c r="D7">
        <v>0.19527272727272729</v>
      </c>
      <c r="E7">
        <f>(D7/$D$11)*100</f>
        <v>108.00482703137571</v>
      </c>
      <c r="F7">
        <v>0.25419999999999998</v>
      </c>
      <c r="G7">
        <f>(F7/$F$11)*100</f>
        <v>122.35860409145604</v>
      </c>
    </row>
    <row r="8" spans="1:9" x14ac:dyDescent="0.2">
      <c r="A8" s="1" t="s">
        <v>6</v>
      </c>
      <c r="B8">
        <v>0.11233333333333333</v>
      </c>
      <c r="C8">
        <f t="shared" ref="C8:C11" si="3">(B8/$B$11)*100</f>
        <v>99.556868537666176</v>
      </c>
      <c r="D8">
        <v>0.16783333333333331</v>
      </c>
      <c r="E8">
        <f t="shared" ref="E8:E11" si="4">(D8/$D$11)*100</f>
        <v>92.828171091445398</v>
      </c>
      <c r="F8">
        <v>0.19320000000000001</v>
      </c>
      <c r="G8">
        <f t="shared" ref="G8:G11" si="5">(F8/$F$11)*100</f>
        <v>92.996389891696751</v>
      </c>
    </row>
    <row r="9" spans="1:9" x14ac:dyDescent="0.2">
      <c r="A9" s="1" t="s">
        <v>7</v>
      </c>
      <c r="B9">
        <v>0.11083333333333334</v>
      </c>
      <c r="C9">
        <f t="shared" si="3"/>
        <v>98.227474150664705</v>
      </c>
      <c r="D9">
        <v>0.21080000000000002</v>
      </c>
      <c r="E9">
        <f t="shared" si="4"/>
        <v>116.59292035398229</v>
      </c>
      <c r="F9">
        <v>0.25480000000000003</v>
      </c>
      <c r="G9">
        <f t="shared" si="5"/>
        <v>122.647412755716</v>
      </c>
    </row>
    <row r="10" spans="1:9" x14ac:dyDescent="0.2">
      <c r="A10" s="1" t="s">
        <v>8</v>
      </c>
      <c r="B10">
        <v>0.11183333333333334</v>
      </c>
      <c r="C10">
        <f t="shared" si="3"/>
        <v>99.113737075332367</v>
      </c>
      <c r="D10">
        <v>0.16600000000000001</v>
      </c>
      <c r="E10">
        <f t="shared" si="4"/>
        <v>91.814159292035384</v>
      </c>
      <c r="F10">
        <v>0.17380000000000001</v>
      </c>
      <c r="G10">
        <f t="shared" si="5"/>
        <v>83.658243080625752</v>
      </c>
    </row>
    <row r="11" spans="1:9" x14ac:dyDescent="0.2">
      <c r="A11" s="1" t="s">
        <v>9</v>
      </c>
      <c r="B11">
        <v>0.11283333333333333</v>
      </c>
      <c r="C11">
        <f t="shared" si="3"/>
        <v>100</v>
      </c>
      <c r="D11">
        <v>0.18080000000000002</v>
      </c>
      <c r="E11">
        <f t="shared" si="4"/>
        <v>100</v>
      </c>
      <c r="F11">
        <v>0.20775000000000002</v>
      </c>
      <c r="G11">
        <f t="shared" si="5"/>
        <v>100</v>
      </c>
    </row>
    <row r="12" spans="1:9" x14ac:dyDescent="0.2">
      <c r="A12" s="1" t="s">
        <v>10</v>
      </c>
      <c r="B12">
        <v>0.10199999999999999</v>
      </c>
      <c r="C12">
        <f>(B12/$B$16)*100</f>
        <v>96.226415094339629</v>
      </c>
      <c r="D12">
        <v>0.14649999999999999</v>
      </c>
      <c r="E12">
        <f>(D12/$D$16)*100</f>
        <v>80.583058305830562</v>
      </c>
      <c r="F12">
        <v>0.24200000000000002</v>
      </c>
      <c r="G12">
        <f>(F12/$F$16)*100</f>
        <v>157.34720416124838</v>
      </c>
    </row>
    <row r="13" spans="1:9" x14ac:dyDescent="0.2">
      <c r="A13" s="1" t="s">
        <v>11</v>
      </c>
      <c r="B13">
        <v>0.10671428571428572</v>
      </c>
      <c r="C13">
        <f t="shared" ref="C13:C16" si="6">(B13/$B$16)*100</f>
        <v>100.67385444743937</v>
      </c>
      <c r="D13">
        <v>0.14000000000000001</v>
      </c>
      <c r="E13">
        <f t="shared" ref="E13:E16" si="7">(D13/$D$16)*100</f>
        <v>77.007700770077008</v>
      </c>
      <c r="F13">
        <v>0.18633333333333332</v>
      </c>
      <c r="G13">
        <f t="shared" ref="G13:G16" si="8">(F13/$F$16)*100</f>
        <v>121.1530125704378</v>
      </c>
    </row>
    <row r="14" spans="1:9" x14ac:dyDescent="0.2">
      <c r="A14" s="1" t="s">
        <v>12</v>
      </c>
      <c r="B14">
        <v>0.10099999999999999</v>
      </c>
      <c r="C14">
        <f t="shared" si="6"/>
        <v>95.283018867924525</v>
      </c>
      <c r="D14">
        <v>0.13850000000000001</v>
      </c>
      <c r="E14">
        <f t="shared" si="7"/>
        <v>76.182618261826178</v>
      </c>
      <c r="F14">
        <v>0.1658</v>
      </c>
      <c r="G14">
        <f t="shared" si="8"/>
        <v>107.80234070221067</v>
      </c>
    </row>
    <row r="15" spans="1:9" x14ac:dyDescent="0.2">
      <c r="A15" s="1" t="s">
        <v>13</v>
      </c>
      <c r="B15">
        <v>0.10733333333333334</v>
      </c>
      <c r="C15">
        <f t="shared" si="6"/>
        <v>101.25786163522012</v>
      </c>
      <c r="D15">
        <v>9.0500000000000011E-2</v>
      </c>
      <c r="E15">
        <f t="shared" si="7"/>
        <v>49.779977997799776</v>
      </c>
      <c r="F15">
        <v>0.16980000000000001</v>
      </c>
      <c r="G15">
        <f t="shared" si="8"/>
        <v>110.40312093628089</v>
      </c>
    </row>
    <row r="16" spans="1:9" x14ac:dyDescent="0.2">
      <c r="A16" s="1" t="s">
        <v>14</v>
      </c>
      <c r="B16">
        <v>0.106</v>
      </c>
      <c r="C16">
        <f t="shared" si="6"/>
        <v>100</v>
      </c>
      <c r="D16">
        <v>0.18180000000000002</v>
      </c>
      <c r="E16">
        <f t="shared" si="7"/>
        <v>100</v>
      </c>
      <c r="F16">
        <v>0.15379999999999999</v>
      </c>
      <c r="G16">
        <f t="shared" si="8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0ED4-1167-D84E-85EF-86BF6804D11E}">
  <dimension ref="A1:D6"/>
  <sheetViews>
    <sheetView workbookViewId="0">
      <selection activeCell="N12" sqref="N12"/>
    </sheetView>
  </sheetViews>
  <sheetFormatPr baseColWidth="10" defaultRowHeight="16" x14ac:dyDescent="0.2"/>
  <cols>
    <col min="1" max="1" width="20.1640625" customWidth="1"/>
  </cols>
  <sheetData>
    <row r="1" spans="1:4" x14ac:dyDescent="0.2">
      <c r="B1" t="s">
        <v>24</v>
      </c>
      <c r="C1" t="s">
        <v>25</v>
      </c>
      <c r="D1" t="s">
        <v>18</v>
      </c>
    </row>
    <row r="2" spans="1:4" ht="45" x14ac:dyDescent="0.2">
      <c r="A2" s="1" t="s">
        <v>10</v>
      </c>
      <c r="B2">
        <v>0.10199999999999999</v>
      </c>
      <c r="C2">
        <v>0.14649999999999999</v>
      </c>
      <c r="D2">
        <v>0.24200000000000002</v>
      </c>
    </row>
    <row r="3" spans="1:4" ht="45" x14ac:dyDescent="0.2">
      <c r="A3" s="1" t="s">
        <v>11</v>
      </c>
      <c r="B3">
        <v>0.10671428571428572</v>
      </c>
      <c r="C3">
        <v>0.14000000000000001</v>
      </c>
      <c r="D3">
        <v>0.18633333333333332</v>
      </c>
    </row>
    <row r="4" spans="1:4" ht="45" x14ac:dyDescent="0.2">
      <c r="A4" s="1" t="s">
        <v>12</v>
      </c>
      <c r="B4">
        <v>0.10099999999999999</v>
      </c>
      <c r="C4">
        <v>0.13850000000000001</v>
      </c>
      <c r="D4">
        <v>0.1658</v>
      </c>
    </row>
    <row r="5" spans="1:4" ht="45" x14ac:dyDescent="0.2">
      <c r="A5" s="1" t="s">
        <v>13</v>
      </c>
      <c r="B5">
        <v>0.10733333333333334</v>
      </c>
      <c r="C5">
        <v>9.0500000000000011E-2</v>
      </c>
      <c r="D5">
        <v>0.16980000000000001</v>
      </c>
    </row>
    <row r="6" spans="1:4" ht="45" x14ac:dyDescent="0.2">
      <c r="A6" s="1" t="s">
        <v>14</v>
      </c>
      <c r="B6">
        <v>0.106</v>
      </c>
      <c r="C6">
        <v>0.18180000000000002</v>
      </c>
      <c r="D6">
        <v>0.15379999999999999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952E-C9BB-C44D-B390-0AE11EE1316D}">
  <dimension ref="A1:E6"/>
  <sheetViews>
    <sheetView workbookViewId="0">
      <selection activeCell="J20" sqref="J20"/>
    </sheetView>
  </sheetViews>
  <sheetFormatPr baseColWidth="10" defaultRowHeight="16" x14ac:dyDescent="0.2"/>
  <cols>
    <col min="1" max="2" width="27.83203125" customWidth="1"/>
  </cols>
  <sheetData>
    <row r="1" spans="1:5" x14ac:dyDescent="0.2">
      <c r="B1" t="s">
        <v>26</v>
      </c>
      <c r="C1" t="s">
        <v>24</v>
      </c>
      <c r="D1" t="s">
        <v>25</v>
      </c>
      <c r="E1" t="s">
        <v>18</v>
      </c>
    </row>
    <row r="2" spans="1:5" x14ac:dyDescent="0.2">
      <c r="A2" t="s">
        <v>0</v>
      </c>
      <c r="B2">
        <v>100</v>
      </c>
      <c r="C2">
        <v>7.7333333333333351E-2</v>
      </c>
      <c r="D2">
        <v>0.26466666666666666</v>
      </c>
      <c r="E2">
        <v>0.2414</v>
      </c>
    </row>
    <row r="3" spans="1:5" x14ac:dyDescent="0.2">
      <c r="A3" t="s">
        <v>1</v>
      </c>
      <c r="B3">
        <v>34.78</v>
      </c>
      <c r="C3">
        <v>9.4499999999999987E-2</v>
      </c>
      <c r="D3">
        <v>0.1245</v>
      </c>
      <c r="E3">
        <v>0.18566666666666667</v>
      </c>
    </row>
    <row r="4" spans="1:5" x14ac:dyDescent="0.2">
      <c r="A4" t="s">
        <v>2</v>
      </c>
      <c r="B4">
        <v>12.08</v>
      </c>
      <c r="C4">
        <v>8.950000000000001E-2</v>
      </c>
      <c r="D4">
        <v>0.1222</v>
      </c>
      <c r="E4">
        <v>0.16500000000000001</v>
      </c>
    </row>
    <row r="5" spans="1:5" x14ac:dyDescent="0.2">
      <c r="A5" t="s">
        <v>3</v>
      </c>
      <c r="B5">
        <v>4.2</v>
      </c>
      <c r="C5">
        <v>8.8333333333333319E-2</v>
      </c>
      <c r="D5">
        <v>0.17050000000000001</v>
      </c>
      <c r="E5">
        <v>0.20940000000000003</v>
      </c>
    </row>
    <row r="6" spans="1:5" x14ac:dyDescent="0.2">
      <c r="A6" t="s">
        <v>4</v>
      </c>
      <c r="B6">
        <v>0</v>
      </c>
      <c r="C6">
        <v>9.9199999999999997E-2</v>
      </c>
      <c r="D6">
        <v>0.187</v>
      </c>
      <c r="E6">
        <v>0.19766666666666666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D2E-3A39-4F42-BFBA-C1A1983405D4}">
  <dimension ref="A1:D6"/>
  <sheetViews>
    <sheetView workbookViewId="0">
      <selection activeCell="K17" sqref="K17"/>
    </sheetView>
  </sheetViews>
  <sheetFormatPr baseColWidth="10" defaultRowHeight="16" x14ac:dyDescent="0.2"/>
  <cols>
    <col min="1" max="1" width="29.1640625" customWidth="1"/>
  </cols>
  <sheetData>
    <row r="1" spans="1:4" x14ac:dyDescent="0.2">
      <c r="B1" t="s">
        <v>24</v>
      </c>
      <c r="C1" t="s">
        <v>17</v>
      </c>
      <c r="D1" t="s">
        <v>18</v>
      </c>
    </row>
    <row r="2" spans="1:4" x14ac:dyDescent="0.2">
      <c r="A2" t="s">
        <v>5</v>
      </c>
      <c r="B2">
        <v>8.2200000000000009E-2</v>
      </c>
      <c r="C2">
        <v>0.19527272727272729</v>
      </c>
      <c r="D2">
        <v>0.25419999999999998</v>
      </c>
    </row>
    <row r="3" spans="1:4" x14ac:dyDescent="0.2">
      <c r="A3" t="s">
        <v>6</v>
      </c>
      <c r="B3">
        <v>0.11233333333333333</v>
      </c>
      <c r="C3">
        <v>0.16783333333333331</v>
      </c>
      <c r="D3">
        <v>0.19320000000000001</v>
      </c>
    </row>
    <row r="4" spans="1:4" x14ac:dyDescent="0.2">
      <c r="A4" t="s">
        <v>7</v>
      </c>
      <c r="B4">
        <v>0.11083333333333334</v>
      </c>
      <c r="C4">
        <v>0.21080000000000002</v>
      </c>
      <c r="D4">
        <v>0.25480000000000003</v>
      </c>
    </row>
    <row r="5" spans="1:4" x14ac:dyDescent="0.2">
      <c r="A5" t="s">
        <v>8</v>
      </c>
      <c r="B5">
        <v>0.11183333333333334</v>
      </c>
      <c r="C5">
        <v>0.16600000000000001</v>
      </c>
      <c r="D5">
        <v>0.17380000000000001</v>
      </c>
    </row>
    <row r="6" spans="1:4" x14ac:dyDescent="0.2">
      <c r="A6" t="s">
        <v>9</v>
      </c>
      <c r="B6">
        <v>0.11283333333333333</v>
      </c>
      <c r="C6">
        <v>0.18080000000000002</v>
      </c>
      <c r="D6">
        <v>0.20775000000000002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Zinc</vt:lpstr>
      <vt:lpstr>Cobimetinib </vt:lpstr>
      <vt:lpstr>DCAA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2019-11-22T18:08:37Z</dcterms:created>
  <dcterms:modified xsi:type="dcterms:W3CDTF">2019-11-25T23:38:57Z</dcterms:modified>
</cp:coreProperties>
</file>