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90" windowWidth="11100" windowHeight="6705" tabRatio="487"/>
  </bookViews>
  <sheets>
    <sheet name="Sheet1" sheetId="1" r:id="rId1"/>
  </sheets>
  <definedNames>
    <definedName name="Apr">Sheet1!$E1</definedName>
    <definedName name="Aug">Sheet1!$I1</definedName>
    <definedName name="Dec">Sheet1!$M1</definedName>
    <definedName name="East">Sheet1!A$2:'Sheet1'!A$8</definedName>
    <definedName name="Feb">Sheet1!$C1</definedName>
    <definedName name="Grand">Sheet1!$N1</definedName>
    <definedName name="Jan">Sheet1!$B1</definedName>
    <definedName name="Jul">Sheet1!$H1</definedName>
    <definedName name="Jun">Sheet1!$G1</definedName>
    <definedName name="Mar">Sheet1!$D1</definedName>
    <definedName name="May">Sheet1!$F1</definedName>
    <definedName name="North">Sheet1!A$25:'Sheet1'!A$26</definedName>
    <definedName name="Nov">Sheet1!$L1</definedName>
    <definedName name="Oct">Sheet1!$K1</definedName>
    <definedName name="qFour">Sheet1!#REF!</definedName>
    <definedName name="qOne">Sheet1!#REF!</definedName>
    <definedName name="qThree">Sheet1!#REF!</definedName>
    <definedName name="qTwo">Sheet1!#REF!</definedName>
    <definedName name="Sep">Sheet1!$J1</definedName>
    <definedName name="South">Sheet1!A$12:'Sheet1'!A$14</definedName>
    <definedName name="West">Sheet1!A$18:'Sheet1'!A$21</definedName>
  </definedNames>
  <calcPr calcId="125725"/>
</workbook>
</file>

<file path=xl/calcChain.xml><?xml version="1.0" encoding="utf-8"?>
<calcChain xmlns="http://schemas.openxmlformats.org/spreadsheetml/2006/main">
  <c r="N4" i="1"/>
  <c r="N5"/>
  <c r="N6"/>
  <c r="N7"/>
  <c r="N8"/>
  <c r="N9"/>
  <c r="N13"/>
  <c r="N14"/>
  <c r="N15"/>
  <c r="N19"/>
  <c r="N20"/>
  <c r="N21"/>
  <c r="N22"/>
  <c r="N26"/>
  <c r="N27"/>
  <c r="N3"/>
  <c r="M30"/>
  <c r="L30"/>
  <c r="K30"/>
  <c r="J30"/>
  <c r="I30"/>
  <c r="H30"/>
  <c r="G30"/>
  <c r="F30"/>
  <c r="E30"/>
  <c r="D30"/>
  <c r="C30"/>
  <c r="B30"/>
  <c r="M28"/>
  <c r="L28"/>
  <c r="K28"/>
  <c r="J28"/>
  <c r="I28"/>
  <c r="H28"/>
  <c r="G28"/>
  <c r="F28"/>
  <c r="E28"/>
  <c r="D28"/>
  <c r="C28"/>
  <c r="B28"/>
  <c r="M23"/>
  <c r="L23"/>
  <c r="K23"/>
  <c r="J23"/>
  <c r="I23"/>
  <c r="H23"/>
  <c r="G23"/>
  <c r="F23"/>
  <c r="E23"/>
  <c r="D23"/>
  <c r="C23"/>
  <c r="B23"/>
  <c r="M16"/>
  <c r="L16"/>
  <c r="K16"/>
  <c r="J16"/>
  <c r="I16"/>
  <c r="H16"/>
  <c r="G16"/>
  <c r="F16"/>
  <c r="E16"/>
  <c r="D16"/>
  <c r="C16"/>
  <c r="B16"/>
  <c r="M10"/>
  <c r="L10"/>
  <c r="K10"/>
  <c r="J10"/>
  <c r="I10"/>
  <c r="H10"/>
  <c r="G10"/>
  <c r="F10"/>
  <c r="E10"/>
  <c r="D10"/>
  <c r="C10"/>
  <c r="B10"/>
  <c r="N10" l="1"/>
  <c r="N16"/>
  <c r="N23"/>
  <c r="N28"/>
  <c r="N30"/>
</calcChain>
</file>

<file path=xl/sharedStrings.xml><?xml version="1.0" encoding="utf-8"?>
<sst xmlns="http://schemas.openxmlformats.org/spreadsheetml/2006/main" count="38" uniqueCount="38">
  <si>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</si>
  <si>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</si>
  <si>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</si>
  <si>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</si>
  <si>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</si>
  <si>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</si>
  <si>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</si>
  <si>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</si>
  <si>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</si>
  <si>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</si>
  <si>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</si>
  <si>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</si>
  <si>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</si>
  <si>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East Region</t>
  </si>
  <si>
    <t>Nancy</t>
  </si>
  <si>
    <t>Robert</t>
  </si>
  <si>
    <t>Steven</t>
  </si>
  <si>
    <t>Janet</t>
  </si>
  <si>
    <t>Andrew</t>
  </si>
  <si>
    <t>Jones</t>
  </si>
  <si>
    <t>Thomas</t>
  </si>
  <si>
    <t>East Region Totals</t>
  </si>
  <si>
    <t>South Region</t>
  </si>
  <si>
    <t>Michael</t>
  </si>
  <si>
    <t>Laura</t>
  </si>
  <si>
    <t>Erickson</t>
  </si>
  <si>
    <t>South Region Totals</t>
  </si>
  <si>
    <t>West Region</t>
  </si>
  <si>
    <t>Anne</t>
  </si>
  <si>
    <t>Jordan</t>
  </si>
  <si>
    <t>Margaret</t>
  </si>
  <si>
    <t>Jackson</t>
  </si>
  <si>
    <t>West Region Totals</t>
  </si>
  <si>
    <t>North Region</t>
  </si>
  <si>
    <t>Davolio</t>
  </si>
  <si>
    <t>Fuller</t>
  </si>
  <si>
    <t>North Region Totals</t>
  </si>
  <si>
    <t>Grand Total</t>
  </si>
</sst>
</file>

<file path=xl/styles.xml><?xml version="1.0" encoding="utf-8"?>
<styleSheet xmlns="http://schemas.openxmlformats.org/spreadsheetml/2006/main">
  <numFmts count="2">
    <numFmt numFmtId="164" formatCode="&quot;$&quot;###,###,##0.00;\(&quot;$&quot;#,###,###,##0.00;0"/>
    <numFmt numFmtId="165" formatCode="###,###,##0.00;\(#,###,###,##0.00;0"/>
  </numFmts>
  <fonts count="3">
    <font>
      <sz val="11"/>
      <color indexed="64"/>
      <name val="Arial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164" fontId="1" fillId="2" borderId="3" xfId="0" applyNumberFormat="1" applyFont="1" applyFill="1" applyBorder="1" applyAlignment="1">
      <alignment horizontal="right"/>
    </xf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2" fillId="4" borderId="1" xfId="0" applyFont="1" applyFill="1" applyBorder="1" applyAlignment="1">
      <alignment horizontal="left" indent="1"/>
    </xf>
    <xf numFmtId="165" fontId="2" fillId="4" borderId="2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left" indent="1"/>
    </xf>
    <xf numFmtId="165" fontId="2" fillId="0" borderId="2" xfId="0" applyNumberFormat="1" applyFont="1" applyFill="1" applyBorder="1" applyAlignment="1">
      <alignment horizontal="right"/>
    </xf>
    <xf numFmtId="165" fontId="1" fillId="3" borderId="2" xfId="0" applyNumberFormat="1" applyFont="1" applyFill="1" applyBorder="1" applyAlignment="1">
      <alignment horizontal="right"/>
    </xf>
    <xf numFmtId="0" fontId="2" fillId="4" borderId="1" xfId="0" applyFont="1" applyFill="1" applyBorder="1"/>
    <xf numFmtId="0" fontId="2" fillId="4" borderId="2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1" fillId="2" borderId="1" xfId="0" applyFont="1" applyFill="1" applyBorder="1" applyAlignment="1"/>
    <xf numFmtId="164" fontId="1" fillId="2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808080"/>
      <rgbColor rgb="00C0C0C0"/>
      <rgbColor rgb="00000000"/>
      <rgbColor rgb="00FFFFFF"/>
      <rgbColor rgb="00FF0000"/>
      <rgbColor rgb="0000FF00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FFF2F2F2"/>
      <rgbColor rgb="FFD8D8D8"/>
      <rgbColor rgb="FFBFBFB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30"/>
  <sheetViews>
    <sheetView tabSelected="1" zoomScaleNormal="100" workbookViewId="0">
      <selection activeCell="C31" sqref="C31"/>
    </sheetView>
  </sheetViews>
  <sheetFormatPr defaultColWidth="9" defaultRowHeight="14.25"/>
  <cols>
    <col min="1" max="1" width="19.25" style="1" customWidth="1"/>
    <col min="2" max="2" width="11.375" style="1" customWidth="1"/>
    <col min="3" max="3" width="10.75" style="1" customWidth="1"/>
    <col min="4" max="4" width="11.25" style="1" customWidth="1"/>
    <col min="5" max="5" width="11.375" style="1" customWidth="1"/>
    <col min="6" max="6" width="12.125" style="1" customWidth="1"/>
    <col min="7" max="7" width="11.5" style="1" customWidth="1"/>
    <col min="8" max="8" width="12.125" style="1" customWidth="1"/>
    <col min="9" max="9" width="10.75" style="1" customWidth="1"/>
    <col min="10" max="11" width="11.5" style="1" customWidth="1"/>
    <col min="12" max="12" width="11.75" style="1" customWidth="1"/>
    <col min="13" max="13" width="11.625" style="1" customWidth="1"/>
    <col min="14" max="14" width="14" style="1" customWidth="1"/>
  </cols>
  <sheetData>
    <row r="1" spans="1:14" ht="1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</row>
    <row r="2" spans="1:14" ht="12.75" customHeight="1">
      <c r="A2" s="5" t="s">
        <v>13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4"/>
    </row>
    <row r="3" spans="1:14" ht="12.75" customHeight="1">
      <c r="A3" s="7" t="s">
        <v>14</v>
      </c>
      <c r="B3" s="8">
        <v>1772.53</v>
      </c>
      <c r="C3" s="8">
        <v>887.15</v>
      </c>
      <c r="D3" s="8">
        <v>2995.02</v>
      </c>
      <c r="E3" s="8">
        <v>2720.74</v>
      </c>
      <c r="F3" s="8">
        <v>2377.4899999999998</v>
      </c>
      <c r="G3" s="8">
        <v>3995.95</v>
      </c>
      <c r="H3" s="8">
        <v>3701.24</v>
      </c>
      <c r="I3" s="8">
        <v>4572.21</v>
      </c>
      <c r="J3" s="8">
        <v>2153.71</v>
      </c>
      <c r="K3" s="8">
        <v>4337.8599999999997</v>
      </c>
      <c r="L3" s="8">
        <v>1365.39</v>
      </c>
      <c r="M3" s="8">
        <v>2090.65</v>
      </c>
      <c r="N3" s="4">
        <f>SUM(B3:M3)</f>
        <v>32969.939999999995</v>
      </c>
    </row>
    <row r="4" spans="1:14" ht="12.75" customHeight="1">
      <c r="A4" s="9" t="s">
        <v>15</v>
      </c>
      <c r="B4" s="10">
        <v>111.96</v>
      </c>
      <c r="C4" s="10">
        <v>4347.32</v>
      </c>
      <c r="D4" s="10">
        <v>1875.81</v>
      </c>
      <c r="E4" s="10">
        <v>3445.22</v>
      </c>
      <c r="F4" s="10">
        <v>2938.91</v>
      </c>
      <c r="G4" s="10">
        <v>88.03</v>
      </c>
      <c r="H4" s="10">
        <v>1769.89</v>
      </c>
      <c r="I4" s="10">
        <v>4664.43</v>
      </c>
      <c r="J4" s="10">
        <v>952.35</v>
      </c>
      <c r="K4" s="10">
        <v>3823.2</v>
      </c>
      <c r="L4" s="10">
        <v>2461.64</v>
      </c>
      <c r="M4" s="10">
        <v>1977.7</v>
      </c>
      <c r="N4" s="4">
        <f t="shared" ref="N4:N28" si="0">SUM(B4:M4)</f>
        <v>28456.46</v>
      </c>
    </row>
    <row r="5" spans="1:14" ht="12.75" customHeight="1">
      <c r="A5" s="7" t="s">
        <v>16</v>
      </c>
      <c r="B5" s="8">
        <v>2779.27</v>
      </c>
      <c r="C5" s="8">
        <v>1244.04</v>
      </c>
      <c r="D5" s="8">
        <v>2305.12</v>
      </c>
      <c r="E5" s="8">
        <v>722.42</v>
      </c>
      <c r="F5" s="8">
        <v>4527.76</v>
      </c>
      <c r="G5" s="8">
        <v>3880.12</v>
      </c>
      <c r="H5" s="8">
        <v>1747.04</v>
      </c>
      <c r="I5" s="8">
        <v>356.02</v>
      </c>
      <c r="J5" s="8">
        <v>3424.2</v>
      </c>
      <c r="K5" s="8">
        <v>225.61</v>
      </c>
      <c r="L5" s="8">
        <v>4783.01</v>
      </c>
      <c r="M5" s="8">
        <v>4468.93</v>
      </c>
      <c r="N5" s="4">
        <f t="shared" si="0"/>
        <v>30463.54</v>
      </c>
    </row>
    <row r="6" spans="1:14" ht="12.75" customHeight="1">
      <c r="A6" s="9" t="s">
        <v>17</v>
      </c>
      <c r="B6" s="10">
        <v>1006.37</v>
      </c>
      <c r="C6" s="10">
        <v>4696.21</v>
      </c>
      <c r="D6" s="10">
        <v>2096.3000000000002</v>
      </c>
      <c r="E6" s="10">
        <v>2046.39</v>
      </c>
      <c r="F6" s="10">
        <v>4521.42</v>
      </c>
      <c r="G6" s="10">
        <v>1853.99</v>
      </c>
      <c r="H6" s="10">
        <v>3659.74</v>
      </c>
      <c r="I6" s="10">
        <v>3548.1</v>
      </c>
      <c r="J6" s="10">
        <v>3600.8</v>
      </c>
      <c r="K6" s="10">
        <v>3824.11</v>
      </c>
      <c r="L6" s="10">
        <v>2852.79</v>
      </c>
      <c r="M6" s="10">
        <v>1520.52</v>
      </c>
      <c r="N6" s="4">
        <f t="shared" si="0"/>
        <v>35226.739999999991</v>
      </c>
    </row>
    <row r="7" spans="1:14" ht="12.75" customHeight="1">
      <c r="A7" s="7" t="s">
        <v>18</v>
      </c>
      <c r="B7" s="8">
        <v>2258.64</v>
      </c>
      <c r="C7" s="8">
        <v>3994.76</v>
      </c>
      <c r="D7" s="8">
        <v>4319.29</v>
      </c>
      <c r="E7" s="8">
        <v>244.87</v>
      </c>
      <c r="F7" s="8">
        <v>442.22</v>
      </c>
      <c r="G7" s="8">
        <v>3786.14</v>
      </c>
      <c r="H7" s="8">
        <v>3737.85</v>
      </c>
      <c r="I7" s="8">
        <v>3056.17</v>
      </c>
      <c r="J7" s="8">
        <v>315.08</v>
      </c>
      <c r="K7" s="8">
        <v>2432.71</v>
      </c>
      <c r="L7" s="8">
        <v>4300.09</v>
      </c>
      <c r="M7" s="8">
        <v>2744.94</v>
      </c>
      <c r="N7" s="4">
        <f t="shared" si="0"/>
        <v>31632.759999999995</v>
      </c>
    </row>
    <row r="8" spans="1:14" ht="12.75" customHeight="1">
      <c r="A8" s="9" t="s">
        <v>19</v>
      </c>
      <c r="B8" s="10">
        <v>1505.9</v>
      </c>
      <c r="C8" s="10">
        <v>1200.8</v>
      </c>
      <c r="D8" s="10">
        <v>523.55999999999995</v>
      </c>
      <c r="E8" s="10">
        <v>4904.4799999999996</v>
      </c>
      <c r="F8" s="10">
        <v>4063.39</v>
      </c>
      <c r="G8" s="10">
        <v>2121.48</v>
      </c>
      <c r="H8" s="10">
        <v>2318</v>
      </c>
      <c r="I8" s="10">
        <v>2625.38</v>
      </c>
      <c r="J8" s="10">
        <v>540.79</v>
      </c>
      <c r="K8" s="10">
        <v>1221.76</v>
      </c>
      <c r="L8" s="10">
        <v>4101.83</v>
      </c>
      <c r="M8" s="10">
        <v>2110.21</v>
      </c>
      <c r="N8" s="4">
        <f t="shared" si="0"/>
        <v>27237.58</v>
      </c>
    </row>
    <row r="9" spans="1:14" ht="15">
      <c r="A9" s="7" t="s">
        <v>20</v>
      </c>
      <c r="B9" s="8">
        <v>64.91</v>
      </c>
      <c r="C9" s="8">
        <v>1384.62</v>
      </c>
      <c r="D9" s="8">
        <v>4472.5600000000004</v>
      </c>
      <c r="E9" s="8">
        <v>1928.43</v>
      </c>
      <c r="F9" s="8">
        <v>3035.5</v>
      </c>
      <c r="G9" s="8">
        <v>4708.62</v>
      </c>
      <c r="H9" s="8">
        <v>1883.11</v>
      </c>
      <c r="I9" s="8">
        <v>4575.8999999999996</v>
      </c>
      <c r="J9" s="8">
        <v>639.48</v>
      </c>
      <c r="K9" s="8">
        <v>3415.85</v>
      </c>
      <c r="L9" s="8">
        <v>2372.21</v>
      </c>
      <c r="M9" s="8">
        <v>2413.19</v>
      </c>
      <c r="N9" s="4">
        <f t="shared" si="0"/>
        <v>30894.379999999997</v>
      </c>
    </row>
    <row r="10" spans="1:14" ht="15">
      <c r="A10" s="5" t="s">
        <v>21</v>
      </c>
      <c r="B10" s="11">
        <f t="shared" ref="B10:M10" si="1">SUM(East)</f>
        <v>9434.67</v>
      </c>
      <c r="C10" s="11">
        <f t="shared" si="1"/>
        <v>16370.279999999999</v>
      </c>
      <c r="D10" s="11">
        <f t="shared" si="1"/>
        <v>14115.1</v>
      </c>
      <c r="E10" s="11">
        <f t="shared" si="1"/>
        <v>14084.119999999999</v>
      </c>
      <c r="F10" s="11">
        <f t="shared" si="1"/>
        <v>18871.189999999999</v>
      </c>
      <c r="G10" s="11">
        <f t="shared" si="1"/>
        <v>15725.71</v>
      </c>
      <c r="H10" s="11">
        <f t="shared" si="1"/>
        <v>16933.760000000002</v>
      </c>
      <c r="I10" s="11">
        <f t="shared" si="1"/>
        <v>18822.310000000001</v>
      </c>
      <c r="J10" s="11">
        <f t="shared" si="1"/>
        <v>10986.93</v>
      </c>
      <c r="K10" s="11">
        <f t="shared" si="1"/>
        <v>15865.250000000002</v>
      </c>
      <c r="L10" s="11">
        <f t="shared" si="1"/>
        <v>19864.75</v>
      </c>
      <c r="M10" s="11">
        <f t="shared" si="1"/>
        <v>14912.95</v>
      </c>
      <c r="N10" s="4">
        <f t="shared" si="0"/>
        <v>185987.02000000002</v>
      </c>
    </row>
    <row r="11" spans="1:14" ht="15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4"/>
    </row>
    <row r="12" spans="1:14" ht="12.75" customHeight="1">
      <c r="A12" s="5" t="s">
        <v>22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4"/>
    </row>
    <row r="13" spans="1:14" ht="12.75" customHeight="1">
      <c r="A13" s="7" t="s">
        <v>23</v>
      </c>
      <c r="B13" s="8">
        <v>4559.3500000000004</v>
      </c>
      <c r="C13" s="8">
        <v>372.08</v>
      </c>
      <c r="D13" s="8">
        <v>1723.95</v>
      </c>
      <c r="E13" s="8">
        <v>4058.1</v>
      </c>
      <c r="F13" s="8">
        <v>1018.3</v>
      </c>
      <c r="G13" s="8">
        <v>585.61</v>
      </c>
      <c r="H13" s="8">
        <v>1114.1099999999999</v>
      </c>
      <c r="I13" s="8">
        <v>2094.65</v>
      </c>
      <c r="J13" s="8">
        <v>3330.38</v>
      </c>
      <c r="K13" s="8">
        <v>500.63</v>
      </c>
      <c r="L13" s="8">
        <v>1914.14</v>
      </c>
      <c r="M13" s="8">
        <v>3542.26</v>
      </c>
      <c r="N13" s="4">
        <f t="shared" si="0"/>
        <v>24813.559999999998</v>
      </c>
    </row>
    <row r="14" spans="1:14" ht="12.75" customHeight="1">
      <c r="A14" s="9" t="s">
        <v>24</v>
      </c>
      <c r="B14" s="10">
        <v>1226.3499999999999</v>
      </c>
      <c r="C14" s="10">
        <v>4808.59</v>
      </c>
      <c r="D14" s="10">
        <v>4294.34</v>
      </c>
      <c r="E14" s="10">
        <v>2680.18</v>
      </c>
      <c r="F14" s="10">
        <v>3820.05</v>
      </c>
      <c r="G14" s="10">
        <v>796.6</v>
      </c>
      <c r="H14" s="10">
        <v>2435.96</v>
      </c>
      <c r="I14" s="10">
        <v>964.79</v>
      </c>
      <c r="J14" s="10">
        <v>4002.02</v>
      </c>
      <c r="K14" s="10">
        <v>583.48</v>
      </c>
      <c r="L14" s="10">
        <v>3114.68</v>
      </c>
      <c r="M14" s="10">
        <v>3134.15</v>
      </c>
      <c r="N14" s="4">
        <f t="shared" si="0"/>
        <v>31861.190000000002</v>
      </c>
    </row>
    <row r="15" spans="1:14" ht="15">
      <c r="A15" s="7" t="s">
        <v>25</v>
      </c>
      <c r="B15" s="8">
        <v>3339.63</v>
      </c>
      <c r="C15" s="8">
        <v>4709.49</v>
      </c>
      <c r="D15" s="8">
        <v>3939.45</v>
      </c>
      <c r="E15" s="8">
        <v>3685.75</v>
      </c>
      <c r="F15" s="8">
        <v>718.14</v>
      </c>
      <c r="G15" s="8">
        <v>1491.05</v>
      </c>
      <c r="H15" s="8">
        <v>628.36</v>
      </c>
      <c r="I15" s="8">
        <v>547.37</v>
      </c>
      <c r="J15" s="8">
        <v>3763.43</v>
      </c>
      <c r="K15" s="8">
        <v>3734.59</v>
      </c>
      <c r="L15" s="8">
        <v>1677.26</v>
      </c>
      <c r="M15" s="8">
        <v>2327.9699999999998</v>
      </c>
      <c r="N15" s="4">
        <f t="shared" si="0"/>
        <v>30562.489999999998</v>
      </c>
    </row>
    <row r="16" spans="1:14" ht="15">
      <c r="A16" s="5" t="s">
        <v>26</v>
      </c>
      <c r="B16" s="11">
        <f t="shared" ref="B16:M16" si="2">SUM(South)</f>
        <v>5785.7000000000007</v>
      </c>
      <c r="C16" s="11">
        <f t="shared" si="2"/>
        <v>5180.67</v>
      </c>
      <c r="D16" s="11">
        <f t="shared" si="2"/>
        <v>6018.29</v>
      </c>
      <c r="E16" s="11">
        <f t="shared" si="2"/>
        <v>6738.28</v>
      </c>
      <c r="F16" s="11">
        <f t="shared" si="2"/>
        <v>4838.3500000000004</v>
      </c>
      <c r="G16" s="11">
        <f t="shared" si="2"/>
        <v>1382.21</v>
      </c>
      <c r="H16" s="11">
        <f t="shared" si="2"/>
        <v>3550.0699999999997</v>
      </c>
      <c r="I16" s="11">
        <f t="shared" si="2"/>
        <v>3059.44</v>
      </c>
      <c r="J16" s="11">
        <f t="shared" si="2"/>
        <v>7332.4</v>
      </c>
      <c r="K16" s="11">
        <f t="shared" si="2"/>
        <v>1084.1100000000001</v>
      </c>
      <c r="L16" s="11">
        <f t="shared" si="2"/>
        <v>5028.82</v>
      </c>
      <c r="M16" s="11">
        <f t="shared" si="2"/>
        <v>6676.41</v>
      </c>
      <c r="N16" s="4">
        <f t="shared" si="0"/>
        <v>56674.75</v>
      </c>
    </row>
    <row r="17" spans="1:14" ht="15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4"/>
    </row>
    <row r="18" spans="1:14" ht="12.75" customHeight="1">
      <c r="A18" s="5" t="s">
        <v>27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4"/>
    </row>
    <row r="19" spans="1:14" ht="12.75" customHeight="1">
      <c r="A19" s="7" t="s">
        <v>28</v>
      </c>
      <c r="B19" s="8">
        <v>3404.22</v>
      </c>
      <c r="C19" s="8">
        <v>1996.78</v>
      </c>
      <c r="D19" s="8">
        <v>4411.16</v>
      </c>
      <c r="E19" s="8">
        <v>983.61</v>
      </c>
      <c r="F19" s="8">
        <v>4463.6499999999996</v>
      </c>
      <c r="G19" s="8">
        <v>3760.84</v>
      </c>
      <c r="H19" s="8">
        <v>4232.6499999999996</v>
      </c>
      <c r="I19" s="8">
        <v>3803.83</v>
      </c>
      <c r="J19" s="8">
        <v>3913.82</v>
      </c>
      <c r="K19" s="8">
        <v>3068.83</v>
      </c>
      <c r="L19" s="8">
        <v>1726.36</v>
      </c>
      <c r="M19" s="8">
        <v>297.86</v>
      </c>
      <c r="N19" s="4">
        <f t="shared" si="0"/>
        <v>36063.610000000008</v>
      </c>
    </row>
    <row r="20" spans="1:14" ht="12.75" customHeight="1">
      <c r="A20" s="9" t="s">
        <v>29</v>
      </c>
      <c r="B20" s="10">
        <v>3164.1</v>
      </c>
      <c r="C20" s="10">
        <v>357.94</v>
      </c>
      <c r="D20" s="10">
        <v>1357.38</v>
      </c>
      <c r="E20" s="10">
        <v>2377.2399999999998</v>
      </c>
      <c r="F20" s="10">
        <v>1572.18</v>
      </c>
      <c r="G20" s="10">
        <v>3323.72</v>
      </c>
      <c r="H20" s="10">
        <v>168.95</v>
      </c>
      <c r="I20" s="10">
        <v>1435.47</v>
      </c>
      <c r="J20" s="10">
        <v>1950.17</v>
      </c>
      <c r="K20" s="10">
        <v>1792.05</v>
      </c>
      <c r="L20" s="10">
        <v>3498.98</v>
      </c>
      <c r="M20" s="10">
        <v>2302.79</v>
      </c>
      <c r="N20" s="4">
        <f t="shared" si="0"/>
        <v>23300.97</v>
      </c>
    </row>
    <row r="21" spans="1:14" ht="12.75" customHeight="1">
      <c r="A21" s="7" t="s">
        <v>30</v>
      </c>
      <c r="B21" s="8">
        <v>4426.37</v>
      </c>
      <c r="C21" s="8">
        <v>3248.37</v>
      </c>
      <c r="D21" s="8">
        <v>2954.57</v>
      </c>
      <c r="E21" s="8">
        <v>2877.33</v>
      </c>
      <c r="F21" s="8">
        <v>4001.26</v>
      </c>
      <c r="G21" s="8">
        <v>3126.93</v>
      </c>
      <c r="H21" s="8">
        <v>2734.3</v>
      </c>
      <c r="I21" s="8">
        <v>2320.5100000000002</v>
      </c>
      <c r="J21" s="8">
        <v>474.23</v>
      </c>
      <c r="K21" s="8">
        <v>1513.41</v>
      </c>
      <c r="L21" s="8">
        <v>4307.57</v>
      </c>
      <c r="M21" s="8">
        <v>2452.0100000000002</v>
      </c>
      <c r="N21" s="4">
        <f t="shared" si="0"/>
        <v>34436.86</v>
      </c>
    </row>
    <row r="22" spans="1:14" ht="15">
      <c r="A22" s="9" t="s">
        <v>31</v>
      </c>
      <c r="B22" s="10">
        <v>3747.43</v>
      </c>
      <c r="C22" s="10">
        <v>2483.89</v>
      </c>
      <c r="D22" s="10">
        <v>988.09</v>
      </c>
      <c r="E22" s="10">
        <v>1302.8599999999999</v>
      </c>
      <c r="F22" s="10">
        <v>3235.37</v>
      </c>
      <c r="G22" s="10">
        <v>4807.34</v>
      </c>
      <c r="H22" s="10">
        <v>3813.01</v>
      </c>
      <c r="I22" s="10">
        <v>4442.4399999999996</v>
      </c>
      <c r="J22" s="10">
        <v>377.61</v>
      </c>
      <c r="K22" s="10">
        <v>3274.03</v>
      </c>
      <c r="L22" s="10">
        <v>961.38</v>
      </c>
      <c r="M22" s="10">
        <v>3040.97</v>
      </c>
      <c r="N22" s="4">
        <f t="shared" si="0"/>
        <v>32474.42</v>
      </c>
    </row>
    <row r="23" spans="1:14" ht="15">
      <c r="A23" s="5" t="s">
        <v>32</v>
      </c>
      <c r="B23" s="11">
        <f t="shared" ref="B23:M23" si="3">SUM(West)</f>
        <v>10994.689999999999</v>
      </c>
      <c r="C23" s="11">
        <f t="shared" si="3"/>
        <v>5603.09</v>
      </c>
      <c r="D23" s="11">
        <f t="shared" si="3"/>
        <v>8723.11</v>
      </c>
      <c r="E23" s="11">
        <f t="shared" si="3"/>
        <v>6238.18</v>
      </c>
      <c r="F23" s="11">
        <f t="shared" si="3"/>
        <v>10037.09</v>
      </c>
      <c r="G23" s="11">
        <f t="shared" si="3"/>
        <v>10211.49</v>
      </c>
      <c r="H23" s="11">
        <f t="shared" si="3"/>
        <v>7135.9</v>
      </c>
      <c r="I23" s="11">
        <f t="shared" si="3"/>
        <v>7559.81</v>
      </c>
      <c r="J23" s="11">
        <f t="shared" si="3"/>
        <v>6338.2199999999993</v>
      </c>
      <c r="K23" s="11">
        <f t="shared" si="3"/>
        <v>6374.29</v>
      </c>
      <c r="L23" s="11">
        <f t="shared" si="3"/>
        <v>9532.91</v>
      </c>
      <c r="M23" s="11">
        <f t="shared" si="3"/>
        <v>5052.66</v>
      </c>
      <c r="N23" s="4">
        <f t="shared" si="0"/>
        <v>93801.44</v>
      </c>
    </row>
    <row r="24" spans="1:14" ht="15">
      <c r="A24" s="14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4"/>
    </row>
    <row r="25" spans="1:14" ht="12.75" customHeight="1">
      <c r="A25" s="5" t="s">
        <v>33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4"/>
    </row>
    <row r="26" spans="1:14" ht="12.75" customHeight="1">
      <c r="A26" s="9" t="s">
        <v>34</v>
      </c>
      <c r="B26" s="10">
        <v>1798.38</v>
      </c>
      <c r="C26" s="10">
        <v>4337.7299999999996</v>
      </c>
      <c r="D26" s="10">
        <v>2203.48</v>
      </c>
      <c r="E26" s="10">
        <v>443.54</v>
      </c>
      <c r="F26" s="10">
        <v>4462.7</v>
      </c>
      <c r="G26" s="10">
        <v>4544.4799999999996</v>
      </c>
      <c r="H26" s="10">
        <v>3077.35</v>
      </c>
      <c r="I26" s="10">
        <v>1110.8800000000001</v>
      </c>
      <c r="J26" s="10">
        <v>2495.2600000000002</v>
      </c>
      <c r="K26" s="10">
        <v>3692.97</v>
      </c>
      <c r="L26" s="10">
        <v>2181.6</v>
      </c>
      <c r="M26" s="10">
        <v>662.15</v>
      </c>
      <c r="N26" s="4">
        <f t="shared" si="0"/>
        <v>31010.520000000004</v>
      </c>
    </row>
    <row r="27" spans="1:14" ht="15">
      <c r="A27" s="7" t="s">
        <v>35</v>
      </c>
      <c r="B27" s="8">
        <v>2389.4499999999998</v>
      </c>
      <c r="C27" s="8">
        <v>3654.76</v>
      </c>
      <c r="D27" s="8">
        <v>2667.4</v>
      </c>
      <c r="E27" s="8">
        <v>3298.93</v>
      </c>
      <c r="F27" s="8">
        <v>2350.66</v>
      </c>
      <c r="G27" s="8">
        <v>1560.28</v>
      </c>
      <c r="H27" s="8">
        <v>2899.93</v>
      </c>
      <c r="I27" s="8">
        <v>651.01</v>
      </c>
      <c r="J27" s="8">
        <v>3443.45</v>
      </c>
      <c r="K27" s="8">
        <v>2589.1</v>
      </c>
      <c r="L27" s="8">
        <v>4182.04</v>
      </c>
      <c r="M27" s="8">
        <v>4025.12</v>
      </c>
      <c r="N27" s="4">
        <f t="shared" si="0"/>
        <v>33712.129999999997</v>
      </c>
    </row>
    <row r="28" spans="1:14" ht="15">
      <c r="A28" s="5" t="s">
        <v>36</v>
      </c>
      <c r="B28" s="11">
        <f t="shared" ref="B28:M28" si="4">SUM(North)</f>
        <v>1798.38</v>
      </c>
      <c r="C28" s="11">
        <f t="shared" si="4"/>
        <v>4337.7299999999996</v>
      </c>
      <c r="D28" s="11">
        <f t="shared" si="4"/>
        <v>2203.48</v>
      </c>
      <c r="E28" s="11">
        <f t="shared" si="4"/>
        <v>443.54</v>
      </c>
      <c r="F28" s="11">
        <f t="shared" si="4"/>
        <v>4462.7</v>
      </c>
      <c r="G28" s="11">
        <f t="shared" si="4"/>
        <v>4544.4799999999996</v>
      </c>
      <c r="H28" s="11">
        <f t="shared" si="4"/>
        <v>3077.35</v>
      </c>
      <c r="I28" s="11">
        <f t="shared" si="4"/>
        <v>1110.8800000000001</v>
      </c>
      <c r="J28" s="11">
        <f t="shared" si="4"/>
        <v>2495.2600000000002</v>
      </c>
      <c r="K28" s="11">
        <f t="shared" si="4"/>
        <v>3692.97</v>
      </c>
      <c r="L28" s="11">
        <f t="shared" si="4"/>
        <v>2181.6</v>
      </c>
      <c r="M28" s="11">
        <f t="shared" si="4"/>
        <v>662.15</v>
      </c>
      <c r="N28" s="4">
        <f t="shared" si="0"/>
        <v>31010.520000000004</v>
      </c>
    </row>
    <row r="29" spans="1:14" ht="15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4"/>
    </row>
    <row r="30" spans="1:14" ht="15">
      <c r="A30" s="16" t="s">
        <v>37</v>
      </c>
      <c r="B30" s="17">
        <f t="shared" ref="B30:N30" si="5">SUM(East,North,South,West)</f>
        <v>28013.439999999999</v>
      </c>
      <c r="C30" s="17">
        <f t="shared" si="5"/>
        <v>31491.769999999997</v>
      </c>
      <c r="D30" s="17">
        <f t="shared" si="5"/>
        <v>31059.98</v>
      </c>
      <c r="E30" s="17">
        <f t="shared" si="5"/>
        <v>27504.120000000003</v>
      </c>
      <c r="F30" s="17">
        <f t="shared" si="5"/>
        <v>38209.33</v>
      </c>
      <c r="G30" s="17">
        <f t="shared" si="5"/>
        <v>31863.89</v>
      </c>
      <c r="H30" s="17">
        <f t="shared" si="5"/>
        <v>30697.08</v>
      </c>
      <c r="I30" s="17">
        <f t="shared" si="5"/>
        <v>30552.44000000001</v>
      </c>
      <c r="J30" s="17">
        <f t="shared" si="5"/>
        <v>27152.81</v>
      </c>
      <c r="K30" s="17">
        <f t="shared" si="5"/>
        <v>27016.620000000003</v>
      </c>
      <c r="L30" s="17">
        <f t="shared" si="5"/>
        <v>36608.080000000002</v>
      </c>
      <c r="M30" s="17">
        <f t="shared" si="5"/>
        <v>27304.170000000006</v>
      </c>
      <c r="N30" s="4">
        <f t="shared" si="5"/>
        <v>367473.73</v>
      </c>
    </row>
  </sheetData>
  <printOptions gridLines="1"/>
  <pageMargins left="0.75" right="0.75" top="1" bottom="1" header="0.5" footer="0.5"/>
  <pageSetup paperSize="9" orientation="landscape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17</vt:i4>
      </vt:variant>
    </vt:vector>
  </HeadingPairs>
  <TitlesOfParts>
    <vt:vector size="18" baseType="lpstr">
      <vt:lpstr>Sheet1</vt:lpstr>
      <vt:lpstr>Apr</vt:lpstr>
      <vt:lpstr>Aug</vt:lpstr>
      <vt:lpstr>Dec</vt:lpstr>
      <vt:lpstr>East</vt:lpstr>
      <vt:lpstr>Feb</vt:lpstr>
      <vt:lpstr>Grand</vt:lpstr>
      <vt:lpstr>Jan</vt:lpstr>
      <vt:lpstr>Jul</vt:lpstr>
      <vt:lpstr>Jun</vt:lpstr>
      <vt:lpstr>Mar</vt:lpstr>
      <vt:lpstr>May</vt:lpstr>
      <vt:lpstr>North</vt:lpstr>
      <vt:lpstr>Nov</vt:lpstr>
      <vt:lpstr>Oct</vt:lpstr>
      <vt:lpstr>Sep</vt:lpstr>
      <vt:lpstr>South</vt:lpstr>
      <vt:lpstr>West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IBM</cp:lastModifiedBy>
  <dcterms:modified xsi:type="dcterms:W3CDTF">2015-02-04T07:05:22Z</dcterms:modified>
</cp:coreProperties>
</file>