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ASUS\OneDrive\Máy tính\TÀI NGUYÊN HỌC EXCEL DASHBOARD\"/>
    </mc:Choice>
  </mc:AlternateContent>
  <xr:revisionPtr revIDLastSave="0" documentId="13_ncr:1_{5B8F7CB1-FBCB-4307-A07A-2372ECB493AA}" xr6:coauthVersionLast="47" xr6:coauthVersionMax="47" xr10:uidLastSave="{00000000-0000-0000-0000-000000000000}"/>
  <bookViews>
    <workbookView xWindow="-110" yWindow="-110" windowWidth="19420" windowHeight="11500" tabRatio="970" activeTab="2" xr2:uid="{00000000-000D-0000-FFFF-FFFF00000000}"/>
  </bookViews>
  <sheets>
    <sheet name="BÀI THU HOẠCH" sheetId="105" r:id="rId1"/>
    <sheet name="LAYOUT" sheetId="107" r:id="rId2"/>
    <sheet name="DASHBOARD" sheetId="106" r:id="rId3"/>
    <sheet name="Index" sheetId="68" r:id="rId4"/>
    <sheet name="MasterChitiet1" sheetId="71" r:id="rId5"/>
    <sheet name="ThêmChitiết" sheetId="109" r:id="rId6"/>
  </sheets>
  <definedNames>
    <definedName name="_xlnm._FilterDatabase" localSheetId="3" hidden="1">Index!$L$6:$O$335</definedName>
    <definedName name="_xlchart.v5.0" hidden="1">'BÀI THU HOẠCH'!$X$72</definedName>
    <definedName name="_xlchart.v5.1" hidden="1">'BÀI THU HOẠCH'!$X$73:$X$134</definedName>
    <definedName name="_xlchart.v5.2" hidden="1">'BÀI THU HOẠCH'!$Y$72</definedName>
    <definedName name="_xlchart.v5.3" hidden="1">'BÀI THU HOẠCH'!$Y$73:$Y$134</definedName>
    <definedName name="_xlchart.v5.4" hidden="1">'BÀI THU HOẠCH'!$X$72</definedName>
    <definedName name="_xlchart.v5.5" hidden="1">'BÀI THU HOẠCH'!$X$73:$X$134</definedName>
    <definedName name="_xlchart.v5.6" hidden="1">'BÀI THU HOẠCH'!$Y$72</definedName>
    <definedName name="_xlchart.v5.7" hidden="1">'BÀI THU HOẠCH'!$Y$73:$Y$134</definedName>
    <definedName name="_xlcn.WorksheetConnection_B2BảngtổnghợpPivotTableB4Dashboard.xlsxDataCT1" hidden="1">DataCT[]</definedName>
    <definedName name="Slicer_Month2">#N/A</definedName>
    <definedName name="Slicer_Year2">#N/A</definedName>
  </definedNames>
  <calcPr calcId="191028"/>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DataCT" name="DataCT" connection="WorksheetConnection_B2 Bảng tổng hợp Pivot Table &amp; B4 Dashboard.xlsx!DataC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127" i="105" l="1"/>
  <c r="AC72" i="105" l="1"/>
  <c r="AD72" i="105"/>
  <c r="AC73" i="105"/>
  <c r="AD73" i="105"/>
  <c r="AE73" i="105" s="1"/>
  <c r="AC74" i="105"/>
  <c r="AD74" i="105"/>
  <c r="AE74" i="105" s="1"/>
  <c r="AF74" i="105" s="1"/>
  <c r="AC75" i="105"/>
  <c r="AD75" i="105"/>
  <c r="AE75" i="105" s="1"/>
  <c r="AC76" i="105"/>
  <c r="AD76" i="105"/>
  <c r="AE76" i="105" s="1"/>
  <c r="AC77" i="105"/>
  <c r="AD77" i="105"/>
  <c r="AE77" i="105" s="1"/>
  <c r="AC78" i="105"/>
  <c r="AD78" i="105"/>
  <c r="AE78" i="105" s="1"/>
  <c r="AC79" i="105"/>
  <c r="AD79" i="105"/>
  <c r="AE79" i="105" s="1"/>
  <c r="AC80" i="105"/>
  <c r="AD80" i="105"/>
  <c r="AE80" i="105" s="1"/>
  <c r="AC81" i="105"/>
  <c r="AD81" i="105"/>
  <c r="AE81" i="105" s="1"/>
  <c r="AC82" i="105"/>
  <c r="AD82" i="105"/>
  <c r="AE82" i="105" s="1"/>
  <c r="X72" i="105"/>
  <c r="Y72" i="105"/>
  <c r="Z72" i="105"/>
  <c r="X73" i="105"/>
  <c r="Y73" i="105"/>
  <c r="Z73" i="105"/>
  <c r="X74" i="105"/>
  <c r="Y74" i="105"/>
  <c r="Z74" i="105"/>
  <c r="X75" i="105"/>
  <c r="Y75" i="105"/>
  <c r="Z75" i="105"/>
  <c r="X76" i="105"/>
  <c r="Y76" i="105"/>
  <c r="Z76" i="105"/>
  <c r="X77" i="105"/>
  <c r="Y77" i="105"/>
  <c r="Z77" i="105"/>
  <c r="X78" i="105"/>
  <c r="Y78" i="105"/>
  <c r="Z78" i="105"/>
  <c r="X79" i="105"/>
  <c r="Y79" i="105"/>
  <c r="Z79" i="105"/>
  <c r="X80" i="105"/>
  <c r="Y80" i="105"/>
  <c r="Z80" i="105"/>
  <c r="X81" i="105"/>
  <c r="Y81" i="105"/>
  <c r="Z81" i="105"/>
  <c r="X82" i="105"/>
  <c r="Y82" i="105"/>
  <c r="Z82" i="105"/>
  <c r="X83" i="105"/>
  <c r="Y83" i="105"/>
  <c r="Z83" i="105"/>
  <c r="X84" i="105"/>
  <c r="Y84" i="105"/>
  <c r="Z84" i="105"/>
  <c r="X85" i="105"/>
  <c r="Y85" i="105"/>
  <c r="Z85" i="105"/>
  <c r="X86" i="105"/>
  <c r="Y86" i="105"/>
  <c r="Z86" i="105"/>
  <c r="X87" i="105"/>
  <c r="Y87" i="105"/>
  <c r="Z87" i="105"/>
  <c r="X88" i="105"/>
  <c r="Y88" i="105"/>
  <c r="Z88" i="105"/>
  <c r="X89" i="105"/>
  <c r="Y89" i="105"/>
  <c r="Z89" i="105"/>
  <c r="X90" i="105"/>
  <c r="Y90" i="105"/>
  <c r="Z90" i="105"/>
  <c r="X91" i="105"/>
  <c r="Y91" i="105"/>
  <c r="Z91" i="105"/>
  <c r="X92" i="105"/>
  <c r="Y92" i="105"/>
  <c r="Z92" i="105"/>
  <c r="X93" i="105"/>
  <c r="Y93" i="105"/>
  <c r="Z93" i="105"/>
  <c r="X94" i="105"/>
  <c r="Y94" i="105"/>
  <c r="Z94" i="105"/>
  <c r="X95" i="105"/>
  <c r="Y95" i="105"/>
  <c r="Z95" i="105"/>
  <c r="X96" i="105"/>
  <c r="Y96" i="105"/>
  <c r="Z96" i="105"/>
  <c r="X97" i="105"/>
  <c r="Y97" i="105"/>
  <c r="Z97" i="105"/>
  <c r="X98" i="105"/>
  <c r="Y98" i="105"/>
  <c r="Z98" i="105"/>
  <c r="X99" i="105"/>
  <c r="Y99" i="105"/>
  <c r="Z99" i="105"/>
  <c r="X100" i="105"/>
  <c r="Y100" i="105"/>
  <c r="Z100" i="105"/>
  <c r="X101" i="105"/>
  <c r="Y101" i="105"/>
  <c r="Z101" i="105"/>
  <c r="X102" i="105"/>
  <c r="Y102" i="105"/>
  <c r="Z102" i="105"/>
  <c r="X103" i="105"/>
  <c r="Y103" i="105"/>
  <c r="Z103" i="105"/>
  <c r="X104" i="105"/>
  <c r="Y104" i="105"/>
  <c r="Z104" i="105"/>
  <c r="X105" i="105"/>
  <c r="Y105" i="105"/>
  <c r="Z105" i="105"/>
  <c r="X106" i="105"/>
  <c r="Y106" i="105"/>
  <c r="Z106" i="105"/>
  <c r="X107" i="105"/>
  <c r="Y107" i="105"/>
  <c r="Z107" i="105"/>
  <c r="X108" i="105"/>
  <c r="Y108" i="105"/>
  <c r="Z108" i="105"/>
  <c r="X109" i="105"/>
  <c r="Y109" i="105"/>
  <c r="Z109" i="105"/>
  <c r="X110" i="105"/>
  <c r="Y110" i="105"/>
  <c r="Z110" i="105"/>
  <c r="X111" i="105"/>
  <c r="Y111" i="105"/>
  <c r="Z111" i="105"/>
  <c r="X112" i="105"/>
  <c r="Y112" i="105"/>
  <c r="Z112" i="105"/>
  <c r="X113" i="105"/>
  <c r="Y113" i="105"/>
  <c r="Z113" i="105"/>
  <c r="X114" i="105"/>
  <c r="Y114" i="105"/>
  <c r="Z114" i="105"/>
  <c r="X115" i="105"/>
  <c r="Y115" i="105"/>
  <c r="Z115" i="105"/>
  <c r="X116" i="105"/>
  <c r="Y116" i="105"/>
  <c r="Z116" i="105"/>
  <c r="X117" i="105"/>
  <c r="Y117" i="105"/>
  <c r="Z117" i="105"/>
  <c r="X118" i="105"/>
  <c r="Y118" i="105"/>
  <c r="Z118" i="105"/>
  <c r="X119" i="105"/>
  <c r="Y119" i="105"/>
  <c r="Z119" i="105"/>
  <c r="X120" i="105"/>
  <c r="Y120" i="105"/>
  <c r="Z120" i="105"/>
  <c r="X121" i="105"/>
  <c r="Y121" i="105"/>
  <c r="Z121" i="105"/>
  <c r="X122" i="105"/>
  <c r="Y122" i="105"/>
  <c r="Z122" i="105"/>
  <c r="X123" i="105"/>
  <c r="Y123" i="105"/>
  <c r="Z123" i="105"/>
  <c r="X124" i="105"/>
  <c r="Y124" i="105"/>
  <c r="Z124" i="105"/>
  <c r="X125" i="105"/>
  <c r="Y125" i="105"/>
  <c r="Z125" i="105"/>
  <c r="X126" i="105"/>
  <c r="Y126" i="105"/>
  <c r="Z126" i="105"/>
  <c r="Y127" i="105"/>
  <c r="Z127" i="105"/>
  <c r="X128" i="105"/>
  <c r="Y128" i="105"/>
  <c r="Z128" i="105"/>
  <c r="X129" i="105"/>
  <c r="Y129" i="105"/>
  <c r="Z129" i="105"/>
  <c r="X130" i="105"/>
  <c r="Y130" i="105"/>
  <c r="Z130" i="105"/>
  <c r="X131" i="105"/>
  <c r="Y131" i="105"/>
  <c r="Z131" i="105"/>
  <c r="X132" i="105"/>
  <c r="Y132" i="105"/>
  <c r="Z132" i="105"/>
  <c r="X133" i="105"/>
  <c r="Y133" i="105"/>
  <c r="Z133" i="105"/>
  <c r="X134" i="105"/>
  <c r="Y134" i="105"/>
  <c r="Z134" i="105"/>
  <c r="Z50" i="105"/>
  <c r="AA50" i="105"/>
  <c r="AB50" i="105"/>
  <c r="AC50" i="105"/>
  <c r="AD50" i="105"/>
  <c r="AE50" i="105"/>
  <c r="Z51" i="105"/>
  <c r="AA51" i="105"/>
  <c r="AB51" i="105"/>
  <c r="Z52" i="105"/>
  <c r="AA52" i="105"/>
  <c r="AB52" i="105"/>
  <c r="Z53" i="105"/>
  <c r="AA53" i="105"/>
  <c r="AB53" i="105"/>
  <c r="Z54" i="105"/>
  <c r="AA54" i="105"/>
  <c r="AB54" i="105"/>
  <c r="Z55" i="105"/>
  <c r="AA55" i="105"/>
  <c r="AB55" i="105"/>
  <c r="Z56" i="105"/>
  <c r="AA56" i="105"/>
  <c r="AB56" i="105"/>
  <c r="Z57" i="105"/>
  <c r="AA57" i="105"/>
  <c r="AB57" i="105"/>
  <c r="Z58" i="105"/>
  <c r="AA58" i="105"/>
  <c r="AB58" i="105"/>
  <c r="Z59" i="105"/>
  <c r="AA59" i="105"/>
  <c r="AB59" i="105"/>
  <c r="Z60" i="105"/>
  <c r="AA60" i="105"/>
  <c r="AB60" i="105"/>
  <c r="Z61" i="105"/>
  <c r="AA61" i="105"/>
  <c r="AB61" i="105"/>
  <c r="Z62" i="105"/>
  <c r="AA62" i="105"/>
  <c r="AB62" i="105"/>
  <c r="Z63" i="105"/>
  <c r="AA63" i="105"/>
  <c r="AB63" i="105"/>
  <c r="Z64" i="105"/>
  <c r="AA64" i="105"/>
  <c r="AB64" i="105"/>
  <c r="Z65" i="105"/>
  <c r="AA65" i="105"/>
  <c r="AB65" i="105"/>
  <c r="Z66" i="105"/>
  <c r="AA66" i="105"/>
  <c r="AB66" i="105"/>
  <c r="Z67" i="105"/>
  <c r="AA67" i="105"/>
  <c r="AB67" i="105"/>
  <c r="Z6" i="105"/>
  <c r="AE52" i="105" s="1"/>
  <c r="Z7" i="105"/>
  <c r="AE53" i="105" s="1"/>
  <c r="Z8" i="105"/>
  <c r="AE54" i="105" s="1"/>
  <c r="Z9" i="105"/>
  <c r="AE55" i="105" s="1"/>
  <c r="Z10" i="105"/>
  <c r="AE56" i="105" s="1"/>
  <c r="Z11" i="105"/>
  <c r="AE57" i="105" s="1"/>
  <c r="Z12" i="105"/>
  <c r="AE58" i="105" s="1"/>
  <c r="Z13" i="105"/>
  <c r="AE59" i="105" s="1"/>
  <c r="Z14" i="105"/>
  <c r="AE60" i="105" s="1"/>
  <c r="Z15" i="105"/>
  <c r="AE61" i="105" s="1"/>
  <c r="Z16" i="105"/>
  <c r="AE62" i="105" s="1"/>
  <c r="Z17" i="105"/>
  <c r="AE63" i="105" s="1"/>
  <c r="Z18" i="105"/>
  <c r="AE64" i="105" s="1"/>
  <c r="Z19" i="105"/>
  <c r="AE65" i="105" s="1"/>
  <c r="Z20" i="105"/>
  <c r="AE66" i="105" s="1"/>
  <c r="Z21" i="105"/>
  <c r="AE67" i="105" s="1"/>
  <c r="Z5" i="105"/>
  <c r="AE51" i="105" s="1"/>
  <c r="X6" i="105"/>
  <c r="AC52" i="105" s="1"/>
  <c r="Y6" i="105"/>
  <c r="AD52" i="105" s="1"/>
  <c r="X7" i="105"/>
  <c r="AC53" i="105" s="1"/>
  <c r="Y7" i="105"/>
  <c r="AD53" i="105" s="1"/>
  <c r="X8" i="105"/>
  <c r="AC54" i="105" s="1"/>
  <c r="Y8" i="105"/>
  <c r="AD54" i="105" s="1"/>
  <c r="X9" i="105"/>
  <c r="AC55" i="105" s="1"/>
  <c r="Y9" i="105"/>
  <c r="AD55" i="105" s="1"/>
  <c r="X10" i="105"/>
  <c r="AC56" i="105" s="1"/>
  <c r="Y10" i="105"/>
  <c r="AD56" i="105" s="1"/>
  <c r="X11" i="105"/>
  <c r="AC57" i="105" s="1"/>
  <c r="Y11" i="105"/>
  <c r="AD57" i="105" s="1"/>
  <c r="X12" i="105"/>
  <c r="AC58" i="105" s="1"/>
  <c r="Y12" i="105"/>
  <c r="AD58" i="105" s="1"/>
  <c r="X13" i="105"/>
  <c r="AC59" i="105" s="1"/>
  <c r="Y13" i="105"/>
  <c r="AD59" i="105" s="1"/>
  <c r="X14" i="105"/>
  <c r="AC60" i="105" s="1"/>
  <c r="Y14" i="105"/>
  <c r="AD60" i="105" s="1"/>
  <c r="X15" i="105"/>
  <c r="AC61" i="105" s="1"/>
  <c r="Y15" i="105"/>
  <c r="AD61" i="105" s="1"/>
  <c r="X16" i="105"/>
  <c r="AC62" i="105" s="1"/>
  <c r="Y16" i="105"/>
  <c r="AD62" i="105" s="1"/>
  <c r="X17" i="105"/>
  <c r="AC63" i="105" s="1"/>
  <c r="Y17" i="105"/>
  <c r="AD63" i="105" s="1"/>
  <c r="X18" i="105"/>
  <c r="AC64" i="105" s="1"/>
  <c r="Y18" i="105"/>
  <c r="AD64" i="105" s="1"/>
  <c r="X19" i="105"/>
  <c r="AC65" i="105" s="1"/>
  <c r="Y19" i="105"/>
  <c r="AD65" i="105" s="1"/>
  <c r="X20" i="105"/>
  <c r="AC66" i="105" s="1"/>
  <c r="Y20" i="105"/>
  <c r="AD66" i="105" s="1"/>
  <c r="X21" i="105"/>
  <c r="AC67" i="105" s="1"/>
  <c r="Y21" i="105"/>
  <c r="AD67" i="105" s="1"/>
  <c r="Y5" i="105"/>
  <c r="AD51" i="105" s="1"/>
  <c r="X5" i="105"/>
  <c r="AC51" i="105" s="1"/>
  <c r="AF81" i="105" l="1"/>
  <c r="AF75" i="105"/>
  <c r="AF73" i="105"/>
  <c r="AF80" i="105"/>
  <c r="AF78" i="105"/>
  <c r="AF79" i="105"/>
  <c r="AF82" i="105"/>
  <c r="AF77" i="105"/>
  <c r="AF76" i="105"/>
  <c r="Z43" i="105"/>
  <c r="AA43" i="105"/>
  <c r="AB43" i="105"/>
  <c r="Z44" i="105"/>
  <c r="AA44" i="105"/>
  <c r="AB44" i="105"/>
  <c r="Z45" i="105"/>
  <c r="AA45" i="105"/>
  <c r="AB45" i="105"/>
  <c r="Z46" i="105"/>
  <c r="AA46" i="105"/>
  <c r="AB46" i="105"/>
  <c r="U44" i="105"/>
  <c r="U45" i="105"/>
  <c r="U43" i="105"/>
  <c r="T44" i="105"/>
  <c r="T45" i="105"/>
  <c r="T43" i="105"/>
  <c r="S44" i="105"/>
  <c r="S45" i="105"/>
  <c r="S43" i="105"/>
  <c r="O39" i="105"/>
  <c r="AB25" i="105"/>
  <c r="U25" i="105"/>
  <c r="O25" i="105"/>
  <c r="AB1" i="105"/>
  <c r="U1" i="105"/>
  <c r="O1" i="105"/>
  <c r="D21" i="105"/>
  <c r="C21" i="105"/>
  <c r="U46" i="105" l="1"/>
  <c r="T46" i="105"/>
  <c r="S46" i="105"/>
  <c r="D22" i="10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C99A9D5-9B46-4F89-9764-C7F6759C41A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E17AB6F-0CBB-42BD-9D59-1ADBCD4CEC9D}" name="WorksheetConnection_B2 Bảng tổng hợp Pivot Table &amp; B4 Dashboard.xlsx!DataCT" type="102" refreshedVersion="8" minRefreshableVersion="5">
    <extLst>
      <ext xmlns:x15="http://schemas.microsoft.com/office/spreadsheetml/2010/11/main" uri="{DE250136-89BD-433C-8126-D09CA5730AF9}">
        <x15:connection id="DataCT" autoDelete="1">
          <x15:rangePr sourceName="_xlcn.WorksheetConnection_B2BảngtổnghợpPivotTableB4Dashboard.xlsxDataCT1"/>
        </x15:connection>
      </ext>
    </extLst>
  </connection>
</connections>
</file>

<file path=xl/sharedStrings.xml><?xml version="1.0" encoding="utf-8"?>
<sst xmlns="http://schemas.openxmlformats.org/spreadsheetml/2006/main" count="46345" uniqueCount="3203">
  <si>
    <t>TT</t>
  </si>
  <si>
    <t>Ngày tạo đơn</t>
  </si>
  <si>
    <t>Mã đơn hàng</t>
  </si>
  <si>
    <t>Tên KH</t>
  </si>
  <si>
    <t xml:space="preserve">SĐT </t>
  </si>
  <si>
    <t>Thành tiền</t>
  </si>
  <si>
    <t>Mã NV</t>
  </si>
  <si>
    <t>Tên NV</t>
  </si>
  <si>
    <t>Chi nhánh</t>
  </si>
  <si>
    <t>DH00002</t>
  </si>
  <si>
    <t>Lương Xuân Quyết</t>
  </si>
  <si>
    <t>0932998792</t>
  </si>
  <si>
    <t>MN015</t>
  </si>
  <si>
    <t>Triệu Linh Chi</t>
  </si>
  <si>
    <t>Miền Nam</t>
  </si>
  <si>
    <t>DH00008</t>
  </si>
  <si>
    <t>Nguyễn Đàm Quốc</t>
  </si>
  <si>
    <t>0908524121</t>
  </si>
  <si>
    <t>MB004</t>
  </si>
  <si>
    <t>Nguyễn Hạnh Chi</t>
  </si>
  <si>
    <t>Miền Bắc</t>
  </si>
  <si>
    <t>DH00011</t>
  </si>
  <si>
    <t>Vũ Minh Tuấn</t>
  </si>
  <si>
    <t>0908523685</t>
  </si>
  <si>
    <t>MN016</t>
  </si>
  <si>
    <t>Phạm Minh Phương</t>
  </si>
  <si>
    <t>DH00012</t>
  </si>
  <si>
    <t>Hoàng Cường</t>
  </si>
  <si>
    <t>0923633941</t>
  </si>
  <si>
    <t>MN013</t>
  </si>
  <si>
    <t>Nguyễn Hồng Trang</t>
  </si>
  <si>
    <t>DH00017</t>
  </si>
  <si>
    <t>Đào Ngọc Đức</t>
  </si>
  <si>
    <t>0908523769</t>
  </si>
  <si>
    <t>MB005</t>
  </si>
  <si>
    <t>Hoàng Trung Hiếu</t>
  </si>
  <si>
    <t>DH00019</t>
  </si>
  <si>
    <t>Nguyễn Tú</t>
  </si>
  <si>
    <t>0908524289</t>
  </si>
  <si>
    <t>MT008</t>
  </si>
  <si>
    <t>Hoàng Đức Anh</t>
  </si>
  <si>
    <t>Miền Trung</t>
  </si>
  <si>
    <t>DH00022</t>
  </si>
  <si>
    <t>Lê Huy Hoàng</t>
  </si>
  <si>
    <t>0133189037</t>
  </si>
  <si>
    <t>MT010</t>
  </si>
  <si>
    <t>Lương Mạnh Tuấn</t>
  </si>
  <si>
    <t>DH00025</t>
  </si>
  <si>
    <t>Nguyễn Thanh Thảo</t>
  </si>
  <si>
    <t>0908524169</t>
  </si>
  <si>
    <t>MB006</t>
  </si>
  <si>
    <t>Phạm Hải Anh</t>
  </si>
  <si>
    <t>DH00028</t>
  </si>
  <si>
    <t>Hoàng Long</t>
  </si>
  <si>
    <t>0904552758</t>
  </si>
  <si>
    <t>DH00030</t>
  </si>
  <si>
    <t>Vũ Hồng Minh Thanh</t>
  </si>
  <si>
    <t>0908523657</t>
  </si>
  <si>
    <t>MT007</t>
  </si>
  <si>
    <t>Trần Ngọc Minh</t>
  </si>
  <si>
    <t>DH00031</t>
  </si>
  <si>
    <t>Nguyễn Hoàng Hải  Long</t>
  </si>
  <si>
    <t>0908523841</t>
  </si>
  <si>
    <t>MB001</t>
  </si>
  <si>
    <t>Lê Minh Tâm</t>
  </si>
  <si>
    <t>DH00034</t>
  </si>
  <si>
    <t>Huyền Hương</t>
  </si>
  <si>
    <t>0865021873</t>
  </si>
  <si>
    <t>DH00041</t>
  </si>
  <si>
    <t>Hoàng Thế Phương</t>
  </si>
  <si>
    <t>0989800385</t>
  </si>
  <si>
    <t>DH00042</t>
  </si>
  <si>
    <t>Nguyễn Vũ Gia Hưng</t>
  </si>
  <si>
    <t>0716772746</t>
  </si>
  <si>
    <t>DH00044</t>
  </si>
  <si>
    <t>Nguyễn Bá</t>
  </si>
  <si>
    <t>0908524413</t>
  </si>
  <si>
    <t>MB002</t>
  </si>
  <si>
    <t>Nguyễn Quang Hải</t>
  </si>
  <si>
    <t>DH00053</t>
  </si>
  <si>
    <t>Đào Xuân Nam</t>
  </si>
  <si>
    <t>0363512707</t>
  </si>
  <si>
    <t>DH00054</t>
  </si>
  <si>
    <t>Thu Giang</t>
  </si>
  <si>
    <t>0482382964</t>
  </si>
  <si>
    <t>DH00055</t>
  </si>
  <si>
    <t>Phạm Hoàng Anh</t>
  </si>
  <si>
    <t>0908523561</t>
  </si>
  <si>
    <t>DH00056</t>
  </si>
  <si>
    <t>Nguyễn Thu Trang</t>
  </si>
  <si>
    <t>0908524125</t>
  </si>
  <si>
    <t>MT011</t>
  </si>
  <si>
    <t>Phạm Hải Yến</t>
  </si>
  <si>
    <t>DH00057</t>
  </si>
  <si>
    <t>Lê Quang Huy</t>
  </si>
  <si>
    <t>0908523593</t>
  </si>
  <si>
    <t>DH00060</t>
  </si>
  <si>
    <t>Nguyễn Quang Huy</t>
  </si>
  <si>
    <t>0908524069</t>
  </si>
  <si>
    <t>MN014</t>
  </si>
  <si>
    <t>Trần Minh Trung</t>
  </si>
  <si>
    <t>DH00061</t>
  </si>
  <si>
    <t>Nguyễn Thị Thùy Trang</t>
  </si>
  <si>
    <t>0954112338</t>
  </si>
  <si>
    <t>MT009</t>
  </si>
  <si>
    <t>Nguyễn Minh Tâm</t>
  </si>
  <si>
    <t>DH00063</t>
  </si>
  <si>
    <t>Nguyễn Quý</t>
  </si>
  <si>
    <t>0908524237</t>
  </si>
  <si>
    <t>DH00065</t>
  </si>
  <si>
    <t>Đào Việt  Anh</t>
  </si>
  <si>
    <t>0908523721</t>
  </si>
  <si>
    <t>DH00071</t>
  </si>
  <si>
    <t>Quách Vũ Xuân Kỳ</t>
  </si>
  <si>
    <t>0908523653</t>
  </si>
  <si>
    <t>DH00072</t>
  </si>
  <si>
    <t>Nguyễn Chiến  Thắng</t>
  </si>
  <si>
    <t>0908523953</t>
  </si>
  <si>
    <t>DH00073</t>
  </si>
  <si>
    <t>Phạm Xuân Hòa</t>
  </si>
  <si>
    <t>0674156422</t>
  </si>
  <si>
    <t>DH00075</t>
  </si>
  <si>
    <t>Lê Danh Phương</t>
  </si>
  <si>
    <t>0987305398</t>
  </si>
  <si>
    <t>DH00077</t>
  </si>
  <si>
    <t>Vũ Văn Vinh</t>
  </si>
  <si>
    <t>0932119289</t>
  </si>
  <si>
    <t>DH00078</t>
  </si>
  <si>
    <t>Lê Minh Hoàng</t>
  </si>
  <si>
    <t>0908523797</t>
  </si>
  <si>
    <t>DH00080</t>
  </si>
  <si>
    <t>Nguyễn Thị Như</t>
  </si>
  <si>
    <t>0934862325</t>
  </si>
  <si>
    <t>DH00081</t>
  </si>
  <si>
    <t>Nguyễn Đức  Thịnh</t>
  </si>
  <si>
    <t>0908523961</t>
  </si>
  <si>
    <t>DH00090</t>
  </si>
  <si>
    <t>Hồ Ngọc Minh</t>
  </si>
  <si>
    <t>0908523613</t>
  </si>
  <si>
    <t>DH00101</t>
  </si>
  <si>
    <t>Trương Vũ Thảo Chi</t>
  </si>
  <si>
    <t>0908523617</t>
  </si>
  <si>
    <t>DH00105</t>
  </si>
  <si>
    <t>Trần Đình</t>
  </si>
  <si>
    <t>0908524337</t>
  </si>
  <si>
    <t>DH00106</t>
  </si>
  <si>
    <t>Bùi Tuấn Cường</t>
  </si>
  <si>
    <t>0908523665</t>
  </si>
  <si>
    <t>DH00108</t>
  </si>
  <si>
    <t>Nguyễn Công Thành</t>
  </si>
  <si>
    <t>0791351313</t>
  </si>
  <si>
    <t>DH00109</t>
  </si>
  <si>
    <t>Nguyễn Thế Duy</t>
  </si>
  <si>
    <t>0908524297</t>
  </si>
  <si>
    <t>DH00112</t>
  </si>
  <si>
    <t>Nguyễn Việt Tiệp</t>
  </si>
  <si>
    <t>0908523532</t>
  </si>
  <si>
    <t>DH00120</t>
  </si>
  <si>
    <t>Nguyễn Bá Hùng</t>
  </si>
  <si>
    <t>0908523801</t>
  </si>
  <si>
    <t>DH00123</t>
  </si>
  <si>
    <t>Vũ Quang Anh</t>
  </si>
  <si>
    <t>0908524013</t>
  </si>
  <si>
    <t>DH00125</t>
  </si>
  <si>
    <t>Trương Xuân Trưởng</t>
  </si>
  <si>
    <t>0587239234</t>
  </si>
  <si>
    <t>DH00127</t>
  </si>
  <si>
    <t>DH00129</t>
  </si>
  <si>
    <t>DH00130</t>
  </si>
  <si>
    <t>Nguyễn Thị Thùy  Dương</t>
  </si>
  <si>
    <t>0908524145</t>
  </si>
  <si>
    <t>DH00142</t>
  </si>
  <si>
    <t>MN012</t>
  </si>
  <si>
    <t>Lê Ngọc Lân</t>
  </si>
  <si>
    <t>DH00143</t>
  </si>
  <si>
    <t>Phạm Quang</t>
  </si>
  <si>
    <t>0908524317</t>
  </si>
  <si>
    <t>DH00147</t>
  </si>
  <si>
    <t>Nguyễn Văn Hiệp</t>
  </si>
  <si>
    <t>0908523577</t>
  </si>
  <si>
    <t>DH00148</t>
  </si>
  <si>
    <t>Đào Thị Lâm</t>
  </si>
  <si>
    <t>0173298634</t>
  </si>
  <si>
    <t>DH00149</t>
  </si>
  <si>
    <t>Nguyễn Trọng</t>
  </si>
  <si>
    <t>0908524241</t>
  </si>
  <si>
    <t>DH00151</t>
  </si>
  <si>
    <t>Nguyễn Đức</t>
  </si>
  <si>
    <t>0908524333</t>
  </si>
  <si>
    <t>DH00152</t>
  </si>
  <si>
    <t>Lê Thành</t>
  </si>
  <si>
    <t>0908524417</t>
  </si>
  <si>
    <t>DH00153</t>
  </si>
  <si>
    <t>Nguyễn Minh</t>
  </si>
  <si>
    <t>0908524201</t>
  </si>
  <si>
    <t>DH00159</t>
  </si>
  <si>
    <t>0908524405</t>
  </si>
  <si>
    <t>DH00164</t>
  </si>
  <si>
    <t>Lê Tuấn</t>
  </si>
  <si>
    <t>0908524293</t>
  </si>
  <si>
    <t>DH00167</t>
  </si>
  <si>
    <t>Vũ Đức  Vượng</t>
  </si>
  <si>
    <t>0908523981</t>
  </si>
  <si>
    <t>DH00170</t>
  </si>
  <si>
    <t>DH00172</t>
  </si>
  <si>
    <t>Lê Hoàng Long</t>
  </si>
  <si>
    <t>0908523693</t>
  </si>
  <si>
    <t>MB003</t>
  </si>
  <si>
    <t>Lê Minh Trang</t>
  </si>
  <si>
    <t>DH00173</t>
  </si>
  <si>
    <t>Đặng Tuấn Anh</t>
  </si>
  <si>
    <t>0493037045</t>
  </si>
  <si>
    <t>DH00178</t>
  </si>
  <si>
    <t>Cao Duy Phúc</t>
  </si>
  <si>
    <t>0878933000</t>
  </si>
  <si>
    <t>DH00188</t>
  </si>
  <si>
    <t>DH00192</t>
  </si>
  <si>
    <t>Phạm Ngọc Anh</t>
  </si>
  <si>
    <t>0908524009</t>
  </si>
  <si>
    <t>DH00193</t>
  </si>
  <si>
    <t>Nguyễn Thanh Hương</t>
  </si>
  <si>
    <t>0823453457</t>
  </si>
  <si>
    <t>DH00197</t>
  </si>
  <si>
    <t>Nguyễn Hồng</t>
  </si>
  <si>
    <t>0908524273</t>
  </si>
  <si>
    <t>DH00198</t>
  </si>
  <si>
    <t>Ngọc Ánh</t>
  </si>
  <si>
    <t>0386496235</t>
  </si>
  <si>
    <t>MN017</t>
  </si>
  <si>
    <t>Nguyễn Lan Phương</t>
  </si>
  <si>
    <t>DH00200</t>
  </si>
  <si>
    <t>Lê Hồng Phúc</t>
  </si>
  <si>
    <t>0908523533</t>
  </si>
  <si>
    <t>DH00201</t>
  </si>
  <si>
    <t>DH00203</t>
  </si>
  <si>
    <t>Nguyễn Thị Thu Hằng</t>
  </si>
  <si>
    <t>0897892123</t>
  </si>
  <si>
    <t>DH00204</t>
  </si>
  <si>
    <t>Vũ Thế Lực</t>
  </si>
  <si>
    <t>0908524093</t>
  </si>
  <si>
    <t>DH00208</t>
  </si>
  <si>
    <t>Nguyễn Diệu Vy</t>
  </si>
  <si>
    <t>0908524017</t>
  </si>
  <si>
    <t>DH00209</t>
  </si>
  <si>
    <t>Lê Kiều Anh</t>
  </si>
  <si>
    <t>0908523989</t>
  </si>
  <si>
    <t>DH00211</t>
  </si>
  <si>
    <t>Lê Văn</t>
  </si>
  <si>
    <t>0908524345</t>
  </si>
  <si>
    <t>DH00212</t>
  </si>
  <si>
    <t>Trần Văn</t>
  </si>
  <si>
    <t>0908524385</t>
  </si>
  <si>
    <t>DH00213</t>
  </si>
  <si>
    <t>Nguyễn Anh  Tú</t>
  </si>
  <si>
    <t>0908524181</t>
  </si>
  <si>
    <t>DH00214</t>
  </si>
  <si>
    <t>Nguyễn Mai Anh</t>
  </si>
  <si>
    <t>0888517126</t>
  </si>
  <si>
    <t>DH00217</t>
  </si>
  <si>
    <t>Mai Thế Anh</t>
  </si>
  <si>
    <t>0908523729</t>
  </si>
  <si>
    <t>DH00218</t>
  </si>
  <si>
    <t>Vũ Công Anh Minh</t>
  </si>
  <si>
    <t>0908523877</t>
  </si>
  <si>
    <t>DH00219</t>
  </si>
  <si>
    <t>DH00221</t>
  </si>
  <si>
    <t>Lê Văn Tường</t>
  </si>
  <si>
    <t>0908524153</t>
  </si>
  <si>
    <t>DH00223</t>
  </si>
  <si>
    <t>Phạm Thị Hiền Anh</t>
  </si>
  <si>
    <t>0535653369</t>
  </si>
  <si>
    <t>DH00224</t>
  </si>
  <si>
    <t>Nguyễn Thị Việt Yên</t>
  </si>
  <si>
    <t>0919200285</t>
  </si>
  <si>
    <t>DH00228</t>
  </si>
  <si>
    <t>Đinh Nhật Quang</t>
  </si>
  <si>
    <t>0908523893</t>
  </si>
  <si>
    <t>DH00229</t>
  </si>
  <si>
    <t>Gia Nghĩa</t>
  </si>
  <si>
    <t>0461074802</t>
  </si>
  <si>
    <t>DH00232</t>
  </si>
  <si>
    <t>DH00233</t>
  </si>
  <si>
    <t>DH00238</t>
  </si>
  <si>
    <t>Nguyễn Quang</t>
  </si>
  <si>
    <t>0908524221</t>
  </si>
  <si>
    <t>DH00243</t>
  </si>
  <si>
    <t>Đoàn Dự</t>
  </si>
  <si>
    <t>0986190291</t>
  </si>
  <si>
    <t>DH00247</t>
  </si>
  <si>
    <t>Tam Mao</t>
  </si>
  <si>
    <t>0982735323</t>
  </si>
  <si>
    <t>DH00248</t>
  </si>
  <si>
    <t>Phạm Việt  Anh</t>
  </si>
  <si>
    <t>0908523737</t>
  </si>
  <si>
    <t>DH00250</t>
  </si>
  <si>
    <t>Nguyễn Hồng Vinh</t>
  </si>
  <si>
    <t>0908524037</t>
  </si>
  <si>
    <t>DH00252</t>
  </si>
  <si>
    <t>DH00256</t>
  </si>
  <si>
    <t>Phạm Trọng</t>
  </si>
  <si>
    <t>0908524313</t>
  </si>
  <si>
    <t>DH00258</t>
  </si>
  <si>
    <t>Đỗ Quang Ngọc</t>
  </si>
  <si>
    <t>0759389070</t>
  </si>
  <si>
    <t>DH00261</t>
  </si>
  <si>
    <t>Nguyễn Mạnh Cường</t>
  </si>
  <si>
    <t>0908523553</t>
  </si>
  <si>
    <t>DH00270</t>
  </si>
  <si>
    <t>Phạm Đức</t>
  </si>
  <si>
    <t>0908524281</t>
  </si>
  <si>
    <t>DH00273</t>
  </si>
  <si>
    <t>Đàm Yến Nhi</t>
  </si>
  <si>
    <t>0770043151</t>
  </si>
  <si>
    <t>DH00274</t>
  </si>
  <si>
    <t>Lê Hoàng  Long</t>
  </si>
  <si>
    <t>0908523837</t>
  </si>
  <si>
    <t>DH00278</t>
  </si>
  <si>
    <t>DH00279</t>
  </si>
  <si>
    <t>Trịnh Thiên Trường</t>
  </si>
  <si>
    <t>0865929880</t>
  </si>
  <si>
    <t>DH00280</t>
  </si>
  <si>
    <t>Nguyễn Thị Hương</t>
  </si>
  <si>
    <t>0940508447</t>
  </si>
  <si>
    <t>DH00282</t>
  </si>
  <si>
    <t>DH00286</t>
  </si>
  <si>
    <t>DH00288</t>
  </si>
  <si>
    <t>Nguyễn Anh Duy</t>
  </si>
  <si>
    <t>0908523757</t>
  </si>
  <si>
    <t>DH00290</t>
  </si>
  <si>
    <t>DH00291</t>
  </si>
  <si>
    <t>DH00293</t>
  </si>
  <si>
    <t>Trần Phương Trang</t>
  </si>
  <si>
    <t>0908524065</t>
  </si>
  <si>
    <t>DH00295</t>
  </si>
  <si>
    <t>Bùi Phương Thảo</t>
  </si>
  <si>
    <t>0802005394</t>
  </si>
  <si>
    <t>DH00298</t>
  </si>
  <si>
    <t>Lê Minh Hùng</t>
  </si>
  <si>
    <t>0908523585</t>
  </si>
  <si>
    <t>DH00299</t>
  </si>
  <si>
    <t>Phạm Thị Thùy Trang</t>
  </si>
  <si>
    <t>0759457224</t>
  </si>
  <si>
    <t>DH00301</t>
  </si>
  <si>
    <t>Vũ Hải  Ly</t>
  </si>
  <si>
    <t>0908523857</t>
  </si>
  <si>
    <t>DH00304</t>
  </si>
  <si>
    <t>DH00308</t>
  </si>
  <si>
    <t>Hoàng Gia Hiển</t>
  </si>
  <si>
    <t>0908523545</t>
  </si>
  <si>
    <t>DH00316</t>
  </si>
  <si>
    <t>Trương Tuấn Cường</t>
  </si>
  <si>
    <t>0943545332</t>
  </si>
  <si>
    <t>DH00319</t>
  </si>
  <si>
    <t>Nguyễn Đức Tuấn</t>
  </si>
  <si>
    <t>0908523929</t>
  </si>
  <si>
    <t>DH00322</t>
  </si>
  <si>
    <t>DH00327</t>
  </si>
  <si>
    <t>Mạc Trung Đức</t>
  </si>
  <si>
    <t>0631540098</t>
  </si>
  <si>
    <t>DH00337</t>
  </si>
  <si>
    <t>Phan Anh Vũ</t>
  </si>
  <si>
    <t>0121889135</t>
  </si>
  <si>
    <t>DH00338</t>
  </si>
  <si>
    <t>Phan Anh</t>
  </si>
  <si>
    <t>0908524265</t>
  </si>
  <si>
    <t>DH00342</t>
  </si>
  <si>
    <t>Trần Vinh Quang</t>
  </si>
  <si>
    <t>0908523897</t>
  </si>
  <si>
    <t>DH00345</t>
  </si>
  <si>
    <t>Nguyễn Thái Dương</t>
  </si>
  <si>
    <t>0610231936</t>
  </si>
  <si>
    <t>DH00346</t>
  </si>
  <si>
    <t>Nguyễn Thế Duy Anh</t>
  </si>
  <si>
    <t>0908524001</t>
  </si>
  <si>
    <t>DH00347</t>
  </si>
  <si>
    <t>Trần Văn Hiếu</t>
  </si>
  <si>
    <t>0908524061</t>
  </si>
  <si>
    <t>DH00348</t>
  </si>
  <si>
    <t>Trịnh Anh Thư</t>
  </si>
  <si>
    <t>0908524177</t>
  </si>
  <si>
    <t>DH00349</t>
  </si>
  <si>
    <t>Nguyễn Thế Trung</t>
  </si>
  <si>
    <t>0908524105</t>
  </si>
  <si>
    <t>DH00350</t>
  </si>
  <si>
    <t>Phuong Hoai Trang</t>
  </si>
  <si>
    <t>0908524117</t>
  </si>
  <si>
    <t>DH00352</t>
  </si>
  <si>
    <t>DH00355</t>
  </si>
  <si>
    <t>Nguyễn Trần Hoàng Hải</t>
  </si>
  <si>
    <t>0908523781</t>
  </si>
  <si>
    <t>DH00356</t>
  </si>
  <si>
    <t>Nguyễn Hải</t>
  </si>
  <si>
    <t>0908524365</t>
  </si>
  <si>
    <t>DH00357</t>
  </si>
  <si>
    <t>DH00363</t>
  </si>
  <si>
    <t>Ngô Hải Ly</t>
  </si>
  <si>
    <t>0908524097</t>
  </si>
  <si>
    <t>DH00366</t>
  </si>
  <si>
    <t>DH00368</t>
  </si>
  <si>
    <t>DH00371</t>
  </si>
  <si>
    <t>Nguyễn Lê Hiếu</t>
  </si>
  <si>
    <t>0663502341</t>
  </si>
  <si>
    <t>DH00379</t>
  </si>
  <si>
    <t>Phạm Viết</t>
  </si>
  <si>
    <t>0908524329</t>
  </si>
  <si>
    <t>DH00381</t>
  </si>
  <si>
    <t>Trần Hồng Vân</t>
  </si>
  <si>
    <t>0990923934</t>
  </si>
  <si>
    <t>DH00382</t>
  </si>
  <si>
    <t>DH00383</t>
  </si>
  <si>
    <t>DH00384</t>
  </si>
  <si>
    <t>DH00387</t>
  </si>
  <si>
    <t>Nguyễn Tuấn Anh</t>
  </si>
  <si>
    <t>0908523625</t>
  </si>
  <si>
    <t>DH00390</t>
  </si>
  <si>
    <t>DH00392</t>
  </si>
  <si>
    <t xml:space="preserve">Nguyễn Hải Dũng </t>
  </si>
  <si>
    <t>0908523637</t>
  </si>
  <si>
    <t>DH00393</t>
  </si>
  <si>
    <t>Vũ Hoàng  Duy</t>
  </si>
  <si>
    <t>0908523761</t>
  </si>
  <si>
    <t>DH00397</t>
  </si>
  <si>
    <t>Ngô Văn Dũng</t>
  </si>
  <si>
    <t>0908524025</t>
  </si>
  <si>
    <t>DH00398</t>
  </si>
  <si>
    <t>Nguyễn Trúc Anh</t>
  </si>
  <si>
    <t>0908523697</t>
  </si>
  <si>
    <t>DH00399</t>
  </si>
  <si>
    <t>DH00403</t>
  </si>
  <si>
    <t>DH00408</t>
  </si>
  <si>
    <t>Phạm Quang Huy</t>
  </si>
  <si>
    <t>0908524073</t>
  </si>
  <si>
    <t>DH00415</t>
  </si>
  <si>
    <t>DH00417</t>
  </si>
  <si>
    <t>Nguyễn Minh Phượng</t>
  </si>
  <si>
    <t>0908523889</t>
  </si>
  <si>
    <t>DH00423</t>
  </si>
  <si>
    <t>DH00424</t>
  </si>
  <si>
    <t>DH00427</t>
  </si>
  <si>
    <t>DH00429</t>
  </si>
  <si>
    <t>DH00432</t>
  </si>
  <si>
    <t>DH00435</t>
  </si>
  <si>
    <t>DH00437</t>
  </si>
  <si>
    <t>Bùi Tuấn</t>
  </si>
  <si>
    <t>0908524361</t>
  </si>
  <si>
    <t>DH00446</t>
  </si>
  <si>
    <t>Phạm Lương Quý Phi</t>
  </si>
  <si>
    <t>0908523645</t>
  </si>
  <si>
    <t>DH00450</t>
  </si>
  <si>
    <t>Lê Đức Anh</t>
  </si>
  <si>
    <t>0908523725</t>
  </si>
  <si>
    <t>DH00452</t>
  </si>
  <si>
    <t>Lữ Bố</t>
  </si>
  <si>
    <t>0897909838</t>
  </si>
  <si>
    <t>DH00454</t>
  </si>
  <si>
    <t>Vũ Văn Bách</t>
  </si>
  <si>
    <t>0908524029</t>
  </si>
  <si>
    <t>DH00457</t>
  </si>
  <si>
    <t>DH00458</t>
  </si>
  <si>
    <t>Đào Lý</t>
  </si>
  <si>
    <t>0989204756</t>
  </si>
  <si>
    <t>DH00460</t>
  </si>
  <si>
    <t>Nguyễn Hương Thảo</t>
  </si>
  <si>
    <t>0812659475</t>
  </si>
  <si>
    <t>DH00461</t>
  </si>
  <si>
    <t>DH00462</t>
  </si>
  <si>
    <t>Hoàng Gia  Hiển</t>
  </si>
  <si>
    <t>0908523789</t>
  </si>
  <si>
    <t>DH00463</t>
  </si>
  <si>
    <t>DH00465</t>
  </si>
  <si>
    <t>Trần Trung</t>
  </si>
  <si>
    <t>0908524245</t>
  </si>
  <si>
    <t>DH00467</t>
  </si>
  <si>
    <t>Lê Huy</t>
  </si>
  <si>
    <t>0908524217</t>
  </si>
  <si>
    <t>DH00469</t>
  </si>
  <si>
    <t>DH00471</t>
  </si>
  <si>
    <t>Lương Bích Hữu</t>
  </si>
  <si>
    <t>0847522489</t>
  </si>
  <si>
    <t>DH00472</t>
  </si>
  <si>
    <t>Bùi Văn Quân</t>
  </si>
  <si>
    <t>0929854366</t>
  </si>
  <si>
    <t>DH00474</t>
  </si>
  <si>
    <t>DH00476</t>
  </si>
  <si>
    <t>Nguyễn Sỹ</t>
  </si>
  <si>
    <t>0908524257</t>
  </si>
  <si>
    <t>DH00477</t>
  </si>
  <si>
    <t>Nguyễn Mạnh</t>
  </si>
  <si>
    <t>0908524209</t>
  </si>
  <si>
    <t>DH00478</t>
  </si>
  <si>
    <t>DH00482</t>
  </si>
  <si>
    <t>DH00483</t>
  </si>
  <si>
    <t>DH00486</t>
  </si>
  <si>
    <t>DH00488</t>
  </si>
  <si>
    <t>Mã Siêu</t>
  </si>
  <si>
    <t>0976582334</t>
  </si>
  <si>
    <t>DH00489</t>
  </si>
  <si>
    <t>Lê Minh</t>
  </si>
  <si>
    <t>0908524393</t>
  </si>
  <si>
    <t>DH00490</t>
  </si>
  <si>
    <t>Nguyễn Xuân Hùng</t>
  </si>
  <si>
    <t>0908523681</t>
  </si>
  <si>
    <t>DH00493</t>
  </si>
  <si>
    <t>DH00495</t>
  </si>
  <si>
    <t>Lê Khánh Duy</t>
  </si>
  <si>
    <t>0908524033</t>
  </si>
  <si>
    <t>DH00500</t>
  </si>
  <si>
    <t>Nguyễn Thu Thủy</t>
  </si>
  <si>
    <t>0943121232</t>
  </si>
  <si>
    <t>DH00502</t>
  </si>
  <si>
    <t>DH00507</t>
  </si>
  <si>
    <t>Hoàng Gia</t>
  </si>
  <si>
    <t>0908524213</t>
  </si>
  <si>
    <t>DH00508</t>
  </si>
  <si>
    <t>DH00510</t>
  </si>
  <si>
    <t>Lưu Trang Anh</t>
  </si>
  <si>
    <t>0514345207</t>
  </si>
  <si>
    <t>DH00514</t>
  </si>
  <si>
    <t>Khoa Minh Hoàng</t>
  </si>
  <si>
    <t>0684810503</t>
  </si>
  <si>
    <t>DH00517</t>
  </si>
  <si>
    <t>Lê Đức Minh</t>
  </si>
  <si>
    <t>0908524101</t>
  </si>
  <si>
    <t>DH00519</t>
  </si>
  <si>
    <t>Nguyễn Việt Anh</t>
  </si>
  <si>
    <t>0908524005</t>
  </si>
  <si>
    <t>DH00526</t>
  </si>
  <si>
    <t>Trúc Hà</t>
  </si>
  <si>
    <t>0725982234</t>
  </si>
  <si>
    <t>DH00527</t>
  </si>
  <si>
    <t>Trần Thị Minh Châu</t>
  </si>
  <si>
    <t>0567615612</t>
  </si>
  <si>
    <t>DH00529</t>
  </si>
  <si>
    <t>0357744341</t>
  </si>
  <si>
    <t>DH00531</t>
  </si>
  <si>
    <t>Phạm Khắc Việt Anh</t>
  </si>
  <si>
    <t>0546307450</t>
  </si>
  <si>
    <t>DH00534</t>
  </si>
  <si>
    <t>Cao Duy Tiếp</t>
  </si>
  <si>
    <t>0352007345</t>
  </si>
  <si>
    <t>DH00537</t>
  </si>
  <si>
    <t>Nguyễn Ngọc Hải Hải</t>
  </si>
  <si>
    <t>0908523777</t>
  </si>
  <si>
    <t>DH00540</t>
  </si>
  <si>
    <t>Lê Thành Hưng</t>
  </si>
  <si>
    <t>0908523621</t>
  </si>
  <si>
    <t>DH00545</t>
  </si>
  <si>
    <t>Nguyễn Tiến Đạt</t>
  </si>
  <si>
    <t>0908523569</t>
  </si>
  <si>
    <t>DH00548</t>
  </si>
  <si>
    <t>DH00554</t>
  </si>
  <si>
    <t>DH00556</t>
  </si>
  <si>
    <t>DH00561</t>
  </si>
  <si>
    <t>DH00564</t>
  </si>
  <si>
    <t>DH00566</t>
  </si>
  <si>
    <t>Trương Ngọc Gia Huy</t>
  </si>
  <si>
    <t>0136929728</t>
  </si>
  <si>
    <t>DH00569</t>
  </si>
  <si>
    <t>Phạm Thị Ngọc Ánh</t>
  </si>
  <si>
    <t>0908523709</t>
  </si>
  <si>
    <t>DH00570</t>
  </si>
  <si>
    <t>Trọng Hiếu</t>
  </si>
  <si>
    <t>0982222343</t>
  </si>
  <si>
    <t>DH00571</t>
  </si>
  <si>
    <t>DH00575</t>
  </si>
  <si>
    <t>Trần Công Mạnh</t>
  </si>
  <si>
    <t>0908523861</t>
  </si>
  <si>
    <t>DH00583</t>
  </si>
  <si>
    <t>Nguyễn Việt</t>
  </si>
  <si>
    <t>0908524285</t>
  </si>
  <si>
    <t>DH00585</t>
  </si>
  <si>
    <t>DH00587</t>
  </si>
  <si>
    <t>Đặng Ngọc  Phan</t>
  </si>
  <si>
    <t>0908523785</t>
  </si>
  <si>
    <t>DH00588</t>
  </si>
  <si>
    <t>DH00590</t>
  </si>
  <si>
    <t>DH00593</t>
  </si>
  <si>
    <t>Phan Trọng Nghĩa</t>
  </si>
  <si>
    <t>0965322188</t>
  </si>
  <si>
    <t>DH00595</t>
  </si>
  <si>
    <t>Nguyễn Văn An</t>
  </si>
  <si>
    <t>0904399326</t>
  </si>
  <si>
    <t>DH00598</t>
  </si>
  <si>
    <t>Đinh Quang</t>
  </si>
  <si>
    <t>0908524397</t>
  </si>
  <si>
    <t>DH00599</t>
  </si>
  <si>
    <t>DH00600</t>
  </si>
  <si>
    <t>Phạm Viết Sơn</t>
  </si>
  <si>
    <t>0908523605</t>
  </si>
  <si>
    <t>DH00601</t>
  </si>
  <si>
    <t>Mai Văn Trung</t>
  </si>
  <si>
    <t>0908524165</t>
  </si>
  <si>
    <t>DH00607</t>
  </si>
  <si>
    <t>Nguyễn Phương Linh</t>
  </si>
  <si>
    <t>0908524085</t>
  </si>
  <si>
    <t>DH00610</t>
  </si>
  <si>
    <t>Nguyễn Khánh Duy</t>
  </si>
  <si>
    <t>0908523541</t>
  </si>
  <si>
    <t>DH00611</t>
  </si>
  <si>
    <t>Lê Khánh Vy</t>
  </si>
  <si>
    <t>0876583961</t>
  </si>
  <si>
    <t>DH00614</t>
  </si>
  <si>
    <t>Nguyễn Hoàng</t>
  </si>
  <si>
    <t>0908524185</t>
  </si>
  <si>
    <t>DH00615</t>
  </si>
  <si>
    <t>DH00616</t>
  </si>
  <si>
    <t>Lê Gia Hồng</t>
  </si>
  <si>
    <t>0908524321</t>
  </si>
  <si>
    <t>DH00624</t>
  </si>
  <si>
    <t>DH00628</t>
  </si>
  <si>
    <t>Cao Thị Thanh Ngần</t>
  </si>
  <si>
    <t>0989792222</t>
  </si>
  <si>
    <t>DH00629</t>
  </si>
  <si>
    <t>Đỗ Hoàng Mỹ</t>
  </si>
  <si>
    <t>0748734989</t>
  </si>
  <si>
    <t>DH00631</t>
  </si>
  <si>
    <t>Nguyễn Quang Thành</t>
  </si>
  <si>
    <t>0908523945</t>
  </si>
  <si>
    <t>DH00632</t>
  </si>
  <si>
    <t>Triệu Tuấn Việt</t>
  </si>
  <si>
    <t>0908523809</t>
  </si>
  <si>
    <t>DH00633</t>
  </si>
  <si>
    <t>DH00634</t>
  </si>
  <si>
    <t>Lê Tuấn Việt</t>
  </si>
  <si>
    <t>0908523973</t>
  </si>
  <si>
    <t>DH00635</t>
  </si>
  <si>
    <t>Hà Văn Huynh</t>
  </si>
  <si>
    <t>0351326619</t>
  </si>
  <si>
    <t>DH00642</t>
  </si>
  <si>
    <t>DH00645</t>
  </si>
  <si>
    <t>DH00647</t>
  </si>
  <si>
    <t>DH00649</t>
  </si>
  <si>
    <t>Nguyễn Thị Ngân Hà</t>
  </si>
  <si>
    <t>0652848260</t>
  </si>
  <si>
    <t>DH00650</t>
  </si>
  <si>
    <t>DH00653</t>
  </si>
  <si>
    <t>DH00654</t>
  </si>
  <si>
    <t>Nguyễn Tuấn Đạt</t>
  </si>
  <si>
    <t>0908523573</t>
  </si>
  <si>
    <t>DH00657</t>
  </si>
  <si>
    <t>DH00659</t>
  </si>
  <si>
    <t>DH00660</t>
  </si>
  <si>
    <t>DH00661</t>
  </si>
  <si>
    <t>Trần Tuấn Hưng</t>
  </si>
  <si>
    <t>0727426827</t>
  </si>
  <si>
    <t>DH00664</t>
  </si>
  <si>
    <t>DH00667</t>
  </si>
  <si>
    <t>Nguyễn Tú An</t>
  </si>
  <si>
    <t>0908523557</t>
  </si>
  <si>
    <t>DH00670</t>
  </si>
  <si>
    <t>DH00671</t>
  </si>
  <si>
    <t>DH00672</t>
  </si>
  <si>
    <t>DH00674</t>
  </si>
  <si>
    <t xml:space="preserve">Nguyễn Hải Hoàn </t>
  </si>
  <si>
    <t>0908523581</t>
  </si>
  <si>
    <t>DH00675</t>
  </si>
  <si>
    <t>Trần Quốc</t>
  </si>
  <si>
    <t>0908524261</t>
  </si>
  <si>
    <t>DH00676</t>
  </si>
  <si>
    <t>Lê Văn Trung</t>
  </si>
  <si>
    <t>0908523969</t>
  </si>
  <si>
    <t>DH00682</t>
  </si>
  <si>
    <t>DH00684</t>
  </si>
  <si>
    <t>Tăng Phương Chi</t>
  </si>
  <si>
    <t>0578269693</t>
  </si>
  <si>
    <t>DH00688</t>
  </si>
  <si>
    <t>DH00689</t>
  </si>
  <si>
    <t>DH00692</t>
  </si>
  <si>
    <t>Nguyễn Cường</t>
  </si>
  <si>
    <t>0886177903</t>
  </si>
  <si>
    <t>DH00695</t>
  </si>
  <si>
    <t>Nguyễn Thị Lan</t>
  </si>
  <si>
    <t>0897564935</t>
  </si>
  <si>
    <t>DH00698</t>
  </si>
  <si>
    <t>DH00702</t>
  </si>
  <si>
    <t>0503691126</t>
  </si>
  <si>
    <t>DH00706</t>
  </si>
  <si>
    <t>DH00707</t>
  </si>
  <si>
    <t>DH00713</t>
  </si>
  <si>
    <t>DH00716</t>
  </si>
  <si>
    <t>Nguyễn Tuấn</t>
  </si>
  <si>
    <t>0908524301</t>
  </si>
  <si>
    <t>DH00718</t>
  </si>
  <si>
    <t>Minh Khoa</t>
  </si>
  <si>
    <t>0429112559</t>
  </si>
  <si>
    <t>DH00719</t>
  </si>
  <si>
    <t>DH00721</t>
  </si>
  <si>
    <t>DH00725</t>
  </si>
  <si>
    <t>DH00728</t>
  </si>
  <si>
    <t>DH00729</t>
  </si>
  <si>
    <t>DH00735</t>
  </si>
  <si>
    <t>DH00736</t>
  </si>
  <si>
    <t>Đỗ Huy Hoàng</t>
  </si>
  <si>
    <t>0908523649</t>
  </si>
  <si>
    <t>DH00738</t>
  </si>
  <si>
    <t>DH00743</t>
  </si>
  <si>
    <t>DH00745</t>
  </si>
  <si>
    <t>Hoàng Quốc Huy</t>
  </si>
  <si>
    <t>0908523805</t>
  </si>
  <si>
    <t>DH00751</t>
  </si>
  <si>
    <t>Phạm Bảo  Trung</t>
  </si>
  <si>
    <t>0908524141</t>
  </si>
  <si>
    <t>DH00752</t>
  </si>
  <si>
    <t>Nguyễn Trung Hiếu</t>
  </si>
  <si>
    <t>0908523793</t>
  </si>
  <si>
    <t>DH00753</t>
  </si>
  <si>
    <t>DH00754</t>
  </si>
  <si>
    <t>DH00755</t>
  </si>
  <si>
    <t>Trương Phi</t>
  </si>
  <si>
    <t>0598325932</t>
  </si>
  <si>
    <t>DH00757</t>
  </si>
  <si>
    <t>DH00759</t>
  </si>
  <si>
    <t>0908523677</t>
  </si>
  <si>
    <t>DH00766</t>
  </si>
  <si>
    <t>Doãn Bảo Khánh</t>
  </si>
  <si>
    <t>0908523829</t>
  </si>
  <si>
    <t>DH00769</t>
  </si>
  <si>
    <t>Nguyễn Minh Đức</t>
  </si>
  <si>
    <t>0908524045</t>
  </si>
  <si>
    <t>DH00771</t>
  </si>
  <si>
    <t>Bảo Nam</t>
  </si>
  <si>
    <t>0450420721</t>
  </si>
  <si>
    <t>DH00772</t>
  </si>
  <si>
    <t>DH00782</t>
  </si>
  <si>
    <t>DH00787</t>
  </si>
  <si>
    <t>DH00788</t>
  </si>
  <si>
    <t>DH00794</t>
  </si>
  <si>
    <t>DH00796</t>
  </si>
  <si>
    <t>Đào Quang  Tùng</t>
  </si>
  <si>
    <t>0908523937</t>
  </si>
  <si>
    <t>DH00798</t>
  </si>
  <si>
    <t>DH00801</t>
  </si>
  <si>
    <t>Trang Nguyễn</t>
  </si>
  <si>
    <t>0673426567</t>
  </si>
  <si>
    <t>DH00804</t>
  </si>
  <si>
    <t>DH00805</t>
  </si>
  <si>
    <t>Tô Diệu Thảo</t>
  </si>
  <si>
    <t>0823313556</t>
  </si>
  <si>
    <t>DH00808</t>
  </si>
  <si>
    <t>DH00810</t>
  </si>
  <si>
    <t>DH00812</t>
  </si>
  <si>
    <t>DH00813</t>
  </si>
  <si>
    <t>Nguyễn Nhật Thanh</t>
  </si>
  <si>
    <t>0908524161</t>
  </si>
  <si>
    <t>DH00817</t>
  </si>
  <si>
    <t>DH00821</t>
  </si>
  <si>
    <t>DH00823</t>
  </si>
  <si>
    <t>Nguyễn Đoàn Hạnh Nguyên</t>
  </si>
  <si>
    <t>0908523673</t>
  </si>
  <si>
    <t>DH00824</t>
  </si>
  <si>
    <t>DH00826</t>
  </si>
  <si>
    <t>DH00830</t>
  </si>
  <si>
    <t>DH00836</t>
  </si>
  <si>
    <t>DH00839</t>
  </si>
  <si>
    <t>Nguyễn Lê Bình Minh</t>
  </si>
  <si>
    <t>0908523869</t>
  </si>
  <si>
    <t>DH00840</t>
  </si>
  <si>
    <t>Trần Bảo Long</t>
  </si>
  <si>
    <t>0908523853</t>
  </si>
  <si>
    <t>DH00846</t>
  </si>
  <si>
    <t>DH00847</t>
  </si>
  <si>
    <t>DH00849</t>
  </si>
  <si>
    <t>DH00851</t>
  </si>
  <si>
    <t>Nguyễn Văn Nam</t>
  </si>
  <si>
    <t>0985333114</t>
  </si>
  <si>
    <t>DH00853</t>
  </si>
  <si>
    <t>Lê Tuấn Anh</t>
  </si>
  <si>
    <t>0908523993</t>
  </si>
  <si>
    <t>DH00862</t>
  </si>
  <si>
    <t>DH00864</t>
  </si>
  <si>
    <t>DH00865</t>
  </si>
  <si>
    <t>DH00869</t>
  </si>
  <si>
    <t>Trần Trung Nghĩa</t>
  </si>
  <si>
    <t>0947286023</t>
  </si>
  <si>
    <t>DH00870</t>
  </si>
  <si>
    <t>DH00871</t>
  </si>
  <si>
    <t>Vũ Tuấn Hưng</t>
  </si>
  <si>
    <t>0908524077</t>
  </si>
  <si>
    <t>DH00874</t>
  </si>
  <si>
    <t>DH00878</t>
  </si>
  <si>
    <t>Cấn Gia Khánh</t>
  </si>
  <si>
    <t>0407048493</t>
  </si>
  <si>
    <t>DH00882</t>
  </si>
  <si>
    <t>Bùi Gia  Khánh</t>
  </si>
  <si>
    <t>0908523825</t>
  </si>
  <si>
    <t>DH00890</t>
  </si>
  <si>
    <t>DH00891</t>
  </si>
  <si>
    <t>Vũ Hương Giang</t>
  </si>
  <si>
    <t>0642194179</t>
  </si>
  <si>
    <t>DH00893</t>
  </si>
  <si>
    <t>DH00894</t>
  </si>
  <si>
    <t>DH00897</t>
  </si>
  <si>
    <t>DH00904</t>
  </si>
  <si>
    <t>DH00906</t>
  </si>
  <si>
    <t>DH00911</t>
  </si>
  <si>
    <t>DH00912</t>
  </si>
  <si>
    <t>DH00913</t>
  </si>
  <si>
    <t>DH00915</t>
  </si>
  <si>
    <t>DH00917</t>
  </si>
  <si>
    <t>DH00929</t>
  </si>
  <si>
    <t>DH00930</t>
  </si>
  <si>
    <t>DH00931</t>
  </si>
  <si>
    <t>DH00932</t>
  </si>
  <si>
    <t>Bùi Hoàng Duy</t>
  </si>
  <si>
    <t>0908523633</t>
  </si>
  <si>
    <t>DH00934</t>
  </si>
  <si>
    <t>DH00935</t>
  </si>
  <si>
    <t>DH00938</t>
  </si>
  <si>
    <t>DH00939</t>
  </si>
  <si>
    <t>DH00943</t>
  </si>
  <si>
    <t>DH00947</t>
  </si>
  <si>
    <t>DH00948</t>
  </si>
  <si>
    <t>DH00953</t>
  </si>
  <si>
    <t>Mai Thanh Bình</t>
  </si>
  <si>
    <t>0908523745</t>
  </si>
  <si>
    <t>DH00955</t>
  </si>
  <si>
    <t>DH00956</t>
  </si>
  <si>
    <t>Nguyễn Mạnh Hùng</t>
  </si>
  <si>
    <t>0706118665</t>
  </si>
  <si>
    <t>DH00957</t>
  </si>
  <si>
    <t>DH00958</t>
  </si>
  <si>
    <t>Bùi Quang Minh</t>
  </si>
  <si>
    <t>0908523865</t>
  </si>
  <si>
    <t>DH00959</t>
  </si>
  <si>
    <t>DH00961</t>
  </si>
  <si>
    <t>DH00966</t>
  </si>
  <si>
    <t>Lê Quang</t>
  </si>
  <si>
    <t>0908524401</t>
  </si>
  <si>
    <t>DH00967</t>
  </si>
  <si>
    <t>DH00969</t>
  </si>
  <si>
    <t>Trần Minh Quân</t>
  </si>
  <si>
    <t>0908523909</t>
  </si>
  <si>
    <t>DH00976</t>
  </si>
  <si>
    <t>DH00977</t>
  </si>
  <si>
    <t>DH00981</t>
  </si>
  <si>
    <t>DH00982</t>
  </si>
  <si>
    <t>Nguyễn Tiến</t>
  </si>
  <si>
    <t>0908524373</t>
  </si>
  <si>
    <t>DH00984</t>
  </si>
  <si>
    <t>Nguyễn Đình Đình</t>
  </si>
  <si>
    <t>0908523765</t>
  </si>
  <si>
    <t>DH00986</t>
  </si>
  <si>
    <t>DH00987</t>
  </si>
  <si>
    <t>Nguyễn Anh</t>
  </si>
  <si>
    <t>0908524341</t>
  </si>
  <si>
    <t>DH00990</t>
  </si>
  <si>
    <t>DH00994</t>
  </si>
  <si>
    <t>DH00996</t>
  </si>
  <si>
    <t>DH00998</t>
  </si>
  <si>
    <t>DH01002</t>
  </si>
  <si>
    <t>DH01003</t>
  </si>
  <si>
    <t>DH01011</t>
  </si>
  <si>
    <t>DH01012</t>
  </si>
  <si>
    <t>DH01013</t>
  </si>
  <si>
    <t>Hoàng Diệu Linh</t>
  </si>
  <si>
    <t>0538678342</t>
  </si>
  <si>
    <t>DH01015</t>
  </si>
  <si>
    <t>DH01019</t>
  </si>
  <si>
    <t>DH01020</t>
  </si>
  <si>
    <t>DH01024</t>
  </si>
  <si>
    <t>Trần Hồng Sơn</t>
  </si>
  <si>
    <t>0908523913</t>
  </si>
  <si>
    <t>DH01025</t>
  </si>
  <si>
    <t>DH01028</t>
  </si>
  <si>
    <t>Đào Khánh Huyền</t>
  </si>
  <si>
    <t>0348975232</t>
  </si>
  <si>
    <t>DH01033</t>
  </si>
  <si>
    <t>DH01039</t>
  </si>
  <si>
    <t>Ngô Phúc Uy</t>
  </si>
  <si>
    <t>0908524409</t>
  </si>
  <si>
    <t>DH01040</t>
  </si>
  <si>
    <t>DH01041</t>
  </si>
  <si>
    <t>0908524377</t>
  </si>
  <si>
    <t>DH01043</t>
  </si>
  <si>
    <t>Đoàn Văn Việt</t>
  </si>
  <si>
    <t>0908523565</t>
  </si>
  <si>
    <t>DH01044</t>
  </si>
  <si>
    <t>Nguyễn Duy Hiếu</t>
  </si>
  <si>
    <t>0908523661</t>
  </si>
  <si>
    <t>DH01049</t>
  </si>
  <si>
    <t>DH01051</t>
  </si>
  <si>
    <t>DH01052</t>
  </si>
  <si>
    <t>DH01055</t>
  </si>
  <si>
    <t>DH01056</t>
  </si>
  <si>
    <t>Hoàng Ngọc  Toàn</t>
  </si>
  <si>
    <t>0908523921</t>
  </si>
  <si>
    <t>DH01062</t>
  </si>
  <si>
    <t>Chí Trung</t>
  </si>
  <si>
    <t>0407804397</t>
  </si>
  <si>
    <t>DH01066</t>
  </si>
  <si>
    <t>DH01067</t>
  </si>
  <si>
    <t>DH01069</t>
  </si>
  <si>
    <t>DH01070</t>
  </si>
  <si>
    <t>DH01075</t>
  </si>
  <si>
    <t>DH01078</t>
  </si>
  <si>
    <t>DH01083</t>
  </si>
  <si>
    <t>Nguyễn Minh Tú</t>
  </si>
  <si>
    <t>0908523925</t>
  </si>
  <si>
    <t>DH01084</t>
  </si>
  <si>
    <t>DH01089</t>
  </si>
  <si>
    <t>DH01095</t>
  </si>
  <si>
    <t>DH01097</t>
  </si>
  <si>
    <t>Đinh Quang Huy</t>
  </si>
  <si>
    <t>0908523589</t>
  </si>
  <si>
    <t>DH01099</t>
  </si>
  <si>
    <t>DH01100</t>
  </si>
  <si>
    <t>DH01101</t>
  </si>
  <si>
    <t>DH01106</t>
  </si>
  <si>
    <t>DH01110</t>
  </si>
  <si>
    <t>Đỗ Hoàng Gia Bảo</t>
  </si>
  <si>
    <t>0556961531</t>
  </si>
  <si>
    <t>DH01113</t>
  </si>
  <si>
    <t>DH01114</t>
  </si>
  <si>
    <t>DH01115</t>
  </si>
  <si>
    <t>DH01118</t>
  </si>
  <si>
    <t>Đoàn Văn</t>
  </si>
  <si>
    <t>0908524349</t>
  </si>
  <si>
    <t>DH01126</t>
  </si>
  <si>
    <t>DH01130</t>
  </si>
  <si>
    <t>DH01132</t>
  </si>
  <si>
    <t>Bùi Hoàng</t>
  </si>
  <si>
    <t>0908524369</t>
  </si>
  <si>
    <t>DH01133</t>
  </si>
  <si>
    <t>DH01135</t>
  </si>
  <si>
    <t>DH01144</t>
  </si>
  <si>
    <t>Nguyễn Sỹ Việt</t>
  </si>
  <si>
    <t>0908523977</t>
  </si>
  <si>
    <t>DH01149</t>
  </si>
  <si>
    <t>Nguyễn Xuân Long</t>
  </si>
  <si>
    <t>0908523849</t>
  </si>
  <si>
    <t>DH01150</t>
  </si>
  <si>
    <t>DH01152</t>
  </si>
  <si>
    <t>Đỗ Minh Quân</t>
  </si>
  <si>
    <t>0908523901</t>
  </si>
  <si>
    <t>DH01156</t>
  </si>
  <si>
    <t>DH01157</t>
  </si>
  <si>
    <t>DH01158</t>
  </si>
  <si>
    <t>DH01159</t>
  </si>
  <si>
    <t>DH01160</t>
  </si>
  <si>
    <t>DH01161</t>
  </si>
  <si>
    <t>DH01163</t>
  </si>
  <si>
    <t>DH01167</t>
  </si>
  <si>
    <t>Bảo Trung</t>
  </si>
  <si>
    <t>0439766640</t>
  </si>
  <si>
    <t>DH01172</t>
  </si>
  <si>
    <t>DH01173</t>
  </si>
  <si>
    <t>DH01177</t>
  </si>
  <si>
    <t>DH01181</t>
  </si>
  <si>
    <t>DH01182</t>
  </si>
  <si>
    <t>DH01183</t>
  </si>
  <si>
    <t>DH01184</t>
  </si>
  <si>
    <t>DH01186</t>
  </si>
  <si>
    <t>DH01188</t>
  </si>
  <si>
    <t>DH01196</t>
  </si>
  <si>
    <t>Như Ngọc</t>
  </si>
  <si>
    <t>0471728883</t>
  </si>
  <si>
    <t>DH01198</t>
  </si>
  <si>
    <t>DH01203</t>
  </si>
  <si>
    <t>DH01205</t>
  </si>
  <si>
    <t>DH01206</t>
  </si>
  <si>
    <t>Phạm Gia Minh</t>
  </si>
  <si>
    <t>0738080908</t>
  </si>
  <si>
    <t>DH01207</t>
  </si>
  <si>
    <t>DH01224</t>
  </si>
  <si>
    <t>Nguyễn Anh Đức</t>
  </si>
  <si>
    <t>0908524041</t>
  </si>
  <si>
    <t>DH01227</t>
  </si>
  <si>
    <t>DH01229</t>
  </si>
  <si>
    <t>DH01231</t>
  </si>
  <si>
    <t>DH01234</t>
  </si>
  <si>
    <t>DH01235</t>
  </si>
  <si>
    <t>DH01236</t>
  </si>
  <si>
    <t>DH01241</t>
  </si>
  <si>
    <t>DH01242</t>
  </si>
  <si>
    <t>DH01243</t>
  </si>
  <si>
    <t>DH01246</t>
  </si>
  <si>
    <t>DH01247</t>
  </si>
  <si>
    <t>DH01248</t>
  </si>
  <si>
    <t>Lê Phương Nam</t>
  </si>
  <si>
    <t>0908523881</t>
  </si>
  <si>
    <t>DH01253</t>
  </si>
  <si>
    <t>DH01258</t>
  </si>
  <si>
    <t>DH01264</t>
  </si>
  <si>
    <t>DH01265</t>
  </si>
  <si>
    <t>Nguyễn Đức Thiện</t>
  </si>
  <si>
    <t>0908523957</t>
  </si>
  <si>
    <t>DH01267</t>
  </si>
  <si>
    <t>DH01268</t>
  </si>
  <si>
    <t>DH01269</t>
  </si>
  <si>
    <t>DH01271</t>
  </si>
  <si>
    <t>DH01274</t>
  </si>
  <si>
    <t>DH01276</t>
  </si>
  <si>
    <t>DH01280</t>
  </si>
  <si>
    <t>DH01282</t>
  </si>
  <si>
    <t>Nguyễn Phú Anh</t>
  </si>
  <si>
    <t>0908524269</t>
  </si>
  <si>
    <t>DH01283</t>
  </si>
  <si>
    <t>Đặng Thành Trung</t>
  </si>
  <si>
    <t>0855275799</t>
  </si>
  <si>
    <t>DH01284</t>
  </si>
  <si>
    <t>DH01285</t>
  </si>
  <si>
    <t>DH01287</t>
  </si>
  <si>
    <t>Nguyễn Bảo  Chung</t>
  </si>
  <si>
    <t>0908523749</t>
  </si>
  <si>
    <t>DH01289</t>
  </si>
  <si>
    <t>DH01292</t>
  </si>
  <si>
    <t>DH01294</t>
  </si>
  <si>
    <t>DH01297</t>
  </si>
  <si>
    <t>DH01301</t>
  </si>
  <si>
    <t>DH01303</t>
  </si>
  <si>
    <t>DH01305</t>
  </si>
  <si>
    <t>DH01306</t>
  </si>
  <si>
    <t>DH01312</t>
  </si>
  <si>
    <t>Gan Feng Du</t>
  </si>
  <si>
    <t>0588923774</t>
  </si>
  <si>
    <t>DH01319</t>
  </si>
  <si>
    <t>Nguyễn Hoàng Anh</t>
  </si>
  <si>
    <t>0403307802</t>
  </si>
  <si>
    <t>DH01320</t>
  </si>
  <si>
    <t>Đào Mạnh Tùng</t>
  </si>
  <si>
    <t>0908524149</t>
  </si>
  <si>
    <t>DH01323</t>
  </si>
  <si>
    <t>DH01328</t>
  </si>
  <si>
    <t>DH01330</t>
  </si>
  <si>
    <t>DH01335</t>
  </si>
  <si>
    <t>DH01339</t>
  </si>
  <si>
    <t>DH01341</t>
  </si>
  <si>
    <t>DH01342</t>
  </si>
  <si>
    <t>DH01350</t>
  </si>
  <si>
    <t>Quan Vân Trường</t>
  </si>
  <si>
    <t>0987335690</t>
  </si>
  <si>
    <t>DH01351</t>
  </si>
  <si>
    <t>DH01352</t>
  </si>
  <si>
    <t>DH01358</t>
  </si>
  <si>
    <t>DH01359</t>
  </si>
  <si>
    <t>DH01360</t>
  </si>
  <si>
    <t>DH01366</t>
  </si>
  <si>
    <t>DH01367</t>
  </si>
  <si>
    <t>DH01369</t>
  </si>
  <si>
    <t>DH01378</t>
  </si>
  <si>
    <t>Mạnh Thường Quân</t>
  </si>
  <si>
    <t>0746378266</t>
  </si>
  <si>
    <t>DH01381</t>
  </si>
  <si>
    <t>DH01382</t>
  </si>
  <si>
    <t>DH01383</t>
  </si>
  <si>
    <t>DH01391</t>
  </si>
  <si>
    <t>DH01393</t>
  </si>
  <si>
    <t>DH01394</t>
  </si>
  <si>
    <t>DH01398</t>
  </si>
  <si>
    <t>Đào Quang  Hiếu</t>
  </si>
  <si>
    <t>0908523949</t>
  </si>
  <si>
    <t>DH01399</t>
  </si>
  <si>
    <t>DH01405</t>
  </si>
  <si>
    <t>Nguyễn Lê Thanh  Trúc</t>
  </si>
  <si>
    <t>0908524173</t>
  </si>
  <si>
    <t>DH01409</t>
  </si>
  <si>
    <t>DH01410</t>
  </si>
  <si>
    <t>DH01415</t>
  </si>
  <si>
    <t>DH01416</t>
  </si>
  <si>
    <t>DH01418</t>
  </si>
  <si>
    <t>DH01420</t>
  </si>
  <si>
    <t>DH01424</t>
  </si>
  <si>
    <t>DH01434</t>
  </si>
  <si>
    <t>DH01435</t>
  </si>
  <si>
    <t>DH01436</t>
  </si>
  <si>
    <t>DH01438</t>
  </si>
  <si>
    <t>Hoàng Trọng Hiệp</t>
  </si>
  <si>
    <t>0908524057</t>
  </si>
  <si>
    <t>DH01443</t>
  </si>
  <si>
    <t>Bùi Nam Phong</t>
  </si>
  <si>
    <t>0908523885</t>
  </si>
  <si>
    <t>DH01444</t>
  </si>
  <si>
    <t>DH01448</t>
  </si>
  <si>
    <t>DH01449</t>
  </si>
  <si>
    <t>DH01450</t>
  </si>
  <si>
    <t>DH01451</t>
  </si>
  <si>
    <t>DH01452</t>
  </si>
  <si>
    <t>DH01454</t>
  </si>
  <si>
    <t>Trần Đình Trung</t>
  </si>
  <si>
    <t>0908524021</t>
  </si>
  <si>
    <t>DH01455</t>
  </si>
  <si>
    <t>DH01458</t>
  </si>
  <si>
    <t>DH01466</t>
  </si>
  <si>
    <t>DH01467</t>
  </si>
  <si>
    <t>DH01470</t>
  </si>
  <si>
    <t>Đặng Huyền Thi</t>
  </si>
  <si>
    <t>0844621718</t>
  </si>
  <si>
    <t>DH01472</t>
  </si>
  <si>
    <t>DH01475</t>
  </si>
  <si>
    <t>DH01482</t>
  </si>
  <si>
    <t>Trần Xuân Dũng</t>
  </si>
  <si>
    <t>0352343112</t>
  </si>
  <si>
    <t>DH01483</t>
  </si>
  <si>
    <t>DH01485</t>
  </si>
  <si>
    <t>Nguyễn Trọng Nghĩa</t>
  </si>
  <si>
    <t>0677167258</t>
  </si>
  <si>
    <t>DH01489</t>
  </si>
  <si>
    <t>Phạm Trọng Bách</t>
  </si>
  <si>
    <t>0908523701</t>
  </si>
  <si>
    <t>DH01490</t>
  </si>
  <si>
    <t>Nguyễn Văn</t>
  </si>
  <si>
    <t>0908524381</t>
  </si>
  <si>
    <t>DH01495</t>
  </si>
  <si>
    <t>DH01498</t>
  </si>
  <si>
    <t>DH01502</t>
  </si>
  <si>
    <t>DH01503</t>
  </si>
  <si>
    <t>DH01507</t>
  </si>
  <si>
    <t>DH01508</t>
  </si>
  <si>
    <t>DH01509</t>
  </si>
  <si>
    <t>DH01514</t>
  </si>
  <si>
    <t>DH01519</t>
  </si>
  <si>
    <t>Nguyễn Đức  Huy</t>
  </si>
  <si>
    <t>0908523817</t>
  </si>
  <si>
    <t>DH01523</t>
  </si>
  <si>
    <t>DH01524</t>
  </si>
  <si>
    <t>DH01531</t>
  </si>
  <si>
    <t>DH01532</t>
  </si>
  <si>
    <t>DH01533</t>
  </si>
  <si>
    <t>DH01534</t>
  </si>
  <si>
    <t>DH01536</t>
  </si>
  <si>
    <t>DH01537</t>
  </si>
  <si>
    <t>Thịnh Anh</t>
  </si>
  <si>
    <t>0908524357</t>
  </si>
  <si>
    <t>DH01540</t>
  </si>
  <si>
    <t>DH01542</t>
  </si>
  <si>
    <t>DH01545</t>
  </si>
  <si>
    <t>DH01556</t>
  </si>
  <si>
    <t>Trần Minh Đức</t>
  </si>
  <si>
    <t>0908523773</t>
  </si>
  <si>
    <t>DH01557</t>
  </si>
  <si>
    <t>DH01558</t>
  </si>
  <si>
    <t>DH01561</t>
  </si>
  <si>
    <t>Trương Ngọc Gia</t>
  </si>
  <si>
    <t>0908524225</t>
  </si>
  <si>
    <t>DH01568</t>
  </si>
  <si>
    <t>DH01570</t>
  </si>
  <si>
    <t>DH01572</t>
  </si>
  <si>
    <t>DH01574</t>
  </si>
  <si>
    <t>DH01576</t>
  </si>
  <si>
    <t>Phạm Tiến Dũng</t>
  </si>
  <si>
    <t>0599577855</t>
  </si>
  <si>
    <t>DH01577</t>
  </si>
  <si>
    <t>DH01578</t>
  </si>
  <si>
    <t>DH01582</t>
  </si>
  <si>
    <t>DH01583</t>
  </si>
  <si>
    <t>DH01584</t>
  </si>
  <si>
    <t>DH01585</t>
  </si>
  <si>
    <t>Hoàng Trung Kiên</t>
  </si>
  <si>
    <t>0908523821</t>
  </si>
  <si>
    <t>DH01586</t>
  </si>
  <si>
    <t>DH01588</t>
  </si>
  <si>
    <t>DH01589</t>
  </si>
  <si>
    <t>DH01595</t>
  </si>
  <si>
    <t>DH01596</t>
  </si>
  <si>
    <t>DH01599</t>
  </si>
  <si>
    <t>Trần Anh Dũng</t>
  </si>
  <si>
    <t>0908523629</t>
  </si>
  <si>
    <t>DH01602</t>
  </si>
  <si>
    <t>DH01604</t>
  </si>
  <si>
    <t>DH01610</t>
  </si>
  <si>
    <t>DH01615</t>
  </si>
  <si>
    <t>DH01618</t>
  </si>
  <si>
    <t>Nam An</t>
  </si>
  <si>
    <t>0397150316</t>
  </si>
  <si>
    <t>DH01622</t>
  </si>
  <si>
    <t>DH01623</t>
  </si>
  <si>
    <t>DH01626</t>
  </si>
  <si>
    <t>DH01627</t>
  </si>
  <si>
    <t>DH01628</t>
  </si>
  <si>
    <t>DH01631</t>
  </si>
  <si>
    <t>DH01632</t>
  </si>
  <si>
    <t>DH01635</t>
  </si>
  <si>
    <t>DH01636</t>
  </si>
  <si>
    <t>0524999288</t>
  </si>
  <si>
    <t>DH01639</t>
  </si>
  <si>
    <t>DH01641</t>
  </si>
  <si>
    <t>DH01643</t>
  </si>
  <si>
    <t>DH01644</t>
  </si>
  <si>
    <t>Đỗ Vũ Dũng</t>
  </si>
  <si>
    <t>0908523753</t>
  </si>
  <si>
    <t>DH01645</t>
  </si>
  <si>
    <t>DH01647</t>
  </si>
  <si>
    <t>Nguyễn Bá Mạnh</t>
  </si>
  <si>
    <t>0908523597</t>
  </si>
  <si>
    <t>DH01650</t>
  </si>
  <si>
    <t>Lê Hồng</t>
  </si>
  <si>
    <t>0908524249</t>
  </si>
  <si>
    <t>DH01651</t>
  </si>
  <si>
    <t>DH01656</t>
  </si>
  <si>
    <t>DH01671</t>
  </si>
  <si>
    <t>DH01674</t>
  </si>
  <si>
    <t>DH01675</t>
  </si>
  <si>
    <t>DH01678</t>
  </si>
  <si>
    <t>DH01682</t>
  </si>
  <si>
    <t>DH01686</t>
  </si>
  <si>
    <t>Nguyễn Dương Quang Trung</t>
  </si>
  <si>
    <t>0908524157</t>
  </si>
  <si>
    <t>DH01688</t>
  </si>
  <si>
    <t>DH01695</t>
  </si>
  <si>
    <t>DH01700</t>
  </si>
  <si>
    <t>DH01701</t>
  </si>
  <si>
    <t>Lê Tuấn Vũ</t>
  </si>
  <si>
    <t>0908524053</t>
  </si>
  <si>
    <t>DH01704</t>
  </si>
  <si>
    <t>DH01707</t>
  </si>
  <si>
    <t>Trần Hải Anh</t>
  </si>
  <si>
    <t>0908523741</t>
  </si>
  <si>
    <t>DH01709</t>
  </si>
  <si>
    <t>DH01710</t>
  </si>
  <si>
    <t>DH01711</t>
  </si>
  <si>
    <t>DH01717</t>
  </si>
  <si>
    <t>Cao Thị Phương Thảo</t>
  </si>
  <si>
    <t>0908546204</t>
  </si>
  <si>
    <t>DH01720</t>
  </si>
  <si>
    <t>DH01725</t>
  </si>
  <si>
    <t>DH01726</t>
  </si>
  <si>
    <t>Nguyễn Thị Tuyết Nhung</t>
  </si>
  <si>
    <t>0908524109</t>
  </si>
  <si>
    <t>DH01728</t>
  </si>
  <si>
    <t>DH01729</t>
  </si>
  <si>
    <t>DH01730</t>
  </si>
  <si>
    <t>DH01732</t>
  </si>
  <si>
    <t>DH01733</t>
  </si>
  <si>
    <t>DH01736</t>
  </si>
  <si>
    <t>DH01738</t>
  </si>
  <si>
    <t>DH01740</t>
  </si>
  <si>
    <t>DH01743</t>
  </si>
  <si>
    <t>DH01745</t>
  </si>
  <si>
    <t>DH01746</t>
  </si>
  <si>
    <t>Trần An Dương</t>
  </si>
  <si>
    <t>0620886017</t>
  </si>
  <si>
    <t>DH01747</t>
  </si>
  <si>
    <t>DH01753</t>
  </si>
  <si>
    <t>DH01754</t>
  </si>
  <si>
    <t>Đỗ Quang Minh</t>
  </si>
  <si>
    <t>0887238042</t>
  </si>
  <si>
    <t>DH01755</t>
  </si>
  <si>
    <t>DH01756</t>
  </si>
  <si>
    <t>DH01757</t>
  </si>
  <si>
    <t>DH01758</t>
  </si>
  <si>
    <t>DH01763</t>
  </si>
  <si>
    <t>DH01766</t>
  </si>
  <si>
    <t>DH01771</t>
  </si>
  <si>
    <t>DH01777</t>
  </si>
  <si>
    <t>DH01778</t>
  </si>
  <si>
    <t>DH01780</t>
  </si>
  <si>
    <t>DH01782</t>
  </si>
  <si>
    <t>DH01786</t>
  </si>
  <si>
    <t>DH01790</t>
  </si>
  <si>
    <t>DH01797</t>
  </si>
  <si>
    <t>DH01798</t>
  </si>
  <si>
    <t>DH01799</t>
  </si>
  <si>
    <t>DH01801</t>
  </si>
  <si>
    <t>DH01802</t>
  </si>
  <si>
    <t>DH01804</t>
  </si>
  <si>
    <t>DH01813</t>
  </si>
  <si>
    <t>DH01816</t>
  </si>
  <si>
    <t>DH01819</t>
  </si>
  <si>
    <t>DH01821</t>
  </si>
  <si>
    <t>DH01831</t>
  </si>
  <si>
    <t>Vũ Hà Nhi</t>
  </si>
  <si>
    <t>0908523549</t>
  </si>
  <si>
    <t>DH01832</t>
  </si>
  <si>
    <t>DH01836</t>
  </si>
  <si>
    <t>DH01837</t>
  </si>
  <si>
    <t>DH01839</t>
  </si>
  <si>
    <t>DH01840</t>
  </si>
  <si>
    <t>DH01841</t>
  </si>
  <si>
    <t>DH01845</t>
  </si>
  <si>
    <t>DH01846</t>
  </si>
  <si>
    <t>DH01849</t>
  </si>
  <si>
    <t>DH01850</t>
  </si>
  <si>
    <t>DH01852</t>
  </si>
  <si>
    <t>DH01854</t>
  </si>
  <si>
    <t>DH01856</t>
  </si>
  <si>
    <t>DH01858</t>
  </si>
  <si>
    <t>DH01860</t>
  </si>
  <si>
    <t>DH01862</t>
  </si>
  <si>
    <t>DH01863</t>
  </si>
  <si>
    <t>DH01865</t>
  </si>
  <si>
    <t>DH01866</t>
  </si>
  <si>
    <t>Vũ Tấn</t>
  </si>
  <si>
    <t>0908524353</t>
  </si>
  <si>
    <t>DH01867</t>
  </si>
  <si>
    <t>DH01874</t>
  </si>
  <si>
    <t>DH01875</t>
  </si>
  <si>
    <t>DH01876</t>
  </si>
  <si>
    <t>DH01877</t>
  </si>
  <si>
    <t>0908524277</t>
  </si>
  <si>
    <t>DH01884</t>
  </si>
  <si>
    <t>DH01885</t>
  </si>
  <si>
    <t>DH01886</t>
  </si>
  <si>
    <t>DH01891</t>
  </si>
  <si>
    <t>DH01900</t>
  </si>
  <si>
    <t>DH01902</t>
  </si>
  <si>
    <t>DH01903</t>
  </si>
  <si>
    <t>DH01904</t>
  </si>
  <si>
    <t>DH01906</t>
  </si>
  <si>
    <t>DH01908</t>
  </si>
  <si>
    <t>DH01911</t>
  </si>
  <si>
    <t>DH01917</t>
  </si>
  <si>
    <t>DH01919</t>
  </si>
  <si>
    <t>Phạm Mạnh</t>
  </si>
  <si>
    <t>0908524325</t>
  </si>
  <si>
    <t>DH01921</t>
  </si>
  <si>
    <t>DH01922</t>
  </si>
  <si>
    <t>DH01923</t>
  </si>
  <si>
    <t>DH01924</t>
  </si>
  <si>
    <t>DH01925</t>
  </si>
  <si>
    <t>DH01929</t>
  </si>
  <si>
    <t>Phan Anh Trường</t>
  </si>
  <si>
    <t>0908523713</t>
  </si>
  <si>
    <t>DH01930</t>
  </si>
  <si>
    <t>DH01933</t>
  </si>
  <si>
    <t>DH01935</t>
  </si>
  <si>
    <t>DH01937</t>
  </si>
  <si>
    <t>DH01938</t>
  </si>
  <si>
    <t>DH01948</t>
  </si>
  <si>
    <t>DH01950</t>
  </si>
  <si>
    <t>DH01951</t>
  </si>
  <si>
    <t>DH01956</t>
  </si>
  <si>
    <t>DH01957</t>
  </si>
  <si>
    <t>Ngô Phúc Uy Long</t>
  </si>
  <si>
    <t>0908524089</t>
  </si>
  <si>
    <t>DH01959</t>
  </si>
  <si>
    <t>DH01961</t>
  </si>
  <si>
    <t>DH01963</t>
  </si>
  <si>
    <t>Nguyễn Vũ Long</t>
  </si>
  <si>
    <t>0908523845</t>
  </si>
  <si>
    <t>DH01965</t>
  </si>
  <si>
    <t>DH01966</t>
  </si>
  <si>
    <t>DH01969</t>
  </si>
  <si>
    <t>DH01970</t>
  </si>
  <si>
    <t>DH01973</t>
  </si>
  <si>
    <t>DH01974</t>
  </si>
  <si>
    <t>DH01982</t>
  </si>
  <si>
    <t>DH01983</t>
  </si>
  <si>
    <t>DH01984</t>
  </si>
  <si>
    <t>DH01989</t>
  </si>
  <si>
    <t>DH01990</t>
  </si>
  <si>
    <t>DH01994</t>
  </si>
  <si>
    <t>DH01996</t>
  </si>
  <si>
    <t>DH01998</t>
  </si>
  <si>
    <t>DH02004</t>
  </si>
  <si>
    <t>DH02005</t>
  </si>
  <si>
    <t>DH02007</t>
  </si>
  <si>
    <t>DH02010</t>
  </si>
  <si>
    <t>DH02015</t>
  </si>
  <si>
    <t>DH02018</t>
  </si>
  <si>
    <t>DH02021</t>
  </si>
  <si>
    <t>DH02027</t>
  </si>
  <si>
    <t>DH02028</t>
  </si>
  <si>
    <t>Cấn Gia</t>
  </si>
  <si>
    <t>0908524233</t>
  </si>
  <si>
    <t>DH02030</t>
  </si>
  <si>
    <t>Vũ Phương Thảo</t>
  </si>
  <si>
    <t>0833967637</t>
  </si>
  <si>
    <t>DH02031</t>
  </si>
  <si>
    <t>DH02033</t>
  </si>
  <si>
    <t>DH02034</t>
  </si>
  <si>
    <t>DH02035</t>
  </si>
  <si>
    <t>DH02036</t>
  </si>
  <si>
    <t>Bùi Lan Hương</t>
  </si>
  <si>
    <t>0908524081</t>
  </si>
  <si>
    <t>DH02038</t>
  </si>
  <si>
    <t>DH02039</t>
  </si>
  <si>
    <t>DH02040</t>
  </si>
  <si>
    <t>DH02045</t>
  </si>
  <si>
    <t>DH02049</t>
  </si>
  <si>
    <t>DH02050</t>
  </si>
  <si>
    <t>DH02052</t>
  </si>
  <si>
    <t>DH02053</t>
  </si>
  <si>
    <t>DH02054</t>
  </si>
  <si>
    <t>DH02055</t>
  </si>
  <si>
    <t>DH02058</t>
  </si>
  <si>
    <t>DH02060</t>
  </si>
  <si>
    <t>DH02061</t>
  </si>
  <si>
    <t>DH02068</t>
  </si>
  <si>
    <t>DH02071</t>
  </si>
  <si>
    <t>DH02073</t>
  </si>
  <si>
    <t>DH02074</t>
  </si>
  <si>
    <t>DH02078</t>
  </si>
  <si>
    <t>DH02081</t>
  </si>
  <si>
    <t>DH02083</t>
  </si>
  <si>
    <t>DH02086</t>
  </si>
  <si>
    <t>DH02088</t>
  </si>
  <si>
    <t>Vũ Tiến Thịnh</t>
  </si>
  <si>
    <t>0908523985</t>
  </si>
  <si>
    <t>DH02089</t>
  </si>
  <si>
    <t>DH02090</t>
  </si>
  <si>
    <t>DH02096</t>
  </si>
  <si>
    <t>DH02097</t>
  </si>
  <si>
    <t>DH02098</t>
  </si>
  <si>
    <t>DH02100</t>
  </si>
  <si>
    <t>Nguyễn Thành Trung</t>
  </si>
  <si>
    <t>0908524137</t>
  </si>
  <si>
    <t>DH02101</t>
  </si>
  <si>
    <t>DH02105</t>
  </si>
  <si>
    <t>DH02109</t>
  </si>
  <si>
    <t>DH02110</t>
  </si>
  <si>
    <t>DH02112</t>
  </si>
  <si>
    <t>DH02114</t>
  </si>
  <si>
    <t>Trần Quốc Trung</t>
  </si>
  <si>
    <t>0908524049</t>
  </si>
  <si>
    <t>DH02116</t>
  </si>
  <si>
    <t>DH02126</t>
  </si>
  <si>
    <t>DH02127</t>
  </si>
  <si>
    <t>DH02133</t>
  </si>
  <si>
    <t>DH02136</t>
  </si>
  <si>
    <t>DH02137</t>
  </si>
  <si>
    <t>DH02139</t>
  </si>
  <si>
    <t>DH02143</t>
  </si>
  <si>
    <t>DH02144</t>
  </si>
  <si>
    <t>DH02146</t>
  </si>
  <si>
    <t>Hà Trọng Tuệ</t>
  </si>
  <si>
    <t>0985776894</t>
  </si>
  <si>
    <t>DH02150</t>
  </si>
  <si>
    <t>DH02152</t>
  </si>
  <si>
    <t>DH02154</t>
  </si>
  <si>
    <t>DH02155</t>
  </si>
  <si>
    <t>DH02159</t>
  </si>
  <si>
    <t>DH02160</t>
  </si>
  <si>
    <t>DH02161</t>
  </si>
  <si>
    <t>DH02166</t>
  </si>
  <si>
    <t>DH02169</t>
  </si>
  <si>
    <t>DH02170</t>
  </si>
  <si>
    <t>DH02173</t>
  </si>
  <si>
    <t>DH02174</t>
  </si>
  <si>
    <t>DH02175</t>
  </si>
  <si>
    <t>DH02179</t>
  </si>
  <si>
    <t>DH02182</t>
  </si>
  <si>
    <t>DH02184</t>
  </si>
  <si>
    <t>DH02185</t>
  </si>
  <si>
    <t>DH02189</t>
  </si>
  <si>
    <t>DH02190</t>
  </si>
  <si>
    <t>Nguyễn Khánh</t>
  </si>
  <si>
    <t>0908524193</t>
  </si>
  <si>
    <t>DH02191</t>
  </si>
  <si>
    <t>DH02194</t>
  </si>
  <si>
    <t>DH02197</t>
  </si>
  <si>
    <t>Lê Gia Hồng Phúc</t>
  </si>
  <si>
    <t>0908524113</t>
  </si>
  <si>
    <t>DH02199</t>
  </si>
  <si>
    <t>DH02202</t>
  </si>
  <si>
    <t>Nguyễn Hữu Hiệp Hoàng</t>
  </si>
  <si>
    <t>0695464584</t>
  </si>
  <si>
    <t>DH02203</t>
  </si>
  <si>
    <t>DH02205</t>
  </si>
  <si>
    <t>Trần Quang Minh</t>
  </si>
  <si>
    <t>0908523873</t>
  </si>
  <si>
    <t>DH02208</t>
  </si>
  <si>
    <t>DH02209</t>
  </si>
  <si>
    <t>DH02213</t>
  </si>
  <si>
    <t>0908523689</t>
  </si>
  <si>
    <t>DH02216</t>
  </si>
  <si>
    <t>DH02219</t>
  </si>
  <si>
    <t>DH02223</t>
  </si>
  <si>
    <t>DH02225</t>
  </si>
  <si>
    <t>DH02228</t>
  </si>
  <si>
    <t>DH02230</t>
  </si>
  <si>
    <t>DH02231</t>
  </si>
  <si>
    <t>DH02234</t>
  </si>
  <si>
    <t>DH02241</t>
  </si>
  <si>
    <t>DH02242</t>
  </si>
  <si>
    <t>DH02243</t>
  </si>
  <si>
    <t>DH02246</t>
  </si>
  <si>
    <t>DH02247</t>
  </si>
  <si>
    <t>DH02253</t>
  </si>
  <si>
    <t>DH02254</t>
  </si>
  <si>
    <t>DH02255</t>
  </si>
  <si>
    <t>DH02257</t>
  </si>
  <si>
    <t>DH02268</t>
  </si>
  <si>
    <t>DH02270</t>
  </si>
  <si>
    <t>DH02275</t>
  </si>
  <si>
    <t>DH02279</t>
  </si>
  <si>
    <t>DH02283</t>
  </si>
  <si>
    <t>DH02286</t>
  </si>
  <si>
    <t>DH02289</t>
  </si>
  <si>
    <t>DH02297</t>
  </si>
  <si>
    <t>Nguyễn Hoàng Sơn</t>
  </si>
  <si>
    <t>0908523641</t>
  </si>
  <si>
    <t>DH02298</t>
  </si>
  <si>
    <t>DH02300</t>
  </si>
  <si>
    <t>DH02302</t>
  </si>
  <si>
    <t>DH02309</t>
  </si>
  <si>
    <t>DH02312</t>
  </si>
  <si>
    <t>DH02314</t>
  </si>
  <si>
    <t>DH02317</t>
  </si>
  <si>
    <t>DH02318</t>
  </si>
  <si>
    <t>DH02319</t>
  </si>
  <si>
    <t>DH02320</t>
  </si>
  <si>
    <t>DH02323</t>
  </si>
  <si>
    <t>DH02324</t>
  </si>
  <si>
    <t>DH02325</t>
  </si>
  <si>
    <t>DH02328</t>
  </si>
  <si>
    <t>DH02329</t>
  </si>
  <si>
    <t>DH02331</t>
  </si>
  <si>
    <t>DH02332</t>
  </si>
  <si>
    <t>DH02333</t>
  </si>
  <si>
    <t>DH02335</t>
  </si>
  <si>
    <t>DH02342</t>
  </si>
  <si>
    <t>DH02343</t>
  </si>
  <si>
    <t>DH02346</t>
  </si>
  <si>
    <t>DH02348</t>
  </si>
  <si>
    <t>Nguyễn Thi Thu Hà</t>
  </si>
  <si>
    <t>0908523609</t>
  </si>
  <si>
    <t>DH02350</t>
  </si>
  <si>
    <t>DH02355</t>
  </si>
  <si>
    <t>DH02360</t>
  </si>
  <si>
    <t>DH02364</t>
  </si>
  <si>
    <t>DH02365</t>
  </si>
  <si>
    <t>DH02367</t>
  </si>
  <si>
    <t>DH02370</t>
  </si>
  <si>
    <t>DH02374</t>
  </si>
  <si>
    <t>DH02375</t>
  </si>
  <si>
    <t>DH02376</t>
  </si>
  <si>
    <t>DH02377</t>
  </si>
  <si>
    <t>DH02378</t>
  </si>
  <si>
    <t>DH02379</t>
  </si>
  <si>
    <t>DH02380</t>
  </si>
  <si>
    <t>DH02381</t>
  </si>
  <si>
    <t>DH02382</t>
  </si>
  <si>
    <t>DH02386</t>
  </si>
  <si>
    <t>DH02391</t>
  </si>
  <si>
    <t>DH02393</t>
  </si>
  <si>
    <t>DH02395</t>
  </si>
  <si>
    <t>DH02397</t>
  </si>
  <si>
    <t>DH02400</t>
  </si>
  <si>
    <t>DH02401</t>
  </si>
  <si>
    <t>DH02403</t>
  </si>
  <si>
    <t>DH02408</t>
  </si>
  <si>
    <t>DH02410</t>
  </si>
  <si>
    <t>Xuân Diệu</t>
  </si>
  <si>
    <t>0418458478</t>
  </si>
  <si>
    <t>DH02411</t>
  </si>
  <si>
    <t>DH02419</t>
  </si>
  <si>
    <t>DH02422</t>
  </si>
  <si>
    <t>DH02424</t>
  </si>
  <si>
    <t>DH02428</t>
  </si>
  <si>
    <t>DH02431</t>
  </si>
  <si>
    <t>Phạm Minh An</t>
  </si>
  <si>
    <t>0908523717</t>
  </si>
  <si>
    <t>DH02432</t>
  </si>
  <si>
    <t>DH02434</t>
  </si>
  <si>
    <t>DH02436</t>
  </si>
  <si>
    <t>Phạm Hoàng</t>
  </si>
  <si>
    <t>0908524309</t>
  </si>
  <si>
    <t>DH02439</t>
  </si>
  <si>
    <t>DH02443</t>
  </si>
  <si>
    <t>Lưu Bị</t>
  </si>
  <si>
    <t>0985769839</t>
  </si>
  <si>
    <t>DH02446</t>
  </si>
  <si>
    <t>DH02457</t>
  </si>
  <si>
    <t>Ngô Mạnh</t>
  </si>
  <si>
    <t>0908524229</t>
  </si>
  <si>
    <t>DH02461</t>
  </si>
  <si>
    <t>DH02463</t>
  </si>
  <si>
    <t>DH02464</t>
  </si>
  <si>
    <t>DH02465</t>
  </si>
  <si>
    <t>DH02468</t>
  </si>
  <si>
    <t>DH02473</t>
  </si>
  <si>
    <t>DH02476</t>
  </si>
  <si>
    <t>DH02479</t>
  </si>
  <si>
    <t>DH02480</t>
  </si>
  <si>
    <t>DH02481</t>
  </si>
  <si>
    <t>DH02485</t>
  </si>
  <si>
    <t>DH02487</t>
  </si>
  <si>
    <t>DH02490</t>
  </si>
  <si>
    <t>DH02491</t>
  </si>
  <si>
    <t>DH02492</t>
  </si>
  <si>
    <t>DH02493</t>
  </si>
  <si>
    <t>Ngô Quốc Anh</t>
  </si>
  <si>
    <t>0908523997</t>
  </si>
  <si>
    <t>DH02494</t>
  </si>
  <si>
    <t>DH02495</t>
  </si>
  <si>
    <t>DH02496</t>
  </si>
  <si>
    <t>DH02503</t>
  </si>
  <si>
    <t>DH02504</t>
  </si>
  <si>
    <t>DH02506</t>
  </si>
  <si>
    <t>DH02508</t>
  </si>
  <si>
    <t>DH02510</t>
  </si>
  <si>
    <t>DH02512</t>
  </si>
  <si>
    <t>DH02517</t>
  </si>
  <si>
    <t>DH02519</t>
  </si>
  <si>
    <t>DH02520</t>
  </si>
  <si>
    <t>DH02521</t>
  </si>
  <si>
    <t>DH02523</t>
  </si>
  <si>
    <t>DH02524</t>
  </si>
  <si>
    <t>DH02525</t>
  </si>
  <si>
    <t>DH02526</t>
  </si>
  <si>
    <t>DH02527</t>
  </si>
  <si>
    <t>DH02530</t>
  </si>
  <si>
    <t>DH02531</t>
  </si>
  <si>
    <t>DH02536</t>
  </si>
  <si>
    <t>DH02537</t>
  </si>
  <si>
    <t>DH02538</t>
  </si>
  <si>
    <t>DH02539</t>
  </si>
  <si>
    <t>DH02540</t>
  </si>
  <si>
    <t>DH02544</t>
  </si>
  <si>
    <t>DH02546</t>
  </si>
  <si>
    <t>DH02549</t>
  </si>
  <si>
    <t>DH02551</t>
  </si>
  <si>
    <t>DH02556</t>
  </si>
  <si>
    <t>DH02557</t>
  </si>
  <si>
    <t>DH02558</t>
  </si>
  <si>
    <t>DH02562</t>
  </si>
  <si>
    <t>Tạ Quang Thái</t>
  </si>
  <si>
    <t>0908523941</t>
  </si>
  <si>
    <t>DH02563</t>
  </si>
  <si>
    <t>DH02569</t>
  </si>
  <si>
    <t>DH02571</t>
  </si>
  <si>
    <t>DH02573</t>
  </si>
  <si>
    <t>DH02574</t>
  </si>
  <si>
    <t>Vũ Hoài Sơn</t>
  </si>
  <si>
    <t>0908523917</t>
  </si>
  <si>
    <t>DH02578</t>
  </si>
  <si>
    <t>DH02581</t>
  </si>
  <si>
    <t>DH02582</t>
  </si>
  <si>
    <t>DH02583</t>
  </si>
  <si>
    <t>DH02584</t>
  </si>
  <si>
    <t>DH02586</t>
  </si>
  <si>
    <t>DH02595</t>
  </si>
  <si>
    <t>DH02596</t>
  </si>
  <si>
    <t>DH02601</t>
  </si>
  <si>
    <t>DH02605</t>
  </si>
  <si>
    <t>DH02607</t>
  </si>
  <si>
    <t>DH02611</t>
  </si>
  <si>
    <t>DH02612</t>
  </si>
  <si>
    <t>DH02617</t>
  </si>
  <si>
    <t>DH02621</t>
  </si>
  <si>
    <t>DH02625</t>
  </si>
  <si>
    <t>DH02626</t>
  </si>
  <si>
    <t>DH02629</t>
  </si>
  <si>
    <t>DH02632</t>
  </si>
  <si>
    <t>DH02636</t>
  </si>
  <si>
    <t>DH02640</t>
  </si>
  <si>
    <t>DH02641</t>
  </si>
  <si>
    <t>DH02645</t>
  </si>
  <si>
    <t>Nguyễn Đình Gia Huy</t>
  </si>
  <si>
    <t>0908523813</t>
  </si>
  <si>
    <t>DH02650</t>
  </si>
  <si>
    <t>DH02656</t>
  </si>
  <si>
    <t>DH02657</t>
  </si>
  <si>
    <t>DH02658</t>
  </si>
  <si>
    <t>DH02664</t>
  </si>
  <si>
    <t>DH02666</t>
  </si>
  <si>
    <t>DH02672</t>
  </si>
  <si>
    <t>DH02678</t>
  </si>
  <si>
    <t>DH02679</t>
  </si>
  <si>
    <t>DH02681</t>
  </si>
  <si>
    <t>DH02684</t>
  </si>
  <si>
    <t>DH02685</t>
  </si>
  <si>
    <t>DH02693</t>
  </si>
  <si>
    <t>DH02694</t>
  </si>
  <si>
    <t>DH02695</t>
  </si>
  <si>
    <t>DH02697</t>
  </si>
  <si>
    <t>DH02704</t>
  </si>
  <si>
    <t>Đoàn Hoàng Sơn</t>
  </si>
  <si>
    <t>0780697232</t>
  </si>
  <si>
    <t>DH02706</t>
  </si>
  <si>
    <t>DH02709</t>
  </si>
  <si>
    <t>DH02711</t>
  </si>
  <si>
    <t>DH02713</t>
  </si>
  <si>
    <t>DH02715</t>
  </si>
  <si>
    <t>DH02716</t>
  </si>
  <si>
    <t>DH02719</t>
  </si>
  <si>
    <t>DH02720</t>
  </si>
  <si>
    <t>DH02723</t>
  </si>
  <si>
    <t>DH02727</t>
  </si>
  <si>
    <t>DH02728</t>
  </si>
  <si>
    <t>DH02729</t>
  </si>
  <si>
    <t>DH02733</t>
  </si>
  <si>
    <t>DH02734</t>
  </si>
  <si>
    <t>DH02737</t>
  </si>
  <si>
    <t>DH02738</t>
  </si>
  <si>
    <t>DH02739</t>
  </si>
  <si>
    <t>DH02740</t>
  </si>
  <si>
    <t>DH02742</t>
  </si>
  <si>
    <t>Trần Tiến Thành</t>
  </si>
  <si>
    <t>0987020743</t>
  </si>
  <si>
    <t>DH02743</t>
  </si>
  <si>
    <t>DH02747</t>
  </si>
  <si>
    <t>DH02749</t>
  </si>
  <si>
    <t>DH02750</t>
  </si>
  <si>
    <t>DH02753</t>
  </si>
  <si>
    <t>DH02754</t>
  </si>
  <si>
    <t>DH02756</t>
  </si>
  <si>
    <t>DH02757</t>
  </si>
  <si>
    <t>DH02759</t>
  </si>
  <si>
    <t>DH02760</t>
  </si>
  <si>
    <t>DH02761</t>
  </si>
  <si>
    <t>DH02763</t>
  </si>
  <si>
    <t>DH02766</t>
  </si>
  <si>
    <t>DH02767</t>
  </si>
  <si>
    <t>DH02768</t>
  </si>
  <si>
    <t>DH02775</t>
  </si>
  <si>
    <t>DH02780</t>
  </si>
  <si>
    <t>DH02781</t>
  </si>
  <si>
    <t>DH02783</t>
  </si>
  <si>
    <t>Hoàng Quốc Khánh</t>
  </si>
  <si>
    <t>0908523833</t>
  </si>
  <si>
    <t>DH02785</t>
  </si>
  <si>
    <t>DH02789</t>
  </si>
  <si>
    <t>DH02790</t>
  </si>
  <si>
    <t>DH02793</t>
  </si>
  <si>
    <t>DH02794</t>
  </si>
  <si>
    <t>DH02796</t>
  </si>
  <si>
    <t>DH02799</t>
  </si>
  <si>
    <t>DH02800</t>
  </si>
  <si>
    <t>DH02801</t>
  </si>
  <si>
    <t>DH02802</t>
  </si>
  <si>
    <t>DH02805</t>
  </si>
  <si>
    <t>DH02807</t>
  </si>
  <si>
    <t>DH02808</t>
  </si>
  <si>
    <t>DH02809</t>
  </si>
  <si>
    <t>DH02810</t>
  </si>
  <si>
    <t>DH02812</t>
  </si>
  <si>
    <t>DH02816</t>
  </si>
  <si>
    <t>DH02817</t>
  </si>
  <si>
    <t>DH02818</t>
  </si>
  <si>
    <t>DH02819</t>
  </si>
  <si>
    <t>DH02820</t>
  </si>
  <si>
    <t>DH02823</t>
  </si>
  <si>
    <t>DH02824</t>
  </si>
  <si>
    <t>DH02829</t>
  </si>
  <si>
    <t>DH02836</t>
  </si>
  <si>
    <t>DH02843</t>
  </si>
  <si>
    <t>DH02845</t>
  </si>
  <si>
    <t>DH02850</t>
  </si>
  <si>
    <t>DH02851</t>
  </si>
  <si>
    <t>DH02852</t>
  </si>
  <si>
    <t>DH02853</t>
  </si>
  <si>
    <t>DH02862</t>
  </si>
  <si>
    <t>DH02864</t>
  </si>
  <si>
    <t>DH02868</t>
  </si>
  <si>
    <t>DH02876</t>
  </si>
  <si>
    <t>DH02877</t>
  </si>
  <si>
    <t>DH02879</t>
  </si>
  <si>
    <t>DH02881</t>
  </si>
  <si>
    <t>DH02883</t>
  </si>
  <si>
    <t>DH02887</t>
  </si>
  <si>
    <t>DH02889</t>
  </si>
  <si>
    <t>DH02893</t>
  </si>
  <si>
    <t>DH02898</t>
  </si>
  <si>
    <t>DH02899</t>
  </si>
  <si>
    <t>DH02902</t>
  </si>
  <si>
    <t>DH02903</t>
  </si>
  <si>
    <t>DH02906</t>
  </si>
  <si>
    <t>DH02907</t>
  </si>
  <si>
    <t>DH02908</t>
  </si>
  <si>
    <t>DH02909</t>
  </si>
  <si>
    <t>DH02910</t>
  </si>
  <si>
    <t>DH02915</t>
  </si>
  <si>
    <t>DH02916</t>
  </si>
  <si>
    <t>DH02919</t>
  </si>
  <si>
    <t>DH02921</t>
  </si>
  <si>
    <t>DH02924</t>
  </si>
  <si>
    <t>DH02931</t>
  </si>
  <si>
    <t>DH02935</t>
  </si>
  <si>
    <t>DH02939</t>
  </si>
  <si>
    <t>DH02943</t>
  </si>
  <si>
    <t>DH02950</t>
  </si>
  <si>
    <t>DH02960</t>
  </si>
  <si>
    <t>DH02961</t>
  </si>
  <si>
    <t>DH02962</t>
  </si>
  <si>
    <t>DH02966</t>
  </si>
  <si>
    <t>Lê Đức Tú</t>
  </si>
  <si>
    <t>0908524133</t>
  </si>
  <si>
    <t>DH02970</t>
  </si>
  <si>
    <t>DH02971</t>
  </si>
  <si>
    <t>DH02972</t>
  </si>
  <si>
    <t>DH02973</t>
  </si>
  <si>
    <t>Trịnh Quang</t>
  </si>
  <si>
    <t>0908524253</t>
  </si>
  <si>
    <t>DH02974</t>
  </si>
  <si>
    <t>DH02975</t>
  </si>
  <si>
    <t>Nguyễn Ngân Chi</t>
  </si>
  <si>
    <t>0908523669</t>
  </si>
  <si>
    <t>DH02981</t>
  </si>
  <si>
    <t>DH02982</t>
  </si>
  <si>
    <t>DH02983</t>
  </si>
  <si>
    <t>DH02984</t>
  </si>
  <si>
    <t>DH02991</t>
  </si>
  <si>
    <t>DH02992</t>
  </si>
  <si>
    <t>DH02997</t>
  </si>
  <si>
    <t>DH03008</t>
  </si>
  <si>
    <t>DH03010</t>
  </si>
  <si>
    <t>DH03011</t>
  </si>
  <si>
    <t>DH03013</t>
  </si>
  <si>
    <t>DH03014</t>
  </si>
  <si>
    <t>DH03015</t>
  </si>
  <si>
    <t>DH03016</t>
  </si>
  <si>
    <t>DH03019</t>
  </si>
  <si>
    <t>DH03020</t>
  </si>
  <si>
    <t>DH03023</t>
  </si>
  <si>
    <t>DH03025</t>
  </si>
  <si>
    <t>DH03028</t>
  </si>
  <si>
    <t>DH03031</t>
  </si>
  <si>
    <t>DH03033</t>
  </si>
  <si>
    <t>DH03034</t>
  </si>
  <si>
    <t>DH03035</t>
  </si>
  <si>
    <t>0906950308</t>
  </si>
  <si>
    <t>DH03046</t>
  </si>
  <si>
    <t>DH03048</t>
  </si>
  <si>
    <t>DH03052</t>
  </si>
  <si>
    <t>DH03053</t>
  </si>
  <si>
    <t>DH03056</t>
  </si>
  <si>
    <t>DH03057</t>
  </si>
  <si>
    <t>DH03059</t>
  </si>
  <si>
    <t>DH03063</t>
  </si>
  <si>
    <t>DH03064</t>
  </si>
  <si>
    <t>DH03065</t>
  </si>
  <si>
    <t>DH03067</t>
  </si>
  <si>
    <t>DH03071</t>
  </si>
  <si>
    <t>DH03082</t>
  </si>
  <si>
    <t>DH03087</t>
  </si>
  <si>
    <t>DH03092</t>
  </si>
  <si>
    <t>DH03093</t>
  </si>
  <si>
    <t>DH03094</t>
  </si>
  <si>
    <t>DH03096</t>
  </si>
  <si>
    <t>DH03099</t>
  </si>
  <si>
    <t>DH03103</t>
  </si>
  <si>
    <t>DH03106</t>
  </si>
  <si>
    <t>DH03107</t>
  </si>
  <si>
    <t>DH03108</t>
  </si>
  <si>
    <t>DH03110</t>
  </si>
  <si>
    <t>DH03111</t>
  </si>
  <si>
    <t>DH03112</t>
  </si>
  <si>
    <t>DH03118</t>
  </si>
  <si>
    <t>DH03124</t>
  </si>
  <si>
    <t>DH03126</t>
  </si>
  <si>
    <t>Đinh Xuân Hòa</t>
  </si>
  <si>
    <t>0878688789</t>
  </si>
  <si>
    <t>DH03136</t>
  </si>
  <si>
    <t>DH03137</t>
  </si>
  <si>
    <t>DH03140</t>
  </si>
  <si>
    <t>DH03148</t>
  </si>
  <si>
    <t>DH03149</t>
  </si>
  <si>
    <t>DH03151</t>
  </si>
  <si>
    <t>DH03155</t>
  </si>
  <si>
    <t>DH03160</t>
  </si>
  <si>
    <t>DH03161</t>
  </si>
  <si>
    <t>DH03163</t>
  </si>
  <si>
    <t>DH03165</t>
  </si>
  <si>
    <t>DH03166</t>
  </si>
  <si>
    <t>DH03175</t>
  </si>
  <si>
    <t>DH03177</t>
  </si>
  <si>
    <t>DH03178</t>
  </si>
  <si>
    <t>DH03180</t>
  </si>
  <si>
    <t>DH03181</t>
  </si>
  <si>
    <t>DH03183</t>
  </si>
  <si>
    <t>DH03185</t>
  </si>
  <si>
    <t>DH03187</t>
  </si>
  <si>
    <t>DH03188</t>
  </si>
  <si>
    <t>DH03191</t>
  </si>
  <si>
    <t>DH03192</t>
  </si>
  <si>
    <t>DH03194</t>
  </si>
  <si>
    <t>DH03198</t>
  </si>
  <si>
    <t>DH03204</t>
  </si>
  <si>
    <t>DH03207</t>
  </si>
  <si>
    <t>DH03209</t>
  </si>
  <si>
    <t>DH03211</t>
  </si>
  <si>
    <t>DH03215</t>
  </si>
  <si>
    <t>DH03219</t>
  </si>
  <si>
    <t>DH03221</t>
  </si>
  <si>
    <t>DH03231</t>
  </si>
  <si>
    <t>DH03235</t>
  </si>
  <si>
    <t>DH03240</t>
  </si>
  <si>
    <t>DH03241</t>
  </si>
  <si>
    <t>DH03242</t>
  </si>
  <si>
    <t>0908524129</t>
  </si>
  <si>
    <t>DH03243</t>
  </si>
  <si>
    <t>DH03244</t>
  </si>
  <si>
    <t>DH03245</t>
  </si>
  <si>
    <t>DH03260</t>
  </si>
  <si>
    <t>DH03268</t>
  </si>
  <si>
    <t>DH03270</t>
  </si>
  <si>
    <t>DH03272</t>
  </si>
  <si>
    <t>DH03275</t>
  </si>
  <si>
    <t>DH03276</t>
  </si>
  <si>
    <t>DH03283</t>
  </si>
  <si>
    <t>DH03284</t>
  </si>
  <si>
    <t>Phạm Mạnh Quyền</t>
  </si>
  <si>
    <t>0908523601</t>
  </si>
  <si>
    <t>DH03285</t>
  </si>
  <si>
    <t>DH03286</t>
  </si>
  <si>
    <t>DH03290</t>
  </si>
  <si>
    <t>DH03293</t>
  </si>
  <si>
    <t>DH03295</t>
  </si>
  <si>
    <t>DH03296</t>
  </si>
  <si>
    <t>DH03300</t>
  </si>
  <si>
    <t>DH03301</t>
  </si>
  <si>
    <t>DH03304</t>
  </si>
  <si>
    <t>DH03309</t>
  </si>
  <si>
    <t>DH03314</t>
  </si>
  <si>
    <t>DH03315</t>
  </si>
  <si>
    <t>DH03316</t>
  </si>
  <si>
    <t>DH03321</t>
  </si>
  <si>
    <t>0908524189</t>
  </si>
  <si>
    <t>DH03325</t>
  </si>
  <si>
    <t>DH03326</t>
  </si>
  <si>
    <t>DH03335</t>
  </si>
  <si>
    <t>DH03337</t>
  </si>
  <si>
    <t>DH03341</t>
  </si>
  <si>
    <t>DH03342</t>
  </si>
  <si>
    <t>DH03345</t>
  </si>
  <si>
    <t>DH03347</t>
  </si>
  <si>
    <t>DH03350</t>
  </si>
  <si>
    <t>DH03354</t>
  </si>
  <si>
    <t>DH03357</t>
  </si>
  <si>
    <t>DH03358</t>
  </si>
  <si>
    <t>DH03362</t>
  </si>
  <si>
    <t>DH03363</t>
  </si>
  <si>
    <t>DH03365</t>
  </si>
  <si>
    <t>DH03366</t>
  </si>
  <si>
    <t>Trương Mạnh</t>
  </si>
  <si>
    <t>0908524205</t>
  </si>
  <si>
    <t>DH03369</t>
  </si>
  <si>
    <t>DH03370</t>
  </si>
  <si>
    <t>DH03371</t>
  </si>
  <si>
    <t>DH03375</t>
  </si>
  <si>
    <t>DH03376</t>
  </si>
  <si>
    <t>DH03377</t>
  </si>
  <si>
    <t>DH03378</t>
  </si>
  <si>
    <t>DH03382</t>
  </si>
  <si>
    <t>DH03385</t>
  </si>
  <si>
    <t>DH03396</t>
  </si>
  <si>
    <t>DH03398</t>
  </si>
  <si>
    <t>DH03399</t>
  </si>
  <si>
    <t>DH03404</t>
  </si>
  <si>
    <t>DH03407</t>
  </si>
  <si>
    <t>DH03414</t>
  </si>
  <si>
    <t>DH03416</t>
  </si>
  <si>
    <t>DH03419</t>
  </si>
  <si>
    <t>DH03421</t>
  </si>
  <si>
    <t>DH03426</t>
  </si>
  <si>
    <t>DH03430</t>
  </si>
  <si>
    <t>DH03432</t>
  </si>
  <si>
    <t>DH03436</t>
  </si>
  <si>
    <t>DH03440</t>
  </si>
  <si>
    <t>DH03441</t>
  </si>
  <si>
    <t>DH03442</t>
  </si>
  <si>
    <t>DH03444</t>
  </si>
  <si>
    <t>DH03445</t>
  </si>
  <si>
    <t>DH03448</t>
  </si>
  <si>
    <t>DH03450</t>
  </si>
  <si>
    <t>DH03452</t>
  </si>
  <si>
    <t>DH03453</t>
  </si>
  <si>
    <t>DH03454</t>
  </si>
  <si>
    <t>DH03455</t>
  </si>
  <si>
    <t>DH03457</t>
  </si>
  <si>
    <t>DH03463</t>
  </si>
  <si>
    <t>DH03465</t>
  </si>
  <si>
    <t>DH03469</t>
  </si>
  <si>
    <t>DH03471</t>
  </si>
  <si>
    <t>DH03474</t>
  </si>
  <si>
    <t>DH03475</t>
  </si>
  <si>
    <t>DH03485</t>
  </si>
  <si>
    <t>DH03486</t>
  </si>
  <si>
    <t>DH03490</t>
  </si>
  <si>
    <t>DH03494</t>
  </si>
  <si>
    <t>DH03500</t>
  </si>
  <si>
    <t>DH03502</t>
  </si>
  <si>
    <t>DH03505</t>
  </si>
  <si>
    <t>DH03508</t>
  </si>
  <si>
    <t>DH03512</t>
  </si>
  <si>
    <t>DH03514</t>
  </si>
  <si>
    <t>DH03517</t>
  </si>
  <si>
    <t>DH03520</t>
  </si>
  <si>
    <t>DH03524</t>
  </si>
  <si>
    <t>DH03526</t>
  </si>
  <si>
    <t>DH03530</t>
  </si>
  <si>
    <t>DH03537</t>
  </si>
  <si>
    <t>DH03540</t>
  </si>
  <si>
    <t>DH03544</t>
  </si>
  <si>
    <t>DH03551</t>
  </si>
  <si>
    <t>DH03553</t>
  </si>
  <si>
    <t>DH03554</t>
  </si>
  <si>
    <t>DH03558</t>
  </si>
  <si>
    <t>DH03559</t>
  </si>
  <si>
    <t>DH03561</t>
  </si>
  <si>
    <t>DH03566</t>
  </si>
  <si>
    <t>DH03567</t>
  </si>
  <si>
    <t>DH03569</t>
  </si>
  <si>
    <t>DH03576</t>
  </si>
  <si>
    <t>DH03579</t>
  </si>
  <si>
    <t>DH03580</t>
  </si>
  <si>
    <t>DH03582</t>
  </si>
  <si>
    <t>DH03585</t>
  </si>
  <si>
    <t>DH03586</t>
  </si>
  <si>
    <t>DH03587</t>
  </si>
  <si>
    <t>DH03588</t>
  </si>
  <si>
    <t>DH03589</t>
  </si>
  <si>
    <t>DH03591</t>
  </si>
  <si>
    <t>DH03593</t>
  </si>
  <si>
    <t>DH03594</t>
  </si>
  <si>
    <t>DH03595</t>
  </si>
  <si>
    <t>DH03596</t>
  </si>
  <si>
    <t>DH03598</t>
  </si>
  <si>
    <t>DH03599</t>
  </si>
  <si>
    <t>DH03603</t>
  </si>
  <si>
    <t>Nguyễn Tiến  Anh</t>
  </si>
  <si>
    <t>0908523733</t>
  </si>
  <si>
    <t>DH03608</t>
  </si>
  <si>
    <t>DH03611</t>
  </si>
  <si>
    <t>DH03619</t>
  </si>
  <si>
    <t>DH03620</t>
  </si>
  <si>
    <t>DH03625</t>
  </si>
  <si>
    <t>DH03626</t>
  </si>
  <si>
    <t>DH03627</t>
  </si>
  <si>
    <t>DH03632</t>
  </si>
  <si>
    <t>DH03633</t>
  </si>
  <si>
    <t>DH03634</t>
  </si>
  <si>
    <t>DH03640</t>
  </si>
  <si>
    <t>DH03642</t>
  </si>
  <si>
    <t>DH03644</t>
  </si>
  <si>
    <t>DH03645</t>
  </si>
  <si>
    <t>DH03648</t>
  </si>
  <si>
    <t>DH03649</t>
  </si>
  <si>
    <t>DH03650</t>
  </si>
  <si>
    <t>DH03651</t>
  </si>
  <si>
    <t>DH03654</t>
  </si>
  <si>
    <t>DH03656</t>
  </si>
  <si>
    <t>DH03657</t>
  </si>
  <si>
    <t>DH03660</t>
  </si>
  <si>
    <t>DH03661</t>
  </si>
  <si>
    <t>DH03662</t>
  </si>
  <si>
    <t>DH03664</t>
  </si>
  <si>
    <t>DH03665</t>
  </si>
  <si>
    <t>DH03666</t>
  </si>
  <si>
    <t>DH03667</t>
  </si>
  <si>
    <t>DH03669</t>
  </si>
  <si>
    <t>DH03675</t>
  </si>
  <si>
    <t>DH03677</t>
  </si>
  <si>
    <t>Trần Doãn Khánh</t>
  </si>
  <si>
    <t>0908524197</t>
  </si>
  <si>
    <t>DH03678</t>
  </si>
  <si>
    <t>DH03682</t>
  </si>
  <si>
    <t>DH03687</t>
  </si>
  <si>
    <t>DH03689</t>
  </si>
  <si>
    <t>DH03691</t>
  </si>
  <si>
    <t>DH03692</t>
  </si>
  <si>
    <t>DH03694</t>
  </si>
  <si>
    <t>DH03702</t>
  </si>
  <si>
    <t>DH03703</t>
  </si>
  <si>
    <t>DH03706</t>
  </si>
  <si>
    <t>DH03707</t>
  </si>
  <si>
    <t>DH03709</t>
  </si>
  <si>
    <t>DH03713</t>
  </si>
  <si>
    <t>DH03715</t>
  </si>
  <si>
    <t>DH03717</t>
  </si>
  <si>
    <t>DH03719</t>
  </si>
  <si>
    <t>DH03721</t>
  </si>
  <si>
    <t>DH03723</t>
  </si>
  <si>
    <t>DH03724</t>
  </si>
  <si>
    <t>DH03726</t>
  </si>
  <si>
    <t>DH03727</t>
  </si>
  <si>
    <t>DH03728</t>
  </si>
  <si>
    <t>DH03733</t>
  </si>
  <si>
    <t>DH03734</t>
  </si>
  <si>
    <t>DH03735</t>
  </si>
  <si>
    <t>DH03736</t>
  </si>
  <si>
    <t>DH03737</t>
  </si>
  <si>
    <t>DH03743</t>
  </si>
  <si>
    <t>DH03744</t>
  </si>
  <si>
    <t>DH03747</t>
  </si>
  <si>
    <t>DH03749</t>
  </si>
  <si>
    <t>0908523705</t>
  </si>
  <si>
    <t>DH03752</t>
  </si>
  <si>
    <t>DH03753</t>
  </si>
  <si>
    <t>DH03754</t>
  </si>
  <si>
    <t>DH03756</t>
  </si>
  <si>
    <t>DH03759</t>
  </si>
  <si>
    <t>DH03760</t>
  </si>
  <si>
    <t>DH03763</t>
  </si>
  <si>
    <t>DH03766</t>
  </si>
  <si>
    <t>DH03773</t>
  </si>
  <si>
    <t>DH03774</t>
  </si>
  <si>
    <t>DH03776</t>
  </si>
  <si>
    <t>DH03784</t>
  </si>
  <si>
    <t>Lê Thanh  Quân</t>
  </si>
  <si>
    <t>0908523905</t>
  </si>
  <si>
    <t>DH03785</t>
  </si>
  <si>
    <t>DH03786</t>
  </si>
  <si>
    <t>DH03789</t>
  </si>
  <si>
    <t>DH03790</t>
  </si>
  <si>
    <t>DH03794</t>
  </si>
  <si>
    <t>DH03797</t>
  </si>
  <si>
    <t>DH03807</t>
  </si>
  <si>
    <t>DH03812</t>
  </si>
  <si>
    <t>DH03815</t>
  </si>
  <si>
    <t>DH03817</t>
  </si>
  <si>
    <t>DH03821</t>
  </si>
  <si>
    <t>DH03822</t>
  </si>
  <si>
    <t>DH03823</t>
  </si>
  <si>
    <t>DH03824</t>
  </si>
  <si>
    <t>DH03825</t>
  </si>
  <si>
    <t>DH03826</t>
  </si>
  <si>
    <t>Bui Trung  Hiếu</t>
  </si>
  <si>
    <t>0908523965</t>
  </si>
  <si>
    <t>DH03829</t>
  </si>
  <si>
    <t>DH03830</t>
  </si>
  <si>
    <t>DH03833</t>
  </si>
  <si>
    <t>DH03834</t>
  </si>
  <si>
    <t>DH03841</t>
  </si>
  <si>
    <t>DH03843</t>
  </si>
  <si>
    <t>DH03849</t>
  </si>
  <si>
    <t>DH03855</t>
  </si>
  <si>
    <t>DH03857</t>
  </si>
  <si>
    <t>DH03860</t>
  </si>
  <si>
    <t>DH03861</t>
  </si>
  <si>
    <t>DH03866</t>
  </si>
  <si>
    <t>DH03872</t>
  </si>
  <si>
    <t>DH03880</t>
  </si>
  <si>
    <t>DH03881</t>
  </si>
  <si>
    <t>DH03887</t>
  </si>
  <si>
    <t>DH03888</t>
  </si>
  <si>
    <t>DH03889</t>
  </si>
  <si>
    <t>DH03890</t>
  </si>
  <si>
    <t>DH03891</t>
  </si>
  <si>
    <t>DH03894</t>
  </si>
  <si>
    <t>Trương Thị Ngân</t>
  </si>
  <si>
    <t>0098768972</t>
  </si>
  <si>
    <t>DH03899</t>
  </si>
  <si>
    <t>DH03902</t>
  </si>
  <si>
    <t>DH03903</t>
  </si>
  <si>
    <t>DH03906</t>
  </si>
  <si>
    <t>DH03909</t>
  </si>
  <si>
    <t>DH03912</t>
  </si>
  <si>
    <t>DH03914</t>
  </si>
  <si>
    <t>DH03922</t>
  </si>
  <si>
    <t>DH03926</t>
  </si>
  <si>
    <t>DH03929</t>
  </si>
  <si>
    <t>DH03930</t>
  </si>
  <si>
    <t>DH03932</t>
  </si>
  <si>
    <t>DH03933</t>
  </si>
  <si>
    <t>DH03934</t>
  </si>
  <si>
    <t>DH03935</t>
  </si>
  <si>
    <t>DH03937</t>
  </si>
  <si>
    <t>DH03940</t>
  </si>
  <si>
    <t>DH03944</t>
  </si>
  <si>
    <t>DH03945</t>
  </si>
  <si>
    <t>DH03949</t>
  </si>
  <si>
    <t>DH03954</t>
  </si>
  <si>
    <t>Phạm Gia Tuấn</t>
  </si>
  <si>
    <t>0908523933</t>
  </si>
  <si>
    <t>DH03955</t>
  </si>
  <si>
    <t>DH03956</t>
  </si>
  <si>
    <t>DH03957</t>
  </si>
  <si>
    <t>DH03961</t>
  </si>
  <si>
    <t>DH03963</t>
  </si>
  <si>
    <t>DH03970</t>
  </si>
  <si>
    <t>DH03971</t>
  </si>
  <si>
    <t>DH03972</t>
  </si>
  <si>
    <t>DH03977</t>
  </si>
  <si>
    <t>DH03978</t>
  </si>
  <si>
    <t>DH03983</t>
  </si>
  <si>
    <t>DH03984</t>
  </si>
  <si>
    <t>DH03986</t>
  </si>
  <si>
    <t>DH03989</t>
  </si>
  <si>
    <t>DH03991</t>
  </si>
  <si>
    <t>DH03997</t>
  </si>
  <si>
    <t>DH04003</t>
  </si>
  <si>
    <t>DH04005</t>
  </si>
  <si>
    <t>DH04006</t>
  </si>
  <si>
    <t>DH04012</t>
  </si>
  <si>
    <t>DH04016</t>
  </si>
  <si>
    <t>DH04018</t>
  </si>
  <si>
    <t>DH04023</t>
  </si>
  <si>
    <t>DH04024</t>
  </si>
  <si>
    <t>DH04026</t>
  </si>
  <si>
    <t>DH04028</t>
  </si>
  <si>
    <t>DH04034</t>
  </si>
  <si>
    <t>DH04037</t>
  </si>
  <si>
    <t>DH04044</t>
  </si>
  <si>
    <t>Địa chỉ</t>
  </si>
  <si>
    <t>SKU</t>
  </si>
  <si>
    <t>Sản phẩm/Dịch vụ</t>
  </si>
  <si>
    <t>Số lượng</t>
  </si>
  <si>
    <t>Đơn vị</t>
  </si>
  <si>
    <t>Đơn giá</t>
  </si>
  <si>
    <t>Danh mục sản phẩm</t>
  </si>
  <si>
    <t>60 Trương Định, Phường 7, Quận 3, Quận 3, Hồ Chí Minh</t>
  </si>
  <si>
    <t>TPBN0222</t>
  </si>
  <si>
    <t>Bột ngũ cốc dinh dưỡng CERELAC</t>
  </si>
  <si>
    <t>hộp</t>
  </si>
  <si>
    <t>Thực phẩm khô</t>
  </si>
  <si>
    <t>Số 46 đường Ấp Bắc, Phường 13, Tân Bình, Hồ Chí Minh</t>
  </si>
  <si>
    <t>ĐURV0079</t>
  </si>
  <si>
    <t>Rượu vang De Reyne Bordeaux</t>
  </si>
  <si>
    <t>chai</t>
  </si>
  <si>
    <t>Đồ uống có cồn</t>
  </si>
  <si>
    <t>ĐURJ0091</t>
  </si>
  <si>
    <t>Rượu Johnnie Walker A Song Of Ice Game of Thrones</t>
  </si>
  <si>
    <t>ĐURV0068</t>
  </si>
  <si>
    <t>Rượu vang chateau Courtin Bordeaux 750ml</t>
  </si>
  <si>
    <t>PG1-01, TTTMDV Vincom Biên Hòa, đường Phạm Văn Thuận, phường Tân Mai, Biên Hòa, Đồng Nai</t>
  </si>
  <si>
    <t>NNNT0149</t>
  </si>
  <si>
    <t>Nước tăng lực Mutant Energy Gold Strike</t>
  </si>
  <si>
    <t>Nước ngọt có ga</t>
  </si>
  <si>
    <t>TPHH0225</t>
  </si>
  <si>
    <t>Hạt hạnh nhân</t>
  </si>
  <si>
    <t>kg</t>
  </si>
  <si>
    <t>ĐURV0120</t>
  </si>
  <si>
    <t>Rượu vang Chile Viesta Carbernet Sauvignon</t>
  </si>
  <si>
    <t>Số 10 đường Phù Đổng Thiên Vươn, phường Suối Hoa, TP.Bắc Ninh, tỉnh Bắc Ninh</t>
  </si>
  <si>
    <t>ĐURJ0053</t>
  </si>
  <si>
    <t>Rượu Johnnie Walker Red Label Limited Edition – Phiên bản 2020</t>
  </si>
  <si>
    <t>ĐURV0126</t>
  </si>
  <si>
    <t>Rượu vang G7 Cabernet Sauvignon</t>
  </si>
  <si>
    <t>ĐURV0092</t>
  </si>
  <si>
    <t>Rượu vang La Roca Cabernet Sauvignon</t>
  </si>
  <si>
    <t>14B, Kỳ Đồng, P9, Quận 3, Hồ Chí Minh</t>
  </si>
  <si>
    <t>ĐUBL0128</t>
  </si>
  <si>
    <t>Bia lon Đại Việt Black</t>
  </si>
  <si>
    <t>lon</t>
  </si>
  <si>
    <t>TPTB0239</t>
  </si>
  <si>
    <t>Thịt bò Mỹ</t>
  </si>
  <si>
    <t>Thực phẩm nhập khẩu</t>
  </si>
  <si>
    <t>NNNC0159</t>
  </si>
  <si>
    <t>Nước cốt dừa Aroy-D</t>
  </si>
  <si>
    <t>Nước ngọt không ga</t>
  </si>
  <si>
    <t>ĐUVC0098</t>
  </si>
  <si>
    <t>Vang Chile Ave</t>
  </si>
  <si>
    <t>KCN Sông Mây, Xã Bắc Sơn, Trảng Bom, Đồng Nai</t>
  </si>
  <si>
    <t>TPNM0217</t>
  </si>
  <si>
    <t>Nestlé MOM&amp;me</t>
  </si>
  <si>
    <t>74 đường Tân Sơn Nhì, phường Tân Sơn Nhì, Tân Phú, Hồ Chí Minh</t>
  </si>
  <si>
    <t>NNTV0182</t>
  </si>
  <si>
    <t>Trà VFresh Beauty plus Nha đam</t>
  </si>
  <si>
    <t>ĐURV0083</t>
  </si>
  <si>
    <t>Rượu vang Les Truelle Famille Bouey Bordeaux</t>
  </si>
  <si>
    <t>CPCP0007</t>
  </si>
  <si>
    <t>Cà phê rang xay Robusta hiệu Phương Vy</t>
  </si>
  <si>
    <t>gói</t>
  </si>
  <si>
    <t>Cà phê</t>
  </si>
  <si>
    <t>266 Lý Thường Kiệt, Quận 10, Hồ Chí Minh</t>
  </si>
  <si>
    <t>ĐURV0080</t>
  </si>
  <si>
    <t>Rượu vang Domaine Laurenceau Bordeaux</t>
  </si>
  <si>
    <t>CPNC0002</t>
  </si>
  <si>
    <t>NESCAFÉ CAFÉ VIỆT</t>
  </si>
  <si>
    <t>NNNN0140</t>
  </si>
  <si>
    <t>Nước ngọt có ga Pepsi</t>
  </si>
  <si>
    <t>02 Hòa Bình, phường Tân An, quận Ninh Kiều, TP.Cần Thơ</t>
  </si>
  <si>
    <t>TCKI0263</t>
  </si>
  <si>
    <t>Kiwi</t>
  </si>
  <si>
    <t>Trái cây nhập khẩu</t>
  </si>
  <si>
    <t>TPRC0199</t>
  </si>
  <si>
    <t>Rau cải bẹ xanh non</t>
  </si>
  <si>
    <t>Thực phẩm hữu cơ</t>
  </si>
  <si>
    <t>TCDV0262</t>
  </si>
  <si>
    <t>Dứa vàng nhập khẩu Mỹ</t>
  </si>
  <si>
    <t>ĐURA0045</t>
  </si>
  <si>
    <t>Rượu Absolut Vodka</t>
  </si>
  <si>
    <t>29 Nguyễn Tất Thành, Buôn Ma Thuột, Đắk Lắk</t>
  </si>
  <si>
    <t>TPNL0228</t>
  </si>
  <si>
    <t>Nấm linh chi</t>
  </si>
  <si>
    <t>TPSR0200</t>
  </si>
  <si>
    <t>Sầu riêng Miền Nam</t>
  </si>
  <si>
    <t>NNTF0180</t>
  </si>
  <si>
    <t>Trà Fuze Tea Trà đào hạt chia</t>
  </si>
  <si>
    <t>65 Nguyễn An Ninh, Hoàng Mai, Hà Nội</t>
  </si>
  <si>
    <t>TCĐĐ0258</t>
  </si>
  <si>
    <t>Đào đỏ Mỹ</t>
  </si>
  <si>
    <t>CPCP0005</t>
  </si>
  <si>
    <t>Cà phê Mê Trang Arabica</t>
  </si>
  <si>
    <t>6/1 TX.Đồng Xoài, tỉnh Bình Phước</t>
  </si>
  <si>
    <t>ĐUBB0129</t>
  </si>
  <si>
    <t>Bia Belgium Hoegaarden Rose</t>
  </si>
  <si>
    <t>ĐURV0043</t>
  </si>
  <si>
    <t>Rượu vang Đà Lạt Classic Special Red Wine</t>
  </si>
  <si>
    <t>8/2 Giải Phóng, Tân Thành, Thành phố Buôn Ma Thuột, Đắk Lắk</t>
  </si>
  <si>
    <t>TPPE0214</t>
  </si>
  <si>
    <t>PEPTAMEN</t>
  </si>
  <si>
    <t>NNNT0165</t>
  </si>
  <si>
    <t>Nước thạch Chabaa</t>
  </si>
  <si>
    <t>TPCF0221</t>
  </si>
  <si>
    <t>CORN FLAKE</t>
  </si>
  <si>
    <t>Số 23 đường 30/4, phường 1, TP.Mỹ Tho, tỉnh Tiền Giang</t>
  </si>
  <si>
    <t>NNTT0183</t>
  </si>
  <si>
    <t>Trà thanh nhiệt Dr. Thanh không đường</t>
  </si>
  <si>
    <t>Thửa đất số 581, tờ bản đồ số 05 (Khu giãn dân), Yên Mỹ, Hưng Yên</t>
  </si>
  <si>
    <t>NNTC0179</t>
  </si>
  <si>
    <t>Trà C2 Hồng trà</t>
  </si>
  <si>
    <t>TPHĐ0223</t>
  </si>
  <si>
    <t>Hạt điều khô</t>
  </si>
  <si>
    <t>TPVT0202</t>
  </si>
  <si>
    <t>Vải thiều Thanh Hà</t>
  </si>
  <si>
    <t>Số 04 đường Phan Đình Phùng, phường 3, TP.Bạc Liêu, tỉnh Bạc Liêu</t>
  </si>
  <si>
    <t>ĐURJ0090</t>
  </si>
  <si>
    <t>Rượu Johnnie Walker Gold Label Limited Edition – Phiên bản 2020</t>
  </si>
  <si>
    <t>TPCC0207</t>
  </si>
  <si>
    <t>Cà chua hữu cơ</t>
  </si>
  <si>
    <t>CPCP0011</t>
  </si>
  <si>
    <t>Cà phê hòa tan K- Coffee Delight 3in1</t>
  </si>
  <si>
    <t>TPXT0203</t>
  </si>
  <si>
    <t>Xoài tượng chín vàng Miền Nam</t>
  </si>
  <si>
    <t>Số 45 Quang Trung, TP.Hải Dương, tỉnh Hải Dương</t>
  </si>
  <si>
    <t>ĐURV0072</t>
  </si>
  <si>
    <t>Rượu vang chateau Lavergne Bordeaux 750ml</t>
  </si>
  <si>
    <t>Khu vực cách li Quốc tế đến, Nhà ga Hành khách T2, Sân bay Quốc Tế Nội Bài, Sóc Sơn, Hà Nội</t>
  </si>
  <si>
    <t>CPCP0012</t>
  </si>
  <si>
    <t>Cà phê bột thượng hạng Thu Hà</t>
  </si>
  <si>
    <t>10-12 đường Lê Quang Định, phường 14, Bình Thạnh, Hồ Chí Minh</t>
  </si>
  <si>
    <t>TCCT0252</t>
  </si>
  <si>
    <t>Cam Thái nhập khẩu</t>
  </si>
  <si>
    <t>ĐURV0064</t>
  </si>
  <si>
    <t>Rượu vang bình Bordeaux Louis Eschenauer</t>
  </si>
  <si>
    <t>CPCP0017</t>
  </si>
  <si>
    <t>Cà phê rang xay Elegant Cafe Langbiang</t>
  </si>
  <si>
    <t>137 - 139 Chợ Lớn, khu dân cư Bình Phú, P.11, Quận 6, Hồ Chí Minh</t>
  </si>
  <si>
    <t>NNNC0160</t>
  </si>
  <si>
    <t>Nước cốt dừa Eufood</t>
  </si>
  <si>
    <t>ĐUVL0062</t>
  </si>
  <si>
    <t>Vang Les Portes De Bordeaux Sauvignon Blanc</t>
  </si>
  <si>
    <t>98A Trương Vĩnh Ký, phường Tân Sơn Nhì,, Tân Phú, Hồ Chí Minh</t>
  </si>
  <si>
    <t>ĐUBH0036</t>
  </si>
  <si>
    <t>Bia Heineken Premium</t>
  </si>
  <si>
    <t>Số 10 Đường Chùa Chuông, TP.Hưng Yên, tỉnh Hưng Yên</t>
  </si>
  <si>
    <t>NNNS0156</t>
  </si>
  <si>
    <t>Nước sá xị Wonderfarm</t>
  </si>
  <si>
    <t>NNSX0134</t>
  </si>
  <si>
    <t>Sá xị Chương Dương</t>
  </si>
  <si>
    <t>6 Hoàng Diệu, Ba Đình, Hà Nội</t>
  </si>
  <si>
    <t>ĐURV0121</t>
  </si>
  <si>
    <t>Rượu vang Casilda Cabernet Sauvignon</t>
  </si>
  <si>
    <t>Số 5 Lý Tự Trọng, Hồng Bàng, Hải Phòng</t>
  </si>
  <si>
    <t>TPCT0208</t>
  </si>
  <si>
    <t>Chanh tươi</t>
  </si>
  <si>
    <t>NNNG0193</t>
  </si>
  <si>
    <t>Nước gạo sữa không đường</t>
  </si>
  <si>
    <t>ĐURM0049</t>
  </si>
  <si>
    <t>Rượu mùi Original Irish Cream</t>
  </si>
  <si>
    <t>304 – 306, Nguyễn Văn Linh, phường Thạc Gián, Thanh Khê, Đà Nẵng</t>
  </si>
  <si>
    <t>ĐURV0097</t>
  </si>
  <si>
    <t>Rượu vang Chaku Cabernet Sauvignon</t>
  </si>
  <si>
    <t>ĐURV0073</t>
  </si>
  <si>
    <t>Rượu vang chateau Les Mauberts Bordeaux</t>
  </si>
  <si>
    <t>337 - 339 Nguyễn An Ninh, p9, TP. Vũng tàu, Vũng Tàu, Bà Rịa - Vũng Tàu</t>
  </si>
  <si>
    <t>CABS0029</t>
  </si>
  <si>
    <t>Bột socola Figo sữa 60% Cacao Figo</t>
  </si>
  <si>
    <t>Cacao</t>
  </si>
  <si>
    <t>TPBC0232</t>
  </si>
  <si>
    <t>Ba chỉ bò Mỹ</t>
  </si>
  <si>
    <t>TUTT0246</t>
  </si>
  <si>
    <t>Trà Tân Cương Xanh đặc biệt</t>
  </si>
  <si>
    <t>lạng</t>
  </si>
  <si>
    <t>Thức uống</t>
  </si>
  <si>
    <t>Số 45 Hùng Vương - TP Đông Hà, tỉnh Quảng Trị</t>
  </si>
  <si>
    <t>NNNC0173</t>
  </si>
  <si>
    <t>Nước cốt dừa Thành Vinh</t>
  </si>
  <si>
    <t>NNNT0185</t>
  </si>
  <si>
    <t>Nước trái cây Ice+ Cam chanh</t>
  </si>
  <si>
    <t>CPCP0013</t>
  </si>
  <si>
    <t>Cà phê hòa tan đen DakMark</t>
  </si>
  <si>
    <t>Quốc lộ 1A Khu phố 5, Thị Trấn Gio Linh, Huyện Gio Linh, Tỉnh Quảng Trị, TT. Gio Linh, Gio Linh, Quảng Trị</t>
  </si>
  <si>
    <t>NNNT0157</t>
  </si>
  <si>
    <t>Nước tinh khiết La Vie Viva có vòi</t>
  </si>
  <si>
    <t>bình</t>
  </si>
  <si>
    <t>ĐURV0047</t>
  </si>
  <si>
    <t>Rượu Vodka men hoa đào</t>
  </si>
  <si>
    <t>Đường 23 tháng 3, TX.Gia Nghĩa, tỉnh Đắk Nông</t>
  </si>
  <si>
    <t>TPĐX0212</t>
  </si>
  <si>
    <t>Đậu xanh</t>
  </si>
  <si>
    <t>Số CC2A, Bắc Linh Đàm, Hoàng Mai, Hà Nội</t>
  </si>
  <si>
    <t>GVDH0132</t>
  </si>
  <si>
    <t>Dầu hào MAGGI (530g)</t>
  </si>
  <si>
    <t>Gia vị</t>
  </si>
  <si>
    <t>ĐURR0088</t>
  </si>
  <si>
    <t>Rượu Russian Standard Platinum Vodka</t>
  </si>
  <si>
    <t>TUTA0247</t>
  </si>
  <si>
    <t>Trà Ahmad hương phúc bồn tử</t>
  </si>
  <si>
    <t>71 Ngũ Hành Sơn, Bắc Mỹ Phú, Ngũ Hành Sơn, Đà Nẵng</t>
  </si>
  <si>
    <t>NNNN0138</t>
  </si>
  <si>
    <t>Nước ngọt có ga Mirinda hương cam</t>
  </si>
  <si>
    <t>Số PG01- 01 đường Trần Hưng Đạo, khóm 1, phường 2, Sóc Trăng, Sóc Trăng</t>
  </si>
  <si>
    <t>NNTT0177</t>
  </si>
  <si>
    <t>Trà tắc mật ong Cozy</t>
  </si>
  <si>
    <t>234-234/2-234/4 Phạm Phú Thứ, P.4, Quận 6, Hồ Chí Minh</t>
  </si>
  <si>
    <t>NNNN0141</t>
  </si>
  <si>
    <t>Nước ngọt có ga Sprite</t>
  </si>
  <si>
    <t>ĐURB0051</t>
  </si>
  <si>
    <t>Rượu Beluga Noble Summer</t>
  </si>
  <si>
    <t>238 Vành Đai Trong, KP3, Phường Bình Trị Đông B, Bình Tân, Hồ Chí Minh</t>
  </si>
  <si>
    <t>NNNT0158</t>
  </si>
  <si>
    <t>Nước táo lên men Strongbow vị táo</t>
  </si>
  <si>
    <t>15 Ngọc Hồi, Hoàng Mai, Hà Nội</t>
  </si>
  <si>
    <t>ĐURV0112</t>
  </si>
  <si>
    <t>Rượu vang Tricyclo Cabernet Saivignon</t>
  </si>
  <si>
    <t>463 Trần Hưng Đạo, phường Di An, Dĩ An, Bình Dương</t>
  </si>
  <si>
    <t>NNNC0168</t>
  </si>
  <si>
    <t>Nước cam ép Twister</t>
  </si>
  <si>
    <t>Tổ 55, phường Đồng Tâm, TP.Yên Bái, tỉnh Yên Bái</t>
  </si>
  <si>
    <t>NNNU0175</t>
  </si>
  <si>
    <t>Nước uống tinh khiết Dasani</t>
  </si>
  <si>
    <t>CPCP0023</t>
  </si>
  <si>
    <t>Cà phê đen Boss</t>
  </si>
  <si>
    <t>NNNN0139</t>
  </si>
  <si>
    <t>Nước ngọt có ga Mountain Dew</t>
  </si>
  <si>
    <t>10H1 KCN Hiệp Thành, Quận 12, Hồ Chí Minh</t>
  </si>
  <si>
    <t>CPN30001</t>
  </si>
  <si>
    <t>NESCAFÉ 3IN1 (17g)</t>
  </si>
  <si>
    <t>CPCP0020</t>
  </si>
  <si>
    <t>Cà phê 21 hòa tan hỗn hợp 2in1</t>
  </si>
  <si>
    <t>ĐURV0118</t>
  </si>
  <si>
    <t>Rượu vang Chile Siegel Reserva</t>
  </si>
  <si>
    <t>137 Mai Hắc Đế, Lê Đại Hành, Hai Bà Trưng, Hà Nội</t>
  </si>
  <si>
    <t>ĐURB0050</t>
  </si>
  <si>
    <t>Rượu Ballantines Finest</t>
  </si>
  <si>
    <t>18 Đường Tam Trinh, Hai Bà Trưng, Hà Nội</t>
  </si>
  <si>
    <t>ĐURV0117</t>
  </si>
  <si>
    <t>Rượu vang Amor De Chile</t>
  </si>
  <si>
    <t>181 Nguyễn Lương Bằng, Đống Đa, Hà Nội</t>
  </si>
  <si>
    <t>CPCP0015</t>
  </si>
  <si>
    <t>Cà phê rang xay Mộc nguyên chất Roly Cafe4u</t>
  </si>
  <si>
    <t>477, Đường 26/3, Phường Đại Nài, Đại Nài, Hà Tĩnh</t>
  </si>
  <si>
    <t>TUTD0245</t>
  </si>
  <si>
    <t>Trà Dilmah hương bạc hà</t>
  </si>
  <si>
    <t>NNNÉ0187</t>
  </si>
  <si>
    <t>Nước ép me Aura</t>
  </si>
  <si>
    <t>NNTY0181</t>
  </si>
  <si>
    <t>Trà Yeo's Trà hoa cúc</t>
  </si>
  <si>
    <t>CPFD0016</t>
  </si>
  <si>
    <t>Flaffe Drip Coffee 100% Arabica</t>
  </si>
  <si>
    <t>ĐUBS0039</t>
  </si>
  <si>
    <t>Bia Sapporo Premium</t>
  </si>
  <si>
    <t>30 Bờ Bao Tân Thắng, P.Sơn Kỳ, Tân Phú, Hồ Chí Minh</t>
  </si>
  <si>
    <t>TPNN0218</t>
  </si>
  <si>
    <t>Nestlé NAN Kid 4</t>
  </si>
  <si>
    <t>CPCP0021</t>
  </si>
  <si>
    <t>Cà phê sữa Gold Original Vina Cafe</t>
  </si>
  <si>
    <t>CPCP0022</t>
  </si>
  <si>
    <t>Cà phê hòa tan Cappuccino dừa Archcafe</t>
  </si>
  <si>
    <t>TPMN0196</t>
  </si>
  <si>
    <t>Mộc nhĩ đen các loại</t>
  </si>
  <si>
    <t>ĐUBT0041</t>
  </si>
  <si>
    <t>Bia Tuborg</t>
  </si>
  <si>
    <t>ĐURV0077</t>
  </si>
  <si>
    <t>Rượu vang chateau Moulin Guillaumat Bordeaux</t>
  </si>
  <si>
    <t>NNNT0146</t>
  </si>
  <si>
    <t>Nước tăng lực Sting hương dâu</t>
  </si>
  <si>
    <t>Số 216 Nguyễn Trung Trực, thị trấn Dương Đông, Phú Quốc, Kiên Giang</t>
  </si>
  <si>
    <t>ĐUB30038</t>
  </si>
  <si>
    <t>Bia 333</t>
  </si>
  <si>
    <t>số 16 lô 11A Trung Hoà, Cầu Giấy, Hà Nội</t>
  </si>
  <si>
    <t>NNNC0171</t>
  </si>
  <si>
    <t>Nước cốt dừa Chaokoh</t>
  </si>
  <si>
    <t>TPDH0213</t>
  </si>
  <si>
    <t>Dưa hấu miền nam</t>
  </si>
  <si>
    <t>TPND0215</t>
  </si>
  <si>
    <t>NUTREN DIABETS</t>
  </si>
  <si>
    <t>Thạch Bằng, Lộc Hà, Hà Tĩnh</t>
  </si>
  <si>
    <t>TPXN0240</t>
  </si>
  <si>
    <t>Xoài Nam Phi</t>
  </si>
  <si>
    <t>TPNC0229</t>
  </si>
  <si>
    <t>Ngũ cốc</t>
  </si>
  <si>
    <t>NNNY0164</t>
  </si>
  <si>
    <t>Nước yến nha đam đường phèn A-Dew</t>
  </si>
  <si>
    <t>02 Đinh Lễ, Hoàn Kiếm, Hà Nội</t>
  </si>
  <si>
    <t>Đường Phạm Ngũ Lão, P.Pham Ngũ Lão, Quận 1, Hồ Chí Minh</t>
  </si>
  <si>
    <t>NNTÔ0184</t>
  </si>
  <si>
    <t>Trà ô long Tea Plus không đường</t>
  </si>
  <si>
    <t>208 Lê Lợi, Sơn Tây, Hà Nội</t>
  </si>
  <si>
    <t>CPCP0004</t>
  </si>
  <si>
    <t>Cà phê hòa tan Cappuccino Nescafe Gold</t>
  </si>
  <si>
    <t>CPCP0019</t>
  </si>
  <si>
    <t>Cà phê ăn kiêng Cappuccino với chiết xuất cỏ ngọt Tropicana Slim</t>
  </si>
  <si>
    <t>69, Khu dân cư Phú Long, Phân khu số 8, đường Nguyễn Hữu Thọ, Ấp 5, xã Phước Kiển, Nhà Bè, Hồ Chí Minh</t>
  </si>
  <si>
    <t>ĐURV0067</t>
  </si>
  <si>
    <t>Rượu vang Bordeaux Superieur Chateau Lalene</t>
  </si>
  <si>
    <t>ĐƯỜNG D 2, KCN MỸ PHƯỚC, Bến Cát, Bình Dương</t>
  </si>
  <si>
    <t>NNNG0162</t>
  </si>
  <si>
    <t>Nước Good Mood hương sữa chua</t>
  </si>
  <si>
    <t>NNNT0144</t>
  </si>
  <si>
    <t>Nước tăng lực Redbull</t>
  </si>
  <si>
    <t>492 đường Trường Chinh, phường Tân Hưng Thuận, Quận 12, Hồ Chí Minh</t>
  </si>
  <si>
    <t>TPCH0234</t>
  </si>
  <si>
    <t>Cá hồi Mỹ</t>
  </si>
  <si>
    <t>ĐURV0104</t>
  </si>
  <si>
    <t>Rượu Vang Andes</t>
  </si>
  <si>
    <t>TPNL0227</t>
  </si>
  <si>
    <t>Nấm Lim xanh</t>
  </si>
  <si>
    <t>574 Đường 3 tháng 2, P. 14, Quận 10, Hồ Chí Minh</t>
  </si>
  <si>
    <t>ĐURV0085</t>
  </si>
  <si>
    <t>Rượu vang trắng La Petite Lune Bordeaux</t>
  </si>
  <si>
    <t>Số 18 Hoàng Diệu, quận Hồng Bàng, TP.Hải Phòng</t>
  </si>
  <si>
    <t>NNNY0155</t>
  </si>
  <si>
    <t>Nước yến Nutri Nest Babi Bird</t>
  </si>
  <si>
    <t>81 Bà Triệu-Thành phố Huế, Thừa Thiên Huế</t>
  </si>
  <si>
    <t>TPBD0205</t>
  </si>
  <si>
    <t>Bưởi da xanh</t>
  </si>
  <si>
    <t>NNNT0147</t>
  </si>
  <si>
    <t>Nước tăng lực Warrior</t>
  </si>
  <si>
    <t>TPDT0209</t>
  </si>
  <si>
    <t>Dâu tây Đà Lạt</t>
  </si>
  <si>
    <t>64 Hoàng Văn Thụ, Thái Nguyên, Thái Nguyên</t>
  </si>
  <si>
    <t>ĐURV0082</t>
  </si>
  <si>
    <t>Rượu vang La Reserve De Monsieur Rouge Bordeaux</t>
  </si>
  <si>
    <t>47 Trương Định, Trần Phú, Quảng Ngãi</t>
  </si>
  <si>
    <t>NNNN0135</t>
  </si>
  <si>
    <t>Nước ngọt có ga 7Up</t>
  </si>
  <si>
    <t>TPHS0220</t>
  </si>
  <si>
    <t>HONEY STARS</t>
  </si>
  <si>
    <t>15B Phạm Hùng, Cầu Giấy, Hà Nội</t>
  </si>
  <si>
    <t>ĐURV0048</t>
  </si>
  <si>
    <t>Rượu Vodka Baikal</t>
  </si>
  <si>
    <t>Số 04 Hải Thượng Lãn Ông, TP.Phan Thiết, tỉnh Bình Thuận</t>
  </si>
  <si>
    <t>ĐURV0108</t>
  </si>
  <si>
    <t>Rượu Vang Roberto Bolano</t>
  </si>
  <si>
    <t>ĐURV0076</t>
  </si>
  <si>
    <t>Rượu vang chateau Lhorens Bordeaux</t>
  </si>
  <si>
    <t>gian hàng L1-04 &amp; L2-05 tại trung tâm thương mại Vincom Plaza Lý Thái Tổ, ngã 6, Bắc Ninh, Bắc Ninh</t>
  </si>
  <si>
    <t>ĐURV0116</t>
  </si>
  <si>
    <t>Rượu vang Passion Merlot</t>
  </si>
  <si>
    <t>ĐURV0113</t>
  </si>
  <si>
    <t>Rượu vang Apalta Collection-Chile</t>
  </si>
  <si>
    <t>TCTR0268</t>
  </si>
  <si>
    <t>Táo Rose Mỹ</t>
  </si>
  <si>
    <t>TPTB0238</t>
  </si>
  <si>
    <t>Thịt bò Kobe</t>
  </si>
  <si>
    <t>63 Võ Văn Kiệt, P. An Lạc, Q. Bình Tân, TP. Hồ Chí Minh, 63 Võ Văn Kiệt, An Lạc, Hồ Chí Minh, Thành phố Hồ Chí Minh</t>
  </si>
  <si>
    <t>số 2, biệt thự 8, khu đô thị Xa La, Hà Đông, Hà Nội</t>
  </si>
  <si>
    <t>ĐURV0124</t>
  </si>
  <si>
    <t>Rượu vang Casilda Resrva Cabernet Sauvignon</t>
  </si>
  <si>
    <t>NNND0166</t>
  </si>
  <si>
    <t>Nước dừa Cocoxim xanh</t>
  </si>
  <si>
    <t>54 Ông Ích Khiêm, P.Thanh Bình, Hải Châu, Đà Nẵng</t>
  </si>
  <si>
    <t>ĐUBB0031</t>
  </si>
  <si>
    <t>Bia Budweiser</t>
  </si>
  <si>
    <t>ĐURV0122</t>
  </si>
  <si>
    <t>Rượu vang Chateau Bull Rider</t>
  </si>
  <si>
    <t>ĐUBH0035</t>
  </si>
  <si>
    <t>Bia Halida</t>
  </si>
  <si>
    <t>264 Luỹ Bán Bích, phường Hòa Thạch, Tân Phú, Hồ Chí Minh</t>
  </si>
  <si>
    <t>TCCC0254</t>
  </si>
  <si>
    <t>Cherry chính hãng nhập khẩu Úc</t>
  </si>
  <si>
    <t>NNNC0161</t>
  </si>
  <si>
    <t>Nước cốt dừa Organic Vietcoco</t>
  </si>
  <si>
    <t>TPCH0233</t>
  </si>
  <si>
    <t>Cá hồi</t>
  </si>
  <si>
    <t>Lô 5-7 Đường D1, Kcn Tân Thới, P. Hiệp Thành, Quận 12, Hồ Chí Minh</t>
  </si>
  <si>
    <t>KCN Vĩnh Tuy, Hoàng Mai, Hà Nội</t>
  </si>
  <si>
    <t>41 Bát Sứ, Hoàn Kiếm, Hà Nội</t>
  </si>
  <si>
    <t>NNNC0174</t>
  </si>
  <si>
    <t>Nước cốt phúc bồn tử L'angfarm</t>
  </si>
  <si>
    <t>TUBN0242</t>
  </si>
  <si>
    <t>Bột ngũ cốc Nestlé NESVITA</t>
  </si>
  <si>
    <t>Số 82 đường Hùng Vương, TP. Bắc Giang, tỉnh Bắc Giang</t>
  </si>
  <si>
    <t>L1-07 tầng Trệt Vincom Lê Văn Việt, đường Lê Văn Việt, phường Hiệp Phú, Quận 9, Hồ Chí Minh, Quận 9, Hồ Chí Minh</t>
  </si>
  <si>
    <t>ĐURV0115</t>
  </si>
  <si>
    <t>Rượu vang Chile Marchigue Vinedos</t>
  </si>
  <si>
    <t>GVNT0130</t>
  </si>
  <si>
    <t>Nước tương MAGGI (700ml)</t>
  </si>
  <si>
    <t>191A -191B Hoàng Hoa Thám, Phường 6, Bình Thạnh, Hồ Chí Minh</t>
  </si>
  <si>
    <t>TPNF0216</t>
  </si>
  <si>
    <t>NUTREN FIBRE</t>
  </si>
  <si>
    <t>CPCP0006</t>
  </si>
  <si>
    <t>Cà phê bột nguyên chất 30% Robusta, 70% Arabica Light Coffee</t>
  </si>
  <si>
    <t>TCBT0249</t>
  </si>
  <si>
    <t>Bơ Trung Đông</t>
  </si>
  <si>
    <t>NNTĐ0176</t>
  </si>
  <si>
    <t>Trà đen Lipton vị chanh</t>
  </si>
  <si>
    <t>168 Hùng Vương P.2, Quận 10, Hồ Chí Minh</t>
  </si>
  <si>
    <t>Nhà A1, Khu Liên cơ số 1 Trần Phú, TP.Nha Trang, tỉnh Khánh Hòa</t>
  </si>
  <si>
    <t>Đường Số 1, Bình Hưng, Bình Chánh, Thành phố Hồ Chí Minh</t>
  </si>
  <si>
    <t>80 - 82 Phan Xích Long, P. 2, Phú Nhuận, Hồ Chí Minh</t>
  </si>
  <si>
    <t>Số 90 đường Trần Phú, phường Quang Trung, TP.Phủ Lý, tỉnh Hà Nam</t>
  </si>
  <si>
    <t>ĐUBT0034</t>
  </si>
  <si>
    <t>Bia Trúc Bạch</t>
  </si>
  <si>
    <t>ĐUVB0060</t>
  </si>
  <si>
    <t>Vang Baron Philippe de Rothschild Bordeaux</t>
  </si>
  <si>
    <t>TCCL0256</t>
  </si>
  <si>
    <t>Chuối Laba nhập khẩu Thái Lan</t>
  </si>
  <si>
    <t>TUBN0241</t>
  </si>
  <si>
    <t>Bột nghệ uống liền Honimore</t>
  </si>
  <si>
    <t>TCCN0257</t>
  </si>
  <si>
    <t>Chuối Nam Mỹ</t>
  </si>
  <si>
    <t>NNVS0150</t>
  </si>
  <si>
    <t>Vivazz Sparkling Juice – táo đỏ - người lớn</t>
  </si>
  <si>
    <t>Phường Tân Phong, TP.Lai Châu, tỉnh Lai Châu</t>
  </si>
  <si>
    <t>Số 06 Hùng Vương, TP. Đồng Hới, tỉnh Quảng Bình</t>
  </si>
  <si>
    <t>ĐUVC0056</t>
  </si>
  <si>
    <t>Vang Chateau Belvue Bordeaux AOC</t>
  </si>
  <si>
    <t>63 Hoàng Cầu, Đống Đa, Hà Nội</t>
  </si>
  <si>
    <t>71 Tô Hiệu, Lê Chân, Hải Phòng</t>
  </si>
  <si>
    <t>CABH0030</t>
  </si>
  <si>
    <t>Bột Honest To Goodness Cacao Latte Blend</t>
  </si>
  <si>
    <t>CPCP0018</t>
  </si>
  <si>
    <t>Cà phê hạt Blend gu mộc The Hill</t>
  </si>
  <si>
    <t>ĐURL0046</t>
  </si>
  <si>
    <t>Rượu Louis Eschenauer Cabernet Sauvignon</t>
  </si>
  <si>
    <t>Tòa nhà UDIC Riverside 1, ngõ 122 Vĩnh Tuy, Hai Bà Trưng, Hà Nội</t>
  </si>
  <si>
    <t>ĐUBT0040</t>
  </si>
  <si>
    <t>Bia Tiger Beer</t>
  </si>
  <si>
    <t>TCCN0251</t>
  </si>
  <si>
    <t>Cam Navel ruột vàng</t>
  </si>
  <si>
    <t>NNNN0137</t>
  </si>
  <si>
    <t>Nước ngọt có ga Fanta hương cam</t>
  </si>
  <si>
    <t>Số 35 Đại lộ Lê Lợi, phường Lam Sơn, TP.Thanh Hóa, tỉnh Thanh Hóa</t>
  </si>
  <si>
    <t>ĐURV0086</t>
  </si>
  <si>
    <t>Rượu vang Trésor de Famille Bouey Bordeaux</t>
  </si>
  <si>
    <t>ĐURV0103</t>
  </si>
  <si>
    <t>Rươu Vang Caballo</t>
  </si>
  <si>
    <t>380 Nguyễn Trung Trực, P.Vĩnh Lạc, Rạch Giá, Kiên Giang</t>
  </si>
  <si>
    <t>ĐURS0096</t>
  </si>
  <si>
    <t>Rượu Smirnoff Apple Vodka</t>
  </si>
  <si>
    <t>Công ty Giầy Lợi Tín, Lập Thạch, Lập Thạch, Vĩnh Phúc</t>
  </si>
  <si>
    <t>Số 16 Lê Lợi, TP.Huế, tỉnh Thừa Thiên Huế</t>
  </si>
  <si>
    <t>161 đường Nguyễn Văn Thoại, phường An Hải Đông, Sơn Trà, Đà Nẵng</t>
  </si>
  <si>
    <t>ĐURV0093</t>
  </si>
  <si>
    <t>Rượu Vodka Prime</t>
  </si>
  <si>
    <t>ĐUVC0058</t>
  </si>
  <si>
    <t>Vang Chateau Bouteilley Cotes De Bordeaux AOC</t>
  </si>
  <si>
    <t>148 Hùng Vương, Nhơn Phú, Thành phố Qui Nhơn, Bình Định</t>
  </si>
  <si>
    <t>ĐURS0094</t>
  </si>
  <si>
    <t>Rượu Sangria Mar &amp; Sol</t>
  </si>
  <si>
    <t>NNNY0192</t>
  </si>
  <si>
    <t>Nước yến sào Nunest Kids vị chuối</t>
  </si>
  <si>
    <t>NNNL0163</t>
  </si>
  <si>
    <t>Nước lợi khuẩn Woongjin hương đào</t>
  </si>
  <si>
    <t>Số 2, khu công nghiệp tân đông hiệp b, phường tân đông hiệp, Tân Đông Hiệp, Dĩ An, Bình Dương</t>
  </si>
  <si>
    <t>ĐURV0119</t>
  </si>
  <si>
    <t>Rượu vang Undurraga Cabernet Sauvignon</t>
  </si>
  <si>
    <t>NNNC0167</t>
  </si>
  <si>
    <t>Nước cam ép Teppy</t>
  </si>
  <si>
    <t>ĐURV0066</t>
  </si>
  <si>
    <t>Rượu vang Bordeaux Menuts 2010</t>
  </si>
  <si>
    <t>Tòa nhà Keangnam, E6 Phạm Hùng, Cầu Giấy, Hà Nội</t>
  </si>
  <si>
    <t>ĐUVC0055</t>
  </si>
  <si>
    <t>Vang Chateau De Micouleau Bordeaux</t>
  </si>
  <si>
    <t>NUL(0195</t>
  </si>
  <si>
    <t>LaVie ( 500ml)</t>
  </si>
  <si>
    <t>Nước uống đóng chai</t>
  </si>
  <si>
    <t>826A Đường Trường Chinh, P. 15, Tân Bình, Hồ Chí Minh</t>
  </si>
  <si>
    <t>NNNC0172</t>
  </si>
  <si>
    <t>Nước cốt dừa Suree</t>
  </si>
  <si>
    <t>ĐUVC0111</t>
  </si>
  <si>
    <t>Vang Cerro Azul</t>
  </si>
  <si>
    <t>Số 6A đường Lê Hoàn, phường 4, TP.Trà Vinh, tỉnh Trà Vinh</t>
  </si>
  <si>
    <t>TCDC0260</t>
  </si>
  <si>
    <t>Dưa chuột Thái Lan</t>
  </si>
  <si>
    <t>347-349 Đại Lộ Bình Dương, P. Chánh Nghĩa, Thủ Dầu Một, Bình Dương</t>
  </si>
  <si>
    <t>242 Lê Duẩn, Phường 5, Đông Hà, Quảng Trị</t>
  </si>
  <si>
    <t>ĐURV0081</t>
  </si>
  <si>
    <t>Rượu vang I935 (1935) Cuvee Tradition Bordeaux</t>
  </si>
  <si>
    <t>63 đường Nguyễn Hữu Thọ, phường Khuê Trung, Cẩm Lệ, Đà Nẵng</t>
  </si>
  <si>
    <t>Nguyễn Ái Quốc, KP1, Trảng Dài, Biên Hòa, Đồng Nai</t>
  </si>
  <si>
    <t>CPCP0008</t>
  </si>
  <si>
    <t>Cà phê hạt Arabica Anni Coffee</t>
  </si>
  <si>
    <t>104-106 đường số 17A, phường Bình Trị Đông B, Bình Tân, Hồ Chí Minh</t>
  </si>
  <si>
    <t>439 Nguyễn Văn Luông, P.12, Quận 6, Hồ Chí Minh</t>
  </si>
  <si>
    <t>ĐURV0065</t>
  </si>
  <si>
    <t>Rượu vang Bordeaux Chateau Du Pavillon</t>
  </si>
  <si>
    <t>ĐUVC0099</t>
  </si>
  <si>
    <t>Vang Chile Cortejada</t>
  </si>
  <si>
    <t>ĐURV0084</t>
  </si>
  <si>
    <t>Rượu vang ngọt Malesan Bordeaux</t>
  </si>
  <si>
    <t>ĐURC0087</t>
  </si>
  <si>
    <t>Rượu Chivas Regal Mizunara</t>
  </si>
  <si>
    <t>Đường Trần Phú, phường Tân Dân, TP.Việt Trì, tỉnh Phú Thọ</t>
  </si>
  <si>
    <t>TPQÓ0230</t>
  </si>
  <si>
    <t>Quả óc chó</t>
  </si>
  <si>
    <t>Nguyễn Sinh Cung, Nghi Hương, Cửa Lò, Nghệ An</t>
  </si>
  <si>
    <t>90/10 Nguyễn Văn Tiết, Phường Lái Thiêu, , Thuận An, Bình Dương</t>
  </si>
  <si>
    <t>ĐURV0044</t>
  </si>
  <si>
    <t>Rượu Vodka cánh đồng Nga</t>
  </si>
  <si>
    <t>128 Đường Phó Cơ Điều,P. 4, Quận 11, Hồ Chí Minh</t>
  </si>
  <si>
    <t>NNNC0170</t>
  </si>
  <si>
    <t>Nước cốt dừa Thaicoco</t>
  </si>
  <si>
    <t>Số 450 Thống Nhất, TP.Phan Rang - Tháp Chàm, tỉnh Ninh Thuận</t>
  </si>
  <si>
    <t>ĐUVJ0101</t>
  </si>
  <si>
    <t>Vang Juan Ferandez Chile</t>
  </si>
  <si>
    <t>590 - 594 Tỉnh Lộ 10, P. Bình Trị Đông, Bình Tân, Hồ Chí Minh</t>
  </si>
  <si>
    <t>458 Minh Khai, Hai Bà Trưng, Hà Nội</t>
  </si>
  <si>
    <t>CPCP0026</t>
  </si>
  <si>
    <t>Cà phê White Oldtown 3in1 Hazelnut</t>
  </si>
  <si>
    <t>31 Lý Thái Tổ, Phường 1, Quận 10, Hồ Chí Minh</t>
  </si>
  <si>
    <t>Vinpearl Phú Quốc, Gành Dầu, Phú Quốc, Phú Quốc, Kiên Giang</t>
  </si>
  <si>
    <t>ĐURH0042</t>
  </si>
  <si>
    <t>Rượu Halico Thanh Mai</t>
  </si>
  <si>
    <t>NNNT0142</t>
  </si>
  <si>
    <t>Nước tăng lực Hổ Vằn</t>
  </si>
  <si>
    <t>Số 159 Xa Lộ Hà Nội, Quận 2, Hồ Chí Minh</t>
  </si>
  <si>
    <t>TCNM0266</t>
  </si>
  <si>
    <t>Nho mỹ nhập khẩu</t>
  </si>
  <si>
    <t>ĐUBH0033</t>
  </si>
  <si>
    <t>Bia Hà Nội nhãn vàng</t>
  </si>
  <si>
    <t>136 Phan Đình Phùng, Đà Lạt, Lâm Đồng</t>
  </si>
  <si>
    <t>Xã Đồng Bài, Cát Hải, Hải Phòng</t>
  </si>
  <si>
    <t>TUNE0243</t>
  </si>
  <si>
    <t>NESTEA</t>
  </si>
  <si>
    <t>46 Xuân Diệu, Tây Hồ, Hà Nội</t>
  </si>
  <si>
    <t>TCCC0250</t>
  </si>
  <si>
    <t>Cà chua Nam Mỹ</t>
  </si>
  <si>
    <t>TPNK0226</t>
  </si>
  <si>
    <t>Nấm kim châm</t>
  </si>
  <si>
    <t>ĐURV0127</t>
  </si>
  <si>
    <t>Rượu vang Carlo Rossi Merlot</t>
  </si>
  <si>
    <t>Phường Hồng Hà, TP.Hạ Long, tỉnh Quảng Ninh</t>
  </si>
  <si>
    <t>ĐURG0109</t>
  </si>
  <si>
    <t>Rượu G7 Reserva</t>
  </si>
  <si>
    <t>ĐUVM0054</t>
  </si>
  <si>
    <t>Vang Mouton Cadet Reserve Bordeaux</t>
  </si>
  <si>
    <t>1365/1 Quốc Lộ 1A P.An Phú Đông, Quận 12, Hồ Chí Minh</t>
  </si>
  <si>
    <t>Đ. Trần Lãm, Trần Lâm, Thái Bình</t>
  </si>
  <si>
    <t>ĐUBC0032</t>
  </si>
  <si>
    <t>Bia Carlsberg Smooth Draught</t>
  </si>
  <si>
    <t>NNNN0136</t>
  </si>
  <si>
    <t>Nước ngọt có ga Coca-Cola Original Taste</t>
  </si>
  <si>
    <t>45A - 47 đường 30/4 phường An Lạc, Q. Ninh Kiều, Cần Thơ, Ninh Kiều, Cần Thơ</t>
  </si>
  <si>
    <t>NNNP0188</t>
  </si>
  <si>
    <t>Nước Pororo vị chuối</t>
  </si>
  <si>
    <t>CPCD0025</t>
  </si>
  <si>
    <t>Cafe Drip Happy Life L'amant</t>
  </si>
  <si>
    <t>78 - 80 - 82 Hậu Giang, Phường 6, Quận 6, Hồ Chí Minh</t>
  </si>
  <si>
    <t>Gian L1-04 tầng 1, TTTM Vincom Rạch Giá, lô A12, đường Cô Bắc, khu phố 1, Phường Vĩnh Bảo, Rạch Giá, Kiên Giang</t>
  </si>
  <si>
    <t>Gian hàng số L1- 03B và L2 - 11B tại TTTM Vincom Plaza Trần Phú, số 27 đường Trần Phú, Thanh Hóa, Thanh Hóa</t>
  </si>
  <si>
    <t>Tòa nhà Q.Mobile số 36 Phan Đăng Lưu, P. 6, Bình Thạnh, Hồ Chí Minh</t>
  </si>
  <si>
    <t>NNNT0143</t>
  </si>
  <si>
    <t>Nước tăng lực Monster Energy</t>
  </si>
  <si>
    <t>ĐUVB0100</t>
  </si>
  <si>
    <t>Vang Bachelet Chile</t>
  </si>
  <si>
    <t>195 Văn Cao, Ngô Quyền, Hải Phòng</t>
  </si>
  <si>
    <t>ĐUV10057</t>
  </si>
  <si>
    <t>Vang 1725 Bordeaux Reserve Rouge</t>
  </si>
  <si>
    <t>NNNÉ0178</t>
  </si>
  <si>
    <t>Nước ép cà chua Biona Organic Tomato Juice 750ml</t>
  </si>
  <si>
    <t>TPSL0201</t>
  </si>
  <si>
    <t>Súp lơ trắng</t>
  </si>
  <si>
    <t>Tầng 1, lô số 3, đơn nguyên 21B7, khu nhà ở cao tầng CT2 - khu đô thị thành phố giao lưT, Từ Liêm, Hà Nội</t>
  </si>
  <si>
    <t>ĐURS0125</t>
  </si>
  <si>
    <t>Roi Soleil Bordeaux 2009</t>
  </si>
  <si>
    <t>TPHT0210</t>
  </si>
  <si>
    <t>Hành tây đặc biệt</t>
  </si>
  <si>
    <t>ĐURV0063</t>
  </si>
  <si>
    <t>Rượu vang bịch I679 chateau Fontana Bordeaux</t>
  </si>
  <si>
    <t>ĐUHQ0052</t>
  </si>
  <si>
    <t>Hộp quà rượu Johnnie Walker Black Label (Phiên bản 2020)</t>
  </si>
  <si>
    <t>TPTB0237</t>
  </si>
  <si>
    <t>Thịt bò Canada nhập khẩu</t>
  </si>
  <si>
    <t>ĐURV0107</t>
  </si>
  <si>
    <t>Rượu Vang Santa Olga</t>
  </si>
  <si>
    <t>CPCP0027</t>
  </si>
  <si>
    <t>Cà phê nâu An's Coffee</t>
  </si>
  <si>
    <t>68 Dương Quảng Hàm, Cầu Giấy, Hà Nội</t>
  </si>
  <si>
    <t>412 Nguyễn Văn Cừ, Long Biên, Hà Nội</t>
  </si>
  <si>
    <t>CPCP0009</t>
  </si>
  <si>
    <t>Cà phê Hello 5 Deluxe</t>
  </si>
  <si>
    <t>557B, Quốc lộ 13, Khu phố 5, phường Hiệp Bình Phước, Thủ Đức, Hồ Chí Minh</t>
  </si>
  <si>
    <t>ĐURV0095</t>
  </si>
  <si>
    <t>Rượu vang Nouvo Sangria đỏ</t>
  </si>
  <si>
    <t>Số 18 đường Giáp Bát TP. Thái Nguyên, tỉnh Thái Nguyên.</t>
  </si>
  <si>
    <t>NNNN0133</t>
  </si>
  <si>
    <t>Nước ngọt có ga Aquarius thường</t>
  </si>
  <si>
    <t>NNNT0145</t>
  </si>
  <si>
    <t>Nước tăng lực Samurai hương dâu</t>
  </si>
  <si>
    <t>TPNT0198</t>
  </si>
  <si>
    <t>Nho tím</t>
  </si>
  <si>
    <t>467 Nguyễn Trãi, Thanh Xuân, Hà Nội</t>
  </si>
  <si>
    <t>203 Đ. Nguyễn Văn Trỗi, Lương Khánh Thiện, Phủ Lý, Hà Nam</t>
  </si>
  <si>
    <t>86 Lê Duẩn,Quận 1, TP.Hồ Chí Minh</t>
  </si>
  <si>
    <t>NNNÉ0154</t>
  </si>
  <si>
    <t>Nước ép Organic Maeil Yummy Yummy vị táo và lê 125ml</t>
  </si>
  <si>
    <t>Thửa 02, lô 22B, khu đô thị mới ngã 5 sân bay Cát Bi, phường Đông Khê, Ngô Quyền, Hải Phòng, Ngô Quyền, Hải Phòng</t>
  </si>
  <si>
    <t>7 Chu Văn An, Ba Đình, Hà Nội</t>
  </si>
  <si>
    <t>PG01-01 và PG01-02, TTTM Vincom Mỹ Tho, số 1A đường Hùng Vương, Mỹ Tho, Tiền Giang</t>
  </si>
  <si>
    <t>TUTC0248</t>
  </si>
  <si>
    <t>Trà cốm hòa tan HiPP vị hoa quả, bạc hà</t>
  </si>
  <si>
    <t>NNNY0191</t>
  </si>
  <si>
    <t>Nước yến sào Lifenest không đường</t>
  </si>
  <si>
    <t>Số 52 Hùng Vương, TP.Quảng Ngãi, tỉnh Quảng Ngãi</t>
  </si>
  <si>
    <t>QL1A, Thanh Trạch, Bố Trạch, Quảng Bình</t>
  </si>
  <si>
    <t>TCCD0253</t>
  </si>
  <si>
    <t>Chanh dây nhập khẩu Mỹ</t>
  </si>
  <si>
    <t>CPCP0010</t>
  </si>
  <si>
    <t>Cà phê rang xay Thunder No.1 - 1864 cafe</t>
  </si>
  <si>
    <t>624 Kha Vạn Cân, P Linh Trung, Thủ Đức, Hồ Chí Minh</t>
  </si>
  <si>
    <t>TPNR0197</t>
  </si>
  <si>
    <t>Nấm rơm sạch</t>
  </si>
  <si>
    <t>Nhà máy 1 của Công ty TNHH Dream Plastic tại Khu Công nghiệp Châu Sơn, Phủ Lý, Hà Nam</t>
  </si>
  <si>
    <t>NNNB0148</t>
  </si>
  <si>
    <t>Nước bổ sung Ion Pocari Sweet</t>
  </si>
  <si>
    <t>86 Lê Thánh Tôn, phường Bến Nghé, Quận 1, TP.Hồ Chí Minh</t>
  </si>
  <si>
    <t>Xã Liêu Xá, Yên Mỹ, Hưng Yên</t>
  </si>
  <si>
    <t>NNNÉ0186</t>
  </si>
  <si>
    <t>Nước ép dưa gang Kokozo có thạch dừa chai</t>
  </si>
  <si>
    <t>Tòa nhà C5, 119 Trần Duy Hưng, Cầu Giấy, Hà Nội</t>
  </si>
  <si>
    <t>Tòa nhà HH3, Sudico - khu đô thị Mỹ Đình, Mễ Trì, Từ Liêm, Hà Nội</t>
  </si>
  <si>
    <t>Số 02, đường Hùng Vương, phường 5, TP.Cà Mau, tỉnh Cà Mau</t>
  </si>
  <si>
    <t>ĐURV0071</t>
  </si>
  <si>
    <t>Rượu vang chateau La Grande Gelleyre Bordeaux</t>
  </si>
  <si>
    <t>Nhà máy 2 của Công ty TNHH Dream Plastic tại Cụm Công nghiệp Tây Nam, Phủ Lý, Hà Nam</t>
  </si>
  <si>
    <t>Số 8 đường An Dương Vương, phường Phương Lâm, TP.Hòa Bình, tỉnh Hòa Bình</t>
  </si>
  <si>
    <t>Số 37 đường Nguyễn Văn Thêm, phường 3, TP.Sóc Trăng, tỉnh Sóc Trăng</t>
  </si>
  <si>
    <t>207-209 Bàu Cát, Phường 12, Tân Bình, Hồ Chí Minh</t>
  </si>
  <si>
    <t>340 Huỳnh Tấn Phát, phường Bình Thuận, Quận 7, Hồ Chí Minh</t>
  </si>
  <si>
    <t>170 Hồ Thị Hương, Xuân Trung, Long Khánh, Đồng Nai</t>
  </si>
  <si>
    <t>Số 04 Trần Hưng Đạo, TP. Đà Lạt, tỉnh Lâm Đồng</t>
  </si>
  <si>
    <t>Số 01 Trần Phú, TP.Quy Nhơn, tỉnh Bình Định</t>
  </si>
  <si>
    <t>Đường Hùng Vương, phường Chi Lăng, TP.Lạng Sơn, tỉnh Lạng Sơn.</t>
  </si>
  <si>
    <t>Tầng 16, Tòa nhà Trung tâm hành chính tập trung, tỉnh Bình Dương</t>
  </si>
  <si>
    <t>65 Nguyễn Văn Tiết, khu phố Đông Tư, P. Lái Thiêu, Thuận An, Bình Dương</t>
  </si>
  <si>
    <t>Số 15A - 16A Hùng Vương, Phường 7, Cà Mau, Cà Mau</t>
  </si>
  <si>
    <t>NNNY0190</t>
  </si>
  <si>
    <t>Nước yến sào Khánh Hòa Đông Trùng</t>
  </si>
  <si>
    <t>53 - 55 Trường Chinh - P. 12, Tân Bình, Hồ Chí Minh</t>
  </si>
  <si>
    <t>NNNU0152</t>
  </si>
  <si>
    <t>Nước uống sữa trái cây Nutri Boost hương Cam</t>
  </si>
  <si>
    <t>10-12 Lê Quang Định, P.14,, Bình Thạnh, Hồ Chí Minh</t>
  </si>
  <si>
    <t>74 Bà Triệu, Hoàn Kiếm, Hà Nội</t>
  </si>
  <si>
    <t>TCĐM0259</t>
  </si>
  <si>
    <t>Đào Mỹ nhập khẩu</t>
  </si>
  <si>
    <t>ĐURV0075</t>
  </si>
  <si>
    <t>Rượu vang Chateau Les Vergnes Bordeaux</t>
  </si>
  <si>
    <t>Lộc An, Phú Lộc, Thừa Thiên Huế</t>
  </si>
  <si>
    <t>110 - 112 Nguyễn Oanh, Phường 7. Q.Gò Vấp, TPHCM, Gò Vấp, Hồ Chí Minh</t>
  </si>
  <si>
    <t>Phường Long Thạnh Mỹ, Quận 9, Hồ Chí Minh</t>
  </si>
  <si>
    <t>579 Lê Đức Thọ, P.16, Gò Vấp, Hồ Chí Minh</t>
  </si>
  <si>
    <t>NNNT0151</t>
  </si>
  <si>
    <t>Nước tăng lực cafe Kichup +84</t>
  </si>
  <si>
    <t>Số 08 Mai Hắc Đế, TP.Buôn Ma Thuột, tỉnh Đắk Lắk</t>
  </si>
  <si>
    <t>Số 16C Tôn Đức Thắng, phường Mỹ Bình, TP. Long Xuyên, tỉnh An Giang</t>
  </si>
  <si>
    <t>TCDL0261</t>
  </si>
  <si>
    <t>Dưa lưới nhập khẩu Thái Lan</t>
  </si>
  <si>
    <t>177 Đường D2, P25,, Bình Thạnh, Hồ Chí Minh</t>
  </si>
  <si>
    <t>240-242 Phạm Văn Đồng, P.Hiệp Bình Chánh, Thủ Đức, Hồ Chí Minh</t>
  </si>
  <si>
    <t>TPCC0206</t>
  </si>
  <si>
    <t>Cà chua bi</t>
  </si>
  <si>
    <t>3F + 3G Hưng Đạo Vương, Phường 1, Vĩnh Long, Vĩnh Long</t>
  </si>
  <si>
    <t>Khu công nghiệp Thuận Yên, Tam Kỳ, Quảng Nam</t>
  </si>
  <si>
    <t>342 Hồ Học Lãm, An Lạc, Bình Tân, Thành phố Hồ Chí Minh</t>
  </si>
  <si>
    <t>43 Tràng Thi, Hoàn Kiếm, Hà Nội</t>
  </si>
  <si>
    <t>ĐUVB0061</t>
  </si>
  <si>
    <t>Vang Barton &amp; Guestier Passeport Bordeaux</t>
  </si>
  <si>
    <t>Công ty TNHH UNIQUE SOUND VIET NAM, Cụm công nghiệp Hưng Thịnh, Bình Giang, Hải Dương</t>
  </si>
  <si>
    <t>Thôn Nội Rối-Bắc Lý - Lý Nhân, Hà Nam</t>
  </si>
  <si>
    <t>NNNÉ0153</t>
  </si>
  <si>
    <t>Nước ép Ceres táo</t>
  </si>
  <si>
    <t>ĐURV0069</t>
  </si>
  <si>
    <t>Rượu vang chateau de Gourd Bordeaux</t>
  </si>
  <si>
    <t>Số 18 đường Nha Trang, TP. Thái Nguyên, tỉnh Thái Nguyên.</t>
  </si>
  <si>
    <t>170C Quang Trung, Phường 10, Gò Vấp, Hồ Chí Minh</t>
  </si>
  <si>
    <t>Tổ 10, khu Phước Hải, Long Thành, Long Thành, Đồng Nai</t>
  </si>
  <si>
    <t>GVHN0131</t>
  </si>
  <si>
    <t>Hạt nêm MAGGI (450g)</t>
  </si>
  <si>
    <t>Tầng trệt, nhà dịch vụ Số L2-SH.06, chung cư Lanmark 2, (đường Điện Biên Phủ) , Phường 22,, Bình Thạnh, Hồ Chí Minh</t>
  </si>
  <si>
    <t>78 Hùng Vương, P.Mỹ Long, Tp. Long Xuyên, tỉnh An Giang, Long Xuyên, An Giang</t>
  </si>
  <si>
    <t>ĐUVL0059</t>
  </si>
  <si>
    <t>Vang Les Portes De Bordeaux</t>
  </si>
  <si>
    <t>TPSL0235</t>
  </si>
  <si>
    <t>Sườn lợn Brazil</t>
  </si>
  <si>
    <t>Số 62 Hùng Vương, TP. Tam Kỳ, tỉnh Quảng Nam</t>
  </si>
  <si>
    <t>ĐURV0074</t>
  </si>
  <si>
    <t>Rượu vang chateau Les Valleteaux Bordeaux</t>
  </si>
  <si>
    <t>39, đường Đồng Khởi, phường Tam Hòa, Biên Hòa, Đồng Nai</t>
  </si>
  <si>
    <t>160 đường Trần Hưng Đạo, TX.Tuyên Quang, tỉnh Tuyên Quang</t>
  </si>
  <si>
    <t>TUM(0244</t>
  </si>
  <si>
    <t>MILO (400g)</t>
  </si>
  <si>
    <t>Khu phức hợp ẩm thực Almaz - đường Hoa Lan, KĐT sinh thái Vinhomes Riverside, phường Phúc Lợi, Long Biên, Hà Nội</t>
  </si>
  <si>
    <t>338 - 340 Liên Tỉnh 5, Phường 6, Quận 8, Hồ Chí Minh</t>
  </si>
  <si>
    <t>TPNK0231</t>
  </si>
  <si>
    <t>Nho khô</t>
  </si>
  <si>
    <t>36 Hoàng Cầu, Đống Đa, Hà Nội</t>
  </si>
  <si>
    <t>ĐURV0106</t>
  </si>
  <si>
    <t>Rượu Vang Patagoni</t>
  </si>
  <si>
    <t>99A 1-2-3 Cộng Hoà, Phường 4, Tân Bình, Hồ Chí Minh</t>
  </si>
  <si>
    <t>61 Nguyễn Huệ, phường 1, TP.Tân An, Long An</t>
  </si>
  <si>
    <t>TPKK0219</t>
  </si>
  <si>
    <t>KOKO KRUNCH (170g)</t>
  </si>
  <si>
    <t>Số 1 Phạm Văn Đồng, phường Phước Trung, TP. Bà Rịa, tỉnh Bà Rịa – Vũng Tàu</t>
  </si>
  <si>
    <t>30 Cẩm Thanh, Hội An, Quảng Nam</t>
  </si>
  <si>
    <t>Số 2 Hòa Bình, TP. Vị Thanh, tỉnh Hậu Giang</t>
  </si>
  <si>
    <t>Số 03 Nguyễn Thiện Thuật, Nha Trang, Khánh Hòa</t>
  </si>
  <si>
    <t>Số 06 Nguyễn Công Trứ, phường Vĩnh Thanh, TP.Rạch Giá, tỉnh Kiên Giang</t>
  </si>
  <si>
    <t>TCTX0269</t>
  </si>
  <si>
    <t>Táo xanh Mỹ</t>
  </si>
  <si>
    <t>39 đường Liêu Bình Hương, Tổ 1 Khu KD, ấp Tân Lập, xã Tân Thông Hội, Củ Chi, Hồ Chí Minh</t>
  </si>
  <si>
    <t>TCCC0255</t>
  </si>
  <si>
    <t>Chôm Chôm miền nam hoa quả xuất khẩu</t>
  </si>
  <si>
    <t>Gian hàng L1-07 và ,L2-05-09, Trung tâm thương mại Plaza Vincom Long An, đường Hùng Vương, phường 2, Tân An, Long An</t>
  </si>
  <si>
    <t>84 Trần Phú, Nha Trang, Khánh Hòa</t>
  </si>
  <si>
    <t>534 Lê Văn Thọ, Phường 6, Quận Gò Vấp, TPHCM, Gò Vấp, Hồ Chí Minh</t>
  </si>
  <si>
    <t>Số 9 ngõ 103 Đường Giáp Bát, Hà Nội</t>
  </si>
  <si>
    <t>ĐURV0114</t>
  </si>
  <si>
    <t>Rượu vang Passion Shiraz</t>
  </si>
  <si>
    <t>208 Thái Hà, Đống Đa, Hà Nội</t>
  </si>
  <si>
    <t>86 Ngô Gia Tự, Long Biên, Hà Nội</t>
  </si>
  <si>
    <t>CT1 Tòa nhà Vimeco, Hoàng Minh Giám, P. Trung hòa, Cầu Giấy, Hà Nội</t>
  </si>
  <si>
    <t>Số 222, đường Nguyễn Trãi, thành phố Hà Giang, tỉnh Hà Giang</t>
  </si>
  <si>
    <t>CPCP0003</t>
  </si>
  <si>
    <t>Cà phê Cappuccino hương Mocha Trung Nguyên Legend</t>
  </si>
  <si>
    <t>ĐURG0089</t>
  </si>
  <si>
    <t>Rượu Glen Scanlan</t>
  </si>
  <si>
    <t>ĐURV0070</t>
  </si>
  <si>
    <t>Rượu vang chateau du Juge Bordeaux</t>
  </si>
  <si>
    <t>số 26 Lê Thánh Tôn, Quảng Ngãi, Quảng Ngãi</t>
  </si>
  <si>
    <t>159 Xa Lộ Hà Nội, Phường Thảo Điển, Quận 2, Hồ Chí Minh</t>
  </si>
  <si>
    <t>CPCC0014</t>
  </si>
  <si>
    <t>Chocolate Cafe Art hòa tan Aik Cheong</t>
  </si>
  <si>
    <t>TPSL0236</t>
  </si>
  <si>
    <t>Sườn lợn nhập khẩu</t>
  </si>
  <si>
    <t>Số 754 đường 30/4, phường 1, TP.Mỹ Tho, tỉnh Kiên Giang</t>
  </si>
  <si>
    <t>20A TRẦN QUANG KHẢI, Nha Trang, Khánh Hòa</t>
  </si>
  <si>
    <t>143-145 khối 1B, Đông Anh, Hà Nội</t>
  </si>
  <si>
    <t>28B Nguyễn Sỹ Sách, Vinh, Nghệ An</t>
  </si>
  <si>
    <t>Gian L1-03 tầng 1, khu trung tâm thương mại Vincom Maximark Quận 2, tòa nhà Homyland 2, số 307 Nguyễn Duy Trinh, phường Bình Trưng Tây, Quận 1, Hồ Chí Minh</t>
  </si>
  <si>
    <t>ĐUBH0037</t>
  </si>
  <si>
    <t>Bia Huda</t>
  </si>
  <si>
    <t>Số 011 đường Hoàng Đình Giong, TP.Cao Bằng, tỉnh Cao Bằng</t>
  </si>
  <si>
    <t>TPHĐ0224</t>
  </si>
  <si>
    <t>Hạt điều trắng</t>
  </si>
  <si>
    <t>340 Nguyễn Thị Thập, Quận 7, Hồ Chí Minh</t>
  </si>
  <si>
    <t>Tầng 1, tòa nhà Chung Cư Quang Minh, 270 Hoàng Văn Thụ, Bắc Giang, Bắc Giang</t>
  </si>
  <si>
    <t>96+98, đường 19/5, Hà Đông, Hà Nội</t>
  </si>
  <si>
    <t>168 Ngọc Khánh, Ba Đình, Hà Nội</t>
  </si>
  <si>
    <t>Tầng 1 tòa nhà CT1A Handico, 30 Quang Trung, Vinh, Nghệ An</t>
  </si>
  <si>
    <t>Số 07 Độc Lập, TP.Tuy Hòa, tỉnh Phú Yên</t>
  </si>
  <si>
    <t>ĐURV0123</t>
  </si>
  <si>
    <t>Rượu vang Cla'sico Cabernet Sauvignon</t>
  </si>
  <si>
    <t>NNNG0194</t>
  </si>
  <si>
    <t>Nước gạo Hàn Quốc Sunhee lon</t>
  </si>
  <si>
    <t>TPMC0211</t>
  </si>
  <si>
    <t>Măng cụt chín Miền Nam</t>
  </si>
  <si>
    <t>136 Trần Phú - phường Hải Châu I, Hải Châu, Đà Nẵng</t>
  </si>
  <si>
    <t>98 Hoàng Quốc Việt, Cầu Giấy, Hà Nội</t>
  </si>
  <si>
    <t>Số 136 đường Trần Hưng Đạo, phường 2, TX.Tây Ninh, tỉnh Tây Ninh</t>
  </si>
  <si>
    <t>301 Nguyễn Sơn, Quận Tân Phú, TPHCM, Tân Phú, Hồ Chí Minh</t>
  </si>
  <si>
    <t>16 Nguyễn Trung Trực, thị trấn Dương Đông, Phú Quốc, Kiên Giang</t>
  </si>
  <si>
    <t>54 Hai Bà Trưng, Hoàn Kiếm, Hà Nội</t>
  </si>
  <si>
    <t>B14 Phạm Ngọc Thạch, Đống Đa, Hà Nội</t>
  </si>
  <si>
    <t>Cụm CN Đồng Đình, Tân Yên, Bắc Giang</t>
  </si>
  <si>
    <t>24 - 26 Điện Biên Phủ, Thanh Khê, Đà Nẵng</t>
  </si>
  <si>
    <t>447 Lê Đại Hành, P. 11, Quận 11, Hồ Chí Minh</t>
  </si>
  <si>
    <t>QL1A, Phường Hưng Trí, TX, Hà Tĩnh</t>
  </si>
  <si>
    <t>ĐUVA0110</t>
  </si>
  <si>
    <t>Vang Avatar</t>
  </si>
  <si>
    <t>387 Hoàng Quốc Việt, Cầu Giấy, Hà Nội</t>
  </si>
  <si>
    <t>189-191 Bàu Cát, phường 14, Tân Bình, Hồ Chí Minh</t>
  </si>
  <si>
    <t>135 Tây Sơn, Đan Phượng, Hà Nội</t>
  </si>
  <si>
    <t>CPBK0024</t>
  </si>
  <si>
    <t>Bột kem Mây Coffee hương vani</t>
  </si>
  <si>
    <t>số 16 - 18 Trần Phú nối dài, Pleiku, Gia Lai</t>
  </si>
  <si>
    <t>Số 281 đường 30-4, phường Quyết Thắng, TP.Biên Hòa, tỉnh Đồng Nai</t>
  </si>
  <si>
    <t>284A An Dương Vương, P4, Q5, TPHCM, Quận 5, Hồ Chí Minh</t>
  </si>
  <si>
    <t>NNNT0169</t>
  </si>
  <si>
    <t>Nước trái cây WeLove let’s Yellow</t>
  </si>
  <si>
    <t>215G - 215H, Nơ Trang Long, P12, Bình Thạnh, Hồ Chí Minh</t>
  </si>
  <si>
    <t>Đại Lộ Trần Hưng Đạo, phường Nam Cường TP.Lào Cai, tỉnh Lào Cai</t>
  </si>
  <si>
    <t>1 đường 104-BTT, P.Bình Trưng Tây, Quận 2, Hồ Chí Minh</t>
  </si>
  <si>
    <t>TCTM0267</t>
  </si>
  <si>
    <t>Táo Mỹ</t>
  </si>
  <si>
    <t>NNNS0189</t>
  </si>
  <si>
    <t>Nước suối tinh khiết Satori</t>
  </si>
  <si>
    <t>Xóm 3, Bát Tràng, Gia Lâm, Hà Nội</t>
  </si>
  <si>
    <t>122, Trần Quang Khải, phường Tân Định, Quận 1, Hồ Chí Minh</t>
  </si>
  <si>
    <t>A1 Vinhomes Gardenia, Đường Hàm Nghi, Từ Liêm, Hà Nội</t>
  </si>
  <si>
    <t>314 A Đường Chánh Hưng, P. 5, Quận 8, Hồ Chí Minh</t>
  </si>
  <si>
    <t>Số 02 Trần Phú, TP.Pleiku, tỉnh Gia Lai</t>
  </si>
  <si>
    <t>CABS0028</t>
  </si>
  <si>
    <t>Bột socola Vietnamcacao Dark</t>
  </si>
  <si>
    <t>TCLX0264</t>
  </si>
  <si>
    <t>Lê xanh Mỹ</t>
  </si>
  <si>
    <t>ĐURV0078</t>
  </si>
  <si>
    <t>Rượu vang chateau Tudin Bordeaux</t>
  </si>
  <si>
    <t>Số 12 Lê Lai, Hoàn Kiếm, Hà nội</t>
  </si>
  <si>
    <t>Số 76 phố Lý Thường Kiệt, TP.Thái Bình, tỉnh Thái Bình</t>
  </si>
  <si>
    <t>TCLĐ0265</t>
  </si>
  <si>
    <t>Lựu đỏ Nam Phi nhập khẩu</t>
  </si>
  <si>
    <t>121 Tô Ký, P. Đông Hưng Thuận, Quận 12, Hồ Chí Minh</t>
  </si>
  <si>
    <t>Trung tâm Thương mại VinCom Plaza, số 44 – 46 đường Lê Thánh Tôn, Nha Trang, Khánh Hòa</t>
  </si>
  <si>
    <t>191 Bà Triệu, Hai Bà Trưng, Hà Nội</t>
  </si>
  <si>
    <t>Đường 5C, Nhơn Trạch 2, Nhơn Trạch, Đồng Nai</t>
  </si>
  <si>
    <t>Thị Trấn Qùy Hợp, Huyện Quỳ Hợp, Quỳ Hợp, Nghệ An</t>
  </si>
  <si>
    <t>11/4 Lý thường Kiệt, KP2, TT Hóc Môn, huyện Hóc Môn, TPHCM, Hóc Môn, Hồ Chí Minh</t>
  </si>
  <si>
    <t>ĐURV0105</t>
  </si>
  <si>
    <t>Rượu Vang Alvaro</t>
  </si>
  <si>
    <t>Số 57 đường Vị Hoàng, TP.Nam Định, tỉnh Nam Định</t>
  </si>
  <si>
    <t>46 đường Ấp Bắc, Phường 13,, Tân Bình, Hồ Chí Minh</t>
  </si>
  <si>
    <t>161 Xa Lộ Hà Nội, Thảo Điền, Quận 2, Hồ Chí Minh</t>
  </si>
  <si>
    <t>TPXX0204</t>
  </si>
  <si>
    <t>Xoài xiêm</t>
  </si>
  <si>
    <t>Đường Mê Linh, phường Khai Quang, TP.Vĩnh Yên, tỉnh Vĩnh Phúc</t>
  </si>
  <si>
    <t>2A Đại Cồ Việt, Lê Đại Hành, Hai Bà Trưng, Hà Nội</t>
  </si>
  <si>
    <t>276 Trần Hưng Đạo, Quy Nhơn, Bình Định</t>
  </si>
  <si>
    <t>304A Quang Trung, P.1, Gò Vấp, Hồ Chí Minh</t>
  </si>
  <si>
    <t>Tòa nhà Sunrise - D11 Nguyễn Phong Sắc, Cầu Giấy, Hà Nội</t>
  </si>
  <si>
    <t>86-88 Nguyễn Công Trứ, phường Nguyễn Thái Bình, Quận 1, Hồ Chí Minh</t>
  </si>
  <si>
    <t>633 - 6 35 Xô Viết Nghệ Tĩnh, Phường 26, Bình Thạnh, Hồ Chí Minh</t>
  </si>
  <si>
    <t>344 Đ. 2 Tháng 9, Hoà Cường Bắc, Hải Châu, Đà Nẵng</t>
  </si>
  <si>
    <t>5 Dương Bạch Mai, phường Phước Trung, Bà Rịa, Bà Rịa - Vũng Tàu</t>
  </si>
  <si>
    <t>Tòa nhà chung cư CT1, làng Việt Kiều Châu Âu Euro land, khu đô thị Mỗ Lao, Hà Đông, Hà Nội</t>
  </si>
  <si>
    <t>18 Hoàng Quốc Việt, Cầu Giấy, Hà Nội</t>
  </si>
  <si>
    <t>Ô 19, lô C, KDC Mỹ Phước 4, phường Mỹ Phước,, Bến Cát, Bình Dương</t>
  </si>
  <si>
    <t>121 Nguyễn Sơn, Long Biên, Hà Nội</t>
  </si>
  <si>
    <t>425 Sư Vạn Hạnh, P. 12, Quận 10, Hồ Chí Minh</t>
  </si>
  <si>
    <t>Số 3 Lê Hồng phong, phường Vân Giang, TP.Ninh Bình, tỉnh Ninh Bình</t>
  </si>
  <si>
    <t>146-148 đường Khánh Hội, phường 6, Quận 4, Hồ Chí Minh</t>
  </si>
  <si>
    <t>Lô BS#1-14, BS#1-15 của Khối thương mại của khu phức hợp Cantavil An Phú tại số 1, đường Song hành Xa lộ Hà Nội, phường An Phú, Quận 2, Hồ Chí Minh</t>
  </si>
  <si>
    <t>Phường Mường Thanh, TP.Điện Biên Phủ, tỉnh Điện Biên</t>
  </si>
  <si>
    <t>Số 542 Nguyễn Huệ, TP.Kon Tum, tỉnh Kon Tum</t>
  </si>
  <si>
    <t>24 Lý Thường Kiệt, Huế, Thừa Thiên Huế</t>
  </si>
  <si>
    <t>78A, đường Phú Riềng Đỏ, phường Tân Bình,, Bình Long, Bình Phước</t>
  </si>
  <si>
    <t>535 Nguyễn Thị Định, P.Cát Lái, Quận 2, Hồ Chí Minh</t>
  </si>
  <si>
    <t>51 Trần Q.uang Diệu, P.14, Quận 3, Hồ Chí Minh</t>
  </si>
  <si>
    <t>Tầng B1 khu TTTM (Royal City) 72 Nguyễn Trãi, Thanh Xuân, Hà Nội</t>
  </si>
  <si>
    <t>Bình Nguyên, Kiến Xương, Thái Bình</t>
  </si>
  <si>
    <t>0.08 Chung cư CH3, đường số 8, khu dân cư Citiland, phường 10,, Quận 1, Hồ Chí Minh</t>
  </si>
  <si>
    <t>Số 3 đường Trường Thi, TP. Vinh, tỉnh Nghệ An</t>
  </si>
  <si>
    <t>13/25, Trần Phú, Thành Phố Hà Tĩnh, tỉnh Hà Tĩnh</t>
  </si>
  <si>
    <t>Nhà máy sản xuất Vsmart, khu Công nghệ cao Láng Hòa Lạc, Thạch Thất, Hà Nội</t>
  </si>
  <si>
    <t>28A Điện Biên Phủ, Ba Đình, Hà Nội</t>
  </si>
  <si>
    <t>Khu công nghiệp Lương Sơn, Lương Sơn, Hoà Bình</t>
  </si>
  <si>
    <t>Khu công nghiệp Phúc Sơn, Ninh Bình, Ninh Bình</t>
  </si>
  <si>
    <t>Khu TTTM Vincom Plaza Hà Tĩnh, đường Hàm Nghi và đường Hà Huy Tập, phường Hà Huy Tập,, Hà Tĩnh, Hà Tĩnh</t>
  </si>
  <si>
    <t>06 Võ Văn Ngân Q.Thủ Đức, TPHCM, Thủ Đức, Hồ Chí Minh</t>
  </si>
  <si>
    <t>130/3 đường Nguyễn Ảnh Thủ, Ấp Trung Chánh 1, xã Trung Chánh, huyện Hóc Môn, Hóc Môn, Hồ Chí Minh</t>
  </si>
  <si>
    <t>Siêu thị Big C Hồ Gươm-Tòa nhà Hồ Gươm Plaza, P.Trần Phú, Hà Đông, Hà Nội</t>
  </si>
  <si>
    <t>1 Đoàn Hữu Trưng, Phước Vĩnh, Thành phố Huế, Thừa Thiên Huế</t>
  </si>
  <si>
    <t>561 Điện Biên Phủ, Phường 25, Bình Thạnh, Hồ Chí Minh</t>
  </si>
  <si>
    <t>94 Gò Dầu, Phường Tân Quý, Tân Phú, Hồ Chí Minh</t>
  </si>
  <si>
    <t>30 NGUYỄN THIỆN THUẬT, Nha Trang, Khánh Hòa</t>
  </si>
  <si>
    <t>125 Trần Não, P. Bình An, Quận 2, Hồ Chí Minh</t>
  </si>
  <si>
    <t>Số 66 Phan Đình Phùng, TP.Hà Tĩnh, tỉnh Hà Tĩnh.</t>
  </si>
  <si>
    <t>532A Kinh Dương Vương, P.Bình Trị Đông B, Bình Tân, Hồ Chí Minh</t>
  </si>
  <si>
    <t>97M Nguyễn Duy Dương, phường 9,, Quận 5, Hồ Chí Minh</t>
  </si>
  <si>
    <t>Số 131 Nguyễn Lương Bằng, TP.Sơn La, tỉnh Sơn La</t>
  </si>
  <si>
    <t>233 Nguyễn Thái Sơn, phường 7, Gò Vấp, Hồ Chí Minh</t>
  </si>
  <si>
    <t>PG1 - 24 Dự án Trung tâm thương mại và Shophouse Cao Lãnh -Đồng Tháp, phường 1, Cao Lãnh, Đồng Tháp</t>
  </si>
  <si>
    <t>297 Bạch Mai, Hai Bà Trưng, Hà Nội</t>
  </si>
  <si>
    <t>435-437 Trần Hưng Đạo, Tp Phan Thiết, Bình Thuận, Phan Thiết, Bình Thuận</t>
  </si>
  <si>
    <t>ĐURV0102</t>
  </si>
  <si>
    <t>Rượu Vang Mataveri</t>
  </si>
  <si>
    <t>Số 12 đường 30/4, phường 1, TP.Cao Lãnh, tỉnh Đồng Tháp</t>
  </si>
  <si>
    <t>9 Tô Hiến Thành, Hai Bà Trưng, Hà Nội</t>
  </si>
  <si>
    <t>Ấp 3, Xã Tân Định, Bến Cát, Bình Dương</t>
  </si>
  <si>
    <t>05 lô A khu BCA hẻm 160 Nguyễn Văn Quỳ, Phú Thuận, Quận 7, Thành phố Hồ Chí Minh</t>
  </si>
  <si>
    <t>38-40 Hồng Hà, Phường 2, Tân Bình, Hồ Chí Minh</t>
  </si>
  <si>
    <t>Gian số L1 -19 và L2 - 10B, tầng L1, L2, trung tâm thương mại Vimcom Center - Hạ Long, Khu cột đồng hồ, Hạ Long, Quảng Ninh</t>
  </si>
  <si>
    <t>6/7 Huỳnh Tấn Phát, KP5, Thị trấn Nhà Bè, Nhà Bè, Hồ Chí Minh</t>
  </si>
  <si>
    <t>50 Thái Nguyên phường Phương Sài, Nha Trang, Khánh Hòa</t>
  </si>
  <si>
    <t>Số 88 Hoàng Thái Hiếu, Phường 1, TP.Vĩnh Long, tỉnh Vĩnh Long</t>
  </si>
  <si>
    <t>Rạch Kinh Sáng, Bình Hưng, Bình Chánh, Thành phố Hồ Chí Minh</t>
  </si>
  <si>
    <t>số 72 Lạch Tray, Ngô Quyền, Hải Phòng</t>
  </si>
  <si>
    <t>số C2-SH.05, tầng trệt, Nhà chung cư Central 2, phường 22, Bình Thạnh, Hồ Chí Minh</t>
  </si>
  <si>
    <t>Công ty CP Chế tạo Điện cơ Hà Nội-Km12, đường Cầu Diễn, P. Phúc Diễn, Từ Liêm, Hà Nội</t>
  </si>
  <si>
    <t>280-282 Đỗ Xuân Hợp, phường Phước Long A, quận 9, Quận 9, Hồ Chí Minh</t>
  </si>
  <si>
    <t>Tổ 1A, phường Phùng Chí Kiên, TX.Bắc Kạn, tỉnh Bắc Kạn</t>
  </si>
  <si>
    <t>Số 31 Trần Phú, Q.Hải Châu, TP. Đà Nẵng</t>
  </si>
  <si>
    <t>58C Đường Đồng Nai, phường 15, Quận 10, Hồ Chí Minh</t>
  </si>
  <si>
    <t>303 Lê Văn Quới, KP1, phường Bình Trị Đông, Bình Tân, Hồ Chí Minh</t>
  </si>
  <si>
    <t>46 Nguyễn Thiện Thuật, phường Tân Lập, Nha Trang, Khánh Hòa</t>
  </si>
  <si>
    <t>Công ty TNHH JY Hà Nam, Cụm Công nghiệp Bình Lục, xã Trung Lương, Bình Lục, Hà Nam</t>
  </si>
  <si>
    <t>661 Tôn Đức Thắng, Liên Chiểu, Đà Nẵng</t>
  </si>
  <si>
    <t>543 Quốc Lộ 1A, P.Bình Hưng Hòa, Bình Tân, Hồ Chí Minh</t>
  </si>
  <si>
    <t>Nhà CT2, Ngô Thì Nhậm, Hà Đông, Hà Nội</t>
  </si>
  <si>
    <t>Tòa nhà Capital Tower, số 6 Nguyễn Khắc Viện, Phường Tân Phú, Quận 7, Hồ Chí Minh</t>
  </si>
  <si>
    <t>269 - 271 Chùa Thông, Sơn Tây, Hà Nội</t>
  </si>
  <si>
    <t>Số 52A đường Lê Lợi, phường 1, TP.Trà Vinh, tỉnh Trà Vinh</t>
  </si>
  <si>
    <t>84 Phan Chu Trinh - Phường An Mỹ, Tam Kỳ, Quảng Nam</t>
  </si>
  <si>
    <t>Report connection</t>
  </si>
  <si>
    <t>DANH SÁCH MÃ NHÂN VIÊN</t>
  </si>
  <si>
    <t>DANH SÁCH MÃ SẢN PHẨM</t>
  </si>
  <si>
    <t>Tên bảng</t>
  </si>
  <si>
    <t>DANH SÁCH MÃ KHÁCH HÀNG</t>
  </si>
  <si>
    <t>Tỉnh thành</t>
  </si>
  <si>
    <t>HỒ CHÍ MINH</t>
  </si>
  <si>
    <t>ĐỒNG NAI</t>
  </si>
  <si>
    <t>BẮC NINH</t>
  </si>
  <si>
    <t>HÒA BÌNH</t>
  </si>
  <si>
    <t>ĐẮK LẮK</t>
  </si>
  <si>
    <t>HÀ NỘI</t>
  </si>
  <si>
    <t>BÌNH PHƯỚC</t>
  </si>
  <si>
    <t>TIỀN GIANG</t>
  </si>
  <si>
    <t>HƯNG YÊN</t>
  </si>
  <si>
    <t>BẠC LIÊU</t>
  </si>
  <si>
    <t>HẢI DƯƠNG</t>
  </si>
  <si>
    <t>HẢI PHÒNG</t>
  </si>
  <si>
    <t>ĐÀ NẴNG</t>
  </si>
  <si>
    <t>BÀ RỊA - VŨNG TÀU</t>
  </si>
  <si>
    <t>QUẢNG TRỊ</t>
  </si>
  <si>
    <t>ĐẮK NÔNG</t>
  </si>
  <si>
    <t>SÓC TRĂNG</t>
  </si>
  <si>
    <t>BÌNH DƯƠNG</t>
  </si>
  <si>
    <t>YÊN BÁI</t>
  </si>
  <si>
    <t>HÀ TĨNH</t>
  </si>
  <si>
    <t>KIÊN GIANG</t>
  </si>
  <si>
    <t>THỪA THIÊN HUẾ</t>
  </si>
  <si>
    <t>THÁI NGUYÊN</t>
  </si>
  <si>
    <t>QUẢNG NGÃI</t>
  </si>
  <si>
    <t>BÌNH THUẬN</t>
  </si>
  <si>
    <t>BẮC GIANG</t>
  </si>
  <si>
    <t>KHÁNH HÒA</t>
  </si>
  <si>
    <t>HÀ NAM</t>
  </si>
  <si>
    <t>LAI CHÂU</t>
  </si>
  <si>
    <t>QUẢNG BÌNH</t>
  </si>
  <si>
    <t>THANH HÓA</t>
  </si>
  <si>
    <t>VĨNH PHÚC</t>
  </si>
  <si>
    <t>BÌNH ĐỊNH</t>
  </si>
  <si>
    <t>TRÀ VINH</t>
  </si>
  <si>
    <t>PHÚ THỌ</t>
  </si>
  <si>
    <t>NGHỆ AN</t>
  </si>
  <si>
    <t>NINH THUẬN</t>
  </si>
  <si>
    <t>LÂM ĐỒNG</t>
  </si>
  <si>
    <t>QUẢNG NINH</t>
  </si>
  <si>
    <t>THÁI BÌNH</t>
  </si>
  <si>
    <t>CẦN THƠ</t>
  </si>
  <si>
    <t>HẬU GIANG</t>
  </si>
  <si>
    <t>CÀ MAU</t>
  </si>
  <si>
    <t>LẠNG SƠN</t>
  </si>
  <si>
    <t>AN GIANG</t>
  </si>
  <si>
    <t>VĨNH LONG</t>
  </si>
  <si>
    <t>QUẢNG NAM</t>
  </si>
  <si>
    <t>ĐIỆN BIÊN</t>
  </si>
  <si>
    <t>TUYÊN QUANG</t>
  </si>
  <si>
    <t>LONG AN</t>
  </si>
  <si>
    <t>HÀ GIANG</t>
  </si>
  <si>
    <t>CAO BẰNG</t>
  </si>
  <si>
    <t>PHÚ YÊN</t>
  </si>
  <si>
    <t>TÂY NINH</t>
  </si>
  <si>
    <t>GIA LAI</t>
  </si>
  <si>
    <t>LÀO CAI</t>
  </si>
  <si>
    <t>NAM ĐỊNH</t>
  </si>
  <si>
    <t>NINH BÌNH</t>
  </si>
  <si>
    <t>KON TUM</t>
  </si>
  <si>
    <t>SƠN LA</t>
  </si>
  <si>
    <t>ĐỒNG THÁP</t>
  </si>
  <si>
    <t>BẮC KẠN</t>
  </si>
  <si>
    <t>169 Ngô Sỹ Liên, Trần Phú, Quảng Ngãi</t>
  </si>
  <si>
    <t>ma_nv</t>
  </si>
  <si>
    <t>ma_sku</t>
  </si>
  <si>
    <t>ma_kh</t>
  </si>
  <si>
    <t>BC1</t>
  </si>
  <si>
    <t>BC2</t>
  </si>
  <si>
    <t>Year</t>
  </si>
  <si>
    <t>Month</t>
  </si>
  <si>
    <t>Doanh thu</t>
  </si>
  <si>
    <t>BC3</t>
  </si>
  <si>
    <t>Số đơn hàng</t>
  </si>
  <si>
    <t>BC4</t>
  </si>
  <si>
    <t>BC5</t>
  </si>
  <si>
    <t>BC6</t>
  </si>
  <si>
    <t>BC7</t>
  </si>
  <si>
    <t>Grand Total</t>
  </si>
  <si>
    <t>BÀI THU HOẠCH - TẠO BÁO CÁO EXCEL DASHBOARD</t>
  </si>
  <si>
    <t>BẢNG TỔNG HỢP</t>
  </si>
  <si>
    <t>Barem</t>
  </si>
  <si>
    <t>Kết quả chấm</t>
  </si>
  <si>
    <t>Bảng pivot table 1</t>
  </si>
  <si>
    <t>Bảng pivot table 2</t>
  </si>
  <si>
    <t>Bảng pivot table 3</t>
  </si>
  <si>
    <t>Bảng pivot table 4</t>
  </si>
  <si>
    <t>TẠO DASHBOARD</t>
  </si>
  <si>
    <t>Shape 1 tiêu đề</t>
  </si>
  <si>
    <t>Shape 2 Chỉ số nổi bật 1</t>
  </si>
  <si>
    <t>Shape 3 Chỉ số nổi bật 2</t>
  </si>
  <si>
    <t>Slicer 1</t>
  </si>
  <si>
    <t>Slicer 2</t>
  </si>
  <si>
    <t>Biểu đồ 1</t>
  </si>
  <si>
    <t>Biểu đồ 2</t>
  </si>
  <si>
    <t>Biểu đồ 3</t>
  </si>
  <si>
    <t>CÓ THÊM PALLET MÀU</t>
  </si>
  <si>
    <t>BỐ CỤC CHẶT CHẼ</t>
  </si>
  <si>
    <t>Quy đổi thang điểm 10</t>
  </si>
  <si>
    <t>CHUẨN BỊ CHO DASHBOARD</t>
  </si>
  <si>
    <t>THỰC HÀNH CHIA KHUNG</t>
  </si>
  <si>
    <t>Nguồn: Other-levels</t>
  </si>
  <si>
    <t>Danh sách báo cáo</t>
  </si>
  <si>
    <t>Mã BC</t>
  </si>
  <si>
    <t>SLICER</t>
  </si>
  <si>
    <t>CHUẨN BỊ TIÊU ĐỀ</t>
  </si>
  <si>
    <t>Tên báo cáo</t>
  </si>
  <si>
    <t>MÃ MÀU</t>
  </si>
  <si>
    <t>SƯU TẦM CÁC ICON</t>
  </si>
  <si>
    <t>https://www.flaticon.com/</t>
  </si>
  <si>
    <t>Các từ khóa</t>
  </si>
  <si>
    <t>Khách hàng</t>
  </si>
  <si>
    <t>Đơn hàng</t>
  </si>
  <si>
    <t>Sản phẩm</t>
  </si>
  <si>
    <t>Top 10</t>
  </si>
  <si>
    <t>Thời gian</t>
  </si>
  <si>
    <t>(tháng/năm)</t>
  </si>
  <si>
    <t>SĐT</t>
  </si>
  <si>
    <t>Top 5 khách hàng theo doanh thu</t>
  </si>
  <si>
    <t>Doanh thu, tỷ trọng doanh thu theo Chi nhánh</t>
  </si>
  <si>
    <t>Doanh thu, Số đơn hàng, Số khách hàng</t>
  </si>
  <si>
    <t>Top 10 tỉnh thành theo doanh thu, số khách hàng</t>
  </si>
  <si>
    <t>Năm, Tháng</t>
  </si>
  <si>
    <t>Số đơn hàng, doanh thu bình quân/nhân viên giữa các Chi nhánh</t>
  </si>
  <si>
    <t>Số lượng khách hàng</t>
  </si>
  <si>
    <t>Số khách hàng</t>
  </si>
  <si>
    <t>Lượng hàng bán ra</t>
  </si>
  <si>
    <t>Sản phẩm/dịch vụ</t>
  </si>
  <si>
    <t>Tỷ trọng doanh thu</t>
  </si>
  <si>
    <t>Số NV</t>
  </si>
  <si>
    <t>Doanh thu/NV</t>
  </si>
  <si>
    <t>Số đơn hàng/NV</t>
  </si>
  <si>
    <t>Doanh thu/ Đơn hàng</t>
  </si>
  <si>
    <t>BÁO CÁO 
BÁN HÀNG</t>
  </si>
  <si>
    <t>DT Max</t>
  </si>
  <si>
    <t>DT Min</t>
  </si>
  <si>
    <t>DT TB</t>
  </si>
  <si>
    <t>Top 10 sản phẩm theo doanh thu</t>
  </si>
  <si>
    <t>Doanh thu theo nhân viên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</si>
</sst>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0.0,,\ &quot;M&quot;"/>
  </numFmts>
  <fonts count="23">
    <font>
      <sz val="10"/>
      <color rgb="FF000000"/>
      <name val="Roboto"/>
    </font>
    <font>
      <sz val="10"/>
      <color rgb="FF000000"/>
      <name val="Arial"/>
      <family val="2"/>
    </font>
    <font>
      <b/>
      <sz val="15"/>
      <color theme="3"/>
      <name val="Roboto"/>
      <family val="2"/>
    </font>
    <font>
      <sz val="11"/>
      <color rgb="FF000000"/>
      <name val="Roboto"/>
    </font>
    <font>
      <b/>
      <sz val="11"/>
      <color rgb="FF000000"/>
      <name val="Roboto"/>
    </font>
    <font>
      <sz val="11"/>
      <name val="Roboto"/>
    </font>
    <font>
      <b/>
      <sz val="14"/>
      <name val="Roboto Black"/>
    </font>
    <font>
      <sz val="14"/>
      <color rgb="FF002060"/>
      <name val="Roboto Black"/>
    </font>
    <font>
      <sz val="8"/>
      <name val="Roboto"/>
    </font>
    <font>
      <b/>
      <sz val="10"/>
      <color rgb="FF000000"/>
      <name val="Roboto"/>
    </font>
    <font>
      <b/>
      <sz val="11"/>
      <color theme="1"/>
      <name val="Roboto"/>
    </font>
    <font>
      <sz val="11"/>
      <color theme="1"/>
      <name val="Roboto"/>
    </font>
    <font>
      <u/>
      <sz val="10"/>
      <color theme="10"/>
      <name val="Roboto"/>
    </font>
    <font>
      <b/>
      <sz val="14"/>
      <color theme="0"/>
      <name val="Roboto"/>
    </font>
    <font>
      <b/>
      <sz val="11"/>
      <color theme="0"/>
      <name val="Roboto"/>
    </font>
    <font>
      <b/>
      <sz val="18"/>
      <color rgb="FF000000"/>
      <name val="Muli"/>
    </font>
    <font>
      <sz val="10"/>
      <color rgb="FF000000"/>
      <name val="Muli"/>
    </font>
    <font>
      <b/>
      <i/>
      <sz val="10"/>
      <color theme="2" tint="-0.499984740745262"/>
      <name val="Muli"/>
    </font>
    <font>
      <b/>
      <sz val="10"/>
      <color rgb="FFFF0000"/>
      <name val="Muli"/>
    </font>
    <font>
      <sz val="11"/>
      <color rgb="FF000000"/>
      <name val="Muli"/>
    </font>
    <font>
      <sz val="11"/>
      <color theme="1"/>
      <name val="Muli"/>
    </font>
    <font>
      <b/>
      <sz val="10"/>
      <color rgb="FF000000"/>
      <name val="Muli"/>
    </font>
    <font>
      <b/>
      <sz val="10"/>
      <color theme="1"/>
      <name val="Roboto"/>
    </font>
  </fonts>
  <fills count="10">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59996337778862885"/>
        <bgColor indexed="64"/>
      </patternFill>
    </fill>
    <fill>
      <patternFill patternType="solid">
        <fgColor rgb="FFFFFFFF"/>
        <bgColor indexed="64"/>
      </patternFill>
    </fill>
    <fill>
      <patternFill patternType="solid">
        <fgColor rgb="FFFFFF00"/>
        <bgColor indexed="64"/>
      </patternFill>
    </fill>
    <fill>
      <patternFill patternType="solid">
        <fgColor theme="9" tint="-0.249977111117893"/>
        <bgColor indexed="64"/>
      </patternFill>
    </fill>
    <fill>
      <patternFill patternType="solid">
        <fgColor theme="6" tint="0.59999389629810485"/>
        <bgColor indexed="64"/>
      </patternFill>
    </fill>
    <fill>
      <patternFill patternType="solid">
        <fgColor theme="4" tint="0.79998168889431442"/>
        <bgColor theme="4" tint="0.79998168889431442"/>
      </patternFill>
    </fill>
  </fills>
  <borders count="8">
    <border>
      <left/>
      <right/>
      <top/>
      <bottom/>
      <diagonal/>
    </border>
    <border>
      <left style="thin">
        <color theme="0"/>
      </left>
      <right/>
      <top/>
      <bottom/>
      <diagonal/>
    </border>
    <border>
      <left style="thin">
        <color theme="0"/>
      </left>
      <right/>
      <top style="thin">
        <color theme="0"/>
      </top>
      <bottom/>
      <diagonal/>
    </border>
    <border>
      <left/>
      <right/>
      <top/>
      <bottom style="double">
        <color rgb="FF0070C0"/>
      </bottom>
      <diagonal/>
    </border>
    <border>
      <left/>
      <right/>
      <top style="thin">
        <color theme="1" tint="0.499984740745262"/>
      </top>
      <bottom style="double">
        <color theme="1" tint="0.499984740745262"/>
      </bottom>
      <diagonal/>
    </border>
    <border>
      <left/>
      <right/>
      <top/>
      <bottom style="thin">
        <color theme="0"/>
      </bottom>
      <diagonal/>
    </border>
    <border>
      <left/>
      <right/>
      <top style="thin">
        <color theme="4" tint="0.39997558519241921"/>
      </top>
      <bottom/>
      <diagonal/>
    </border>
    <border>
      <left/>
      <right/>
      <top/>
      <bottom style="thin">
        <color theme="4" tint="0.39997558519241921"/>
      </bottom>
      <diagonal/>
    </border>
  </borders>
  <cellStyleXfs count="6">
    <xf numFmtId="0" fontId="0" fillId="0" borderId="0"/>
    <xf numFmtId="0" fontId="7" fillId="0" borderId="4" applyNumberFormat="0" applyFill="0" applyAlignment="0" applyProtection="0"/>
    <xf numFmtId="0" fontId="2" fillId="0" borderId="3" applyFill="0" applyAlignment="0" applyProtection="0"/>
    <xf numFmtId="0" fontId="6" fillId="3" borderId="0" applyAlignment="0">
      <alignment vertical="center"/>
    </xf>
    <xf numFmtId="0" fontId="6" fillId="4" borderId="0" applyAlignment="0">
      <alignment vertical="center"/>
    </xf>
    <xf numFmtId="0" fontId="12" fillId="0" borderId="0" applyNumberFormat="0" applyFill="0" applyBorder="0" applyAlignment="0" applyProtection="0"/>
  </cellStyleXfs>
  <cellXfs count="52">
    <xf numFmtId="0" fontId="0" fillId="0" borderId="0" xfId="0"/>
    <xf numFmtId="0" fontId="6" fillId="3" borderId="0" xfId="3" applyAlignment="1">
      <alignment vertical="center"/>
    </xf>
    <xf numFmtId="0" fontId="3" fillId="0" borderId="0" xfId="0" applyFont="1"/>
    <xf numFmtId="0" fontId="2" fillId="0" borderId="3" xfId="2"/>
    <xf numFmtId="0" fontId="1" fillId="0" borderId="2" xfId="0" applyFont="1" applyBorder="1"/>
    <xf numFmtId="0" fontId="1" fillId="5" borderId="0" xfId="0" applyFont="1" applyFill="1" applyAlignment="1">
      <alignment wrapText="1"/>
    </xf>
    <xf numFmtId="0" fontId="1" fillId="0" borderId="0" xfId="0" applyFont="1" applyAlignment="1">
      <alignment wrapText="1"/>
    </xf>
    <xf numFmtId="14" fontId="0" fillId="0" borderId="0" xfId="0" applyNumberFormat="1"/>
    <xf numFmtId="0" fontId="1" fillId="0" borderId="1" xfId="0" applyFont="1" applyBorder="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0" fontId="11" fillId="0" borderId="0" xfId="0" applyFont="1"/>
    <xf numFmtId="0" fontId="10" fillId="0" borderId="0" xfId="0" applyFont="1"/>
    <xf numFmtId="0" fontId="12" fillId="0" borderId="0" xfId="5"/>
    <xf numFmtId="0" fontId="4" fillId="2" borderId="0" xfId="0" applyFont="1" applyFill="1" applyAlignment="1">
      <alignment vertical="center"/>
    </xf>
    <xf numFmtId="0" fontId="0" fillId="0" borderId="5" xfId="0" applyBorder="1"/>
    <xf numFmtId="0" fontId="13" fillId="7" borderId="0" xfId="0" applyFont="1" applyFill="1" applyAlignment="1">
      <alignment vertical="center"/>
    </xf>
    <xf numFmtId="0" fontId="14" fillId="7" borderId="0" xfId="0" applyFont="1" applyFill="1" applyAlignment="1">
      <alignment horizontal="center" vertical="center"/>
    </xf>
    <xf numFmtId="0" fontId="11" fillId="2" borderId="0" xfId="0" applyFont="1" applyFill="1" applyAlignment="1">
      <alignment horizontal="center"/>
    </xf>
    <xf numFmtId="0" fontId="4" fillId="8" borderId="0" xfId="0" applyFont="1" applyFill="1" applyAlignment="1">
      <alignment vertical="center"/>
    </xf>
    <xf numFmtId="0" fontId="11" fillId="8" borderId="0" xfId="0" applyFont="1" applyFill="1" applyAlignment="1">
      <alignment horizontal="center"/>
    </xf>
    <xf numFmtId="0" fontId="4" fillId="0" borderId="0" xfId="0" applyFont="1" applyAlignment="1">
      <alignment horizontal="center" vertical="center"/>
    </xf>
    <xf numFmtId="0" fontId="5" fillId="0" borderId="0" xfId="0" applyFont="1" applyAlignment="1">
      <alignment horizontal="center" vertical="center"/>
    </xf>
    <xf numFmtId="0" fontId="3" fillId="0" borderId="0" xfId="0" applyFont="1" applyAlignment="1">
      <alignment horizontal="center" vertical="center"/>
    </xf>
    <xf numFmtId="0" fontId="11" fillId="0" borderId="0" xfId="0" applyFont="1" applyAlignment="1">
      <alignment horizontal="center"/>
    </xf>
    <xf numFmtId="0" fontId="10" fillId="0" borderId="0" xfId="0" applyFont="1" applyAlignment="1">
      <alignment horizontal="center"/>
    </xf>
    <xf numFmtId="0" fontId="11" fillId="3" borderId="0" xfId="0" applyFont="1" applyFill="1"/>
    <xf numFmtId="0" fontId="11" fillId="0" borderId="0" xfId="0" applyFont="1" applyAlignment="1">
      <alignment horizontal="right"/>
    </xf>
    <xf numFmtId="0" fontId="13" fillId="7" borderId="0" xfId="0" applyFont="1" applyFill="1" applyAlignment="1">
      <alignment horizontal="left" vertical="center"/>
    </xf>
    <xf numFmtId="0" fontId="15" fillId="0" borderId="0" xfId="0" applyFont="1" applyAlignment="1">
      <alignment horizontal="left"/>
    </xf>
    <xf numFmtId="0" fontId="16" fillId="0" borderId="0" xfId="0" applyFont="1"/>
    <xf numFmtId="0" fontId="17" fillId="0" borderId="0" xfId="0" applyFont="1"/>
    <xf numFmtId="0" fontId="18" fillId="0" borderId="0" xfId="0" applyFont="1"/>
    <xf numFmtId="0" fontId="18" fillId="2" borderId="0" xfId="0" applyFont="1" applyFill="1"/>
    <xf numFmtId="0" fontId="19" fillId="0" borderId="0" xfId="0" applyFont="1"/>
    <xf numFmtId="0" fontId="20" fillId="0" borderId="0" xfId="0" applyFont="1" applyAlignment="1">
      <alignment horizontal="left"/>
    </xf>
    <xf numFmtId="0" fontId="16" fillId="2" borderId="0" xfId="0" applyFont="1" applyFill="1"/>
    <xf numFmtId="0" fontId="21" fillId="2" borderId="0" xfId="0" applyFont="1" applyFill="1"/>
    <xf numFmtId="0" fontId="9" fillId="0" borderId="0" xfId="0" applyFont="1"/>
    <xf numFmtId="0" fontId="10" fillId="3" borderId="0" xfId="0" applyFont="1" applyFill="1"/>
    <xf numFmtId="0" fontId="10" fillId="6" borderId="0" xfId="0" applyFont="1" applyFill="1" applyAlignment="1">
      <alignment horizontal="center"/>
    </xf>
    <xf numFmtId="0" fontId="10" fillId="6" borderId="0" xfId="0" applyFont="1" applyFill="1" applyAlignment="1">
      <alignment horizontal="right"/>
    </xf>
    <xf numFmtId="0" fontId="10" fillId="6" borderId="0" xfId="0" applyFont="1" applyFill="1"/>
    <xf numFmtId="165" fontId="0" fillId="0" borderId="0" xfId="0" applyNumberFormat="1"/>
    <xf numFmtId="165" fontId="22" fillId="9" borderId="6" xfId="0" applyNumberFormat="1" applyFont="1" applyFill="1" applyBorder="1"/>
    <xf numFmtId="1" fontId="0" fillId="0" borderId="0" xfId="0" applyNumberFormat="1"/>
    <xf numFmtId="1" fontId="22" fillId="9" borderId="6" xfId="0" applyNumberFormat="1" applyFont="1" applyFill="1" applyBorder="1"/>
    <xf numFmtId="0" fontId="22" fillId="9" borderId="7" xfId="0" applyFont="1" applyFill="1" applyBorder="1" applyAlignment="1">
      <alignment wrapText="1"/>
    </xf>
    <xf numFmtId="0" fontId="11" fillId="0" borderId="0" xfId="0" applyFont="1" applyAlignment="1">
      <alignment wrapText="1"/>
    </xf>
    <xf numFmtId="0" fontId="22" fillId="9" borderId="7" xfId="0" applyFont="1" applyFill="1" applyBorder="1"/>
  </cellXfs>
  <cellStyles count="6">
    <cellStyle name="H1" xfId="3" xr:uid="{6E465475-1178-42E5-B0A9-6A3A3C1CFB30}"/>
    <cellStyle name="H1 2" xfId="4" xr:uid="{BD462DD4-A8C7-4AFD-B9F3-99ECA6D9E5CC}"/>
    <cellStyle name="Heading 1 2" xfId="2" xr:uid="{0AB41545-59DA-483D-9075-6F0BC6EF780B}"/>
    <cellStyle name="Hyperlink" xfId="5" builtinId="8"/>
    <cellStyle name="Normal" xfId="0" builtinId="0" customBuiltin="1"/>
    <cellStyle name="Total" xfId="1" builtinId="25" customBuiltin="1"/>
  </cellStyles>
  <dxfs count="52">
    <dxf>
      <numFmt numFmtId="19" formatCode="dd/mm/yyyy"/>
    </dxf>
    <dxf>
      <font>
        <b/>
        <i val="0"/>
        <strike val="0"/>
        <condense val="0"/>
        <extend val="0"/>
        <outline val="0"/>
        <shadow val="0"/>
        <u val="none"/>
        <vertAlign val="baseline"/>
        <sz val="10"/>
        <color rgb="FF000000"/>
        <name val="Roboto"/>
        <scheme val="none"/>
      </font>
    </dxf>
    <dxf>
      <numFmt numFmtId="164" formatCode="_(* #,##0_);_(* \(#,##0\);_(* &quot;-&quot;??_);_(@_)"/>
    </dxf>
    <dxf>
      <numFmt numFmtId="165" formatCode="#,##0.0,,\ &quot;M&quot;"/>
    </dxf>
    <dxf>
      <numFmt numFmtId="14" formatCode="0.00%"/>
    </dxf>
    <dxf>
      <numFmt numFmtId="165" formatCode="#,##0.0,,\ &quot;M&quot;"/>
    </dxf>
    <dxf>
      <numFmt numFmtId="165" formatCode="#,##0.0,,\ &quot;M&quot;"/>
    </dxf>
    <dxf>
      <numFmt numFmtId="164" formatCode="_(* #,##0_);_(* \(#,##0\);_(* &quot;-&quot;??_);_(@_)"/>
    </dxf>
    <dxf>
      <numFmt numFmtId="164" formatCode="_(* #,##0_);_(* \(#,##0\);_(* &quot;-&quot;??_);_(@_)"/>
    </dxf>
    <dxf>
      <numFmt numFmtId="165" formatCode="#,##0.0,,\ &quot;M&quot;"/>
    </dxf>
    <dxf>
      <numFmt numFmtId="165" formatCode="#,##0.0,,\ &quot;M&quot;"/>
    </dxf>
    <dxf>
      <numFmt numFmtId="165" formatCode="#,##0.0,,\ &quot;M&quot;"/>
    </dxf>
    <dxf>
      <numFmt numFmtId="165" formatCode="#,##0.0,,\ &quot;M&quot;"/>
    </dxf>
    <dxf>
      <numFmt numFmtId="165" formatCode="#,##0.0,,\ &quot;M&quot;"/>
    </dxf>
    <dxf>
      <font>
        <b val="0"/>
        <i val="0"/>
        <sz val="12"/>
        <color rgb="FF006B68"/>
        <name val="Muli Black"/>
        <scheme val="none"/>
      </font>
      <fill>
        <patternFill>
          <bgColor theme="0"/>
        </patternFill>
      </fill>
      <border diagonalUp="0" diagonalDown="0">
        <left/>
        <right/>
        <top/>
        <bottom/>
        <vertical/>
        <horizontal/>
      </border>
    </dxf>
    <dxf>
      <font>
        <b val="0"/>
        <i val="0"/>
        <sz val="10"/>
        <color theme="1"/>
        <name val="Muli"/>
        <scheme val="none"/>
      </font>
      <fill>
        <patternFill patternType="solid">
          <fgColor theme="0"/>
          <bgColor theme="0"/>
        </patternFill>
      </fill>
      <border diagonalUp="0" diagonalDown="0">
        <left/>
        <right/>
        <top/>
        <bottom/>
        <vertical/>
        <horizontal/>
      </border>
    </dxf>
    <dxf>
      <font>
        <b val="0"/>
        <i val="0"/>
        <sz val="12"/>
        <color rgb="FF0174BE"/>
        <name val="Roboto Black"/>
        <scheme val="none"/>
      </font>
      <fill>
        <patternFill>
          <bgColor theme="0"/>
        </patternFill>
      </fill>
      <border diagonalUp="0" diagonalDown="0">
        <left/>
        <right/>
        <top/>
        <bottom/>
        <vertical/>
        <horizontal/>
      </border>
    </dxf>
    <dxf>
      <font>
        <b val="0"/>
        <i val="0"/>
        <sz val="10"/>
        <color rgb="FF0C356A"/>
        <name val="Roboto Light"/>
        <scheme val="none"/>
      </font>
      <fill>
        <patternFill>
          <bgColor theme="0"/>
        </patternFill>
      </fill>
      <border diagonalUp="0" diagonalDown="0">
        <left/>
        <right/>
        <top/>
        <bottom/>
        <vertical/>
        <horizontal/>
      </border>
    </dxf>
    <dxf>
      <font>
        <b val="0"/>
        <i val="0"/>
        <sz val="12"/>
        <color rgb="FF114232"/>
        <name val="Roboto Black"/>
        <scheme val="none"/>
      </font>
      <fill>
        <patternFill>
          <bgColor theme="0"/>
        </patternFill>
      </fill>
      <border diagonalUp="0" diagonalDown="0">
        <left/>
        <right/>
        <top/>
        <bottom/>
        <vertical/>
        <horizontal/>
      </border>
    </dxf>
    <dxf>
      <font>
        <b val="0"/>
        <i val="0"/>
        <sz val="10"/>
        <color theme="1"/>
        <name val="Roboto Light"/>
        <scheme val="none"/>
      </font>
      <fill>
        <patternFill>
          <bgColor theme="0"/>
        </patternFill>
      </fill>
      <border diagonalUp="0" diagonalDown="0">
        <left/>
        <right/>
        <top/>
        <bottom/>
        <vertical/>
        <horizontal/>
      </border>
    </dxf>
    <dxf>
      <font>
        <b val="0"/>
        <i val="0"/>
        <sz val="12"/>
        <color rgb="FF0C359E"/>
        <name val="Roboto Black"/>
        <scheme val="none"/>
      </font>
      <fill>
        <patternFill>
          <bgColor theme="0"/>
        </patternFill>
      </fill>
      <border diagonalUp="0" diagonalDown="0">
        <left/>
        <right/>
        <top/>
        <bottom/>
        <vertical/>
        <horizontal/>
      </border>
    </dxf>
    <dxf>
      <font>
        <b val="0"/>
        <i val="0"/>
        <sz val="10"/>
        <color theme="1"/>
        <name val="Roboto Light"/>
        <scheme val="none"/>
      </font>
      <fill>
        <patternFill>
          <bgColor theme="0"/>
        </patternFill>
      </fill>
      <border diagonalUp="0" diagonalDown="0">
        <left/>
        <right/>
        <top/>
        <bottom/>
        <vertical/>
        <horizontal/>
      </border>
    </dxf>
    <dxf>
      <font>
        <b val="0"/>
        <i val="0"/>
        <sz val="12"/>
        <color rgb="FF33186B"/>
        <name val="Roboto Black"/>
        <scheme val="none"/>
      </font>
      <fill>
        <patternFill>
          <bgColor theme="0"/>
        </patternFill>
      </fill>
      <border diagonalUp="0" diagonalDown="0">
        <left/>
        <right/>
        <top/>
        <bottom/>
        <vertical/>
        <horizontal/>
      </border>
    </dxf>
    <dxf>
      <font>
        <b val="0"/>
        <i val="0"/>
        <sz val="10"/>
        <color theme="1"/>
        <name val="Roboto Light"/>
        <scheme val="none"/>
      </font>
      <fill>
        <patternFill>
          <bgColor theme="0"/>
        </patternFill>
      </fill>
      <border diagonalUp="0" diagonalDown="0">
        <left/>
        <right/>
        <top/>
        <bottom/>
        <vertical/>
        <horizontal/>
      </border>
    </dxf>
    <dxf>
      <font>
        <b val="0"/>
        <i val="0"/>
        <sz val="12"/>
        <color rgb="FF432C7A"/>
        <name val="Muli Black"/>
        <scheme val="none"/>
      </font>
      <fill>
        <patternFill>
          <bgColor theme="0"/>
        </patternFill>
      </fill>
      <border diagonalUp="0" diagonalDown="0">
        <left/>
        <right/>
        <top/>
        <bottom/>
        <vertical/>
        <horizontal/>
      </border>
    </dxf>
    <dxf>
      <font>
        <b val="0"/>
        <i val="0"/>
        <sz val="10"/>
        <color theme="1"/>
        <name val="Muli Light"/>
        <scheme val="none"/>
      </font>
      <fill>
        <patternFill>
          <bgColor theme="0"/>
        </patternFill>
      </fill>
      <border diagonalUp="0" diagonalDown="0">
        <left/>
        <right/>
        <top/>
        <bottom/>
        <vertical/>
        <horizontal/>
      </border>
    </dxf>
    <dxf>
      <font>
        <b val="0"/>
        <i val="0"/>
        <sz val="12"/>
        <color rgb="FFFF407D"/>
        <name val="Roboto Black"/>
        <scheme val="none"/>
      </font>
      <fill>
        <patternFill>
          <bgColor theme="0"/>
        </patternFill>
      </fill>
      <border diagonalUp="0" diagonalDown="0">
        <left/>
        <right/>
        <top/>
        <bottom/>
        <vertical/>
        <horizontal/>
      </border>
    </dxf>
    <dxf>
      <font>
        <b val="0"/>
        <i val="0"/>
        <sz val="10"/>
        <color rgb="FF1B3C73"/>
        <name val="Roboto Light"/>
        <scheme val="none"/>
      </font>
      <fill>
        <patternFill>
          <bgColor theme="0"/>
        </patternFill>
      </fill>
      <border diagonalUp="0" diagonalDown="0">
        <left/>
        <right/>
        <top/>
        <bottom/>
        <vertical/>
        <horizontal/>
      </border>
    </dxf>
    <dxf>
      <font>
        <b val="0"/>
        <i val="0"/>
        <sz val="12"/>
        <color rgb="FF009FBD"/>
        <name val="Roboto Black"/>
        <scheme val="none"/>
      </font>
      <fill>
        <patternFill>
          <bgColor rgb="FF210062"/>
        </patternFill>
      </fill>
      <border diagonalUp="0" diagonalDown="0">
        <left/>
        <right/>
        <top/>
        <bottom/>
        <vertical/>
        <horizontal/>
      </border>
    </dxf>
    <dxf>
      <font>
        <b val="0"/>
        <i val="0"/>
        <sz val="10"/>
        <color theme="0" tint="-4.9989318521683403E-2"/>
        <name val="Roboto Light"/>
        <scheme val="none"/>
      </font>
      <fill>
        <patternFill>
          <bgColor rgb="FF210062"/>
        </patternFill>
      </fill>
      <border diagonalUp="0" diagonalDown="0">
        <left/>
        <right/>
        <top/>
        <bottom/>
        <vertical/>
        <horizontal/>
      </border>
    </dxf>
    <dxf>
      <font>
        <sz val="12"/>
        <color rgb="FFFF5F9E"/>
        <name val="Roboto Black"/>
        <scheme val="none"/>
      </font>
      <fill>
        <patternFill>
          <bgColor rgb="FF060047"/>
        </patternFill>
      </fill>
    </dxf>
    <dxf>
      <font>
        <b val="0"/>
        <i val="0"/>
        <sz val="10"/>
        <color theme="0"/>
        <name val="Muli Light"/>
        <scheme val="none"/>
      </font>
      <fill>
        <patternFill patternType="solid">
          <bgColor rgb="FF060047"/>
        </patternFill>
      </fill>
      <border diagonalUp="0" diagonalDown="0">
        <left/>
        <right/>
        <top/>
        <bottom/>
        <vertical/>
        <horizontal/>
      </border>
    </dxf>
    <dxf>
      <font>
        <b val="0"/>
        <i val="0"/>
        <sz val="12"/>
        <color rgb="FFA40A3C"/>
        <name val="Roboto Black"/>
        <scheme val="none"/>
      </font>
      <fill>
        <patternFill>
          <bgColor theme="6"/>
        </patternFill>
      </fill>
      <border diagonalUp="0" diagonalDown="0">
        <left/>
        <right/>
        <top/>
        <bottom/>
        <vertical/>
        <horizontal/>
      </border>
    </dxf>
    <dxf>
      <font>
        <b val="0"/>
        <i val="0"/>
        <sz val="10"/>
        <color theme="1"/>
        <name val="Roboto Light"/>
        <scheme val="none"/>
      </font>
      <fill>
        <patternFill>
          <bgColor theme="6"/>
        </patternFill>
      </fill>
      <border diagonalUp="0" diagonalDown="0">
        <left/>
        <right/>
        <top/>
        <bottom/>
        <vertical/>
        <horizontal/>
      </border>
    </dxf>
    <dxf>
      <font>
        <b val="0"/>
        <i val="0"/>
        <sz val="12"/>
        <color rgb="FF57C5B6"/>
        <name val="Roboto Black"/>
        <scheme val="none"/>
      </font>
      <fill>
        <patternFill>
          <bgColor rgb="FF002B5B"/>
        </patternFill>
      </fill>
      <border diagonalUp="0" diagonalDown="0">
        <left/>
        <right/>
        <top/>
        <bottom/>
        <vertical/>
        <horizontal/>
      </border>
    </dxf>
    <dxf>
      <font>
        <b val="0"/>
        <i val="0"/>
        <sz val="10"/>
        <color theme="0"/>
        <name val="Roboto Light"/>
        <scheme val="none"/>
      </font>
      <fill>
        <patternFill>
          <bgColor rgb="FF002B5B"/>
        </patternFill>
      </fill>
      <border diagonalUp="0" diagonalDown="0">
        <left/>
        <right/>
        <top/>
        <bottom/>
        <vertical/>
        <horizontal/>
      </border>
    </dxf>
    <dxf>
      <font>
        <b val="0"/>
        <i val="0"/>
        <sz val="12"/>
        <color rgb="FFFBA834"/>
        <name val="Roboto Black"/>
        <scheme val="none"/>
      </font>
      <fill>
        <patternFill>
          <bgColor rgb="FF333A73"/>
        </patternFill>
      </fill>
      <border diagonalUp="0" diagonalDown="0">
        <left/>
        <right/>
        <top/>
        <bottom/>
        <vertical/>
        <horizontal/>
      </border>
    </dxf>
    <dxf>
      <font>
        <b val="0"/>
        <i val="0"/>
        <sz val="10"/>
        <color theme="0"/>
        <name val="Roboto Light"/>
        <scheme val="none"/>
      </font>
      <fill>
        <patternFill>
          <bgColor rgb="FF333A73"/>
        </patternFill>
      </fill>
      <border diagonalUp="0" diagonalDown="0">
        <left/>
        <right/>
        <top/>
        <bottom/>
        <vertical/>
        <horizontal/>
      </border>
    </dxf>
    <dxf>
      <font>
        <b val="0"/>
        <i val="0"/>
        <sz val="12"/>
        <color rgb="FFD27685"/>
        <name val="Roboto Black"/>
        <scheme val="none"/>
      </font>
      <fill>
        <patternFill>
          <bgColor rgb="FF37306B"/>
        </patternFill>
      </fill>
      <border diagonalUp="0" diagonalDown="0">
        <left/>
        <right/>
        <top/>
        <bottom/>
        <vertical/>
        <horizontal/>
      </border>
    </dxf>
    <dxf>
      <font>
        <b val="0"/>
        <i val="0"/>
        <sz val="10"/>
        <color theme="0" tint="-4.9989318521683403E-2"/>
        <name val="Roboto Light"/>
        <scheme val="none"/>
      </font>
      <fill>
        <patternFill>
          <bgColor rgb="FF37306B"/>
        </patternFill>
      </fill>
      <border diagonalUp="0" diagonalDown="0">
        <left/>
        <right/>
        <top/>
        <bottom/>
        <vertical/>
        <horizontal/>
      </border>
    </dxf>
    <dxf>
      <font>
        <b val="0"/>
        <i val="0"/>
        <sz val="12"/>
        <color rgb="FFF0A04B"/>
        <name val="Roboto Black"/>
        <scheme val="none"/>
      </font>
      <fill>
        <patternFill>
          <bgColor rgb="FF183A1D"/>
        </patternFill>
      </fill>
      <border diagonalUp="0" diagonalDown="0">
        <left/>
        <right/>
        <top/>
        <bottom/>
        <vertical/>
        <horizontal/>
      </border>
    </dxf>
    <dxf>
      <font>
        <b val="0"/>
        <i val="0"/>
        <sz val="10"/>
        <color rgb="FFE1EEDD"/>
        <name val="Roboto Light"/>
        <scheme val="none"/>
      </font>
      <fill>
        <patternFill>
          <bgColor rgb="FF183A1D"/>
        </patternFill>
      </fill>
      <border diagonalUp="0" diagonalDown="0">
        <left/>
        <right/>
        <top/>
        <bottom/>
        <vertical/>
        <horizontal/>
      </border>
    </dxf>
    <dxf>
      <font>
        <b val="0"/>
        <i val="0"/>
        <sz val="12"/>
        <color rgb="FFF2921D"/>
        <name val="Roboto Black"/>
        <scheme val="none"/>
      </font>
      <fill>
        <patternFill>
          <bgColor rgb="FF400E32"/>
        </patternFill>
      </fill>
      <border diagonalUp="0" diagonalDown="0">
        <left/>
        <right/>
        <top/>
        <bottom/>
        <vertical/>
        <horizontal/>
      </border>
    </dxf>
    <dxf>
      <font>
        <b val="0"/>
        <i val="0"/>
        <sz val="10"/>
        <color theme="0"/>
        <name val="Roboto Light"/>
        <scheme val="none"/>
      </font>
      <fill>
        <patternFill>
          <bgColor rgb="FF400E32"/>
        </patternFill>
      </fill>
      <border diagonalUp="0" diagonalDown="0">
        <left/>
        <right/>
        <top/>
        <bottom/>
        <vertical/>
        <horizontal/>
      </border>
    </dxf>
    <dxf>
      <font>
        <b val="0"/>
        <i val="0"/>
        <sz val="12"/>
        <color rgb="FFF94144"/>
        <name val="Roboto Black"/>
        <scheme val="none"/>
      </font>
      <fill>
        <patternFill>
          <bgColor rgb="FFF9C74F"/>
        </patternFill>
      </fill>
      <border diagonalUp="0" diagonalDown="0">
        <left/>
        <right/>
        <top/>
        <bottom/>
        <vertical/>
        <horizontal/>
      </border>
    </dxf>
    <dxf>
      <font>
        <b val="0"/>
        <i val="0"/>
        <sz val="10"/>
        <color theme="1"/>
        <name val="Roboto Light"/>
        <scheme val="none"/>
      </font>
      <fill>
        <patternFill>
          <bgColor rgb="FFF9C74F"/>
        </patternFill>
      </fill>
      <border diagonalUp="0" diagonalDown="0">
        <left/>
        <right/>
        <top/>
        <bottom/>
        <vertical/>
        <horizontal/>
      </border>
    </dxf>
    <dxf>
      <font>
        <b/>
        <i val="0"/>
        <sz val="12"/>
        <color rgb="FFF94144"/>
        <name val="Roboto Black"/>
        <scheme val="none"/>
      </font>
      <fill>
        <patternFill patternType="none">
          <bgColor auto="1"/>
        </patternFill>
      </fill>
      <border>
        <bottom style="thin">
          <color theme="6"/>
        </bottom>
        <vertical/>
        <horizontal/>
      </border>
    </dxf>
    <dxf>
      <font>
        <color rgb="FFF94144"/>
      </font>
      <fill>
        <patternFill>
          <bgColor rgb="FFFFFFFF"/>
        </patternFill>
      </fill>
      <border diagonalUp="0" diagonalDown="0">
        <left style="thin">
          <color theme="6" tint="0.59996337778862885"/>
        </left>
        <right style="thin">
          <color theme="6" tint="0.59996337778862885"/>
        </right>
        <top style="thin">
          <color theme="6" tint="0.59996337778862885"/>
        </top>
        <bottom style="thin">
          <color theme="6" tint="0.59996337778862885"/>
        </bottom>
        <vertical/>
        <horizontal/>
      </border>
    </dxf>
    <dxf>
      <font>
        <b val="0"/>
        <i val="0"/>
        <sz val="10"/>
        <color theme="0" tint="-0.34998626667073579"/>
        <name val="Muli Light"/>
        <scheme val="none"/>
      </font>
      <fill>
        <patternFill patternType="solid">
          <bgColor theme="1"/>
        </patternFill>
      </fill>
      <border diagonalUp="0" diagonalDown="0">
        <left/>
        <right/>
        <top/>
        <bottom/>
        <vertical/>
        <horizontal/>
      </border>
    </dxf>
    <dxf>
      <font>
        <b val="0"/>
        <i val="0"/>
        <sz val="12"/>
        <color rgb="FF432C7A"/>
        <name val="Muli Black"/>
        <scheme val="none"/>
      </font>
      <fill>
        <patternFill>
          <bgColor theme="0"/>
        </patternFill>
      </fill>
      <border diagonalUp="0" diagonalDown="0">
        <left/>
        <right/>
        <top/>
        <bottom/>
        <vertical/>
        <horizontal/>
      </border>
    </dxf>
    <dxf>
      <font>
        <b val="0"/>
        <i val="0"/>
        <sz val="10"/>
        <color theme="1"/>
        <name val="Muli Light"/>
        <scheme val="none"/>
      </font>
      <fill>
        <patternFill>
          <bgColor theme="0"/>
        </patternFill>
      </fill>
      <border diagonalUp="0" diagonalDown="0">
        <left/>
        <right/>
        <top/>
        <bottom/>
        <vertical/>
        <horizontal/>
      </border>
    </dxf>
    <dxf>
      <font>
        <b val="0"/>
        <i val="0"/>
        <sz val="10"/>
        <color theme="1"/>
        <name val="Muli Light"/>
        <scheme val="none"/>
      </font>
      <fill>
        <patternFill patternType="solid">
          <bgColor theme="1"/>
        </patternFill>
      </fill>
      <border diagonalUp="0" diagonalDown="0">
        <left/>
        <right/>
        <top/>
        <bottom/>
        <vertical/>
        <horizontal/>
      </border>
    </dxf>
  </dxfs>
  <tableStyles count="21" defaultTableStyle="TableStyleMedium2" defaultPivotStyle="PivotStyleLight16">
    <tableStyle name="Giang 2" pivot="0" table="0" count="5" xr9:uid="{A428FAFD-0230-438B-A96C-91A03A592F33}">
      <tableStyleElement type="wholeTable" dxfId="51"/>
    </tableStyle>
    <tableStyle name="Giang_Slicer3" pivot="0" table="0" count="5" xr9:uid="{9914A2AA-B2B5-4EBE-8318-DE874E1C605B}">
      <tableStyleElement type="wholeTable" dxfId="50"/>
      <tableStyleElement type="headerRow" dxfId="49"/>
    </tableStyle>
    <tableStyle name="Giang-calendar slicer" pivot="0" table="0" count="5" xr9:uid="{0B131CCD-C337-4372-AE04-9570EDF93629}">
      <tableStyleElement type="wholeTable" dxfId="48"/>
    </tableStyle>
    <tableStyle name="hoapp2" pivot="0" table="0" count="10" xr9:uid="{7C720C54-5F3A-44EC-A1C9-D307181E0F79}">
      <tableStyleElement type="wholeTable" dxfId="47"/>
      <tableStyleElement type="headerRow" dxfId="46"/>
    </tableStyle>
    <tableStyle name="Slicer_hoapp" pivot="0" table="0" count="6" xr9:uid="{13945C38-93E4-4644-A910-74E3994B0D71}">
      <tableStyleElement type="wholeTable" dxfId="45"/>
      <tableStyleElement type="headerRow" dxfId="44"/>
    </tableStyle>
    <tableStyle name="Slicer01_ByGiangXcel" pivot="0" table="0" count="5" xr9:uid="{51E14201-169D-43F9-B6FC-A3E4E0FFB2C4}">
      <tableStyleElement type="wholeTable" dxfId="43"/>
      <tableStyleElement type="headerRow" dxfId="42"/>
    </tableStyle>
    <tableStyle name="Slicer02_ByGiangXcel" pivot="0" table="0" count="5" xr9:uid="{18186F43-B8C5-402F-97EC-89A2ACE69FAA}">
      <tableStyleElement type="wholeTable" dxfId="41"/>
      <tableStyleElement type="headerRow" dxfId="40"/>
    </tableStyle>
    <tableStyle name="Slicer03_ByGiangXcel" pivot="0" table="0" count="5" xr9:uid="{CF6B34CC-BB36-4E11-9FB6-43831AF2288A}">
      <tableStyleElement type="wholeTable" dxfId="39"/>
      <tableStyleElement type="headerRow" dxfId="38"/>
    </tableStyle>
    <tableStyle name="Slicer04_ByGiangXcel" pivot="0" table="0" count="5" xr9:uid="{7B7DCB74-8CC6-432F-933A-44B7556A766D}">
      <tableStyleElement type="wholeTable" dxfId="37"/>
      <tableStyleElement type="headerRow" dxfId="36"/>
    </tableStyle>
    <tableStyle name="Slicer05_ByGiangXcel" pivot="0" table="0" count="5" xr9:uid="{BC6E2E13-1A67-4F01-8B04-EEF8278C3D60}">
      <tableStyleElement type="wholeTable" dxfId="35"/>
      <tableStyleElement type="headerRow" dxfId="34"/>
    </tableStyle>
    <tableStyle name="Slicer06_ByGiangXcel" pivot="0" table="0" count="5" xr9:uid="{31C3E027-AF4B-4A5A-8A08-C81ADB155653}">
      <tableStyleElement type="wholeTable" dxfId="33"/>
      <tableStyleElement type="headerRow" dxfId="32"/>
    </tableStyle>
    <tableStyle name="Slicer07_ByGiangXcel" pivot="0" table="0" count="5" xr9:uid="{F03BBE8B-CA51-4220-9F17-8B3087EA7849}">
      <tableStyleElement type="wholeTable" dxfId="31"/>
      <tableStyleElement type="headerRow" dxfId="30"/>
    </tableStyle>
    <tableStyle name="Slicer08_ByGiangXcel" pivot="0" table="0" count="5" xr9:uid="{E864953E-D3C3-4A30-8D81-C67DC3F50AC0}">
      <tableStyleElement type="wholeTable" dxfId="29"/>
      <tableStyleElement type="headerRow" dxfId="28"/>
    </tableStyle>
    <tableStyle name="Slicer09_ByGiangXcel" pivot="0" table="0" count="5" xr9:uid="{41EEE655-06F0-4402-89A4-1A51A4259A9D}">
      <tableStyleElement type="wholeTable" dxfId="27"/>
      <tableStyleElement type="headerRow" dxfId="26"/>
    </tableStyle>
    <tableStyle name="Slicer10_ByGiangXcel" pivot="0" table="0" count="5" xr9:uid="{FE43C3F3-639B-4987-8E21-2C5984B0FB3A}">
      <tableStyleElement type="wholeTable" dxfId="25"/>
      <tableStyleElement type="headerRow" dxfId="24"/>
    </tableStyle>
    <tableStyle name="Slicer11_ByGiangXcel" pivot="0" table="0" count="5" xr9:uid="{10B0B8CF-16E9-4F1D-A906-399913E61E46}">
      <tableStyleElement type="wholeTable" dxfId="23"/>
      <tableStyleElement type="headerRow" dxfId="22"/>
    </tableStyle>
    <tableStyle name="Slicer12_ByGiangXcel" pivot="0" table="0" count="5" xr9:uid="{D74AE76A-BE0E-4FE9-831F-83FBC7C6D379}">
      <tableStyleElement type="wholeTable" dxfId="21"/>
      <tableStyleElement type="headerRow" dxfId="20"/>
    </tableStyle>
    <tableStyle name="Slicer13_ByGiangXcel" pivot="0" table="0" count="5" xr9:uid="{F2FB6B61-864C-4E93-9540-9C5D6BA059C7}">
      <tableStyleElement type="wholeTable" dxfId="19"/>
      <tableStyleElement type="headerRow" dxfId="18"/>
    </tableStyle>
    <tableStyle name="Slicer14_ByGiangXcel" pivot="0" table="0" count="5" xr9:uid="{BB97E3D4-FC36-4488-9DEC-D9DDEFA85602}">
      <tableStyleElement type="wholeTable" dxfId="17"/>
      <tableStyleElement type="headerRow" dxfId="16"/>
    </tableStyle>
    <tableStyle name="SlideFactotry_Timeline" pivot="0" table="0" count="9" xr9:uid="{AC67ABB6-1E58-49C6-B54A-1229DF1DFBBC}">
      <tableStyleElement type="wholeTable" dxfId="15"/>
      <tableStyleElement type="headerRow" dxfId="14"/>
    </tableStyle>
    <tableStyle name="Table Style 1" pivot="0" count="0" xr9:uid="{67CB2038-35F7-44CC-947E-790A11EE4C92}"/>
  </tableStyles>
  <colors>
    <mruColors>
      <color rgb="FFFDC7C8"/>
      <color rgb="FFF94144"/>
      <color rgb="FF577590"/>
      <color rgb="FF90BE6D"/>
      <color rgb="FFF3722C"/>
      <color rgb="FFFFFFFF"/>
      <color rgb="FFF9C74F"/>
      <color rgb="FFB5E3E8"/>
      <color rgb="FFFCE2DB"/>
      <color rgb="FFFF8FB1"/>
    </mruColors>
  </colors>
  <extLst>
    <ext xmlns:x14="http://schemas.microsoft.com/office/spreadsheetml/2009/9/main" uri="{46F421CA-312F-682f-3DD2-61675219B42D}">
      <x14:dxfs count="65">
        <dxf>
          <font>
            <b val="0"/>
            <i val="0"/>
            <sz val="10"/>
            <color theme="0"/>
            <name val="Roboto Light"/>
            <scheme val="none"/>
          </font>
          <fill>
            <patternFill>
              <bgColor rgb="FF0174BE"/>
            </patternFill>
          </fill>
          <border diagonalUp="0" diagonalDown="0">
            <left/>
            <right/>
            <top/>
            <bottom/>
            <vertical/>
            <horizontal/>
          </border>
        </dxf>
        <dxf>
          <font>
            <b val="0"/>
            <i val="0"/>
            <sz val="10"/>
            <color theme="1"/>
            <name val="Roboto Light"/>
            <scheme val="none"/>
          </font>
          <fill>
            <patternFill>
              <bgColor theme="2"/>
            </patternFill>
          </fill>
          <border diagonalUp="0" diagonalDown="0">
            <left/>
            <right/>
            <top/>
            <bottom/>
            <vertical/>
            <horizontal/>
          </border>
        </dxf>
        <dxf>
          <font>
            <b val="0"/>
            <i val="0"/>
            <sz val="10"/>
            <color rgb="FF0C356A"/>
            <name val="Roboto Light"/>
            <scheme val="none"/>
          </font>
          <fill>
            <patternFill>
              <bgColor rgb="FFFFC436"/>
            </patternFill>
          </fill>
          <border diagonalUp="0" diagonalDown="0">
            <left/>
            <right/>
            <top/>
            <bottom/>
            <vertical/>
            <horizontal/>
          </border>
        </dxf>
        <dxf>
          <font>
            <b val="0"/>
            <i val="0"/>
            <sz val="10"/>
            <color theme="0"/>
            <name val="Roboto Light"/>
            <scheme val="none"/>
          </font>
          <fill>
            <patternFill>
              <bgColor rgb="FF114232"/>
            </patternFill>
          </fill>
          <border diagonalUp="0" diagonalDown="0">
            <left/>
            <right/>
            <top/>
            <bottom/>
            <vertical/>
            <horizontal/>
          </border>
        </dxf>
        <dxf>
          <font>
            <b val="0"/>
            <i val="0"/>
            <sz val="10"/>
            <color auto="1"/>
            <name val="Roboto Light"/>
            <scheme val="none"/>
          </font>
          <fill>
            <patternFill>
              <bgColor theme="0" tint="-0.14996795556505021"/>
            </patternFill>
          </fill>
          <border diagonalUp="0" diagonalDown="0">
            <left/>
            <right/>
            <top/>
            <bottom/>
            <vertical/>
            <horizontal/>
          </border>
        </dxf>
        <dxf>
          <font>
            <b val="0"/>
            <i val="0"/>
            <sz val="10"/>
            <color theme="1"/>
            <name val="Roboto Light"/>
            <scheme val="none"/>
          </font>
          <fill>
            <patternFill>
              <bgColor rgb="FFF7F6BB"/>
            </patternFill>
          </fill>
          <border diagonalUp="0" diagonalDown="0">
            <left/>
            <right/>
            <top/>
            <bottom/>
            <vertical/>
            <horizontal/>
          </border>
        </dxf>
        <dxf>
          <font>
            <b val="0"/>
            <i val="0"/>
            <sz val="10"/>
            <color auto="1"/>
            <name val="Roboto Light"/>
            <scheme val="none"/>
          </font>
          <fill>
            <patternFill>
              <bgColor rgb="FFFFE3CA"/>
            </patternFill>
          </fill>
          <border diagonalUp="0" diagonalDown="0">
            <left/>
            <right/>
            <top/>
            <bottom/>
            <vertical/>
            <horizontal/>
          </border>
        </dxf>
        <dxf>
          <font>
            <b val="0"/>
            <i val="0"/>
            <sz val="10"/>
            <color theme="1"/>
            <name val="Roboto Light"/>
            <scheme val="none"/>
          </font>
          <fill>
            <patternFill>
              <bgColor theme="2" tint="-0.24994659260841701"/>
            </patternFill>
          </fill>
          <border diagonalUp="0" diagonalDown="0">
            <left/>
            <right/>
            <top/>
            <bottom/>
            <vertical/>
            <horizontal/>
          </border>
        </dxf>
        <dxf>
          <font>
            <b val="0"/>
            <i val="0"/>
            <sz val="10"/>
            <color theme="1"/>
            <name val="Roboto Light"/>
            <scheme val="none"/>
          </font>
          <fill>
            <patternFill>
              <bgColor rgb="FFEE99C2"/>
            </patternFill>
          </fill>
          <border diagonalUp="0" diagonalDown="0">
            <left/>
            <right/>
            <top/>
            <bottom/>
            <vertical/>
            <horizontal/>
          </border>
        </dxf>
        <dxf>
          <font>
            <b val="0"/>
            <i val="0"/>
            <sz val="10"/>
            <color theme="0"/>
            <name val="Roboto Light"/>
            <scheme val="none"/>
          </font>
          <fill>
            <patternFill>
              <bgColor rgb="FF7360DF"/>
            </patternFill>
          </fill>
          <border diagonalUp="0" diagonalDown="0">
            <left/>
            <right/>
            <top/>
            <bottom/>
            <vertical/>
            <horizontal/>
          </border>
        </dxf>
        <dxf>
          <font>
            <b val="0"/>
            <i val="0"/>
            <sz val="10"/>
            <color auto="1"/>
            <name val="Roboto Light"/>
            <scheme val="none"/>
          </font>
          <fill>
            <patternFill>
              <bgColor theme="0" tint="-0.14996795556505021"/>
            </patternFill>
          </fill>
          <border diagonalUp="0" diagonalDown="0">
            <left/>
            <right/>
            <top/>
            <bottom/>
            <vertical/>
            <horizontal/>
          </border>
        </dxf>
        <dxf>
          <font>
            <b val="0"/>
            <i val="0"/>
            <sz val="10"/>
            <color rgb="FF33186B"/>
            <name val="Roboto Light"/>
            <scheme val="none"/>
          </font>
          <fill>
            <patternFill>
              <bgColor rgb="FFF2AFEF"/>
            </patternFill>
          </fill>
          <border diagonalUp="0" diagonalDown="0">
            <left/>
            <right/>
            <top/>
            <bottom/>
            <vertical/>
            <horizontal/>
          </border>
        </dxf>
        <dxf>
          <font>
            <b val="0"/>
            <i val="0"/>
            <sz val="10"/>
            <color theme="0"/>
            <name val="Muli Light"/>
            <scheme val="none"/>
          </font>
          <fill>
            <patternFill>
              <bgColor rgb="FF80489C"/>
            </patternFill>
          </fill>
          <border diagonalUp="0" diagonalDown="0">
            <left/>
            <right/>
            <top/>
            <bottom/>
            <vertical/>
            <horizontal/>
          </border>
        </dxf>
        <dxf>
          <font>
            <b val="0"/>
            <i val="0"/>
            <sz val="10"/>
            <color theme="1"/>
            <name val="Muli Light"/>
            <scheme val="none"/>
          </font>
          <fill>
            <patternFill>
              <bgColor theme="2" tint="-0.14996795556505021"/>
            </patternFill>
          </fill>
          <border diagonalUp="0" diagonalDown="0">
            <left/>
            <right/>
            <top/>
            <bottom/>
            <vertical/>
            <horizontal/>
          </border>
        </dxf>
        <dxf>
          <font>
            <b val="0"/>
            <i val="0"/>
            <sz val="10"/>
            <color theme="1"/>
            <name val="Muli Light"/>
            <scheme val="none"/>
          </font>
          <fill>
            <patternFill>
              <bgColor rgb="FFFF8FB1"/>
            </patternFill>
          </fill>
          <border diagonalUp="0" diagonalDown="0">
            <left/>
            <right/>
            <top/>
            <bottom/>
            <vertical/>
            <horizontal/>
          </border>
        </dxf>
        <dxf>
          <font>
            <b val="0"/>
            <i val="0"/>
            <sz val="10"/>
            <color theme="0"/>
            <name val="Roboto Light"/>
            <scheme val="none"/>
          </font>
          <fill>
            <patternFill>
              <bgColor rgb="FFFF407D"/>
            </patternFill>
          </fill>
          <border diagonalUp="0" diagonalDown="0">
            <left/>
            <right/>
            <top/>
            <bottom/>
            <vertical/>
            <horizontal/>
          </border>
        </dxf>
        <dxf>
          <font>
            <b val="0"/>
            <i val="0"/>
            <sz val="10"/>
            <color theme="0"/>
            <name val="Roboto Light"/>
            <scheme val="none"/>
          </font>
          <fill>
            <patternFill>
              <bgColor theme="0" tint="-0.499984740745262"/>
            </patternFill>
          </fill>
          <border diagonalUp="0" diagonalDown="0">
            <left/>
            <right/>
            <top/>
            <bottom/>
            <vertical/>
            <horizontal/>
          </border>
        </dxf>
        <dxf>
          <font>
            <b val="0"/>
            <i val="0"/>
            <sz val="10"/>
            <color rgb="FF1B3C73"/>
            <name val="Roboto Light"/>
            <scheme val="none"/>
          </font>
          <fill>
            <patternFill>
              <bgColor rgb="FFFFCAD4"/>
            </patternFill>
          </fill>
          <border diagonalUp="0" diagonalDown="0">
            <left/>
            <right/>
            <top/>
            <bottom/>
            <vertical/>
            <horizontal/>
          </border>
        </dxf>
        <dxf>
          <font>
            <b val="0"/>
            <i val="0"/>
            <sz val="10"/>
            <color theme="0"/>
            <name val="Roboto Light"/>
            <scheme val="none"/>
          </font>
          <fill>
            <patternFill>
              <bgColor rgb="FFFF3399"/>
            </patternFill>
          </fill>
          <border diagonalUp="0" diagonalDown="0">
            <left/>
            <right/>
            <top/>
            <bottom/>
            <vertical/>
            <horizontal/>
          </border>
        </dxf>
        <dxf>
          <font>
            <b val="0"/>
            <i val="0"/>
            <sz val="10"/>
            <color theme="1"/>
            <name val="Roboto Light"/>
            <scheme val="none"/>
          </font>
          <fill>
            <patternFill>
              <bgColor theme="0" tint="-0.14996795556505021"/>
            </patternFill>
          </fill>
          <border diagonalUp="0" diagonalDown="0">
            <left/>
            <right/>
            <top/>
            <bottom/>
            <vertical/>
            <horizontal/>
          </border>
        </dxf>
        <dxf>
          <font>
            <b val="0"/>
            <i val="0"/>
            <sz val="10"/>
            <color theme="0"/>
            <name val="Roboto Light"/>
            <scheme val="none"/>
          </font>
          <fill>
            <patternFill>
              <bgColor rgb="FF009FBD"/>
            </patternFill>
          </fill>
          <border diagonalUp="0" diagonalDown="0">
            <left/>
            <right/>
            <top/>
            <bottom/>
            <vertical/>
            <horizontal/>
          </border>
        </dxf>
        <dxf>
          <font>
            <b val="0"/>
            <i val="0"/>
            <sz val="10"/>
            <color theme="0"/>
            <name val="Muli Light"/>
            <scheme val="none"/>
          </font>
          <fill>
            <patternFill>
              <bgColor rgb="FFB3005E"/>
            </patternFill>
          </fill>
          <border diagonalUp="0" diagonalDown="0">
            <left/>
            <right/>
            <top/>
            <bottom/>
            <vertical/>
            <horizontal/>
          </border>
        </dxf>
        <dxf>
          <font>
            <b val="0"/>
            <i val="0"/>
            <sz val="10"/>
            <color theme="1"/>
            <name val="Muli Light"/>
            <scheme val="none"/>
          </font>
          <fill>
            <patternFill>
              <bgColor theme="0" tint="-0.24994659260841701"/>
            </patternFill>
          </fill>
          <border diagonalUp="0" diagonalDown="0">
            <left/>
            <right/>
            <top/>
            <bottom/>
            <vertical/>
            <horizontal/>
          </border>
        </dxf>
        <dxf>
          <font>
            <b val="0"/>
            <i val="0"/>
            <sz val="10"/>
            <color theme="0"/>
            <name val="Muli Light"/>
            <scheme val="none"/>
          </font>
          <fill>
            <patternFill patternType="solid">
              <bgColor theme="4" tint="-0.499984740745262"/>
            </patternFill>
          </fill>
          <border diagonalUp="0" diagonalDown="0">
            <left/>
            <right/>
            <top/>
            <bottom/>
            <vertical/>
            <horizontal/>
          </border>
        </dxf>
        <dxf>
          <font>
            <b val="0"/>
            <i val="0"/>
            <sz val="10"/>
            <color theme="1"/>
            <name val="Roboto Light"/>
            <scheme val="none"/>
          </font>
          <fill>
            <patternFill>
              <bgColor rgb="FFFFC300"/>
            </patternFill>
          </fill>
          <border diagonalUp="0" diagonalDown="0">
            <left/>
            <right/>
            <top/>
            <bottom/>
            <vertical/>
            <horizontal/>
          </border>
        </dxf>
        <dxf>
          <font>
            <b val="0"/>
            <i val="0"/>
            <sz val="10"/>
            <color theme="1"/>
            <name val="Roboto Light"/>
            <scheme val="none"/>
          </font>
          <fill>
            <patternFill>
              <bgColor theme="0" tint="-0.14996795556505021"/>
            </patternFill>
          </fill>
          <border diagonalUp="0" diagonalDown="0">
            <left/>
            <right/>
            <top/>
            <bottom/>
            <vertical/>
            <horizontal/>
          </border>
        </dxf>
        <dxf>
          <font>
            <b val="0"/>
            <i val="0"/>
            <sz val="10"/>
            <color theme="2"/>
            <name val="Roboto Light"/>
            <scheme val="none"/>
          </font>
          <fill>
            <patternFill>
              <bgColor rgb="FFEC610A"/>
            </patternFill>
          </fill>
          <border diagonalUp="0" diagonalDown="0">
            <left/>
            <right/>
            <top/>
            <bottom/>
            <vertical/>
            <horizontal/>
          </border>
        </dxf>
        <dxf>
          <font>
            <b val="0"/>
            <i val="0"/>
            <sz val="10"/>
            <color theme="0" tint="-4.9989318521683403E-2"/>
            <name val="Roboto Light"/>
            <scheme val="none"/>
          </font>
          <fill>
            <patternFill>
              <bgColor rgb="FF1A5F7A"/>
            </patternFill>
          </fill>
          <border diagonalUp="0" diagonalDown="0">
            <left/>
            <right/>
            <top/>
            <bottom/>
            <vertical/>
            <horizontal/>
          </border>
        </dxf>
        <dxf>
          <font>
            <b val="0"/>
            <i val="0"/>
            <sz val="10"/>
            <color theme="1"/>
            <name val="Roboto Light"/>
            <scheme val="none"/>
          </font>
          <fill>
            <patternFill>
              <bgColor theme="0" tint="-0.14996795556505021"/>
            </patternFill>
          </fill>
          <border diagonalUp="0" diagonalDown="0">
            <left/>
            <right/>
            <top/>
            <bottom/>
            <vertical/>
            <horizontal/>
          </border>
        </dxf>
        <dxf>
          <font>
            <b val="0"/>
            <i val="0"/>
            <sz val="10"/>
            <color theme="0"/>
            <name val="Roboto Light"/>
            <scheme val="none"/>
          </font>
          <fill>
            <patternFill>
              <bgColor rgb="FF159895"/>
            </patternFill>
          </fill>
          <border diagonalUp="0" diagonalDown="0">
            <left/>
            <right/>
            <top/>
            <bottom/>
            <vertical/>
            <horizontal/>
          </border>
        </dxf>
        <dxf>
          <font>
            <b val="0"/>
            <i val="0"/>
            <sz val="10"/>
            <color theme="0"/>
            <name val="Roboto Light"/>
            <scheme val="none"/>
          </font>
          <fill>
            <patternFill>
              <bgColor rgb="FF387ADF"/>
            </patternFill>
          </fill>
          <border diagonalUp="0" diagonalDown="0">
            <left/>
            <right/>
            <top/>
            <bottom/>
            <vertical/>
            <horizontal/>
          </border>
        </dxf>
        <dxf>
          <font>
            <b val="0"/>
            <i val="0"/>
            <sz val="10"/>
            <color auto="1"/>
            <name val="Roboto Light"/>
            <scheme val="none"/>
          </font>
          <fill>
            <patternFill>
              <bgColor theme="2"/>
            </patternFill>
          </fill>
          <border diagonalUp="0" diagonalDown="0">
            <left/>
            <right/>
            <top/>
            <bottom/>
            <vertical/>
            <horizontal/>
          </border>
        </dxf>
        <dxf>
          <font>
            <b val="0"/>
            <i val="0"/>
            <sz val="10"/>
            <color theme="0"/>
            <name val="Roboto Light"/>
            <scheme val="none"/>
          </font>
          <fill>
            <patternFill>
              <bgColor rgb="FFFBA834"/>
            </patternFill>
          </fill>
          <border diagonalUp="0" diagonalDown="0">
            <left/>
            <right/>
            <top/>
            <bottom/>
            <vertical/>
            <horizontal/>
          </border>
        </dxf>
        <dxf>
          <font>
            <b val="0"/>
            <i val="0"/>
            <sz val="10"/>
            <color theme="0" tint="-0.14996795556505021"/>
            <name val="Roboto Light"/>
            <scheme val="none"/>
          </font>
          <fill>
            <patternFill>
              <bgColor rgb="FF9E4784"/>
            </patternFill>
          </fill>
          <border diagonalUp="0" diagonalDown="0">
            <left/>
            <right/>
            <top/>
            <bottom/>
            <vertical/>
            <horizontal/>
          </border>
        </dxf>
        <dxf>
          <font>
            <b val="0"/>
            <i val="0"/>
            <sz val="10"/>
            <color theme="1"/>
            <name val="Roboto Light"/>
            <scheme val="none"/>
          </font>
          <fill>
            <patternFill>
              <bgColor theme="0" tint="-0.14996795556505021"/>
            </patternFill>
          </fill>
          <border diagonalUp="0" diagonalDown="0">
            <left/>
            <right/>
            <top/>
            <bottom/>
            <vertical/>
            <horizontal/>
          </border>
        </dxf>
        <dxf>
          <font>
            <b val="0"/>
            <i val="0"/>
            <sz val="10"/>
            <color theme="0" tint="-4.9989318521683403E-2"/>
            <name val="Roboto Light"/>
            <scheme val="none"/>
          </font>
          <fill>
            <patternFill>
              <bgColor rgb="FF66347F"/>
            </patternFill>
          </fill>
          <border diagonalUp="0" diagonalDown="0">
            <left/>
            <right/>
            <top/>
            <bottom/>
            <vertical/>
            <horizontal/>
          </border>
        </dxf>
        <dxf>
          <font>
            <b val="0"/>
            <i val="0"/>
            <sz val="10"/>
            <color theme="0"/>
            <name val="Roboto Light"/>
            <scheme val="none"/>
          </font>
          <fill>
            <patternFill>
              <bgColor rgb="FF8C7906"/>
            </patternFill>
          </fill>
          <border diagonalUp="0" diagonalDown="0">
            <left/>
            <right/>
            <top/>
            <bottom/>
            <vertical/>
            <horizontal/>
          </border>
        </dxf>
        <dxf>
          <font>
            <b val="0"/>
            <i val="0"/>
            <sz val="10"/>
            <color theme="1"/>
            <name val="Roboto Light"/>
            <scheme val="none"/>
          </font>
          <fill>
            <patternFill>
              <bgColor theme="2" tint="-0.14996795556505021"/>
            </patternFill>
          </fill>
          <border diagonalUp="0" diagonalDown="0">
            <left/>
            <right/>
            <top/>
            <bottom/>
            <vertical/>
            <horizontal/>
          </border>
        </dxf>
        <dxf>
          <font>
            <b val="0"/>
            <i val="0"/>
            <sz val="10"/>
            <color rgb="FF183A1D"/>
            <name val="Roboto Light"/>
            <scheme val="none"/>
          </font>
          <fill>
            <patternFill>
              <bgColor rgb="FFF0A04B"/>
            </patternFill>
          </fill>
          <border diagonalUp="0" diagonalDown="0">
            <left/>
            <right/>
            <top/>
            <bottom/>
            <vertical/>
            <horizontal/>
          </border>
        </dxf>
        <dxf>
          <font>
            <b val="0"/>
            <i val="0"/>
            <sz val="10"/>
            <color theme="0"/>
            <name val="Roboto Light"/>
            <scheme val="none"/>
          </font>
          <fill>
            <patternFill>
              <bgColor rgb="FFA61F69"/>
            </patternFill>
          </fill>
          <border diagonalUp="0" diagonalDown="0">
            <left/>
            <right/>
            <top/>
            <bottom/>
            <vertical/>
            <horizontal/>
          </border>
        </dxf>
        <dxf>
          <font>
            <b val="0"/>
            <i val="0"/>
            <sz val="10"/>
            <color theme="0"/>
            <name val="Roboto Light"/>
            <scheme val="none"/>
          </font>
          <fill>
            <patternFill>
              <bgColor theme="0" tint="-0.499984740745262"/>
            </patternFill>
          </fill>
          <border diagonalUp="0" diagonalDown="0">
            <left/>
            <right/>
            <top/>
            <bottom/>
            <vertical/>
            <horizontal/>
          </border>
        </dxf>
        <dxf>
          <font>
            <b val="0"/>
            <i val="0"/>
            <sz val="10"/>
            <color theme="1"/>
            <name val="Roboto Light"/>
            <scheme val="none"/>
          </font>
          <fill>
            <patternFill>
              <bgColor rgb="FFF2921D"/>
            </patternFill>
          </fill>
          <border diagonalUp="0" diagonalDown="0">
            <left/>
            <right/>
            <top/>
            <bottom/>
            <vertical/>
            <horizontal/>
          </border>
        </dxf>
        <dxf>
          <font>
            <b val="0"/>
            <i val="0"/>
            <sz val="10"/>
            <color theme="1"/>
            <name val="Roboto Light"/>
            <scheme val="none"/>
          </font>
          <fill>
            <patternFill>
              <bgColor rgb="FFFFC300"/>
            </patternFill>
          </fill>
          <border diagonalUp="0" diagonalDown="0">
            <left/>
            <right/>
            <top/>
            <bottom/>
            <vertical/>
            <horizontal/>
          </border>
        </dxf>
        <dxf>
          <font>
            <b val="0"/>
            <i val="0"/>
            <sz val="10"/>
            <color theme="1"/>
            <name val="Roboto Light"/>
            <scheme val="none"/>
          </font>
          <fill>
            <patternFill>
              <bgColor theme="0" tint="-0.14996795556505021"/>
            </patternFill>
          </fill>
          <border diagonalUp="0" diagonalDown="0">
            <left/>
            <right/>
            <top/>
            <bottom/>
            <vertical/>
            <horizontal/>
          </border>
        </dxf>
        <dxf>
          <font>
            <b/>
            <i val="0"/>
            <sz val="10"/>
            <color theme="2"/>
            <name val="Roboto Light"/>
            <scheme val="none"/>
          </font>
          <fill>
            <patternFill>
              <bgColor rgb="FF577590"/>
            </patternFill>
          </fill>
          <border diagonalUp="0" diagonalDown="0">
            <left/>
            <right/>
            <top/>
            <bottom/>
            <vertical/>
            <horizontal/>
          </border>
        </dxf>
        <dxf>
          <font>
            <b/>
            <i val="0"/>
            <color rgb="FF577590"/>
            <name val="Roboto Light"/>
            <scheme val="none"/>
          </font>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b/>
            <i val="0"/>
            <color rgb="FF577590"/>
          </font>
          <fill>
            <patternFill patternType="solid">
              <fgColor theme="6" tint="0.59999389629810485"/>
              <bgColor theme="6" tint="0.599993896298104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b/>
            <i val="0"/>
            <color rgb="FF57759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b val="0"/>
            <i val="0"/>
            <sz val="10"/>
            <color rgb="FF00B0F0"/>
            <name val="Muli Light"/>
            <scheme val="none"/>
          </font>
          <fill>
            <patternFill>
              <bgColor theme="1" tint="0.14996795556505021"/>
            </patternFill>
          </fill>
          <border diagonalUp="0" diagonalDown="0">
            <left/>
            <right/>
            <top/>
            <bottom/>
            <vertical/>
            <horizontal/>
          </border>
        </dxf>
        <dxf>
          <font>
            <b val="0"/>
            <i val="0"/>
            <sz val="10"/>
            <color theme="0" tint="-0.34998626667073579"/>
            <name val="Muli Light"/>
            <scheme val="none"/>
          </font>
          <fill>
            <patternFill>
              <bgColor theme="1" tint="0.14996795556505021"/>
            </patternFill>
          </fill>
          <border diagonalUp="0" diagonalDown="0">
            <left/>
            <right/>
            <top/>
            <bottom/>
            <vertical/>
            <horizontal/>
          </border>
        </dxf>
        <dxf>
          <font>
            <b val="0"/>
            <i val="0"/>
            <sz val="10"/>
            <color rgb="FFFFC000"/>
            <name val="Muli Light"/>
            <scheme val="none"/>
          </font>
          <fill>
            <patternFill patternType="solid">
              <bgColor theme="1" tint="0.14996795556505021"/>
            </patternFill>
          </fill>
          <border diagonalUp="0" diagonalDown="0">
            <left/>
            <right/>
            <top/>
            <bottom/>
            <vertical/>
            <horizontal/>
          </border>
        </dxf>
        <dxf>
          <font>
            <b val="0"/>
            <i val="0"/>
            <sz val="10"/>
            <color theme="0" tint="-0.34998626667073579"/>
            <name val="Muli Light"/>
            <scheme val="none"/>
          </font>
          <fill>
            <patternFill patternType="solid">
              <bgColor theme="3"/>
            </patternFill>
          </fill>
          <border diagonalUp="0" diagonalDown="0">
            <left/>
            <right/>
            <top/>
            <bottom/>
            <vertical/>
            <horizontal/>
          </border>
        </dxf>
        <dxf>
          <font>
            <b val="0"/>
            <i val="0"/>
            <sz val="10"/>
            <color theme="0"/>
            <name val="Muli Light"/>
            <scheme val="none"/>
          </font>
          <fill>
            <patternFill>
              <bgColor rgb="FF80489C"/>
            </patternFill>
          </fill>
          <border diagonalUp="0" diagonalDown="0">
            <left/>
            <right/>
            <top/>
            <bottom/>
            <vertical/>
            <horizontal/>
          </border>
        </dxf>
        <dxf>
          <font>
            <b val="0"/>
            <i val="0"/>
            <sz val="10"/>
            <color theme="1"/>
            <name val="Muli Light"/>
            <scheme val="none"/>
          </font>
          <fill>
            <patternFill>
              <bgColor theme="2" tint="-0.14996795556505021"/>
            </patternFill>
          </fill>
          <border diagonalUp="0" diagonalDown="0">
            <left/>
            <right/>
            <top/>
            <bottom/>
            <vertical/>
            <horizontal/>
          </border>
        </dxf>
        <dxf>
          <font>
            <b val="0"/>
            <i val="0"/>
            <sz val="10"/>
            <color theme="1"/>
            <name val="Muli Light"/>
            <scheme val="none"/>
          </font>
          <fill>
            <patternFill>
              <bgColor rgb="FFFF8FB1"/>
            </patternFill>
          </fill>
          <border diagonalUp="0" diagonalDown="0">
            <left/>
            <right/>
            <top/>
            <bottom/>
            <vertical/>
            <horizontal/>
          </border>
        </dxf>
        <dxf>
          <font>
            <b val="0"/>
            <i val="0"/>
            <sz val="10"/>
            <color theme="0"/>
            <name val="Muli Light"/>
            <scheme val="none"/>
          </font>
          <fill>
            <patternFill>
              <bgColor rgb="FF80489C"/>
            </patternFill>
          </fill>
          <border diagonalUp="0" diagonalDown="0">
            <left/>
            <right/>
            <top/>
            <bottom/>
            <vertical/>
            <horizontal/>
          </border>
        </dxf>
        <dxf>
          <font>
            <b val="0"/>
            <i val="0"/>
            <sz val="10"/>
            <color theme="1"/>
            <name val="Muli Light"/>
            <scheme val="none"/>
          </font>
          <fill>
            <patternFill>
              <bgColor theme="2" tint="-0.499984740745262"/>
            </patternFill>
          </fill>
          <border diagonalUp="0" diagonalDown="0">
            <left/>
            <right/>
            <top/>
            <bottom/>
            <vertical/>
            <horizontal/>
          </border>
        </dxf>
        <dxf>
          <font>
            <b val="0"/>
            <i val="0"/>
            <sz val="10"/>
            <color theme="1"/>
            <name val="Muli Light"/>
            <scheme val="none"/>
          </font>
          <fill>
            <patternFill>
              <bgColor rgb="FFFF8FB1"/>
            </patternFill>
          </fill>
          <border diagonalUp="0" diagonalDown="0">
            <left/>
            <right/>
            <top/>
            <bottom/>
            <vertical/>
            <horizontal/>
          </border>
        </dxf>
        <dxf>
          <font>
            <sz val="10"/>
            <color theme="0" tint="-0.14996795556505021"/>
            <name val="Muli Light"/>
            <scheme val="none"/>
          </font>
          <fill>
            <patternFill>
              <bgColor theme="3" tint="0.14996795556505021"/>
            </patternFill>
          </fill>
        </dxf>
      </x14:dxfs>
    </ext>
    <ext xmlns:x14="http://schemas.microsoft.com/office/spreadsheetml/2009/9/main" uri="{EB79DEF2-80B8-43e5-95BD-54CBDDF9020C}">
      <x14:slicerStyles defaultSlicerStyle="SlicerStyleLight1">
        <x14:slicerStyle name="Giang 2">
          <x14:slicerStyleElements>
            <x14:slicerStyleElement type="unselectedItemWithData" dxfId="64"/>
            <x14:slicerStyleElement type="selectedItemWithData" dxfId="63"/>
            <x14:slicerStyleElement type="hoveredUnselectedItemWithData" dxfId="62"/>
            <x14:slicerStyleElement type="hoveredSelectedItemWithData" dxfId="61"/>
          </x14:slicerStyleElements>
        </x14:slicerStyle>
        <x14:slicerStyle name="Giang_Slicer3">
          <x14:slicerStyleElements>
            <x14:slicerStyleElement type="selectedItemWithData" dxfId="60"/>
            <x14:slicerStyleElement type="hoveredUnselectedItemWithData" dxfId="59"/>
            <x14:slicerStyleElement type="hoveredSelectedItemWithData" dxfId="58"/>
          </x14:slicerStyleElements>
        </x14:slicerStyle>
        <x14:slicerStyle name="Giang-calendar slicer">
          <x14:slicerStyleElements>
            <x14:slicerStyleElement type="unselectedItemWithData" dxfId="57"/>
            <x14:slicerStyleElement type="selectedItemWithData" dxfId="56"/>
            <x14:slicerStyleElement type="hoveredUnselectedItemWithData" dxfId="55"/>
            <x14:slicerStyleElement type="hoveredSelectedItemWithData" dxfId="54"/>
          </x14:slicerStyleElements>
        </x14:slicerStyle>
        <x14:slicerStyle name="hoapp2">
          <x14:slicerStyleElements>
            <x14:slicerStyleElement type="unselectedItemWithData" dxfId="53"/>
            <x14:slicerStyleElement type="unselectedItemWithNoData" dxfId="52"/>
            <x14:slicerStyleElement type="selectedItemWithData" dxfId="51"/>
            <x14:slicerStyleElement type="selectedItemWithNoData" dxfId="50"/>
            <x14:slicerStyleElement type="hoveredUnselectedItemWithData" dxfId="49"/>
            <x14:slicerStyleElement type="hoveredSelectedItemWithData" dxfId="48"/>
            <x14:slicerStyleElement type="hoveredUnselectedItemWithNoData" dxfId="47"/>
            <x14:slicerStyleElement type="hoveredSelectedItemWithNoData" dxfId="46"/>
          </x14:slicerStyleElements>
        </x14:slicerStyle>
        <x14:slicerStyle name="Slicer_hoapp">
          <x14:slicerStyleElements>
            <x14:slicerStyleElement type="unselectedItemWithData" dxfId="45"/>
            <x14:slicerStyleElement type="selectedItemWithData" dxfId="44"/>
            <x14:slicerStyleElement type="hoveredUnselectedItemWithData" dxfId="43"/>
            <x14:slicerStyleElement type="hoveredSelectedItemWithData" dxfId="42"/>
          </x14:slicerStyleElements>
        </x14:slicerStyle>
        <x14:slicerStyle name="Slicer01_ByGiangXcel">
          <x14:slicerStyleElements>
            <x14:slicerStyleElement type="selectedItemWithData" dxfId="41"/>
            <x14:slicerStyleElement type="hoveredUnselectedItemWithData" dxfId="40"/>
            <x14:slicerStyleElement type="hoveredSelectedItemWithData" dxfId="39"/>
          </x14:slicerStyleElements>
        </x14:slicerStyle>
        <x14:slicerStyle name="Slicer02_ByGiangXcel">
          <x14:slicerStyleElements>
            <x14:slicerStyleElement type="selectedItemWithData" dxfId="38"/>
            <x14:slicerStyleElement type="hoveredUnselectedItemWithData" dxfId="37"/>
            <x14:slicerStyleElement type="hoveredSelectedItemWithData" dxfId="36"/>
          </x14:slicerStyleElements>
        </x14:slicerStyle>
        <x14:slicerStyle name="Slicer03_ByGiangXcel">
          <x14:slicerStyleElements>
            <x14:slicerStyleElement type="selectedItemWithData" dxfId="35"/>
            <x14:slicerStyleElement type="hoveredUnselectedItemWithData" dxfId="34"/>
            <x14:slicerStyleElement type="hoveredSelectedItemWithData" dxfId="33"/>
          </x14:slicerStyleElements>
        </x14:slicerStyle>
        <x14:slicerStyle name="Slicer04_ByGiangXcel">
          <x14:slicerStyleElements>
            <x14:slicerStyleElement type="selectedItemWithData" dxfId="32"/>
            <x14:slicerStyleElement type="hoveredUnselectedItemWithData" dxfId="31"/>
            <x14:slicerStyleElement type="hoveredSelectedItemWithData" dxfId="30"/>
          </x14:slicerStyleElements>
        </x14:slicerStyle>
        <x14:slicerStyle name="Slicer05_ByGiangXcel">
          <x14:slicerStyleElements>
            <x14:slicerStyleElement type="selectedItemWithData" dxfId="29"/>
            <x14:slicerStyleElement type="hoveredUnselectedItemWithData" dxfId="28"/>
            <x14:slicerStyleElement type="hoveredSelectedItemWithData" dxfId="27"/>
          </x14:slicerStyleElements>
        </x14:slicerStyle>
        <x14:slicerStyle name="Slicer06_ByGiangXcel">
          <x14:slicerStyleElements>
            <x14:slicerStyleElement type="selectedItemWithData" dxfId="26"/>
            <x14:slicerStyleElement type="hoveredUnselectedItemWithData" dxfId="25"/>
            <x14:slicerStyleElement type="hoveredSelectedItemWithData" dxfId="24"/>
          </x14:slicerStyleElements>
        </x14:slicerStyle>
        <x14:slicerStyle name="Slicer07_ByGiangXcel">
          <x14:slicerStyleElements>
            <x14:slicerStyleElement type="selectedItemWithData" dxfId="23"/>
            <x14:slicerStyleElement type="hoveredUnselectedItemWithData" dxfId="22"/>
            <x14:slicerStyleElement type="hoveredSelectedItemWithData" dxfId="21"/>
          </x14:slicerStyleElements>
        </x14:slicerStyle>
        <x14:slicerStyle name="Slicer08_ByGiangXcel">
          <x14:slicerStyleElements>
            <x14:slicerStyleElement type="selectedItemWithData" dxfId="20"/>
            <x14:slicerStyleElement type="hoveredUnselectedItemWithData" dxfId="19"/>
            <x14:slicerStyleElement type="hoveredSelectedItemWithData" dxfId="18"/>
          </x14:slicerStyleElements>
        </x14:slicerStyle>
        <x14:slicerStyle name="Slicer09_ByGiangXcel">
          <x14:slicerStyleElements>
            <x14:slicerStyleElement type="selectedItemWithData" dxfId="17"/>
            <x14:slicerStyleElement type="hoveredUnselectedItemWithData" dxfId="16"/>
            <x14:slicerStyleElement type="hoveredSelectedItemWithData" dxfId="15"/>
          </x14:slicerStyleElements>
        </x14:slicerStyle>
        <x14:slicerStyle name="Slicer10_ByGiangXcel">
          <x14:slicerStyleElements>
            <x14:slicerStyleElement type="selectedItemWithData" dxfId="14"/>
            <x14:slicerStyleElement type="hoveredUnselectedItemWithData" dxfId="13"/>
            <x14:slicerStyleElement type="hoveredSelectedItemWithData" dxfId="12"/>
          </x14:slicerStyleElements>
        </x14:slicerStyle>
        <x14:slicerStyle name="Slicer11_ByGiangXcel">
          <x14:slicerStyleElements>
            <x14:slicerStyleElement type="selectedItemWithData" dxfId="11"/>
            <x14:slicerStyleElement type="hoveredUnselectedItemWithData" dxfId="10"/>
            <x14:slicerStyleElement type="hoveredSelectedItemWithData" dxfId="9"/>
          </x14:slicerStyleElements>
        </x14:slicerStyle>
        <x14:slicerStyle name="Slicer12_ByGiangXcel">
          <x14:slicerStyleElements>
            <x14:slicerStyleElement type="selectedItemWithData" dxfId="8"/>
            <x14:slicerStyleElement type="hoveredUnselectedItemWithData" dxfId="7"/>
            <x14:slicerStyleElement type="hoveredSelectedItemWithData" dxfId="6"/>
          </x14:slicerStyleElements>
        </x14:slicerStyle>
        <x14:slicerStyle name="Slicer13_ByGiangXcel">
          <x14:slicerStyleElements>
            <x14:slicerStyleElement type="selectedItemWithData" dxfId="5"/>
            <x14:slicerStyleElement type="hoveredUnselectedItemWithData" dxfId="4"/>
            <x14:slicerStyleElement type="hoveredSelectedItemWithData" dxfId="3"/>
          </x14:slicerStyleElements>
        </x14:slicerStyle>
        <x14:slicerStyle name="Slicer14_ByGiangXcel">
          <x14:slicerStyleElements>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7">
        <dxf>
          <fill>
            <patternFill>
              <bgColor theme="9" tint="0.39994506668294322"/>
            </patternFill>
          </fill>
        </dxf>
        <dxf>
          <fill>
            <patternFill patternType="solid">
              <fgColor theme="0" tint="-0.14999847407452621"/>
              <bgColor theme="0" tint="-0.14999847407452621"/>
            </patternFill>
          </fill>
          <border diagonalUp="0" diagonalDown="0">
            <left/>
            <right/>
            <top/>
            <bottom/>
            <vertical/>
            <horizontal/>
          </border>
        </dxf>
        <dxf>
          <fill>
            <patternFill patternType="solid">
              <fgColor theme="0"/>
              <bgColor rgb="FF006B68"/>
            </patternFill>
          </fill>
          <border diagonalUp="0" diagonalDown="0">
            <left/>
            <right/>
            <top/>
            <bottom/>
            <vertical/>
            <horizontal/>
          </border>
        </dxf>
        <dxf>
          <font>
            <b val="0"/>
            <i val="0"/>
            <sz val="10"/>
            <color theme="1" tint="0.499984740745262"/>
            <name val="Muli"/>
          </font>
        </dxf>
        <dxf>
          <font>
            <b val="0"/>
            <i val="0"/>
            <sz val="10"/>
            <color rgb="FF006B68"/>
            <name val="Muli"/>
            <scheme val="none"/>
          </font>
        </dxf>
        <dxf>
          <font>
            <b val="0"/>
            <i val="0"/>
            <sz val="10"/>
            <color rgb="FF006B68"/>
            <name val="Muli"/>
            <scheme val="none"/>
          </font>
        </dxf>
        <dxf>
          <font>
            <b val="0"/>
            <i val="0"/>
            <sz val="10"/>
            <color rgb="FF006B68"/>
            <name val="Muli Light"/>
            <scheme val="none"/>
          </font>
        </dxf>
      </x15:dxfs>
    </ext>
    <ext xmlns:x15="http://schemas.microsoft.com/office/spreadsheetml/2010/11/main" uri="{9260A510-F301-46a8-8635-F512D64BE5F5}">
      <x15:timelineStyles defaultTimelineStyle="TimeSlicerStyleLight1">
        <x15:timelineStyle name="SlideFactotry_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'BÀI THU HOẠCH'!$U$25</c:f>
          <c:strCache>
            <c:ptCount val="1"/>
            <c:pt idx="0">
              <c:v>Doanh thu, tỷ trọng doanh thu theo Chi nhánh</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barChart>
        <c:barDir val="bar"/>
        <c:grouping val="clustered"/>
        <c:varyColors val="0"/>
        <c:ser>
          <c:idx val="0"/>
          <c:order val="0"/>
          <c:tx>
            <c:strRef>
              <c:f>'BÀI THU HOẠCH'!$AA$43</c:f>
              <c:strCache>
                <c:ptCount val="1"/>
                <c:pt idx="0">
                  <c:v>Doanh thu</c:v>
                </c:pt>
              </c:strCache>
            </c:strRef>
          </c:tx>
          <c:spPr>
            <a:solidFill>
              <a:schemeClr val="accent1"/>
            </a:solidFill>
            <a:ln>
              <a:noFill/>
            </a:ln>
            <a:effectLst/>
          </c:spPr>
          <c:invertIfNegative val="0"/>
          <c:dLbls>
            <c:dLbl>
              <c:idx val="0"/>
              <c:tx>
                <c:rich>
                  <a:bodyPr/>
                  <a:lstStyle/>
                  <a:p>
                    <a:fld id="{E02A34AF-8F40-4B49-86CD-85269AD822E7}" type="CELLRANGE">
                      <a:rPr lang="en-US"/>
                      <a:pPr/>
                      <a:t>[CELLRANGE]</a:t>
                    </a:fld>
                    <a:endParaRPr lang="vi-V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FC5E-4326-A2D6-0F375D33D1D0}"/>
                </c:ext>
              </c:extLst>
            </c:dLbl>
            <c:dLbl>
              <c:idx val="1"/>
              <c:tx>
                <c:rich>
                  <a:bodyPr/>
                  <a:lstStyle/>
                  <a:p>
                    <a:fld id="{49B56340-8C3B-443D-9550-6184AA7DCBA5}" type="CELLRANGE">
                      <a:rPr lang="vi-VN"/>
                      <a:pPr/>
                      <a:t>[CELLRANGE]</a:t>
                    </a:fld>
                    <a:endParaRPr lang="vi-V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5E-4326-A2D6-0F375D33D1D0}"/>
                </c:ext>
              </c:extLst>
            </c:dLbl>
            <c:dLbl>
              <c:idx val="2"/>
              <c:tx>
                <c:rich>
                  <a:bodyPr/>
                  <a:lstStyle/>
                  <a:p>
                    <a:fld id="{3ABD7395-C4D0-42B8-BB74-E0B5A4E03F09}" type="CELLRANGE">
                      <a:rPr lang="vi-VN"/>
                      <a:pPr/>
                      <a:t>[CELLRANGE]</a:t>
                    </a:fld>
                    <a:endParaRPr lang="vi-V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5E-4326-A2D6-0F375D33D1D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'BÀI THU HOẠCH'!$Z$44:$Z$46</c:f>
              <c:strCache>
                <c:ptCount val="3"/>
                <c:pt idx="0">
                  <c:v>Miền Bắc</c:v>
                </c:pt>
                <c:pt idx="1">
                  <c:v>Miền Nam</c:v>
                </c:pt>
                <c:pt idx="2">
                  <c:v>Miền Trung</c:v>
                </c:pt>
              </c:strCache>
            </c:strRef>
          </c:cat>
          <c:val>
            <c:numRef>
              <c:f>'BÀI THU HOẠCH'!$AA$44:$AA$46</c:f>
              <c:numCache>
                <c:formatCode>#,##0.0,,\ "M"</c:formatCode>
                <c:ptCount val="3"/>
                <c:pt idx="0">
                  <c:v>1013894450</c:v>
                </c:pt>
                <c:pt idx="1">
                  <c:v>1171310700</c:v>
                </c:pt>
                <c:pt idx="2">
                  <c:v>937684600</c:v>
                </c:pt>
              </c:numCache>
            </c:numRef>
          </c:val>
          <c:extLst>
            <c:ext xmlns:c15="http://schemas.microsoft.com/office/drawing/2012/chart" uri="{02D57815-91ED-43cb-92C2-25804820EDAC}">
              <c15:datalabelsRange>
                <c15:f>'BÀI THU HOẠCH'!$AB$44:$AB$46</c15:f>
                <c15:dlblRangeCache>
                  <c:ptCount val="3"/>
                  <c:pt idx="0">
                    <c:v>32,47%</c:v>
                  </c:pt>
                  <c:pt idx="1">
                    <c:v>37,51%</c:v>
                  </c:pt>
                  <c:pt idx="2">
                    <c:v>30,03%</c:v>
                  </c:pt>
                </c15:dlblRangeCache>
              </c15:datalabelsRange>
            </c:ext>
            <c:ext xmlns:c16="http://schemas.microsoft.com/office/drawing/2014/chart" uri="{C3380CC4-5D6E-409C-BE32-E72D297353CC}">
              <c16:uniqueId val="{00000000-FC5E-4326-A2D6-0F375D33D1D0}"/>
            </c:ext>
          </c:extLst>
        </c:ser>
        <c:ser>
          <c:idx val="1"/>
          <c:order val="1"/>
          <c:tx>
            <c:strRef>
              <c:f>'BÀI THU HOẠCH'!$AA$43</c:f>
              <c:strCache>
                <c:ptCount val="1"/>
                <c:pt idx="0">
                  <c:v>Doanh thu</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'BÀI THU HOẠCH'!$Z$44:$Z$46</c:f>
              <c:strCache>
                <c:ptCount val="3"/>
                <c:pt idx="0">
                  <c:v>Miền Bắc</c:v>
                </c:pt>
                <c:pt idx="1">
                  <c:v>Miền Nam</c:v>
                </c:pt>
                <c:pt idx="2">
                  <c:v>Miền Trung</c:v>
                </c:pt>
              </c:strCache>
            </c:strRef>
          </c:cat>
          <c:val>
            <c:numRef>
              <c:f>'BÀI THU HOẠCH'!$AA$44:$AA$46</c:f>
              <c:numCache>
                <c:formatCode>#,##0.0,,\ "M"</c:formatCode>
                <c:ptCount val="3"/>
                <c:pt idx="0">
                  <c:v>1013894450</c:v>
                </c:pt>
                <c:pt idx="1">
                  <c:v>1171310700</c:v>
                </c:pt>
                <c:pt idx="2">
                  <c:v>937684600</c:v>
                </c:pt>
              </c:numCache>
            </c:numRef>
          </c:val>
          <c:extLst>
            <c:ext xmlns:c16="http://schemas.microsoft.com/office/drawing/2014/chart" uri="{C3380CC4-5D6E-409C-BE32-E72D297353CC}">
              <c16:uniqueId val="{00000001-FC5E-4326-A2D6-0F375D33D1D0}"/>
            </c:ext>
          </c:extLst>
        </c:ser>
        <c:dLbls>
          <c:showLegendKey val="0"/>
          <c:showVal val="0"/>
          <c:showCatName val="0"/>
          <c:showSerName val="0"/>
          <c:showPercent val="0"/>
          <c:showBubbleSize val="0"/>
        </c:dLbls>
        <c:gapWidth val="182"/>
        <c:axId val="1197471151"/>
        <c:axId val="1197454831"/>
      </c:barChart>
      <c:catAx>
        <c:axId val="1197471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97454831"/>
        <c:crosses val="autoZero"/>
        <c:auto val="1"/>
        <c:lblAlgn val="ctr"/>
        <c:lblOffset val="100"/>
        <c:noMultiLvlLbl val="0"/>
      </c:catAx>
      <c:valAx>
        <c:axId val="1197454831"/>
        <c:scaling>
          <c:orientation val="minMax"/>
        </c:scaling>
        <c:delete val="0"/>
        <c:axPos val="b"/>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9747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'BÀI THU HOẠCH'!$U$1</c:f>
          <c:strCache>
            <c:ptCount val="1"/>
            <c:pt idx="0">
              <c:v>Doanh thu theo nhân viên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lineChart>
        <c:grouping val="standard"/>
        <c:varyColors val="0"/>
        <c:ser>
          <c:idx val="0"/>
          <c:order val="0"/>
          <c:tx>
            <c:strRef>
              <c:f>'BÀI THU HOẠCH'!$AA$50</c:f>
              <c:strCache>
                <c:ptCount val="1"/>
                <c:pt idx="0">
                  <c:v>Doanh thu</c:v>
                </c:pt>
              </c:strCache>
            </c:strRef>
          </c:tx>
          <c:spPr>
            <a:ln w="28575" cap="rnd">
              <a:solidFill>
                <a:schemeClr val="accent1"/>
              </a:solidFill>
              <a:round/>
            </a:ln>
            <a:effectLst/>
          </c:spPr>
          <c:marker>
            <c:symbol val="none"/>
          </c:marker>
          <c:cat>
            <c:strRef>
              <c:f>'BÀI THU HOẠCH'!$Z$51:$Z$67</c:f>
              <c:strCache>
                <c:ptCount val="17"/>
                <c:pt idx="0">
                  <c:v>MB001</c:v>
                </c:pt>
                <c:pt idx="1">
                  <c:v>MB002</c:v>
                </c:pt>
                <c:pt idx="2">
                  <c:v>MB003</c:v>
                </c:pt>
                <c:pt idx="3">
                  <c:v>MB004</c:v>
                </c:pt>
                <c:pt idx="4">
                  <c:v>MB005</c:v>
                </c:pt>
                <c:pt idx="5">
                  <c:v>MB006</c:v>
                </c:pt>
                <c:pt idx="6">
                  <c:v>MN012</c:v>
                </c:pt>
                <c:pt idx="7">
                  <c:v>MN013</c:v>
                </c:pt>
                <c:pt idx="8">
                  <c:v>MN014</c:v>
                </c:pt>
                <c:pt idx="9">
                  <c:v>MN015</c:v>
                </c:pt>
                <c:pt idx="10">
                  <c:v>MN016</c:v>
                </c:pt>
                <c:pt idx="11">
                  <c:v>MN017</c:v>
                </c:pt>
                <c:pt idx="12">
                  <c:v>MT007</c:v>
                </c:pt>
                <c:pt idx="13">
                  <c:v>MT008</c:v>
                </c:pt>
                <c:pt idx="14">
                  <c:v>MT009</c:v>
                </c:pt>
                <c:pt idx="15">
                  <c:v>MT010</c:v>
                </c:pt>
                <c:pt idx="16">
                  <c:v>MT011</c:v>
                </c:pt>
              </c:strCache>
            </c:strRef>
          </c:cat>
          <c:val>
            <c:numRef>
              <c:f>'BÀI THU HOẠCH'!$AA$51:$AA$67</c:f>
              <c:numCache>
                <c:formatCode>#,##0.0,,\ "M"</c:formatCode>
                <c:ptCount val="17"/>
                <c:pt idx="0">
                  <c:v>121329900</c:v>
                </c:pt>
                <c:pt idx="1">
                  <c:v>237445900</c:v>
                </c:pt>
                <c:pt idx="2">
                  <c:v>156737900</c:v>
                </c:pt>
                <c:pt idx="3">
                  <c:v>125750200</c:v>
                </c:pt>
                <c:pt idx="4">
                  <c:v>259988600</c:v>
                </c:pt>
                <c:pt idx="5">
                  <c:v>112641950</c:v>
                </c:pt>
                <c:pt idx="6">
                  <c:v>154476800</c:v>
                </c:pt>
                <c:pt idx="7">
                  <c:v>229212700</c:v>
                </c:pt>
                <c:pt idx="8">
                  <c:v>204093500</c:v>
                </c:pt>
                <c:pt idx="9">
                  <c:v>139364700</c:v>
                </c:pt>
                <c:pt idx="10">
                  <c:v>254307500</c:v>
                </c:pt>
                <c:pt idx="11">
                  <c:v>189855500</c:v>
                </c:pt>
                <c:pt idx="12">
                  <c:v>194576000</c:v>
                </c:pt>
                <c:pt idx="13">
                  <c:v>212554100</c:v>
                </c:pt>
                <c:pt idx="14">
                  <c:v>177012550</c:v>
                </c:pt>
                <c:pt idx="15">
                  <c:v>179602650</c:v>
                </c:pt>
                <c:pt idx="16">
                  <c:v>173939300</c:v>
                </c:pt>
              </c:numCache>
            </c:numRef>
          </c:val>
          <c:smooth val="0"/>
          <c:extLst>
            <c:ext xmlns:c16="http://schemas.microsoft.com/office/drawing/2014/chart" uri="{C3380CC4-5D6E-409C-BE32-E72D297353CC}">
              <c16:uniqueId val="{00000000-A1CE-4920-BD42-5E29F4262627}"/>
            </c:ext>
          </c:extLst>
        </c:ser>
        <c:ser>
          <c:idx val="4"/>
          <c:order val="3"/>
          <c:tx>
            <c:strRef>
              <c:f>'BÀI THU HOẠCH'!$AE$50</c:f>
              <c:strCache>
                <c:ptCount val="1"/>
                <c:pt idx="0">
                  <c:v>DT TB</c:v>
                </c:pt>
              </c:strCache>
            </c:strRef>
          </c:tx>
          <c:spPr>
            <a:ln w="28575" cap="rnd">
              <a:solidFill>
                <a:schemeClr val="accent5"/>
              </a:solidFill>
              <a:round/>
            </a:ln>
            <a:effectLst/>
          </c:spPr>
          <c:marker>
            <c:symbol val="none"/>
          </c:marker>
          <c:cat>
            <c:strRef>
              <c:f>'BÀI THU HOẠCH'!$Z$51:$Z$67</c:f>
              <c:strCache>
                <c:ptCount val="17"/>
                <c:pt idx="0">
                  <c:v>MB001</c:v>
                </c:pt>
                <c:pt idx="1">
                  <c:v>MB002</c:v>
                </c:pt>
                <c:pt idx="2">
                  <c:v>MB003</c:v>
                </c:pt>
                <c:pt idx="3">
                  <c:v>MB004</c:v>
                </c:pt>
                <c:pt idx="4">
                  <c:v>MB005</c:v>
                </c:pt>
                <c:pt idx="5">
                  <c:v>MB006</c:v>
                </c:pt>
                <c:pt idx="6">
                  <c:v>MN012</c:v>
                </c:pt>
                <c:pt idx="7">
                  <c:v>MN013</c:v>
                </c:pt>
                <c:pt idx="8">
                  <c:v>MN014</c:v>
                </c:pt>
                <c:pt idx="9">
                  <c:v>MN015</c:v>
                </c:pt>
                <c:pt idx="10">
                  <c:v>MN016</c:v>
                </c:pt>
                <c:pt idx="11">
                  <c:v>MN017</c:v>
                </c:pt>
                <c:pt idx="12">
                  <c:v>MT007</c:v>
                </c:pt>
                <c:pt idx="13">
                  <c:v>MT008</c:v>
                </c:pt>
                <c:pt idx="14">
                  <c:v>MT009</c:v>
                </c:pt>
                <c:pt idx="15">
                  <c:v>MT010</c:v>
                </c:pt>
                <c:pt idx="16">
                  <c:v>MT011</c:v>
                </c:pt>
              </c:strCache>
            </c:strRef>
          </c:cat>
          <c:val>
            <c:numRef>
              <c:f>'BÀI THU HOẠCH'!$AE$51:$AE$67</c:f>
              <c:numCache>
                <c:formatCode>#,##0.0,,\ "M"</c:formatCode>
                <c:ptCount val="17"/>
                <c:pt idx="0">
                  <c:v>183699397.05882353</c:v>
                </c:pt>
                <c:pt idx="1">
                  <c:v>183699397.05882353</c:v>
                </c:pt>
                <c:pt idx="2">
                  <c:v>183699397.05882353</c:v>
                </c:pt>
                <c:pt idx="3">
                  <c:v>183699397.05882353</c:v>
                </c:pt>
                <c:pt idx="4">
                  <c:v>183699397.05882353</c:v>
                </c:pt>
                <c:pt idx="5">
                  <c:v>183699397.05882353</c:v>
                </c:pt>
                <c:pt idx="6">
                  <c:v>183699397.05882353</c:v>
                </c:pt>
                <c:pt idx="7">
                  <c:v>183699397.05882353</c:v>
                </c:pt>
                <c:pt idx="8">
                  <c:v>183699397.05882353</c:v>
                </c:pt>
                <c:pt idx="9">
                  <c:v>183699397.05882353</c:v>
                </c:pt>
                <c:pt idx="10">
                  <c:v>183699397.05882353</c:v>
                </c:pt>
                <c:pt idx="11">
                  <c:v>183699397.05882353</c:v>
                </c:pt>
                <c:pt idx="12">
                  <c:v>183699397.05882353</c:v>
                </c:pt>
                <c:pt idx="13">
                  <c:v>183699397.05882353</c:v>
                </c:pt>
                <c:pt idx="14">
                  <c:v>183699397.05882353</c:v>
                </c:pt>
                <c:pt idx="15">
                  <c:v>183699397.05882353</c:v>
                </c:pt>
                <c:pt idx="16">
                  <c:v>183699397.05882353</c:v>
                </c:pt>
              </c:numCache>
            </c:numRef>
          </c:val>
          <c:smooth val="0"/>
          <c:extLst>
            <c:ext xmlns:c16="http://schemas.microsoft.com/office/drawing/2014/chart" uri="{C3380CC4-5D6E-409C-BE32-E72D297353CC}">
              <c16:uniqueId val="{00000004-A1CE-4920-BD42-5E29F4262627}"/>
            </c:ext>
          </c:extLst>
        </c:ser>
        <c:dLbls>
          <c:showLegendKey val="0"/>
          <c:showVal val="0"/>
          <c:showCatName val="0"/>
          <c:showSerName val="0"/>
          <c:showPercent val="0"/>
          <c:showBubbleSize val="0"/>
        </c:dLbls>
        <c:marker val="1"/>
        <c:smooth val="0"/>
        <c:axId val="1959218719"/>
        <c:axId val="1959209599"/>
      </c:lineChart>
      <c:scatterChart>
        <c:scatterStyle val="lineMarker"/>
        <c:varyColors val="0"/>
        <c:ser>
          <c:idx val="2"/>
          <c:order val="1"/>
          <c:tx>
            <c:strRef>
              <c:f>'BÀI THU HOẠCH'!$AC$50</c:f>
              <c:strCache>
                <c:ptCount val="1"/>
                <c:pt idx="0">
                  <c:v>DT Max</c:v>
                </c:pt>
              </c:strCache>
            </c:strRef>
          </c:tx>
          <c:spPr>
            <a:ln w="25400" cap="rnd">
              <a:noFill/>
              <a:round/>
            </a:ln>
            <a:effectLst/>
          </c:spPr>
          <c:marker>
            <c:symbol val="circle"/>
            <c:size val="5"/>
            <c:spPr>
              <a:solidFill>
                <a:schemeClr val="accent3"/>
              </a:solidFill>
              <a:ln w="9525">
                <a:solidFill>
                  <a:schemeClr val="accent3"/>
                </a:solidFill>
              </a:ln>
              <a:effectLst/>
            </c:spPr>
          </c:marker>
          <c:xVal>
            <c:strRef>
              <c:f>'BÀI THU HOẠCH'!$Z$51:$Z$67</c:f>
              <c:strCache>
                <c:ptCount val="17"/>
                <c:pt idx="0">
                  <c:v>MB001</c:v>
                </c:pt>
                <c:pt idx="1">
                  <c:v>MB002</c:v>
                </c:pt>
                <c:pt idx="2">
                  <c:v>MB003</c:v>
                </c:pt>
                <c:pt idx="3">
                  <c:v>MB004</c:v>
                </c:pt>
                <c:pt idx="4">
                  <c:v>MB005</c:v>
                </c:pt>
                <c:pt idx="5">
                  <c:v>MB006</c:v>
                </c:pt>
                <c:pt idx="6">
                  <c:v>MN012</c:v>
                </c:pt>
                <c:pt idx="7">
                  <c:v>MN013</c:v>
                </c:pt>
                <c:pt idx="8">
                  <c:v>MN014</c:v>
                </c:pt>
                <c:pt idx="9">
                  <c:v>MN015</c:v>
                </c:pt>
                <c:pt idx="10">
                  <c:v>MN016</c:v>
                </c:pt>
                <c:pt idx="11">
                  <c:v>MN017</c:v>
                </c:pt>
                <c:pt idx="12">
                  <c:v>MT007</c:v>
                </c:pt>
                <c:pt idx="13">
                  <c:v>MT008</c:v>
                </c:pt>
                <c:pt idx="14">
                  <c:v>MT009</c:v>
                </c:pt>
                <c:pt idx="15">
                  <c:v>MT010</c:v>
                </c:pt>
                <c:pt idx="16">
                  <c:v>MT011</c:v>
                </c:pt>
              </c:strCache>
            </c:strRef>
          </c:xVal>
          <c:yVal>
            <c:numRef>
              <c:f>'BÀI THU HOẠCH'!$AC$51:$AC$67</c:f>
              <c:numCache>
                <c:formatCode>#,##0.0,,\ "M"</c:formatCode>
                <c:ptCount val="17"/>
                <c:pt idx="0">
                  <c:v>#N/A</c:v>
                </c:pt>
                <c:pt idx="1">
                  <c:v>#N/A</c:v>
                </c:pt>
                <c:pt idx="2">
                  <c:v>#N/A</c:v>
                </c:pt>
                <c:pt idx="3">
                  <c:v>#N/A</c:v>
                </c:pt>
                <c:pt idx="4">
                  <c:v>259988600</c:v>
                </c:pt>
                <c:pt idx="5">
                  <c:v>#N/A</c:v>
                </c:pt>
                <c:pt idx="6">
                  <c:v>#N/A</c:v>
                </c:pt>
                <c:pt idx="7">
                  <c:v>#N/A</c:v>
                </c:pt>
                <c:pt idx="8">
                  <c:v>#N/A</c:v>
                </c:pt>
                <c:pt idx="9">
                  <c:v>#N/A</c:v>
                </c:pt>
                <c:pt idx="10">
                  <c:v>#N/A</c:v>
                </c:pt>
                <c:pt idx="11">
                  <c:v>#N/A</c:v>
                </c:pt>
                <c:pt idx="12">
                  <c:v>#N/A</c:v>
                </c:pt>
                <c:pt idx="13">
                  <c:v>#N/A</c:v>
                </c:pt>
                <c:pt idx="14">
                  <c:v>#N/A</c:v>
                </c:pt>
                <c:pt idx="15">
                  <c:v>#N/A</c:v>
                </c:pt>
                <c:pt idx="16">
                  <c:v>#N/A</c:v>
                </c:pt>
              </c:numCache>
            </c:numRef>
          </c:yVal>
          <c:smooth val="0"/>
          <c:extLst>
            <c:ext xmlns:c16="http://schemas.microsoft.com/office/drawing/2014/chart" uri="{C3380CC4-5D6E-409C-BE32-E72D297353CC}">
              <c16:uniqueId val="{00000002-A1CE-4920-BD42-5E29F4262627}"/>
            </c:ext>
          </c:extLst>
        </c:ser>
        <c:ser>
          <c:idx val="3"/>
          <c:order val="2"/>
          <c:tx>
            <c:strRef>
              <c:f>'BÀI THU HOẠCH'!$AD$50</c:f>
              <c:strCache>
                <c:ptCount val="1"/>
                <c:pt idx="0">
                  <c:v>DT Min</c:v>
                </c:pt>
              </c:strCache>
            </c:strRef>
          </c:tx>
          <c:spPr>
            <a:ln w="25400" cap="rnd">
              <a:noFill/>
              <a:round/>
            </a:ln>
            <a:effectLst/>
          </c:spPr>
          <c:marker>
            <c:symbol val="circle"/>
            <c:size val="5"/>
            <c:spPr>
              <a:solidFill>
                <a:schemeClr val="accent4"/>
              </a:solidFill>
              <a:ln w="9525">
                <a:solidFill>
                  <a:schemeClr val="accent4"/>
                </a:solidFill>
              </a:ln>
              <a:effectLst/>
            </c:spPr>
          </c:marker>
          <c:xVal>
            <c:strRef>
              <c:f>'BÀI THU HOẠCH'!$Z$51:$Z$67</c:f>
              <c:strCache>
                <c:ptCount val="17"/>
                <c:pt idx="0">
                  <c:v>MB001</c:v>
                </c:pt>
                <c:pt idx="1">
                  <c:v>MB002</c:v>
                </c:pt>
                <c:pt idx="2">
                  <c:v>MB003</c:v>
                </c:pt>
                <c:pt idx="3">
                  <c:v>MB004</c:v>
                </c:pt>
                <c:pt idx="4">
                  <c:v>MB005</c:v>
                </c:pt>
                <c:pt idx="5">
                  <c:v>MB006</c:v>
                </c:pt>
                <c:pt idx="6">
                  <c:v>MN012</c:v>
                </c:pt>
                <c:pt idx="7">
                  <c:v>MN013</c:v>
                </c:pt>
                <c:pt idx="8">
                  <c:v>MN014</c:v>
                </c:pt>
                <c:pt idx="9">
                  <c:v>MN015</c:v>
                </c:pt>
                <c:pt idx="10">
                  <c:v>MN016</c:v>
                </c:pt>
                <c:pt idx="11">
                  <c:v>MN017</c:v>
                </c:pt>
                <c:pt idx="12">
                  <c:v>MT007</c:v>
                </c:pt>
                <c:pt idx="13">
                  <c:v>MT008</c:v>
                </c:pt>
                <c:pt idx="14">
                  <c:v>MT009</c:v>
                </c:pt>
                <c:pt idx="15">
                  <c:v>MT010</c:v>
                </c:pt>
                <c:pt idx="16">
                  <c:v>MT011</c:v>
                </c:pt>
              </c:strCache>
            </c:strRef>
          </c:xVal>
          <c:yVal>
            <c:numRef>
              <c:f>'BÀI THU HOẠCH'!$AD$51:$AD$67</c:f>
              <c:numCache>
                <c:formatCode>#,##0.0,,\ "M"</c:formatCode>
                <c:ptCount val="17"/>
                <c:pt idx="0">
                  <c:v>#N/A</c:v>
                </c:pt>
                <c:pt idx="1">
                  <c:v>#N/A</c:v>
                </c:pt>
                <c:pt idx="2">
                  <c:v>#N/A</c:v>
                </c:pt>
                <c:pt idx="3">
                  <c:v>#N/A</c:v>
                </c:pt>
                <c:pt idx="4">
                  <c:v>#N/A</c:v>
                </c:pt>
                <c:pt idx="5">
                  <c:v>112641950</c:v>
                </c:pt>
                <c:pt idx="6">
                  <c:v>#N/A</c:v>
                </c:pt>
                <c:pt idx="7">
                  <c:v>#N/A</c:v>
                </c:pt>
                <c:pt idx="8">
                  <c:v>#N/A</c:v>
                </c:pt>
                <c:pt idx="9">
                  <c:v>#N/A</c:v>
                </c:pt>
                <c:pt idx="10">
                  <c:v>#N/A</c:v>
                </c:pt>
                <c:pt idx="11">
                  <c:v>#N/A</c:v>
                </c:pt>
                <c:pt idx="12">
                  <c:v>#N/A</c:v>
                </c:pt>
                <c:pt idx="13">
                  <c:v>#N/A</c:v>
                </c:pt>
                <c:pt idx="14">
                  <c:v>#N/A</c:v>
                </c:pt>
                <c:pt idx="15">
                  <c:v>#N/A</c:v>
                </c:pt>
                <c:pt idx="16">
                  <c:v>#N/A</c:v>
                </c:pt>
              </c:numCache>
            </c:numRef>
          </c:yVal>
          <c:smooth val="0"/>
          <c:extLst>
            <c:ext xmlns:c16="http://schemas.microsoft.com/office/drawing/2014/chart" uri="{C3380CC4-5D6E-409C-BE32-E72D297353CC}">
              <c16:uniqueId val="{00000003-A1CE-4920-BD42-5E29F4262627}"/>
            </c:ext>
          </c:extLst>
        </c:ser>
        <c:dLbls>
          <c:showLegendKey val="0"/>
          <c:showVal val="0"/>
          <c:showCatName val="0"/>
          <c:showSerName val="0"/>
          <c:showPercent val="0"/>
          <c:showBubbleSize val="0"/>
        </c:dLbls>
        <c:axId val="1959218719"/>
        <c:axId val="1959209599"/>
      </c:scatterChart>
      <c:catAx>
        <c:axId val="19592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959209599"/>
        <c:crosses val="autoZero"/>
        <c:auto val="1"/>
        <c:lblAlgn val="ctr"/>
        <c:lblOffset val="100"/>
        <c:noMultiLvlLbl val="0"/>
      </c:catAx>
      <c:valAx>
        <c:axId val="1959209599"/>
        <c:scaling>
          <c:orientation val="minMax"/>
        </c:scaling>
        <c:delete val="0"/>
        <c:axPos val="l"/>
        <c:majorGridlines>
          <c:spPr>
            <a:ln w="9525" cap="flat" cmpd="sng" algn="ctr">
              <a:solidFill>
                <a:schemeClr val="tx1">
                  <a:lumMod val="15000"/>
                  <a:lumOff val="85000"/>
                </a:schemeClr>
              </a:solidFill>
              <a:round/>
            </a:ln>
            <a:effectLst/>
          </c:spPr>
        </c:majorGridlines>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959218719"/>
        <c:crosses val="autoZero"/>
        <c:crossBetween val="between"/>
      </c:valAx>
      <c:spPr>
        <a:noFill/>
        <a:ln>
          <a:noFill/>
        </a:ln>
        <a:effectLst/>
      </c:spPr>
    </c:plotArea>
    <c:legend>
      <c:legendPos val="b"/>
      <c:legendEntry>
        <c:idx val="2"/>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'BÀI THU HOẠCH'!$AB$1</c:f>
          <c:strCache>
            <c:ptCount val="1"/>
            <c:pt idx="0">
              <c:v>Top 10 sản phẩm theo doanh thu</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vi-VN"/>
        </a:p>
      </c:txPr>
    </c:title>
    <c:autoTitleDeleted val="0"/>
    <c:plotArea>
      <c:layout/>
      <c:barChart>
        <c:barDir val="bar"/>
        <c:grouping val="clustered"/>
        <c:varyColors val="0"/>
        <c:ser>
          <c:idx val="0"/>
          <c:order val="0"/>
          <c:tx>
            <c:strRef>
              <c:f>'BÀI THU HOẠCH'!$AD$72</c:f>
              <c:strCache>
                <c:ptCount val="1"/>
                <c:pt idx="0">
                  <c:v>Doanh thu</c:v>
                </c:pt>
              </c:strCache>
            </c:strRef>
          </c:tx>
          <c:spPr>
            <a:solidFill>
              <a:schemeClr val="accent1"/>
            </a:solidFill>
            <a:ln>
              <a:noFill/>
            </a:ln>
            <a:effectLst/>
          </c:spPr>
          <c:invertIfNegative val="0"/>
          <c:dLbls>
            <c:dLbl>
              <c:idx val="0"/>
              <c:tx>
                <c:rich>
                  <a:bodyPr/>
                  <a:lstStyle/>
                  <a:p>
                    <a:fld id="{7E3DF76A-F576-4489-BFEE-29D75D346D85}" type="CELLRANGE">
                      <a:rPr lang="en-US"/>
                      <a:pPr/>
                      <a:t>[CELLRANGE]</a:t>
                    </a:fld>
                    <a:endParaRPr lang="vi-VN"/>
                  </a:p>
                </c:rich>
              </c:tx>
              <c:dLblPos val="inBase"/>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7B8F-4B60-AC7C-CD6FAD336E85}"/>
                </c:ext>
              </c:extLst>
            </c:dLbl>
            <c:dLbl>
              <c:idx val="1"/>
              <c:tx>
                <c:rich>
                  <a:bodyPr/>
                  <a:lstStyle/>
                  <a:p>
                    <a:fld id="{12FB1978-F855-46E5-AA0B-BC50C822D212}" type="CELLRANGE">
                      <a:rPr lang="vi-VN"/>
                      <a:pPr/>
                      <a:t>[CELLRANGE]</a:t>
                    </a:fld>
                    <a:endParaRPr lang="vi-V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B8F-4B60-AC7C-CD6FAD336E85}"/>
                </c:ext>
              </c:extLst>
            </c:dLbl>
            <c:dLbl>
              <c:idx val="2"/>
              <c:tx>
                <c:rich>
                  <a:bodyPr/>
                  <a:lstStyle/>
                  <a:p>
                    <a:fld id="{59014C07-E9C0-4BEB-9899-829F6792E599}" type="CELLRANGE">
                      <a:rPr lang="vi-VN"/>
                      <a:pPr/>
                      <a:t>[CELLRANGE]</a:t>
                    </a:fld>
                    <a:endParaRPr lang="vi-V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B8F-4B60-AC7C-CD6FAD336E85}"/>
                </c:ext>
              </c:extLst>
            </c:dLbl>
            <c:dLbl>
              <c:idx val="3"/>
              <c:tx>
                <c:rich>
                  <a:bodyPr/>
                  <a:lstStyle/>
                  <a:p>
                    <a:fld id="{17FAF2EC-2E71-4D84-9D2F-E710AAA71E5F}" type="CELLRANGE">
                      <a:rPr lang="vi-VN"/>
                      <a:pPr/>
                      <a:t>[CELLRANGE]</a:t>
                    </a:fld>
                    <a:endParaRPr lang="vi-V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B8F-4B60-AC7C-CD6FAD336E85}"/>
                </c:ext>
              </c:extLst>
            </c:dLbl>
            <c:dLbl>
              <c:idx val="4"/>
              <c:tx>
                <c:rich>
                  <a:bodyPr/>
                  <a:lstStyle/>
                  <a:p>
                    <a:fld id="{3642785F-7C23-4977-BC38-D6B42086CAB7}" type="CELLRANGE">
                      <a:rPr lang="vi-VN"/>
                      <a:pPr/>
                      <a:t>[CELLRANGE]</a:t>
                    </a:fld>
                    <a:endParaRPr lang="vi-V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B8F-4B60-AC7C-CD6FAD336E85}"/>
                </c:ext>
              </c:extLst>
            </c:dLbl>
            <c:dLbl>
              <c:idx val="5"/>
              <c:tx>
                <c:rich>
                  <a:bodyPr/>
                  <a:lstStyle/>
                  <a:p>
                    <a:fld id="{4F2A0AF5-6555-4D16-8BB4-6189BBF05607}" type="CELLRANGE">
                      <a:rPr lang="vi-VN"/>
                      <a:pPr/>
                      <a:t>[CELLRANGE]</a:t>
                    </a:fld>
                    <a:endParaRPr lang="vi-V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B8F-4B60-AC7C-CD6FAD336E85}"/>
                </c:ext>
              </c:extLst>
            </c:dLbl>
            <c:dLbl>
              <c:idx val="6"/>
              <c:tx>
                <c:rich>
                  <a:bodyPr/>
                  <a:lstStyle/>
                  <a:p>
                    <a:fld id="{0F3E0D41-B4D1-4BEF-8811-64E95EF97FDC}" type="CELLRANGE">
                      <a:rPr lang="vi-VN"/>
                      <a:pPr/>
                      <a:t>[CELLRANGE]</a:t>
                    </a:fld>
                    <a:endParaRPr lang="vi-V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B8F-4B60-AC7C-CD6FAD336E85}"/>
                </c:ext>
              </c:extLst>
            </c:dLbl>
            <c:dLbl>
              <c:idx val="7"/>
              <c:tx>
                <c:rich>
                  <a:bodyPr/>
                  <a:lstStyle/>
                  <a:p>
                    <a:fld id="{254277D4-ECAA-4DA9-9B3D-A936C1707DA3}" type="CELLRANGE">
                      <a:rPr lang="vi-VN"/>
                      <a:pPr/>
                      <a:t>[CELLRANGE]</a:t>
                    </a:fld>
                    <a:endParaRPr lang="vi-V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B8F-4B60-AC7C-CD6FAD336E85}"/>
                </c:ext>
              </c:extLst>
            </c:dLbl>
            <c:dLbl>
              <c:idx val="8"/>
              <c:tx>
                <c:rich>
                  <a:bodyPr/>
                  <a:lstStyle/>
                  <a:p>
                    <a:fld id="{78ADA6FA-8122-40F7-B4C0-6E24B7F9A55D}" type="CELLRANGE">
                      <a:rPr lang="vi-VN"/>
                      <a:pPr/>
                      <a:t>[CELLRANGE]</a:t>
                    </a:fld>
                    <a:endParaRPr lang="vi-VN"/>
                  </a:p>
                </c:rich>
              </c:tx>
              <c:dLblPos val="inBase"/>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B8F-4B60-AC7C-CD6FAD336E85}"/>
                </c:ext>
              </c:extLst>
            </c:dLbl>
            <c:dLbl>
              <c:idx val="9"/>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E9EDFD80-4094-49AE-8DAC-ED4B6DA2AD94}" type="CELLRANGE">
                      <a:rPr lang="en-US"/>
                      <a:pPr>
                        <a:defRPr/>
                      </a:pPr>
                      <a:t>[CELLRANGE]</a:t>
                    </a:fld>
                    <a:endParaRPr lang="vi-VN"/>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81258333333333321"/>
                      <c:h val="0.12516221930592006"/>
                    </c:manualLayout>
                  </c15:layout>
                  <c15:dlblFieldTable/>
                  <c15:showDataLabelsRange val="1"/>
                </c:ext>
                <c:ext xmlns:c16="http://schemas.microsoft.com/office/drawing/2014/chart" uri="{C3380CC4-5D6E-409C-BE32-E72D297353CC}">
                  <c16:uniqueId val="{00000001-7B8F-4B60-AC7C-CD6FAD336E8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'BÀI THU HOẠCH'!$AC$73:$AC$82</c:f>
              <c:strCache>
                <c:ptCount val="10"/>
                <c:pt idx="0">
                  <c:v>Nước ngọt có ga Pepsi</c:v>
                </c:pt>
                <c:pt idx="1">
                  <c:v>Nước tăng lực Redbull</c:v>
                </c:pt>
                <c:pt idx="2">
                  <c:v>Nước lợi khuẩn Woongjin hương đào</c:v>
                </c:pt>
                <c:pt idx="3">
                  <c:v>Nestlé MOM&amp;me</c:v>
                </c:pt>
                <c:pt idx="4">
                  <c:v>Bột ngũ cốc dinh dưỡng CERELAC</c:v>
                </c:pt>
                <c:pt idx="5">
                  <c:v>Cà phê hạt Arabica Anni Coffee</c:v>
                </c:pt>
                <c:pt idx="6">
                  <c:v>Cà phê 21 hòa tan hỗn hợp 2in1</c:v>
                </c:pt>
                <c:pt idx="7">
                  <c:v>Cà phê hòa tan Cappuccino Nescafe Gold</c:v>
                </c:pt>
                <c:pt idx="8">
                  <c:v>Nestlé NAN Kid 4</c:v>
                </c:pt>
                <c:pt idx="9">
                  <c:v>PEPTAMEN</c:v>
                </c:pt>
              </c:strCache>
            </c:strRef>
          </c:cat>
          <c:val>
            <c:numRef>
              <c:f>'BÀI THU HOẠCH'!$AD$73:$AD$82</c:f>
              <c:numCache>
                <c:formatCode>#,##0.0,,\ "M"</c:formatCode>
                <c:ptCount val="10"/>
                <c:pt idx="0">
                  <c:v>918000</c:v>
                </c:pt>
                <c:pt idx="1">
                  <c:v>1130000</c:v>
                </c:pt>
                <c:pt idx="2">
                  <c:v>2354000</c:v>
                </c:pt>
                <c:pt idx="3">
                  <c:v>6100000</c:v>
                </c:pt>
                <c:pt idx="4">
                  <c:v>6380000</c:v>
                </c:pt>
                <c:pt idx="5">
                  <c:v>10400000</c:v>
                </c:pt>
                <c:pt idx="6">
                  <c:v>11880000</c:v>
                </c:pt>
                <c:pt idx="7">
                  <c:v>12371000</c:v>
                </c:pt>
                <c:pt idx="8">
                  <c:v>38772000</c:v>
                </c:pt>
                <c:pt idx="9">
                  <c:v>57640000</c:v>
                </c:pt>
              </c:numCache>
            </c:numRef>
          </c:val>
          <c:extLst>
            <c:ext xmlns:c15="http://schemas.microsoft.com/office/drawing/2012/chart" uri="{02D57815-91ED-43cb-92C2-25804820EDAC}">
              <c15:datalabelsRange>
                <c15:f>'BÀI THU HOẠCH'!$AC$73:$AC$82</c15:f>
                <c15:dlblRangeCache>
                  <c:ptCount val="10"/>
                  <c:pt idx="0">
                    <c:v>Nước ngọt có ga Pepsi</c:v>
                  </c:pt>
                  <c:pt idx="1">
                    <c:v>Nước tăng lực Redbull</c:v>
                  </c:pt>
                  <c:pt idx="2">
                    <c:v>Nước lợi khuẩn Woongjin hương đào</c:v>
                  </c:pt>
                  <c:pt idx="3">
                    <c:v>Nestlé MOM&amp;me</c:v>
                  </c:pt>
                  <c:pt idx="4">
                    <c:v>Bột ngũ cốc dinh dưỡng CERELAC</c:v>
                  </c:pt>
                  <c:pt idx="5">
                    <c:v>Cà phê hạt Arabica Anni Coffee</c:v>
                  </c:pt>
                  <c:pt idx="6">
                    <c:v>Cà phê 21 hòa tan hỗn hợp 2in1</c:v>
                  </c:pt>
                  <c:pt idx="7">
                    <c:v>Cà phê hòa tan Cappuccino Nescafe Gold</c:v>
                  </c:pt>
                  <c:pt idx="8">
                    <c:v>Nestlé NAN Kid 4</c:v>
                  </c:pt>
                  <c:pt idx="9">
                    <c:v>PEPTAMEN</c:v>
                  </c:pt>
                </c15:dlblRangeCache>
              </c15:datalabelsRange>
            </c:ext>
            <c:ext xmlns:c16="http://schemas.microsoft.com/office/drawing/2014/chart" uri="{C3380CC4-5D6E-409C-BE32-E72D297353CC}">
              <c16:uniqueId val="{00000000-7B8F-4B60-AC7C-CD6FAD336E85}"/>
            </c:ext>
          </c:extLst>
        </c:ser>
        <c:dLbls>
          <c:dLblPos val="inBase"/>
          <c:showLegendKey val="0"/>
          <c:showVal val="1"/>
          <c:showCatName val="0"/>
          <c:showSerName val="0"/>
          <c:showPercent val="0"/>
          <c:showBubbleSize val="0"/>
        </c:dLbls>
        <c:gapWidth val="36"/>
        <c:axId val="1078026159"/>
        <c:axId val="1078009359"/>
      </c:barChart>
      <c:catAx>
        <c:axId val="1078026159"/>
        <c:scaling>
          <c:orientation val="minMax"/>
        </c:scaling>
        <c:delete val="1"/>
        <c:axPos val="l"/>
        <c:numFmt formatCode="General" sourceLinked="1"/>
        <c:majorTickMark val="none"/>
        <c:minorTickMark val="none"/>
        <c:tickLblPos val="nextTo"/>
        <c:crossAx val="1078009359"/>
        <c:crosses val="autoZero"/>
        <c:auto val="1"/>
        <c:lblAlgn val="ctr"/>
        <c:lblOffset val="100"/>
        <c:noMultiLvlLbl val="0"/>
      </c:catAx>
      <c:valAx>
        <c:axId val="1078009359"/>
        <c:scaling>
          <c:orientation val="minMax"/>
        </c:scaling>
        <c:delete val="0"/>
        <c:axPos val="b"/>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780261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'BÀI THU HOẠCH'!$U$25</c:f>
          <c:strCache>
            <c:ptCount val="1"/>
            <c:pt idx="0">
              <c:v>Doanh thu, tỷ trọng doanh thu theo Chi nhánh</c:v>
            </c:pt>
          </c:strCache>
        </c:strRef>
      </c:tx>
      <c:layout>
        <c:manualLayout>
          <c:xMode val="edge"/>
          <c:yMode val="edge"/>
          <c:x val="0.13251782503565007"/>
          <c:y val="3.2407349081364827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vi-VN"/>
        </a:p>
      </c:txPr>
    </c:title>
    <c:autoTitleDeleted val="0"/>
    <c:plotArea>
      <c:layout/>
      <c:barChart>
        <c:barDir val="bar"/>
        <c:grouping val="clustered"/>
        <c:varyColors val="0"/>
        <c:ser>
          <c:idx val="0"/>
          <c:order val="0"/>
          <c:tx>
            <c:strRef>
              <c:f>'BÀI THU HOẠCH'!$AA$43</c:f>
              <c:strCache>
                <c:ptCount val="1"/>
                <c:pt idx="0">
                  <c:v>Doanh thu</c:v>
                </c:pt>
              </c:strCache>
            </c:strRef>
          </c:tx>
          <c:spPr>
            <a:solidFill>
              <a:srgbClr val="90BE6D"/>
            </a:solidFill>
            <a:ln>
              <a:noFill/>
            </a:ln>
            <a:effectLst>
              <a:softEdge rad="12700"/>
            </a:effectLst>
            <a:scene3d>
              <a:camera prst="orthographicFront"/>
              <a:lightRig rig="threePt" dir="t"/>
            </a:scene3d>
          </c:spPr>
          <c:invertIfNegative val="0"/>
          <c:dLbls>
            <c:dLbl>
              <c:idx val="0"/>
              <c:tx>
                <c:rich>
                  <a:bodyPr/>
                  <a:lstStyle/>
                  <a:p>
                    <a:fld id="{D1D159DC-B268-4447-9184-843BF293C3A4}" type="CELLRANGE">
                      <a:rPr lang="en-US"/>
                      <a:pPr/>
                      <a:t>[CELLRANGE]</a:t>
                    </a:fld>
                    <a:endParaRPr lang="vi-VN"/>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3B8E-425F-8264-9AF8B21DC635}"/>
                </c:ext>
              </c:extLst>
            </c:dLbl>
            <c:dLbl>
              <c:idx val="1"/>
              <c:tx>
                <c:rich>
                  <a:bodyPr/>
                  <a:lstStyle/>
                  <a:p>
                    <a:fld id="{C8AF4D64-4D94-4928-B851-9764DBDAA3C0}" type="CELLRANGE">
                      <a:rPr lang="vi-VN"/>
                      <a:pPr/>
                      <a:t>[CELLRANGE]</a:t>
                    </a:fld>
                    <a:endParaRPr lang="vi-V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B8E-425F-8264-9AF8B21DC635}"/>
                </c:ext>
              </c:extLst>
            </c:dLbl>
            <c:dLbl>
              <c:idx val="2"/>
              <c:tx>
                <c:rich>
                  <a:bodyPr/>
                  <a:lstStyle/>
                  <a:p>
                    <a:fld id="{356D0D83-F655-4137-B552-BEEE745F96D6}" type="CELLRANGE">
                      <a:rPr lang="vi-VN"/>
                      <a:pPr/>
                      <a:t>[CELLRANGE]</a:t>
                    </a:fld>
                    <a:endParaRPr lang="vi-VN"/>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B8E-425F-8264-9AF8B21DC63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'BÀI THU HOẠCH'!$Z$44:$Z$46</c:f>
              <c:strCache>
                <c:ptCount val="3"/>
                <c:pt idx="0">
                  <c:v>Miền Bắc</c:v>
                </c:pt>
                <c:pt idx="1">
                  <c:v>Miền Nam</c:v>
                </c:pt>
                <c:pt idx="2">
                  <c:v>Miền Trung</c:v>
                </c:pt>
              </c:strCache>
            </c:strRef>
          </c:cat>
          <c:val>
            <c:numRef>
              <c:f>'BÀI THU HOẠCH'!$AA$44:$AA$46</c:f>
              <c:numCache>
                <c:formatCode>#,##0.0,,\ "M"</c:formatCode>
                <c:ptCount val="3"/>
                <c:pt idx="0">
                  <c:v>1013894450</c:v>
                </c:pt>
                <c:pt idx="1">
                  <c:v>1171310700</c:v>
                </c:pt>
                <c:pt idx="2">
                  <c:v>937684600</c:v>
                </c:pt>
              </c:numCache>
            </c:numRef>
          </c:val>
          <c:extLst>
            <c:ext xmlns:c15="http://schemas.microsoft.com/office/drawing/2012/chart" uri="{02D57815-91ED-43cb-92C2-25804820EDAC}">
              <c15:datalabelsRange>
                <c15:f>'BÀI THU HOẠCH'!$AB$44:$AB$46</c15:f>
                <c15:dlblRangeCache>
                  <c:ptCount val="3"/>
                  <c:pt idx="0">
                    <c:v>32,47%</c:v>
                  </c:pt>
                  <c:pt idx="1">
                    <c:v>37,51%</c:v>
                  </c:pt>
                  <c:pt idx="2">
                    <c:v>30,03%</c:v>
                  </c:pt>
                </c15:dlblRangeCache>
              </c15:datalabelsRange>
            </c:ext>
            <c:ext xmlns:c16="http://schemas.microsoft.com/office/drawing/2014/chart" uri="{C3380CC4-5D6E-409C-BE32-E72D297353CC}">
              <c16:uniqueId val="{00000003-3B8E-425F-8264-9AF8B21DC635}"/>
            </c:ext>
          </c:extLst>
        </c:ser>
        <c:ser>
          <c:idx val="1"/>
          <c:order val="1"/>
          <c:tx>
            <c:strRef>
              <c:f>'BÀI THU HOẠCH'!$AA$43</c:f>
              <c:strCache>
                <c:ptCount val="1"/>
                <c:pt idx="0">
                  <c:v>Doanh thu</c:v>
                </c:pt>
              </c:strCache>
            </c:strRef>
          </c:tx>
          <c:spPr>
            <a:solidFill>
              <a:srgbClr val="F94144"/>
            </a:solidFill>
            <a:ln>
              <a:noFill/>
            </a:ln>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vi-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'BÀI THU HOẠCH'!$Z$44:$Z$46</c:f>
              <c:strCache>
                <c:ptCount val="3"/>
                <c:pt idx="0">
                  <c:v>Miền Bắc</c:v>
                </c:pt>
                <c:pt idx="1">
                  <c:v>Miền Nam</c:v>
                </c:pt>
                <c:pt idx="2">
                  <c:v>Miền Trung</c:v>
                </c:pt>
              </c:strCache>
            </c:strRef>
          </c:cat>
          <c:val>
            <c:numRef>
              <c:f>'BÀI THU HOẠCH'!$AA$44:$AA$46</c:f>
              <c:numCache>
                <c:formatCode>#,##0.0,,\ "M"</c:formatCode>
                <c:ptCount val="3"/>
                <c:pt idx="0">
                  <c:v>1013894450</c:v>
                </c:pt>
                <c:pt idx="1">
                  <c:v>1171310700</c:v>
                </c:pt>
                <c:pt idx="2">
                  <c:v>937684600</c:v>
                </c:pt>
              </c:numCache>
            </c:numRef>
          </c:val>
          <c:extLst>
            <c:ext xmlns:c16="http://schemas.microsoft.com/office/drawing/2014/chart" uri="{C3380CC4-5D6E-409C-BE32-E72D297353CC}">
              <c16:uniqueId val="{00000004-3B8E-425F-8264-9AF8B21DC635}"/>
            </c:ext>
          </c:extLst>
        </c:ser>
        <c:dLbls>
          <c:showLegendKey val="0"/>
          <c:showVal val="0"/>
          <c:showCatName val="0"/>
          <c:showSerName val="0"/>
          <c:showPercent val="0"/>
          <c:showBubbleSize val="0"/>
        </c:dLbls>
        <c:gapWidth val="78"/>
        <c:axId val="1197471151"/>
        <c:axId val="1197454831"/>
      </c:barChart>
      <c:catAx>
        <c:axId val="1197471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vi-VN"/>
          </a:p>
        </c:txPr>
        <c:crossAx val="1197454831"/>
        <c:crosses val="autoZero"/>
        <c:auto val="1"/>
        <c:lblAlgn val="ctr"/>
        <c:lblOffset val="100"/>
        <c:noMultiLvlLbl val="0"/>
      </c:catAx>
      <c:valAx>
        <c:axId val="1197454831"/>
        <c:scaling>
          <c:orientation val="minMax"/>
        </c:scaling>
        <c:delete val="0"/>
        <c:axPos val="b"/>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197471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strRef>
          <c:f>'BÀI THU HOẠCH'!$U$1</c:f>
          <c:strCache>
            <c:ptCount val="1"/>
            <c:pt idx="0">
              <c:v>Doanh thu theo nhân viên</c:v>
            </c:pt>
          </c:strCache>
        </c:strRef>
      </c:tx>
      <c:layout>
        <c:manualLayout>
          <c:xMode val="edge"/>
          <c:yMode val="edge"/>
          <c:x val="0.27223242969085226"/>
          <c:y val="3.1885446522808232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vi-VN"/>
        </a:p>
      </c:txPr>
    </c:title>
    <c:autoTitleDeleted val="0"/>
    <c:plotArea>
      <c:layout>
        <c:manualLayout>
          <c:layoutTarget val="inner"/>
          <c:xMode val="edge"/>
          <c:yMode val="edge"/>
          <c:x val="0.12987554680664917"/>
          <c:y val="0.26550707203266261"/>
          <c:w val="0.75842440813429202"/>
          <c:h val="0.55602252843394573"/>
        </c:manualLayout>
      </c:layout>
      <c:lineChart>
        <c:grouping val="standard"/>
        <c:varyColors val="0"/>
        <c:ser>
          <c:idx val="0"/>
          <c:order val="0"/>
          <c:tx>
            <c:strRef>
              <c:f>'BÀI THU HOẠCH'!$AA$50</c:f>
              <c:strCache>
                <c:ptCount val="1"/>
                <c:pt idx="0">
                  <c:v>Doanh thu</c:v>
                </c:pt>
              </c:strCache>
            </c:strRef>
          </c:tx>
          <c:spPr>
            <a:ln w="19050" cap="rnd">
              <a:solidFill>
                <a:srgbClr val="577590"/>
              </a:solidFill>
              <a:round/>
            </a:ln>
            <a:effectLst/>
          </c:spPr>
          <c:marker>
            <c:symbol val="none"/>
          </c:marker>
          <c:cat>
            <c:strRef>
              <c:f>'BÀI THU HOẠCH'!$Z$51:$Z$67</c:f>
              <c:strCache>
                <c:ptCount val="17"/>
                <c:pt idx="0">
                  <c:v>MB001</c:v>
                </c:pt>
                <c:pt idx="1">
                  <c:v>MB002</c:v>
                </c:pt>
                <c:pt idx="2">
                  <c:v>MB003</c:v>
                </c:pt>
                <c:pt idx="3">
                  <c:v>MB004</c:v>
                </c:pt>
                <c:pt idx="4">
                  <c:v>MB005</c:v>
                </c:pt>
                <c:pt idx="5">
                  <c:v>MB006</c:v>
                </c:pt>
                <c:pt idx="6">
                  <c:v>MN012</c:v>
                </c:pt>
                <c:pt idx="7">
                  <c:v>MN013</c:v>
                </c:pt>
                <c:pt idx="8">
                  <c:v>MN014</c:v>
                </c:pt>
                <c:pt idx="9">
                  <c:v>MN015</c:v>
                </c:pt>
                <c:pt idx="10">
                  <c:v>MN016</c:v>
                </c:pt>
                <c:pt idx="11">
                  <c:v>MN017</c:v>
                </c:pt>
                <c:pt idx="12">
                  <c:v>MT007</c:v>
                </c:pt>
                <c:pt idx="13">
                  <c:v>MT008</c:v>
                </c:pt>
                <c:pt idx="14">
                  <c:v>MT009</c:v>
                </c:pt>
                <c:pt idx="15">
                  <c:v>MT010</c:v>
                </c:pt>
                <c:pt idx="16">
                  <c:v>MT011</c:v>
                </c:pt>
              </c:strCache>
            </c:strRef>
          </c:cat>
          <c:val>
            <c:numRef>
              <c:f>'BÀI THU HOẠCH'!$AA$51:$AA$67</c:f>
              <c:numCache>
                <c:formatCode>#,##0.0,,\ "M"</c:formatCode>
                <c:ptCount val="17"/>
                <c:pt idx="0">
                  <c:v>121329900</c:v>
                </c:pt>
                <c:pt idx="1">
                  <c:v>237445900</c:v>
                </c:pt>
                <c:pt idx="2">
                  <c:v>156737900</c:v>
                </c:pt>
                <c:pt idx="3">
                  <c:v>125750200</c:v>
                </c:pt>
                <c:pt idx="4">
                  <c:v>259988600</c:v>
                </c:pt>
                <c:pt idx="5">
                  <c:v>112641950</c:v>
                </c:pt>
                <c:pt idx="6">
                  <c:v>154476800</c:v>
                </c:pt>
                <c:pt idx="7">
                  <c:v>229212700</c:v>
                </c:pt>
                <c:pt idx="8">
                  <c:v>204093500</c:v>
                </c:pt>
                <c:pt idx="9">
                  <c:v>139364700</c:v>
                </c:pt>
                <c:pt idx="10">
                  <c:v>254307500</c:v>
                </c:pt>
                <c:pt idx="11">
                  <c:v>189855500</c:v>
                </c:pt>
                <c:pt idx="12">
                  <c:v>194576000</c:v>
                </c:pt>
                <c:pt idx="13">
                  <c:v>212554100</c:v>
                </c:pt>
                <c:pt idx="14">
                  <c:v>177012550</c:v>
                </c:pt>
                <c:pt idx="15">
                  <c:v>179602650</c:v>
                </c:pt>
                <c:pt idx="16">
                  <c:v>173939300</c:v>
                </c:pt>
              </c:numCache>
            </c:numRef>
          </c:val>
          <c:smooth val="0"/>
          <c:extLst>
            <c:ext xmlns:c16="http://schemas.microsoft.com/office/drawing/2014/chart" uri="{C3380CC4-5D6E-409C-BE32-E72D297353CC}">
              <c16:uniqueId val="{00000000-11A8-4DAE-8AEF-581AE278A66F}"/>
            </c:ext>
          </c:extLst>
        </c:ser>
        <c:ser>
          <c:idx val="4"/>
          <c:order val="3"/>
          <c:tx>
            <c:strRef>
              <c:f>'BÀI THU HOẠCH'!$AE$50</c:f>
              <c:strCache>
                <c:ptCount val="1"/>
                <c:pt idx="0">
                  <c:v>DT TB</c:v>
                </c:pt>
              </c:strCache>
            </c:strRef>
          </c:tx>
          <c:spPr>
            <a:ln w="19050" cap="rnd">
              <a:solidFill>
                <a:srgbClr val="F3722C"/>
              </a:solidFill>
              <a:prstDash val="sysDash"/>
              <a:round/>
            </a:ln>
            <a:effectLst/>
          </c:spPr>
          <c:marker>
            <c:symbol val="none"/>
          </c:marker>
          <c:dLbls>
            <c:dLbl>
              <c:idx val="16"/>
              <c:layout>
                <c:manualLayout>
                  <c:x val="-1.755686789151356E-3"/>
                  <c:y val="-3.830927384076990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1A8-4DAE-8AEF-581AE278A6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3722C"/>
                    </a:solidFill>
                    <a:latin typeface="+mn-lt"/>
                    <a:ea typeface="+mn-ea"/>
                    <a:cs typeface="+mn-cs"/>
                  </a:defRPr>
                </a:pPr>
                <a:endParaRPr lang="vi-VN"/>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'BÀI THU HOẠCH'!$Z$51:$Z$67</c:f>
              <c:strCache>
                <c:ptCount val="17"/>
                <c:pt idx="0">
                  <c:v>MB001</c:v>
                </c:pt>
                <c:pt idx="1">
                  <c:v>MB002</c:v>
                </c:pt>
                <c:pt idx="2">
                  <c:v>MB003</c:v>
                </c:pt>
                <c:pt idx="3">
                  <c:v>MB004</c:v>
                </c:pt>
                <c:pt idx="4">
                  <c:v>MB005</c:v>
                </c:pt>
                <c:pt idx="5">
                  <c:v>MB006</c:v>
                </c:pt>
                <c:pt idx="6">
                  <c:v>MN012</c:v>
                </c:pt>
                <c:pt idx="7">
                  <c:v>MN013</c:v>
                </c:pt>
                <c:pt idx="8">
                  <c:v>MN014</c:v>
                </c:pt>
                <c:pt idx="9">
                  <c:v>MN015</c:v>
                </c:pt>
                <c:pt idx="10">
                  <c:v>MN016</c:v>
                </c:pt>
                <c:pt idx="11">
                  <c:v>MN017</c:v>
                </c:pt>
                <c:pt idx="12">
                  <c:v>MT007</c:v>
                </c:pt>
                <c:pt idx="13">
                  <c:v>MT008</c:v>
                </c:pt>
                <c:pt idx="14">
                  <c:v>MT009</c:v>
                </c:pt>
                <c:pt idx="15">
                  <c:v>MT010</c:v>
                </c:pt>
                <c:pt idx="16">
                  <c:v>MT011</c:v>
                </c:pt>
              </c:strCache>
            </c:strRef>
          </c:cat>
          <c:val>
            <c:numRef>
              <c:f>'BÀI THU HOẠCH'!$AE$51:$AE$67</c:f>
              <c:numCache>
                <c:formatCode>#,##0.0,,\ "M"</c:formatCode>
                <c:ptCount val="17"/>
                <c:pt idx="0">
                  <c:v>183699397.05882353</c:v>
                </c:pt>
                <c:pt idx="1">
                  <c:v>183699397.05882353</c:v>
                </c:pt>
                <c:pt idx="2">
                  <c:v>183699397.05882353</c:v>
                </c:pt>
                <c:pt idx="3">
                  <c:v>183699397.05882353</c:v>
                </c:pt>
                <c:pt idx="4">
                  <c:v>183699397.05882353</c:v>
                </c:pt>
                <c:pt idx="5">
                  <c:v>183699397.05882353</c:v>
                </c:pt>
                <c:pt idx="6">
                  <c:v>183699397.05882353</c:v>
                </c:pt>
                <c:pt idx="7">
                  <c:v>183699397.05882353</c:v>
                </c:pt>
                <c:pt idx="8">
                  <c:v>183699397.05882353</c:v>
                </c:pt>
                <c:pt idx="9">
                  <c:v>183699397.05882353</c:v>
                </c:pt>
                <c:pt idx="10">
                  <c:v>183699397.05882353</c:v>
                </c:pt>
                <c:pt idx="11">
                  <c:v>183699397.05882353</c:v>
                </c:pt>
                <c:pt idx="12">
                  <c:v>183699397.05882353</c:v>
                </c:pt>
                <c:pt idx="13">
                  <c:v>183699397.05882353</c:v>
                </c:pt>
                <c:pt idx="14">
                  <c:v>183699397.05882353</c:v>
                </c:pt>
                <c:pt idx="15">
                  <c:v>183699397.05882353</c:v>
                </c:pt>
                <c:pt idx="16">
                  <c:v>183699397.05882353</c:v>
                </c:pt>
              </c:numCache>
            </c:numRef>
          </c:val>
          <c:smooth val="0"/>
          <c:extLst>
            <c:ext xmlns:c16="http://schemas.microsoft.com/office/drawing/2014/chart" uri="{C3380CC4-5D6E-409C-BE32-E72D297353CC}">
              <c16:uniqueId val="{00000001-11A8-4DAE-8AEF-581AE278A66F}"/>
            </c:ext>
          </c:extLst>
        </c:ser>
        <c:dLbls>
          <c:showLegendKey val="0"/>
          <c:showVal val="0"/>
          <c:showCatName val="0"/>
          <c:showSerName val="0"/>
          <c:showPercent val="0"/>
          <c:showBubbleSize val="0"/>
        </c:dLbls>
        <c:marker val="1"/>
        <c:smooth val="0"/>
        <c:axId val="1959218719"/>
        <c:axId val="1959209599"/>
      </c:lineChart>
      <c:scatterChart>
        <c:scatterStyle val="lineMarker"/>
        <c:varyColors val="0"/>
        <c:ser>
          <c:idx val="2"/>
          <c:order val="1"/>
          <c:tx>
            <c:strRef>
              <c:f>'BÀI THU HOẠCH'!$AC$50</c:f>
              <c:strCache>
                <c:ptCount val="1"/>
                <c:pt idx="0">
                  <c:v>DT Max</c:v>
                </c:pt>
              </c:strCache>
            </c:strRef>
          </c:tx>
          <c:spPr>
            <a:ln w="25400" cap="rnd">
              <a:noFill/>
              <a:round/>
            </a:ln>
            <a:effectLst/>
          </c:spPr>
          <c:marker>
            <c:symbol val="circle"/>
            <c:size val="8"/>
            <c:spPr>
              <a:noFill/>
              <a:ln w="28575">
                <a:solidFill>
                  <a:srgbClr val="90BE6D"/>
                </a:solidFill>
              </a:ln>
              <a:effectLst/>
            </c:spPr>
          </c:marker>
          <c:dLbls>
            <c:dLbl>
              <c:idx val="0"/>
              <c:layout>
                <c:manualLayout>
                  <c:x val="-6.2277145898903576E-2"/>
                  <c:y val="-7.38269871713381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914-4531-BC50-40025082B81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90BE6D"/>
                    </a:solidFill>
                    <a:latin typeface="+mn-lt"/>
                    <a:ea typeface="+mn-ea"/>
                    <a:cs typeface="+mn-cs"/>
                  </a:defRPr>
                </a:pPr>
                <a:endParaRPr lang="vi-VN"/>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5875" cap="flat" cmpd="sng" algn="ctr">
                <a:solidFill>
                  <a:srgbClr val="90BE6D"/>
                </a:solidFill>
                <a:prstDash val="dashDot"/>
                <a:round/>
              </a:ln>
              <a:effectLst/>
            </c:spPr>
          </c:errBars>
          <c:xVal>
            <c:strRef>
              <c:f>'BÀI THU HOẠCH'!$Z$51:$Z$67</c:f>
              <c:strCache>
                <c:ptCount val="17"/>
                <c:pt idx="0">
                  <c:v>MB001</c:v>
                </c:pt>
                <c:pt idx="1">
                  <c:v>MB002</c:v>
                </c:pt>
                <c:pt idx="2">
                  <c:v>MB003</c:v>
                </c:pt>
                <c:pt idx="3">
                  <c:v>MB004</c:v>
                </c:pt>
                <c:pt idx="4">
                  <c:v>MB005</c:v>
                </c:pt>
                <c:pt idx="5">
                  <c:v>MB006</c:v>
                </c:pt>
                <c:pt idx="6">
                  <c:v>MN012</c:v>
                </c:pt>
                <c:pt idx="7">
                  <c:v>MN013</c:v>
                </c:pt>
                <c:pt idx="8">
                  <c:v>MN014</c:v>
                </c:pt>
                <c:pt idx="9">
                  <c:v>MN015</c:v>
                </c:pt>
                <c:pt idx="10">
                  <c:v>MN016</c:v>
                </c:pt>
                <c:pt idx="11">
                  <c:v>MN017</c:v>
                </c:pt>
                <c:pt idx="12">
                  <c:v>MT007</c:v>
                </c:pt>
                <c:pt idx="13">
                  <c:v>MT008</c:v>
                </c:pt>
                <c:pt idx="14">
                  <c:v>MT009</c:v>
                </c:pt>
                <c:pt idx="15">
                  <c:v>MT010</c:v>
                </c:pt>
                <c:pt idx="16">
                  <c:v>MT011</c:v>
                </c:pt>
              </c:strCache>
            </c:strRef>
          </c:xVal>
          <c:yVal>
            <c:numRef>
              <c:f>'BÀI THU HOẠCH'!$AC$51:$AC$67</c:f>
              <c:numCache>
                <c:formatCode>#,##0.0,,\ "M"</c:formatCode>
                <c:ptCount val="17"/>
                <c:pt idx="0">
                  <c:v>#N/A</c:v>
                </c:pt>
                <c:pt idx="1">
                  <c:v>#N/A</c:v>
                </c:pt>
                <c:pt idx="2">
                  <c:v>#N/A</c:v>
                </c:pt>
                <c:pt idx="3">
                  <c:v>#N/A</c:v>
                </c:pt>
                <c:pt idx="4">
                  <c:v>259988600</c:v>
                </c:pt>
                <c:pt idx="5">
                  <c:v>#N/A</c:v>
                </c:pt>
                <c:pt idx="6">
                  <c:v>#N/A</c:v>
                </c:pt>
                <c:pt idx="7">
                  <c:v>#N/A</c:v>
                </c:pt>
                <c:pt idx="8">
                  <c:v>#N/A</c:v>
                </c:pt>
                <c:pt idx="9">
                  <c:v>#N/A</c:v>
                </c:pt>
                <c:pt idx="10">
                  <c:v>#N/A</c:v>
                </c:pt>
                <c:pt idx="11">
                  <c:v>#N/A</c:v>
                </c:pt>
                <c:pt idx="12">
                  <c:v>#N/A</c:v>
                </c:pt>
                <c:pt idx="13">
                  <c:v>#N/A</c:v>
                </c:pt>
                <c:pt idx="14">
                  <c:v>#N/A</c:v>
                </c:pt>
                <c:pt idx="15">
                  <c:v>#N/A</c:v>
                </c:pt>
                <c:pt idx="16">
                  <c:v>#N/A</c:v>
                </c:pt>
              </c:numCache>
            </c:numRef>
          </c:yVal>
          <c:smooth val="0"/>
          <c:extLst>
            <c:ext xmlns:c16="http://schemas.microsoft.com/office/drawing/2014/chart" uri="{C3380CC4-5D6E-409C-BE32-E72D297353CC}">
              <c16:uniqueId val="{00000002-11A8-4DAE-8AEF-581AE278A66F}"/>
            </c:ext>
          </c:extLst>
        </c:ser>
        <c:ser>
          <c:idx val="3"/>
          <c:order val="2"/>
          <c:tx>
            <c:strRef>
              <c:f>'BÀI THU HOẠCH'!$AD$50</c:f>
              <c:strCache>
                <c:ptCount val="1"/>
                <c:pt idx="0">
                  <c:v>DT Min</c:v>
                </c:pt>
              </c:strCache>
            </c:strRef>
          </c:tx>
          <c:spPr>
            <a:ln w="25400" cap="rnd">
              <a:noFill/>
              <a:round/>
            </a:ln>
            <a:effectLst/>
          </c:spPr>
          <c:marker>
            <c:symbol val="circle"/>
            <c:size val="8"/>
            <c:spPr>
              <a:noFill/>
              <a:ln w="28575">
                <a:solidFill>
                  <a:srgbClr val="F9414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F94144"/>
                    </a:solidFill>
                    <a:latin typeface="+mn-lt"/>
                    <a:ea typeface="+mn-ea"/>
                    <a:cs typeface="+mn-cs"/>
                  </a:defRPr>
                </a:pPr>
                <a:endParaRPr lang="vi-VN"/>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Dir val="y"/>
            <c:errBarType val="minus"/>
            <c:errValType val="percentage"/>
            <c:noEndCap val="1"/>
            <c:val val="100"/>
            <c:spPr>
              <a:noFill/>
              <a:ln w="15875" cap="flat" cmpd="sng" algn="ctr">
                <a:solidFill>
                  <a:srgbClr val="F94144"/>
                </a:solidFill>
                <a:prstDash val="dashDot"/>
                <a:round/>
              </a:ln>
              <a:effectLst/>
            </c:spPr>
          </c:errBars>
          <c:xVal>
            <c:strRef>
              <c:f>'BÀI THU HOẠCH'!$Z$51:$Z$67</c:f>
              <c:strCache>
                <c:ptCount val="17"/>
                <c:pt idx="0">
                  <c:v>MB001</c:v>
                </c:pt>
                <c:pt idx="1">
                  <c:v>MB002</c:v>
                </c:pt>
                <c:pt idx="2">
                  <c:v>MB003</c:v>
                </c:pt>
                <c:pt idx="3">
                  <c:v>MB004</c:v>
                </c:pt>
                <c:pt idx="4">
                  <c:v>MB005</c:v>
                </c:pt>
                <c:pt idx="5">
                  <c:v>MB006</c:v>
                </c:pt>
                <c:pt idx="6">
                  <c:v>MN012</c:v>
                </c:pt>
                <c:pt idx="7">
                  <c:v>MN013</c:v>
                </c:pt>
                <c:pt idx="8">
                  <c:v>MN014</c:v>
                </c:pt>
                <c:pt idx="9">
                  <c:v>MN015</c:v>
                </c:pt>
                <c:pt idx="10">
                  <c:v>MN016</c:v>
                </c:pt>
                <c:pt idx="11">
                  <c:v>MN017</c:v>
                </c:pt>
                <c:pt idx="12">
                  <c:v>MT007</c:v>
                </c:pt>
                <c:pt idx="13">
                  <c:v>MT008</c:v>
                </c:pt>
                <c:pt idx="14">
                  <c:v>MT009</c:v>
                </c:pt>
                <c:pt idx="15">
                  <c:v>MT010</c:v>
                </c:pt>
                <c:pt idx="16">
                  <c:v>MT011</c:v>
                </c:pt>
              </c:strCache>
            </c:strRef>
          </c:xVal>
          <c:yVal>
            <c:numRef>
              <c:f>'BÀI THU HOẠCH'!$AD$51:$AD$67</c:f>
              <c:numCache>
                <c:formatCode>#,##0.0,,\ "M"</c:formatCode>
                <c:ptCount val="17"/>
                <c:pt idx="0">
                  <c:v>#N/A</c:v>
                </c:pt>
                <c:pt idx="1">
                  <c:v>#N/A</c:v>
                </c:pt>
                <c:pt idx="2">
                  <c:v>#N/A</c:v>
                </c:pt>
                <c:pt idx="3">
                  <c:v>#N/A</c:v>
                </c:pt>
                <c:pt idx="4">
                  <c:v>#N/A</c:v>
                </c:pt>
                <c:pt idx="5">
                  <c:v>112641950</c:v>
                </c:pt>
                <c:pt idx="6">
                  <c:v>#N/A</c:v>
                </c:pt>
                <c:pt idx="7">
                  <c:v>#N/A</c:v>
                </c:pt>
                <c:pt idx="8">
                  <c:v>#N/A</c:v>
                </c:pt>
                <c:pt idx="9">
                  <c:v>#N/A</c:v>
                </c:pt>
                <c:pt idx="10">
                  <c:v>#N/A</c:v>
                </c:pt>
                <c:pt idx="11">
                  <c:v>#N/A</c:v>
                </c:pt>
                <c:pt idx="12">
                  <c:v>#N/A</c:v>
                </c:pt>
                <c:pt idx="13">
                  <c:v>#N/A</c:v>
                </c:pt>
                <c:pt idx="14">
                  <c:v>#N/A</c:v>
                </c:pt>
                <c:pt idx="15">
                  <c:v>#N/A</c:v>
                </c:pt>
                <c:pt idx="16">
                  <c:v>#N/A</c:v>
                </c:pt>
              </c:numCache>
            </c:numRef>
          </c:yVal>
          <c:smooth val="0"/>
          <c:extLst>
            <c:ext xmlns:c16="http://schemas.microsoft.com/office/drawing/2014/chart" uri="{C3380CC4-5D6E-409C-BE32-E72D297353CC}">
              <c16:uniqueId val="{00000003-11A8-4DAE-8AEF-581AE278A66F}"/>
            </c:ext>
          </c:extLst>
        </c:ser>
        <c:dLbls>
          <c:showLegendKey val="0"/>
          <c:showVal val="0"/>
          <c:showCatName val="0"/>
          <c:showSerName val="0"/>
          <c:showPercent val="0"/>
          <c:showBubbleSize val="0"/>
        </c:dLbls>
        <c:axId val="1959218719"/>
        <c:axId val="1959209599"/>
      </c:scatterChart>
      <c:catAx>
        <c:axId val="195921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959209599"/>
        <c:crosses val="autoZero"/>
        <c:auto val="1"/>
        <c:lblAlgn val="ctr"/>
        <c:lblOffset val="100"/>
        <c:noMultiLvlLbl val="0"/>
      </c:catAx>
      <c:valAx>
        <c:axId val="1959209599"/>
        <c:scaling>
          <c:orientation val="minMax"/>
        </c:scaling>
        <c:delete val="0"/>
        <c:axPos val="l"/>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959218719"/>
        <c:crosses val="autoZero"/>
        <c:crossBetween val="between"/>
      </c:valAx>
      <c:spPr>
        <a:noFill/>
        <a:ln>
          <a:noFill/>
        </a:ln>
        <a:effectLst/>
      </c:spPr>
    </c:plotArea>
    <c:legend>
      <c:legendPos val="t"/>
      <c:legendEntry>
        <c:idx val="2"/>
        <c:delete val="1"/>
      </c:legendEntry>
      <c:legendEntry>
        <c:idx val="3"/>
        <c:delete val="1"/>
      </c:legendEntry>
      <c:layout>
        <c:manualLayout>
          <c:xMode val="edge"/>
          <c:yMode val="edge"/>
          <c:x val="0.24648085905970807"/>
          <c:y val="0.14115152188745034"/>
          <c:w val="0.47661153355842739"/>
          <c:h val="8.216423680096572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b="0">
          <a:solidFill>
            <a:schemeClr val="tx1">
              <a:lumMod val="65000"/>
              <a:lumOff val="35000"/>
            </a:schemeClr>
          </a:solidFill>
        </a:defRPr>
      </a:pPr>
      <a:endParaRPr lang="vi-V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'BÀI THU HOẠCH'!$AB$1</c:f>
          <c:strCache>
            <c:ptCount val="1"/>
            <c:pt idx="0">
              <c:v>Top 10 sản phẩm theo doanh thu</c:v>
            </c:pt>
          </c:strCache>
        </c:strRef>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Roboto" panose="02000000000000000000" pitchFamily="2" charset="0"/>
              <a:ea typeface="Roboto" panose="02000000000000000000" pitchFamily="2" charset="0"/>
              <a:cs typeface="Roboto" panose="02000000000000000000" pitchFamily="2" charset="0"/>
            </a:defRPr>
          </a:pPr>
          <a:endParaRPr lang="vi-VN"/>
        </a:p>
      </c:txPr>
    </c:title>
    <c:autoTitleDeleted val="0"/>
    <c:plotArea>
      <c:layout>
        <c:manualLayout>
          <c:layoutTarget val="inner"/>
          <c:xMode val="edge"/>
          <c:yMode val="edge"/>
          <c:x val="7.7261172930061503E-2"/>
          <c:y val="0.11828170685291749"/>
          <c:w val="0.83678913143205202"/>
          <c:h val="0.77936270587829792"/>
        </c:manualLayout>
      </c:layout>
      <c:barChart>
        <c:barDir val="bar"/>
        <c:grouping val="clustered"/>
        <c:varyColors val="1"/>
        <c:ser>
          <c:idx val="0"/>
          <c:order val="0"/>
          <c:tx>
            <c:strRef>
              <c:f>'BÀI THU HOẠCH'!$AD$72</c:f>
              <c:strCache>
                <c:ptCount val="1"/>
                <c:pt idx="0">
                  <c:v>Doanh thu</c:v>
                </c:pt>
              </c:strCache>
            </c:strRef>
          </c:tx>
          <c:spPr>
            <a:solidFill>
              <a:srgbClr val="F94144"/>
            </a:solidFill>
            <a:effectLst>
              <a:outerShdw blurRad="50800" dist="38100" dir="8100000" algn="tr" rotWithShape="0">
                <a:prstClr val="black">
                  <a:alpha val="40000"/>
                </a:prstClr>
              </a:outerShdw>
              <a:softEdge rad="12700"/>
            </a:effectLst>
          </c:spPr>
          <c:invertIfNegative val="0"/>
          <c:dPt>
            <c:idx val="0"/>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0-3CB0-45DE-B558-C1A84717FFE1}"/>
              </c:ext>
            </c:extLst>
          </c:dPt>
          <c:dPt>
            <c:idx val="1"/>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1-3CB0-45DE-B558-C1A84717FFE1}"/>
              </c:ext>
            </c:extLst>
          </c:dPt>
          <c:dPt>
            <c:idx val="2"/>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2-3CB0-45DE-B558-C1A84717FFE1}"/>
              </c:ext>
            </c:extLst>
          </c:dPt>
          <c:dPt>
            <c:idx val="3"/>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3-3CB0-45DE-B558-C1A84717FFE1}"/>
              </c:ext>
            </c:extLst>
          </c:dPt>
          <c:dPt>
            <c:idx val="4"/>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4-3CB0-45DE-B558-C1A84717FFE1}"/>
              </c:ext>
            </c:extLst>
          </c:dPt>
          <c:dPt>
            <c:idx val="5"/>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5-3CB0-45DE-B558-C1A84717FFE1}"/>
              </c:ext>
            </c:extLst>
          </c:dPt>
          <c:dPt>
            <c:idx val="6"/>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6-3CB0-45DE-B558-C1A84717FFE1}"/>
              </c:ext>
            </c:extLst>
          </c:dPt>
          <c:dPt>
            <c:idx val="7"/>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7-3CB0-45DE-B558-C1A84717FFE1}"/>
              </c:ext>
            </c:extLst>
          </c:dPt>
          <c:dPt>
            <c:idx val="8"/>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8-3CB0-45DE-B558-C1A84717FFE1}"/>
              </c:ext>
            </c:extLst>
          </c:dPt>
          <c:dPt>
            <c:idx val="9"/>
            <c:invertIfNegative val="0"/>
            <c:bubble3D val="0"/>
            <c:spPr>
              <a:solidFill>
                <a:srgbClr val="F94144"/>
              </a:solidFill>
              <a:ln>
                <a:noFill/>
              </a:ln>
              <a:effectLst>
                <a:outerShdw blurRad="50800" dist="38100" dir="8100000" algn="tr" rotWithShape="0">
                  <a:prstClr val="black">
                    <a:alpha val="40000"/>
                  </a:prstClr>
                </a:outerShdw>
                <a:softEdge rad="12700"/>
              </a:effectLst>
            </c:spPr>
            <c:extLst>
              <c:ext xmlns:c16="http://schemas.microsoft.com/office/drawing/2014/chart" uri="{C3380CC4-5D6E-409C-BE32-E72D297353CC}">
                <c16:uniqueId val="{00000009-3CB0-45DE-B558-C1A84717FFE1}"/>
              </c:ext>
            </c:extLst>
          </c:dPt>
          <c:dLbls>
            <c:dLbl>
              <c:idx val="0"/>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346047EA-8708-4EB0-8C09-27FAC72C95EE}"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2200345423143353"/>
                      <c:h val="7.7268518518518514E-2"/>
                    </c:manualLayout>
                  </c15:layout>
                  <c15:dlblFieldTable/>
                  <c15:showDataLabelsRange val="1"/>
                </c:ext>
                <c:ext xmlns:c16="http://schemas.microsoft.com/office/drawing/2014/chart" uri="{C3380CC4-5D6E-409C-BE32-E72D297353CC}">
                  <c16:uniqueId val="{00000000-3CB0-45DE-B558-C1A84717FFE1}"/>
                </c:ext>
              </c:extLst>
            </c:dLbl>
            <c:dLbl>
              <c:idx val="1"/>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150B8884-1B99-4C32-AF40-57D8A013CB89}"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1689119170984461"/>
                      <c:h val="9.275481189851266E-2"/>
                    </c:manualLayout>
                  </c15:layout>
                  <c15:dlblFieldTable/>
                  <c15:showDataLabelsRange val="1"/>
                </c:ext>
                <c:ext xmlns:c16="http://schemas.microsoft.com/office/drawing/2014/chart" uri="{C3380CC4-5D6E-409C-BE32-E72D297353CC}">
                  <c16:uniqueId val="{00000001-3CB0-45DE-B558-C1A84717FFE1}"/>
                </c:ext>
              </c:extLst>
            </c:dLbl>
            <c:dLbl>
              <c:idx val="2"/>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DB47D318-B085-4662-BC13-580A65713C12}"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1685664939550953"/>
                      <c:h val="4.9652960046660824E-2"/>
                    </c:manualLayout>
                  </c15:layout>
                  <c15:dlblFieldTable/>
                  <c15:showDataLabelsRange val="1"/>
                </c:ext>
                <c:ext xmlns:c16="http://schemas.microsoft.com/office/drawing/2014/chart" uri="{C3380CC4-5D6E-409C-BE32-E72D297353CC}">
                  <c16:uniqueId val="{00000002-3CB0-45DE-B558-C1A84717FFE1}"/>
                </c:ext>
              </c:extLst>
            </c:dLbl>
            <c:dLbl>
              <c:idx val="3"/>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4A2431FB-6CA1-4201-BCA7-D7F081DA205E}"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1682210708117444"/>
                      <c:h val="7.2638888888888878E-2"/>
                    </c:manualLayout>
                  </c15:layout>
                  <c15:dlblFieldTable/>
                  <c15:showDataLabelsRange val="1"/>
                </c:ext>
                <c:ext xmlns:c16="http://schemas.microsoft.com/office/drawing/2014/chart" uri="{C3380CC4-5D6E-409C-BE32-E72D297353CC}">
                  <c16:uniqueId val="{00000003-3CB0-45DE-B558-C1A84717FFE1}"/>
                </c:ext>
              </c:extLst>
            </c:dLbl>
            <c:dLbl>
              <c:idx val="4"/>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2F353C12-BED2-44A4-8AD0-62725A3B33E7}"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2205547641558065"/>
                      <c:h val="6.0367219610916935E-2"/>
                    </c:manualLayout>
                  </c15:layout>
                  <c15:dlblFieldTable/>
                  <c15:showDataLabelsRange val="1"/>
                </c:ext>
                <c:ext xmlns:c16="http://schemas.microsoft.com/office/drawing/2014/chart" uri="{C3380CC4-5D6E-409C-BE32-E72D297353CC}">
                  <c16:uniqueId val="{00000004-3CB0-45DE-B558-C1A84717FFE1}"/>
                </c:ext>
              </c:extLst>
            </c:dLbl>
            <c:dLbl>
              <c:idx val="5"/>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6DA6C368-C293-41BC-B579-084EC0DD3427}"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8575461145940906"/>
                      <c:h val="7.2822047333134715E-2"/>
                    </c:manualLayout>
                  </c15:layout>
                  <c15:dlblFieldTable/>
                  <c15:showDataLabelsRange val="1"/>
                </c:ext>
                <c:ext xmlns:c16="http://schemas.microsoft.com/office/drawing/2014/chart" uri="{C3380CC4-5D6E-409C-BE32-E72D297353CC}">
                  <c16:uniqueId val="{00000005-3CB0-45DE-B558-C1A84717FFE1}"/>
                </c:ext>
              </c:extLst>
            </c:dLbl>
            <c:dLbl>
              <c:idx val="6"/>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941B90ED-F024-4C3C-A470-AD481A6B2960}"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2005194946486617"/>
                      <c:h val="7.5833333333333322E-2"/>
                    </c:manualLayout>
                  </c15:layout>
                  <c15:dlblFieldTable/>
                  <c15:showDataLabelsRange val="1"/>
                </c:ext>
                <c:ext xmlns:c16="http://schemas.microsoft.com/office/drawing/2014/chart" uri="{C3380CC4-5D6E-409C-BE32-E72D297353CC}">
                  <c16:uniqueId val="{00000006-3CB0-45DE-B558-C1A84717FFE1}"/>
                </c:ext>
              </c:extLst>
            </c:dLbl>
            <c:dLbl>
              <c:idx val="7"/>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70721A97-3793-4C78-BBCD-A66E03107D6F}"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3585492227979277"/>
                      <c:h val="8.1898309829481181E-2"/>
                    </c:manualLayout>
                  </c15:layout>
                  <c15:dlblFieldTable/>
                  <c15:showDataLabelsRange val="1"/>
                </c:ext>
                <c:ext xmlns:c16="http://schemas.microsoft.com/office/drawing/2014/chart" uri="{C3380CC4-5D6E-409C-BE32-E72D297353CC}">
                  <c16:uniqueId val="{00000007-3CB0-45DE-B558-C1A84717FFE1}"/>
                </c:ext>
              </c:extLst>
            </c:dLbl>
            <c:dLbl>
              <c:idx val="8"/>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6D282AB8-34D6-40DF-B047-157C7B407A36}"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6198006337290725"/>
                      <c:h val="9.7424010853483442E-2"/>
                    </c:manualLayout>
                  </c15:layout>
                  <c15:dlblFieldTable/>
                  <c15:showDataLabelsRange val="1"/>
                </c:ext>
                <c:ext xmlns:c16="http://schemas.microsoft.com/office/drawing/2014/chart" uri="{C3380CC4-5D6E-409C-BE32-E72D297353CC}">
                  <c16:uniqueId val="{00000008-3CB0-45DE-B558-C1A84717FFE1}"/>
                </c:ext>
              </c:extLst>
            </c:dLbl>
            <c:dLbl>
              <c:idx val="9"/>
              <c:tx>
                <c:rich>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fld id="{C22A5692-1AF4-494A-8F12-D4D6FD3DDD81}" type="CELLRANGE">
                      <a:rPr lang="en-US"/>
                      <a:pPr algn="l">
                        <a:defRPr/>
                      </a:pPr>
                      <a:t>[CELLRANGE]</a:t>
                    </a:fld>
                    <a:endParaRPr lang="vi-VN"/>
                  </a:p>
                </c:rich>
              </c:tx>
              <c:spPr>
                <a:noFill/>
                <a:ln>
                  <a:noFill/>
                </a:ln>
                <a:effectLst/>
              </c:spPr>
              <c:txPr>
                <a:bodyPr rot="0" spcFirstLastPara="1" vertOverflow="ellipsis" vert="horz" wrap="square" lIns="38100" tIns="19050" rIns="38100" bIns="19050" anchor="ctr" anchorCtr="0">
                  <a:no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extLst>
                <c:ext xmlns:c15="http://schemas.microsoft.com/office/drawing/2012/chart" uri="{CE6537A1-D6FC-4f65-9D91-7224C49458BB}">
                  <c15:layout>
                    <c:manualLayout>
                      <c:w val="0.75731576299076608"/>
                      <c:h val="9.279444028706911E-2"/>
                    </c:manualLayout>
                  </c15:layout>
                  <c15:dlblFieldTable/>
                  <c15:showDataLabelsRange val="1"/>
                </c:ext>
                <c:ext xmlns:c16="http://schemas.microsoft.com/office/drawing/2014/chart" uri="{C3380CC4-5D6E-409C-BE32-E72D297353CC}">
                  <c16:uniqueId val="{00000009-3CB0-45DE-B558-C1A84717FFE1}"/>
                </c:ext>
              </c:extLst>
            </c:dLbl>
            <c:spPr>
              <a:noFill/>
              <a:ln>
                <a:noFill/>
              </a:ln>
              <a:effectLst/>
            </c:spPr>
            <c:txPr>
              <a:bodyPr rot="0" spcFirstLastPara="1" vertOverflow="ellipsis" vert="horz" wrap="square" lIns="38100" tIns="19050" rIns="38100" bIns="19050" anchor="ctr" anchorCtr="0">
                <a:spAutoFit/>
              </a:bodyPr>
              <a:lstStyle/>
              <a:p>
                <a:pPr algn="l">
                  <a:defRPr sz="900" b="0" i="0" u="none" strike="noStrike" kern="1200" baseline="0">
                    <a:solidFill>
                      <a:schemeClr val="tx1">
                        <a:lumMod val="75000"/>
                        <a:lumOff val="25000"/>
                      </a:schemeClr>
                    </a:solidFill>
                    <a:latin typeface="+mn-lt"/>
                    <a:ea typeface="+mn-ea"/>
                    <a:cs typeface="+mn-cs"/>
                  </a:defRPr>
                </a:pPr>
                <a:endParaRPr lang="vi-VN"/>
              </a:p>
            </c:txPr>
            <c:dLblPos val="inBase"/>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'BÀI THU HOẠCH'!$AC$73:$AC$82</c:f>
              <c:strCache>
                <c:ptCount val="10"/>
                <c:pt idx="0">
                  <c:v>Nước ngọt có ga Pepsi</c:v>
                </c:pt>
                <c:pt idx="1">
                  <c:v>Nước tăng lực Redbull</c:v>
                </c:pt>
                <c:pt idx="2">
                  <c:v>Nước lợi khuẩn Woongjin hương đào</c:v>
                </c:pt>
                <c:pt idx="3">
                  <c:v>Nestlé MOM&amp;me</c:v>
                </c:pt>
                <c:pt idx="4">
                  <c:v>Bột ngũ cốc dinh dưỡng CERELAC</c:v>
                </c:pt>
                <c:pt idx="5">
                  <c:v>Cà phê hạt Arabica Anni Coffee</c:v>
                </c:pt>
                <c:pt idx="6">
                  <c:v>Cà phê 21 hòa tan hỗn hợp 2in1</c:v>
                </c:pt>
                <c:pt idx="7">
                  <c:v>Cà phê hòa tan Cappuccino Nescafe Gold</c:v>
                </c:pt>
                <c:pt idx="8">
                  <c:v>Nestlé NAN Kid 4</c:v>
                </c:pt>
                <c:pt idx="9">
                  <c:v>PEPTAMEN</c:v>
                </c:pt>
              </c:strCache>
            </c:strRef>
          </c:cat>
          <c:val>
            <c:numRef>
              <c:f>'BÀI THU HOẠCH'!$AD$73:$AD$82</c:f>
              <c:numCache>
                <c:formatCode>#,##0.0,,\ "M"</c:formatCode>
                <c:ptCount val="10"/>
                <c:pt idx="0">
                  <c:v>918000</c:v>
                </c:pt>
                <c:pt idx="1">
                  <c:v>1130000</c:v>
                </c:pt>
                <c:pt idx="2">
                  <c:v>2354000</c:v>
                </c:pt>
                <c:pt idx="3">
                  <c:v>6100000</c:v>
                </c:pt>
                <c:pt idx="4">
                  <c:v>6380000</c:v>
                </c:pt>
                <c:pt idx="5">
                  <c:v>10400000</c:v>
                </c:pt>
                <c:pt idx="6">
                  <c:v>11880000</c:v>
                </c:pt>
                <c:pt idx="7">
                  <c:v>12371000</c:v>
                </c:pt>
                <c:pt idx="8">
                  <c:v>38772000</c:v>
                </c:pt>
                <c:pt idx="9">
                  <c:v>57640000</c:v>
                </c:pt>
              </c:numCache>
            </c:numRef>
          </c:val>
          <c:extLst>
            <c:ext xmlns:c15="http://schemas.microsoft.com/office/drawing/2012/chart" uri="{02D57815-91ED-43cb-92C2-25804820EDAC}">
              <c15:datalabelsRange>
                <c15:f>'BÀI THU HOẠCH'!$AF$73:$AF$82</c15:f>
                <c15:dlblRangeCache>
                  <c:ptCount val="10"/>
                  <c:pt idx="0">
                    <c:v>Nước ngọt có ga Pepsi: 0,9 M</c:v>
                  </c:pt>
                  <c:pt idx="1">
                    <c:v>Nước tăng lực Redbull: 1,1 M</c:v>
                  </c:pt>
                  <c:pt idx="2">
                    <c:v>Nước lợi khuẩn Woongjin hương đào: 2,4 M</c:v>
                  </c:pt>
                  <c:pt idx="3">
                    <c:v>Nestlé MOM&amp;me: 6,1 M</c:v>
                  </c:pt>
                  <c:pt idx="4">
                    <c:v>Bột ngũ cốc dinh dưỡng CERELAC: 6,4 M</c:v>
                  </c:pt>
                  <c:pt idx="5">
                    <c:v>Cà phê hạt Arabica Anni Coffee: 10,4 M</c:v>
                  </c:pt>
                  <c:pt idx="6">
                    <c:v>Cà phê 21 hòa tan hỗn hợp 2in1: 11,9 M</c:v>
                  </c:pt>
                  <c:pt idx="7">
                    <c:v>Cà phê hòa tan Cappuccino Nescafe Gold: 12,4 M</c:v>
                  </c:pt>
                  <c:pt idx="8">
                    <c:v>Nestlé NAN Kid 4: 38,8 M</c:v>
                  </c:pt>
                  <c:pt idx="9">
                    <c:v>PEPTAMEN: 57,6 M</c:v>
                  </c:pt>
                </c15:dlblRangeCache>
              </c15:datalabelsRange>
            </c:ext>
            <c:ext xmlns:c16="http://schemas.microsoft.com/office/drawing/2014/chart" uri="{C3380CC4-5D6E-409C-BE32-E72D297353CC}">
              <c16:uniqueId val="{0000000A-3CB0-45DE-B558-C1A84717FFE1}"/>
            </c:ext>
          </c:extLst>
        </c:ser>
        <c:dLbls>
          <c:dLblPos val="inBase"/>
          <c:showLegendKey val="0"/>
          <c:showVal val="1"/>
          <c:showCatName val="0"/>
          <c:showSerName val="0"/>
          <c:showPercent val="0"/>
          <c:showBubbleSize val="0"/>
        </c:dLbls>
        <c:gapWidth val="24"/>
        <c:axId val="1078026159"/>
        <c:axId val="1078009359"/>
      </c:barChart>
      <c:catAx>
        <c:axId val="1078026159"/>
        <c:scaling>
          <c:orientation val="minMax"/>
        </c:scaling>
        <c:delete val="1"/>
        <c:axPos val="l"/>
        <c:numFmt formatCode="General" sourceLinked="1"/>
        <c:majorTickMark val="none"/>
        <c:minorTickMark val="none"/>
        <c:tickLblPos val="nextTo"/>
        <c:crossAx val="1078009359"/>
        <c:crosses val="autoZero"/>
        <c:auto val="1"/>
        <c:lblAlgn val="ctr"/>
        <c:lblOffset val="100"/>
        <c:noMultiLvlLbl val="0"/>
      </c:catAx>
      <c:valAx>
        <c:axId val="1078009359"/>
        <c:scaling>
          <c:orientation val="minMax"/>
        </c:scaling>
        <c:delete val="0"/>
        <c:axPos val="b"/>
        <c:numFmt formatCode="#,##0.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vi-VN"/>
          </a:p>
        </c:txPr>
        <c:crossAx val="1078026159"/>
        <c:crosses val="autoZero"/>
        <c:crossBetween val="between"/>
      </c:valAx>
      <c:spPr>
        <a:noFill/>
        <a:ln>
          <a:noFill/>
        </a:ln>
        <a:effectLst/>
      </c:spPr>
    </c:plotArea>
    <c:plotVisOnly val="1"/>
    <c:dispBlanksAs val="gap"/>
    <c:showDLblsOverMax val="0"/>
  </c:chart>
  <c:spPr>
    <a:solidFill>
      <a:schemeClr val="accent3">
        <a:lumMod val="40000"/>
        <a:lumOff val="60000"/>
      </a:schemeClr>
    </a:solidFill>
    <a:ln w="9525" cap="flat" cmpd="sng" algn="ctr">
      <a:solidFill>
        <a:schemeClr val="tx1">
          <a:lumMod val="15000"/>
          <a:lumOff val="85000"/>
        </a:schemeClr>
      </a:solidFill>
      <a:round/>
    </a:ln>
    <a:effectLst/>
  </c:spPr>
  <c:txPr>
    <a:bodyPr/>
    <a:lstStyle/>
    <a:p>
      <a:pPr>
        <a:defRPr/>
      </a:pPr>
      <a:endParaRPr lang="vi-VN"/>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Doanh thu theo tỉnh thành</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Arial"/>
              <a:cs typeface="Arial"/>
            </a:rPr>
            <a:t>Doanh thu theo tỉnh thành</a:t>
          </a:r>
        </a:p>
      </cx:txPr>
    </cx:title>
    <cx:plotArea>
      <cx:plotAreaRegion>
        <cx:plotSurface>
          <cx:spPr>
            <a:ln>
              <a:solidFill>
                <a:schemeClr val="bg1">
                  <a:lumMod val="65000"/>
                  <a:alpha val="95000"/>
                </a:schemeClr>
              </a:solidFill>
            </a:ln>
          </cx:spPr>
        </cx:plotSurface>
        <cx:series layoutId="regionMap" uniqueId="{FF992C59-B9A7-4A6B-AE9B-6C6598D5B5F8}">
          <cx:tx>
            <cx:txData>
              <cx:f>_xlchart.v5.2</cx:f>
              <cx:v>Doanh thu</cx:v>
            </cx:txData>
          </cx:tx>
          <cx:dataId val="0"/>
          <cx:layoutPr>
            <cx:regionLabelLayout val="showAll"/>
            <cx:geography viewedRegionType="countryRegion" cultureLanguage="en-US" cultureRegion="VN" attribution="Powered by Bing">
              <cx:geoCache provider="{E9337A44-BEBE-4D9F-B70C-5C5E7DAFC167}">
                <cx:binary>1H1Lb91IluZfufC6qYwIMoLBQmUDJu9bT+tlOzeEbMt8v99cVVcDvWj0AIXpWQx6VejFoDFoTM1i
VpnAbFxT/yP/yRxKlkSFmKSsSsMlJ5CJJE2eiHO+8z7B+9v39W/e+5cX6awO/DD7zfv6+xd2nse/
+e677L19GVxkO4HzPo2y6GO+8z4Kvos+fnTeX373Ib2onND6jiCsfPfevkjzy/rF3/8W3mZdRnvR
+4vcicJXxWXaHF9mhZ9nI/cGb80uPgROOHeyPHXe5/j7F/qnfzlYz+Z/+dNf/niwejG7DHMnb06b
+PL7F/f+6ovZd3//2+9+cSGDxK7XOHjrwTrWP//475vZ0frTf/2my9B//vF/GbODzcH6G/KiIz87
XZ/9/ON/HnzDZey93MyM9affn02t4T4qHmBy5gNs8+IDQIqQHRmriBIua9d/Xsz8KLQ+38ZI3sFc
VWSu0Zvb14g8uAjg8b0LZ2bYF8XYgq7gdvHhQ3qZZYCyq//2n7yH6v6N91ER5p1iWaBj3784dy7z
8CJ4MXOyyLi+ZUTdHs5BJg914YFyABu+orqsNi9nIJ8xRnSLfLxksLyjairVKMLDkuE7REEaxVS5
IXotk5VzMQO53FwcMh3DIrl9UJDI7fVnJZCXBzOQybTt+gKJoB2KEVc4ooKSUFASoiiarKDuD77h
/bVAXoYzYGFo3Vx9vETunhREcnfjWclE//S72fHPP/3zy5k0O/9//3Gwmp1++t2vaM0wSIgTwriK
hnVG3SEqpZxr2o0wrkWkX8yOnQvpvAit2elTzNmDFwgCe3D/WcltDXI7eLl/w7MhAH+ZcSMgKAXJ
oErKsKDojsYY5TIBVes7nPXFDCR2c21oIcO27eY5QSw3l5+VNK5DokcZt6/o8GAVfzRme5tP/zyp
wF9xFR0yT//8H9PR4ReYeXCsXOMcqZ+xyR9Ye1VWCcUEbgjYPHVC++biF4Hz+sGH6Ly+/rzgeZXA
/PkPYOd/VbEoO5hgCFSZLMiD70AUBMaECrZCB2HM5k+SSO9RQSa9O89QKkfrv/zp55/+zRjD6EAs
3UtwxRB26taDvPI6v/32yZQBlmP/5aTterzd0HaQoqpdePjZpTEBp3QHyRpEh8pgKmVczPafEnnc
PCfg9ObyswLpK8iw/x2iwiuMfEOM7h3CIl5OpvqPxwYEpqqMEOMEX2UIXYpwL81mO5hpGieakDvs
QS4+exmO8WI44Ll9UMDF7fVnBQzj5x//xwFUYP7yxzFOfGXLdd7FGbMOG1OL+CJgYEjwGUFgGbo/
IjAgENYQQ5DV3BC9zljOO+fWCfPm8uPDjd6jAjh6d54XPF4eziAe/d/TkvmKoeif/9BlST//+H++
8Sp+/gkqtpCuTdaiviovoGy7O9vr/j0G0K+ssRCEdss4+PTfvqlMIHWe/erxMKTQhCFKZflzOAEl
Db9fuWU7BFIYRBFUO7o/N3K4th/w7yfGxndPCtbj7sazMh5//sPm55/+6WCmQyo76fK/os6crj/9
w+Zxoc/j/UtXaEEKxwqmw/6F7cga5FRIEQKPUxtK+12ycwObx/uX3qMCQnp3nhVEuirDo+otXyAY
sqMyyBZk8gsVMGVHU7kqM/6wyvDEajIUuz4/KYjl7sazk8rBzz/992/p6FbpRfhhdhrlF/6Yonxl
P3f66fdvH9UjfTw+Md6BAi2jMv6FxmCXsWAVSumf799s/9q9nF40s4OnWY/bJwWU3r3yWaF0t3Mr
v7b10HagzkCgcfs5nURgJO45f7oDbRCFMyKY9V3n8sndqP6zgmz6t56VdK6nHP4mpi3+8+xxKPmK
IcgacoduwuC/zPa/7cAFTJ28/AqhEAN/yym5joe7iFjQGVmRmQZtp+u/cN+iraOLJ8ZDd08KWnN3
43npzF/+BAnm228cLUPQ/rtH2tWvqDG7ELRDUajD6w1chgLlzv9/ge+FoRyZEiJDzeceQqHEDK0p
CAk/l5hvSF773F37AmpCAKqby0MrGa4W9h4VMNq786xAuvfp99dJ97cdX4MKCIzxzU5gmG9MKl85
Ptz79LvDmTFdEXo8RLu5MUYBjbJ6bSzFAAS6ddAgVRkX6g57F9HMeMp00u2DAkBvrz8reB6swNf+
0yN6DF/RdnUWHJzsP0zmT18AC7yjqoxq0I397GQFC6bsUKYhAlnFTbW730F/C8Gp/hRw3D4ogOP2
+vMCRzdu+qge2BdIBsqFMMTMsPI5XxMVFhoNSIa5KbEQ1GVxTwx8eo8KcundeVaSuWlQfuN5ZJjK
/jfohv38079MOZUvAAiGSWAOk3P0FxJ+GHLEjGmYChb9yC5mp3Y0tpLhoOP2QQEct9f/pqHxS4u7
tmfXode9v3M1pPx4ecD8r0JkWVPIdeH2QWcQxpQoYxAlCin+7Zz0L69kWB63D95b9t/64PXJp381
ZqfHf/79dIvn8czXdmBKFIorN+UV9HCWQyPQd1G4eoP76xj8JHo/O4Wa4BPasr1HBYXo3XlWorky
U4/JEx8vGNAKrIIPg374cD8DUiQKYmHygJWCaOBGWo9PjTprdPWgIJTb689KJLcObHqa9ytGnrer
WH36x8no8yuu43T98ip5/9dfMXmHjhtSKDRu5Js5MCEEpuBnNTgtIAuNHWiOPTV97z0qoLR351ni
9LQ7LjCmtF85c75uyh6szn5dM0bwDtPAcyP5Og9CYqWH7sCBEkRgYPBm85/7Kl1b9sAqmqeYsqv2
683DD4Fy9+JnBZUuDv6fLyEc3nT5bHdI7//e8GzIyn9twBxDr/j8EdXzx/s8DQ6CwZEWctuJE4MR
6OFjlZAuILn6c7P9z5BJL2bdYNfN1SGmDAeEEMh8flIEy+2N54WUKy2evTr7VY+FQSkMYyhoEJj8
vSlq3KvaQi+Occit8OdS2Y0gPoun0+XZq+JJMeNp/2FRSP17z0pO14OWXfQ4Oaj+eC0CkyszDK75
l066Uoj5oZmtcOE85dVQJER772/k9ngF6j0qCKd351mJBo0xYcq0/nIkd3tEeX6RXyyujrz3DhaM
372yXXAaX3h07OT8dWa8+fD9CwzZAlU02NZth6Z7z71zPQaUrPWeet5/7vIiy7v3sB0AFoWZHoKx
BvNWL2bV5fUd0H8VwSFqKHsqsgqHVMIozW04ew25DIz+QrdRwQpi3VG3LCqu7kB1nTKAo0plBcwG
026/OXAU+Y0Vhbcs+fz/s7AIjiInzLPvX0BcGV//rW6lKmcwyCEjDCeFEVO7NcL99xfH8FkD+Mv4
7+ogoThlfr4l/okWr0uz1dM81dWazKN8F2kxjHDecmeAHrijUXrdenr0KtvOTUW1823Q1Jah0XhR
h3ZrMIevcZTtjRPrFn+3Oa4ocBJLhUAKw6SKwqB9e59YpmUFRykqtjFz9Vq2Gz1x5COtzvcQypbM
JPOn0IO5F5WwLoATmFmh0nNkpS22fqTHkqe/zoqtIu1bYMnGeAg25+G2FHAq8A/UbFX5/rYoV+oi
wXKxTRLdX7hwjGXs7fcR8Zlpvbd31HsSMklCfFnDxTYI4lcO5rVeqNk8a7YlaRZ+1rwNCiTp4zTv
o+IhTUB7n2bsNk1dMdiRQl5h84wZbXIeqcfjRLqXPEBDb2PdInobQxKtkpYCkZRd2na4CJA3V4LT
cSIYdHmUioAB24v9lGPAgCO1JxJPiB52/KpV9LZJM6Y7angUJskuCtKDoC08HTCcH04sAkzU6CIE
LXMCtyR2CFvN32dquTKZtAolV29MU3ftN1H6SmORnlblepzuoL6B1lENjixovLNzfQ7jVKlI4JnF
tnbCVYrxnBJ5noR0L5HwPHfSCdQM6wHHcMKPQ9EHd1zoCbSMCl4mxCq3kc/0lDUbCIK/yFzdAPOO
hLAjNcaklCK73Mb8g8myhRTs88pexDiY0OlBDaCYyRiDn6CqAJsy90KnoUqxLRJJNz1zHpSNkbZc
j61oMS6lKVICODK5qrHvASkHSzrCgd569iJz9TBx4JT3mCnBgyrX25VggB2LRKxugVTpy5XumV6u
U0VdUVxvowQTPWvoiYUvPE16G6fVce23K1WqnHVbJlsltWW9ocHHiTWJuqFiAioly910IghYEdZk
BcykFfGqLSnOrPyda660XJ5gsYhMgQYVkFnJPkSSvlttK7sxQdH4bpx65+MbEZXtioaGMVeg184U
TUAMK+DLLLEZVNsszjZZ2uq2s0KNvzAzyWhkOh+n1nGlbzxFagJoqEQcr5XDaisl7pyQSDelc5QU
ixJ5um1XexIr9TicIEpEqIpUBVlVvufGUhpV2wCnjpFVvJ5HGGIGxqPXQUSPqjRZJ8QulrKDM92X
WkvnUfGudKuV5ZG9iLS7rC0cwynbo5o38wzn6Yo3yikK/BOs5p7e1vwtbjRDTtUz04yVNSvcCRsi
KsH9TcCo/X0zRR2Pu6EMgrLDQ8ReJ7VOpfgLTaFIQ7BTNnFzbrp+BVrj+4ZnBbaheeGEeR9EtabA
eTQGJUrOuo327G2WlW1N8rjalrb0lvvY0hFwbhxnUzQ6RPRoqE7psTJLqm1tL+ScbzxqTwSFw+K4
24WgN1LMLGLZabX1Mr1WDBv/lVwSNEUxHcxsD96vBOYiA9Ws+ASPhnYAMbsCXSZIKFjX/OvzKAnD
Om9KXG01zI/T4k2ipbae51MuqVuoqPJ9MuQ+mSrmUYU7MjT1PD0m2kq23sQNOy6AVEioUTD3ZFz6
UyTl+yQtWc0xSlC1bZpDzPeLhM3B/83djxH5YGfLcWJDxqW/vw6KPajJliYjV2qqbZrVK1TkR0mV
OnoUF76OvTqY0NAhcy3DF00Ip90ZbzEXqXyWKnINsOBJeOLFbG7TYMXkdpGgdOu5zmZ8cxPkVMHo
YNUOqadk1RbOgKUrmsYYoop65cveEmXykRWUH8YJ4mF23m5QFVBZy1nKvaqstsXHrDqzzXcbU8ZG
flFM7GwYI1xmCsUal2VBf5sgRVhVgU5S4KOENI4Rg5mH9G/PKdzKoE28F6vEmRDfkF2SNbU7hw1Z
stZ95akPFtWiaQsxaA12aW6Wi2AqYniQN3QWXOmaQ3BuAtJHMXYuzTRo2iCrIW+w0nWRStbcDJQL
IntnSubotn+qJq291lxH0R3iZQvLlM8nRNipl6jx/TUIGt9GmtXipK23SKrPU8VyFgGtdNOP9qtE
inRMfuBquZF4tg1LBetOmmws/5S25avxhQwxu78OwQx4sc2on9b1Vo3sd2bpnGXFl+YOIrsF5SdV
VWcZZJ3bhKab1uNYt6Uymj9hHxjmALSuxqMqAmggD8x97gFomuDcRHskfwIooTx0+/5OJXsWzGJM
Cq0C3u/URqnohTG+/CGN7r9e0DSecd9hOby+ak/Lk2wThicyfkJw1KcheMuAKpGKcsgHaDr3+fIy
tibMxSCWejwSQsi6yBMelLAJ5M7zM/xhnEVDrhiatZoMH5+hTO5O1PQlkCV5GtAoqrfvvBiOg/nJ
cvz9g6uHUR/WfW9IuRqY7b9fCS0vrjKn3uYl1stmz7Hap2DojkJX7exT8GiRR5pvA0ZV2dJN05t7
fnk0voshk61AcR0mP1WoNopFRpSh1vVKv96WXP6hddQPqIqXeZks/DIOdbewjzPuTIB3mHN3NAVg
KbzKGycLYF9KtZCJjt3qSbK5oyAiS/GVtGVAgXOy75mJoXhTXnzQqfY4xwTpFGVpE98D6aBQ5XrA
cKpLryMWvQvV7NIj/mmRZouwco+Tlh/bZTj3qd8YchJfmsxM9IaUso6qiQh6grVMAH1USGoiJ7Dx
qtFzvf74V4GFCU4oKiwps2uAfCtHPyQZhGRWhl95lXsawZ6VIHhnvRmnOLwfaLlrULvCylUW2jOj
CYpoIYcUYqU414sQmGi9HqdwVYp64FkhNrohIZhSrwgkEvtKtfUpNqAhuEq1Vg8rskAs0bUkXck1
lHrUYhFyNB+n3b16jLSoCJHt1CYm1TYyq4WS41VTaIbk1XNScCOm2nqc3BQzBa2Ibpm5eznx5ikm
yoIy3MkpsF4jT5nHaA/H6rJVsEHrVq8a+VVqR4aaxxO2ZNAR3kmvG6rs20gkhxkrUwAIy5cFOzDn
qvIKSROecEJO3fmePhHlTk6eEy/sKt9NeWsZLlWDeWPxC4zjKYZOyEoW4qzIVbmEu32hMD6XY3Ze
h1JheJ7Cdx1anzZtvYCZ4Hqlyc6marFpJJgeyKF8XJrIKNIpaze4HEqYSmGuVVM1YTlyY1MntzXI
/efF/CkhZe/dHe2ejjeeW9KkYiDCSj1QFQisYRtPQH6PhBDtZW1rpnGogqKVzDTixN7IChQYxokM
KwEjXeajwFSBJqizXcpF1VZStcWy/CZDHjEaNd3F1R5T2LLE2p4aH4Rak+kkneptDCK0R1pQ7bwJ
7YzHVr0N0UHVUeooRrZRoWCdhNJUyoU7xD+wXLf04BtI92WGPL/icocH5PJ61QIay9yu5rGsLWXY
nBuRTPdKpTUq6FZRFFpGrCqXtR2/G+f54L675q1KZBUST2HfapIGMRifems20pnFLEfnYUv0uMTr
UpItI8+yCVswvPU7kmL6zmuW5QDYeqsV2gGtZEm3PQY9lYC1czNn1pzFNFnbkAKa5L1t24ZH2mXg
4ad4+t4yBMNXykqBWiWtt9j+QXaNwj4b5yweVPkeAcHoUS6FSVmHEP5X6UJr8L5tFbtVx1QYalqr
HZs5gvptm609jpatGxiSGUGqw5NXeRo9KdzW4FN9MLQDQzliEh7nJOVWDlmhi46kdG5CRDy+4cH9
9ggI+22QrZklhQw7OXdz3QsnXj+YjmgqjBIgjviDLlJG/AAHdl5v45quWuQsIi3Q0VRa231e7KFi
9sgINqjVkGe3NQI2FcVWg5KA7V9YtRPrWlC8IlmziJtyEafxHMfY08M62udRfqy28XsaNeEKlalq
xJH2TvZrGIBhx1GJmj3VwrEe2RCkQK6QTDBm0IP3ViyocGI6Fk/tqt4G+xuyKdbK8bhcB03E3fu5
YKqCGim5VcP7a9nRqZ7l84KfsYlNdGx9YA97RARttLPaDtoWpOv47FLO1VSPzdMMfkBC0thGCfyN
G/qv/7p9dUjouU2ZSbRV3Q5Q6jpyDJXqbbv2TSNVF+OEOgGM7U3w/XcMtNibNJ/X+DyEpI0gSw9Z
oWeWP2dTFcspkkJIgBMvkdSwgKx0zoq90A50yzGgKCuV6YTTHtJ6CqM68PEAInOVC5GB61auXysl
mFF+KLnofeppb8bZN1g+pN0UKIQEqgoDL/cFpWaUoriBzcTVJVXCpXmkVhuc7OXpWepAb9ddjRMc
wmKfnsC8spUVKcqBnowlX48AGBrHhlJm8zRSjdLyDS2vT8dpDgmsT1NgI7aZWeMA2Ejb1tDCdZ3u
FnihKD+42rnDtuPEBl1Tn1pnUvrQ51WiKBZA30zsN7kqN0s5sdG8SHJt7qNimaclXeUe8lZOqyYw
NZXLOothRgAK/dm8tMJklTtTLbghAw+fOSYMvlZBuxb2/UXZQVZVRQRsb8NKJ5VhKme2ejS+80G0
3tEQK0I2nNxOsQQbJ3gZgUyfYCp7W+g+atrnaw2dcaewYAs1c4xTmF9atFGg11MjRVO7ECwXdBGb
OKs7Mmtq6Vo4odJDDqW/C0HffK9MW6uE1zNqlDX0j+1YT9RA56o3YRkHKSkcikjwbQf4UY/O9fRw
aCtFURcOzBI457W/lL0pnHcrFS0v7b1fcOYugtdbpQ1zBHIavlPBnVRZDv1Enm9StVy4aWEwFES6
Eti+kSY+WtWlfUw1m+rQ5zQnfNygjvdWIwK8QpmKKlgNrt1j20WwEJ/mhk2RbheuARMie4VmzpWO
/BNgf0sZDvfd57PjNIrvJU61tVTXkGMIts3qKZpFKeS3MIyIIIO7T0JqE8sBKZfbkpEjJ/Pnbpiv
x3cxaCB6JAS7rLUlNqXULLdSwdfMfA1hiapzRZuKNAdR2aMj2GLFhG4mr6Vym2v1CcrLlSQ36yJJ
NlDUgq9djE0RDZJSGZw/V1QNhrQFg2HWgVbYRCm3xONbN071PErnkteuiRZsxkkNcq9HSjAacRJE
yJbUcqvReu57zID+zdLUpuZEH8xFdd0nGPO63ZIAhCLJAviVJQCC49WQzGD1wIkhxMmc5KgBhEMj
04B44SQCXmp2fKB18mMRRCgyL1w9VSNIAFV2Ob75q6TygSXorUrADm1jKCw4tNhWjg+jVzCDJVeK
s65gKosUZJNn8UcIc89CqE3pSlS0eiLjcg6TJ43OGqneSCUqdVpF6jIiVNEhdNwtW/WwqONXSLEP
bNtcNXIr624uKYu2VLnhhvaiQuzA96tdamJ3GccV0pPaNfUiTlfIYx9oULyp1Owkdt1DZra+XhB5
n0rHkCLrVHM2ZdjMsRcUeoDrWreayDQw9hW9yaN2iVsVL3DjtsvWMyF/rUvdSXizrJ3E1i1JiXQ/
SMq5QipzgUgG05EcZYZlYRmqpDQ2cg8bKaFvPGJuVFLYb7XW5Buzlb1XqCWWHhCWriw58XS3xK9q
jiairCk8ilrW5J9xQutkbkqLmMorHE2NWQ26Svg5FagnQfEN/tw3SygLCQz9goI5i+wsn0q9BiPF
3tsF/+LVadZICN6uNXO/OY7JWis+BPgiq1tjHMBT+xB8h+nhosh8oBS/s+bSRClkUBR323iQ4eGw
SSIFXr5xI2Y0MM0Y4Pn4+js+P9A/DWE4wgwVSIoFq5BaasDqCKbdpG4QDT7HcVZyauptoki6lfPX
kWZ6T2AZfAcQyRxDF5N3xwz6wYVFwyhEBeyq3BQ/JMWESx1y5v23d5a9F7o4LjedOIe3cz5H+E0s
Q6YA7ZUK8iyncfZlpdI1+2SciUMgYDAZwjB8sgR4KIA5ynmcwrGCclvERA/QiRtMOPHBVKv7tgLr
+IWI6I+KtsWVHKfl1s0N37mI8VHLN0jTM/8HJXkFQ5CMTpiBIRXqUxTcErUIz1qcAx+9D3UibdIs
WtpmsHUjR4d2mU7raEJyg1zs7VGAoiT7TQUd1HKLDC1648RvxoU0CIze6zvyPWBYWajlRZOU21Yx
wEAY7kWL10Fy6PiGPxXXDSlun3kCxAOH2SgrsnKrFOva4MH6w/heplglgDxrnDCtWFFCjRQtE60y
kPbDOIXhHVAVGufw00MMCXYtQK7sU6eGWCvIDvNAWsMvEO2ncjCRCQzFWd03XOBQEQwgQRXhvlCy
0CFhwB0wn9EhZNmGH9b7mhIt4NqECg2yrDubAzMx8BVZcS7GhMHBMvICYJnpvwU7d5DFbTJh2QZ3
A78TRjSYy4DPWAtRY5qFTM5tGZyao2Rw8iHabZC5DexkZVrBVDQ8KKEeMUFBY68KcdIRK+N2Fbmh
XjTHNC/mT8BBj4qglCZprUJhYE4TLdjmMoQ7YdRCIdBfj9MZFE+PTne/p501aU1U27SEfoe1RQXf
y4PjcQpDnk4F89wdPIPTceJAiB9BL7zNUNl1ktA5bpfNmdToJRxCGKczJJc+HSH2iB1SZwoGOkEx
t5fJ28SdQNmAZYYuAZzwJfCPAmC+zyrGk8YKeDe1p5lLOHUzr1p3qcFxFC/WXbKh1uUXb+gePcHY
JIEaKZIMtRmbFqs0NJj2UaJTtdih9OQeFcES5DCOdF0BytRoQ/wy27WJhA04ZK7X9CyUskxXqxYu
eomOeLmBllu4z6XklESJEcl2u7VM9ctBeW9NgihdOAEQeHlXlWr8TUXPLClYjPN2wGLcoyCY2QZL
EhRvQZaluYEd1irTVbWC2nA9occD3g8IKWr3a1BQQxLLAKFWJpw4UMeM4GhC3rbHZtrMSZiuK/xa
zX0dvNWSS1NncTrrIESX96gKWg3uBZLrBqjKrjvnUnVYy8m5VCeXVYZWYWotvDBZe5G7bmjl6jx3
14hVKzbV1R1Q/XvLEDSm5Q1N6xCWUbQQKcGoNRDRgFjbUS3S0J1g9rBU75gtagyCAFeOADexXXtz
teS23obO3FYZZK1t9GYcQ93qx5gsaE7IE7dsuhK1Jm1tFuutg+eB5G7GqXSiekAFJv/hM0dK598E
pOLMtlHuAlLtsvqQVsFu4tsTRwgHxXRHQmxAm1GqOiqBjfiACB5Fh0UjXzQmnbughXqW4AnDNqgT
PXqCu05sTDzJAzEFdaiDn5u3YEhNchKr80Iha6nUDOxPKPwUTcFrK5bvYtxAd1uT03Viu4cJsNIP
0FkTUVePue/rnhQewGjWX8lcwZFHFEOFk0DxGEP/M4D2jJvjdS6H+8Q8LXD216FFFRRfTjUOOR5Q
k81Txy7XlZNP2ZYJQHbn2PsRgxvHDm8xcLJpdE11danU82A/gPPkzn4un46jf1DHwBLD50w6pyuG
w1xpUIE4TJOqlr9N2nyh+ifO23Eag/C/o3E1hdMLgfI2h8oR7qZH1bmLUl3DR9Ex/qj57QQGBznX
IyTgPlMbaCEh2Exa6uWh48zH9zFo/RT4DiD8rjF8MUCM6eE8hm9HHoyuwADbqvSKeQbTAIybC6l8
ykZ6lAT/rCrYYaoVg51F9QEUyNa8nhqeGBR8j0Snzz2hKCSVPLcBErKZHKSFs2rs0te1qZ10K31g
Xe/IiJWeFNM2kCIAc5iGq4qzee0Wq7JxlmAmVkHuGhGRJuLhCTFxAQWhFEaqyWEMxkH7pX9o1YZV
nATyl5ew4MDrLRi4YO9wmrgw2wJUFOd1zVd2XehoOY63Qb1RKFMxwA1+WagTYU9ErQQQTDIP3AbN
dIyTJXY21C2WSnyaT52rHFSdHi3BswcOj3BmuoDts+Dw1fg+yNTLBUdOw0AqVRv0Moo1Ryd1pRp2
4KZGBaV3SCtzcA/2oSv5y6BuNhHJNyysdjP+Gs6pruosWSvgNHwzXsm+tJe6wSoGzARJJOtB67u6
GuRzTsvTKo6y9fjKB51ajyuCHpqpZkaOBFxJoEJuQLN1YRXxxzSJDGhH7ONEO06T9lJzrdNxusNa
cyd5QTmRn6QlUYCu60XbnP7AoU3u+OE6V5x92h5rLpwkGqc4sVPxkHVYBbVTpoC1iJz6cbmkyYY7
2iputXUTQA+iwHpGJ0oxw/iGQBnmAOEb52KJFuaoXSWD4emtiZOVBe0EpWoWEYw+YiodyWm9Gd/i
sF24I9ehtKdOhVqVptsxVXbUueIH86gM1lDlXiALT3BzipSguXlS+q7mwc5KJzYQ9Xyd8ua4pcW+
nEVPKC+CJbrbl6C6Vg1lruZKdQGLBDBpo1SaSM2nRCVocBZb3Lc7eNi5u7DWWfgxdhO9RcG2sKeg
OAR+ShQ4HUjgPMiDCp0SeqXEOqWjbFPYeJGUUPA2ycLCx1Ibz8tCW40DY8g89QiK8Ulpxl4od3YW
TsfNceYsCnNqgGJwT1CiQXAiEb4LJEI90eQGfmIISEDrzCCJAn0127F0orofuzPmbRa2cDhXap4g
NqpgCO+gRwrHzAU7Upkkho96AFnPDA0p/2hr4SFpaigR1noJBYhxPg6FFD1qog2BEWOM0xTMPIuX
crxA6NiboDCkV30KgmuvvRbHTtM5ktJf2b694FW2hFOTQTE1OoGHDGKfFLlvLTBznYJ2KFSzZK7E
2oJZ/NRPzQIGA8tD+EzEEUwObXKGVzIwVKvC3Typ57yBQQEpOGYtu4BKs7uww1RZZm6wJmU2wYwh
nYTjz3Barvt8Mnz0TlhhK3lFYUFYXYbVvLCgcbtIiqnK77BM74gIHhA5VqFGEXDcLpV932wUvaW7
jSJdjENnUAV7e7kP1PF3XemrGHP2GEOE4ROJQZYPAyFwpApp++B6jmTsn0iKCmfKsiM4HilDwc1a
Ms1Zp4S/Gyd+VQofIy5AlGfUScMYjhRYwUc/jDwjsswPUi6vk5ZI80ZmZ5Kz53WMlGE18EEhA5WW
onOLOIYcNm9V1iK9itjaLmAGOK4dU68SfwW/t6T7/Hx8scOcUglH8GM30KgQD58xy3Ub+NnE7vMt
LoxD6JZunUZ7wd5REL8h+cQc/iCUesQEjYozK6aVA5zxs1Qv9hp120YTQfmgSvRICLWANMcVbyns
J03CBZUvGD8jMDRtQtRZNFP18EGb3iMmxBOsSdUsxSZMV2nbrF1L9a6WyTpuWoPARENzPC6roTlx
GEK/k5UQUxDkxbLrAfs0aGObjeMYPglemVWyB82Rg7zIDnnACqMplLPGrKS5VchrOA/8wXY9ACG5
DPg54W2hW4lkGUWFoejL3sBnvJpuOmRewUGlCfs0iS4xMNHUuI1DWHFVwzmoXAdwf3DKoyY7GWfN
gPHQVBhn6r5HLkOvWrBRccX9XLVAECm0b3EZzHFqLsdJDADrHon79unvlCSCCh4CYM0j86Nbd53i
PcSXtTaVlg94OPgWoQKZHWgkk8XRYyXxoipK5WrbMmxYMArbtaT9wNUtcyI2uDoDJ1iqe6QE/Jq+
40C3D/ZUBJclxB84tI0gt5N5wvNzDTdcVyPt0LWzlZ+FewiOrFhOsQngVy0Mk6R7FnajJYxQzVuf
HBGWH8DpWsPk1cLHXrJEinnsJNQyTEp2JdvMdIj29mjsGqSFL+0pVrlyNHfXzxWYyYiT1bi4BkzN
va0JulKWCm9wDFx0I+jqN8x5pdbBSRapm3E6AybgHh0B4bSCNBbydhgy4ZuK6dn/J+3LmuTGcW5/
kSIocZH4KinX2qtcVbZfFHbbLWrf11//HfWNO86iFalod0z0TM+4JyGQIACCwDmjPyv3XmVnRv59
3x4AM0CpB0SLf3olPgb7SOHU2yEgSATw79Bh6otPPDt11lZ3/ar9XcjRNHISEo9jCTn5YD85Ynhq
DOulV+W+LrbS7i1RWv7iqHSO0fqISFlHfj8Fh4bRBzoXk8cHsgXzszYEtvTyI/m20S1q6vOQZSRq
vF5Ow7ktIsubJ/uUDPULwbP2roVd5LMTuXFJM0yidZU7jvQehdG7yGLNxrlbtc2LD9GOXcgLFscd
PoQbs4cWuuCcULXheleX9kKGZv/2GIjZIZBR3wLR5SaIDvEW1sSq070QoRmKWTgsnskI/Ko2foaB
PNrjxkJtSdDtoyfdrCYo0SXTDX0KnHAjW9jaCS1utE3No3SGgPK7Rx9/XHcNa2gDHwxOCxnjONEI
+F6AxsrV6BoYIHNbKGKks4sx4QJ9RsZPSTOADuRsb1ryC+3Lv+wRA5Ft2rzjufBzyOSXON/qI1v1
Wf/bOLx6ffQkfcXGIBvxXXPXvtTD7CeIAS7vflAbk4BPXVJshOfrywxqrI8Cu8YYMrrso7wvo734
LqR/fanXrR1xh2JYT3A9iy15SlM7A7YWbUvXnGHz0ZMTmp9Ke0OTdYvE8IAEBA1G2LUtHczYEOjV
hXOMXLIztu7PawkTTOZ/v6/P5BtxF4620QLc7ta5y4p7+0E+BNluzEKXtYcNA11ftV/CtG0pMYMe
RRLCrOzA/DE7mX/38e76zqzb2i8ZWsqf93C20oYM7MrOlq6cpRtUzYG3xmcGxIQaweW/SaQfjS0O
hE2KCluEpou7rnBiV+EU4V38M+flu8mTO5TaN7ztqlkgNwfpG4xP6H0rMo+iqF+ufHz32Gz0kW39
tuZmoxYt7FGK365NP71xtgqVq2fz4tM1H5ukGKJluC6cCUoIVn/DWH272aWwpYPuZ2uDO2UjcT5j
6pnNX3Nqb+zAqp1dqKEdzLGIWV7PkBDOtttj0HhmE8YNmn1T3aGGg/nR/XUz21BJf9GfUNoxrXZR
KfUK9Sbip+u/v7YvDifSAZa4/L2ny+hiRhMHEJSO+TDW86EHtHdYbL00L65evwFcStE2pqShVWUM
UkKDPALlGNME0jZdjivz1AV/J4KwPea9WgwkGsZW+WqtMQr6/dJR27SmzDG5QSC9DHGreg/NkxG8
q2/N5yL18mN5DPtj/t3wkn1P36+v7vLLV/TWgYCGCcxXMs3g+sK7mkUuO2B+fAx2jnyYyem6rC01
9eiUKPS2OzaEZbbdYXbOtL0upZU7yOExVuFO4WRXNUld4NziGVF8NUbiMWwBzQELR+lEXWu2N1Kf
tb7ry8XXgYFk1M20C7D4mRs8qUdR/zVN+5w+Tf519dcOCkAaGbD6qQU+0sXQLx5dnB6oxVwiyQcS
bLJv6PH6zy/+6fed/PXzmnusTTWXsYOfF53ckbZ4zIcIaPGorAt2j5rAxrFfN5xf4jR3WcgqGMMB
oK3KqY9NYu6XsdWpRSt+U1eeSYqjorx1ewDYbXi4RZHfFLUXfFICsiJHjzGWIDzM7RBgnlHpD3Z9
ZsM7Ws4AhfTt+opuCdJWdBqCORM2ZtEC4U8m0GP6zBXR63Uhq1ZxoY22jlVWRhlKNjj6+/xof/lv
P655tbEH8GPMoEHtN/u367+9agAXH778+YU5K8ckczXht8lXu3/phtJtx8mt+95Vd8VNtbXrG+L0
MJPg3ZdE/bJOdZx7jR0+Giq5pfH02jGFpAqFhqHzRdUdrqv5T8nsirnp+KN06JuusxbBeIDuIatu
yGsSGjd23T5FBrpUneJUteSrofpPfAyeWRwkbj2xz8UsD13b3yhCvzkseKD4wOsft2E8tpZUYmxr
wnN8hKILIAT3Ztp2ezSK/zcZehoJG5JGu5wC6g437Pn6r68m+s4vM9K7yJiVZSqZoEIhUntnGVPq
piG9F0l4AifJXZ8b3+pwMPdsmA8xVv26+I0jrjeYFYU1Vd1yQEjpxbfB3bif/iRtvVRQ8yIpWqiE
gqs8S5gAQFezaCNBWsv4AP4AUhLMa6Kio91eYtmZXIUYzcXgJ8ahMPWSxF4MEgqzstyqt306bYEO
/y6SAgwXrL0E0xYYIddENopGUdJiLsGIp53T2R7P+8fA2IdheJibcGfP/7419aNEzdJn0LrwqcXs
wGxkr44RvmwGtN/P0kcJmp0nYWSoIlwkUJ+/GVtPAL+nscvPoyaPURiJB2jNXbYzK/F4KTA/1iF/
LOZ+8KTTKxetvVuT/SsQE4ushfwH3Du4h2kxpTdGGWTKhFU7zZGPLywuX6d6+iwHgrnWs4i7k4Eg
XU1nkTgejy3PLgc/E//aMD9+hhZ9JmNqIgCwYKBNUNCCpMO33Iw9YGPfSXD0sKBzuWAbLbDry/xL
dW2ZQ5ZYlRlAJg27WytkfoLRAUNtMaGsG8v/xOjvqlbR0iwgEFNkh3y6lc6GY//dL31YOn3KSE6z
mSUcv58Ztwjhr2iCcvMwBoA425C08kr7UZR2suygm5KsgbHIqJ72wMlPvDG20E8gEOIAsHo7GuXe
6DCr3YetV7TinsX14GWx07h9VZ6TsXxpI+ttqAp+pl31bYiK0KtszHC0LfdaYbxf99mrzkeCKRk3
QsF/my2dKvAOxhRjayZmr92c9Uhxm+a+jnBRYDxQ3lwDHo+GxUasWDWtC7maI6eWGO2uGHCqmJv4
4v3v62pt/bx2aKehAUJ2jp9nVfuQPjD+rQ6M03UZq2Z1oYJ2IjGxljhRCRlhf9fdxK/iud1q71m5
5MGeLmRoJzAZK1KSHjIAi+iH+RnYFOfSSt9kVtpemORAxO7KPZveJLF9MLdMrmOleGCLkx24W17Q
srBh4atn9dcH6aXE1spLZ+jwQXHkzvSrkb9eX9St39eC4QhqDDEvi0qfbV/srv/4hlXo6J1x4LRh
BEalc9X6zVHebr2lr9TmP2yXPjREAbwyxBSeRgS9W3fiAQRS1iGbqvtYNqHLE7TdM5wlK2u8IThF
I/fZAFi2Qpr7IeEvJk8fmohtTfdvLery5xe3C1kA+0gtizq9Povv19d07RRYBIBWBFON1m9F8sp0
JpkmHcaem9sxuY1u4mkL/XrNR12K0JxqFQVV1i+f3ybpTi72jSGUyR1NgbEd+1g2+bPZVJV/XbGV
ZJriSvxLMy2HCbI2DZsC49Xxws3wnFvvGDi5LmPNIC9FaBtT9XKyZxsiQmD09BlxZ/FmzfFGPW5t
+y+lLF9xsf15DAhsWUGKkLtasKMTsv11PbZ2aDGSCwklgCmmqoUEZwR4AMZLgpa4RXCHnms3y+dD
BanXJW6ZnebgKaupDJdpewO93KyVbmo2u2RwcyCNXJf0DxjBxzsr7MCBIZhIzlGF10TxqJT52GE2
PS25S2LQwwXm9BbJGmXNuG1cYfQco3hO7VIB6JO4Cu/wz39p7OEmisbIm0h6AkPLXVdLn/WG4XW4
584RbVxMMLgCMCqTCZYRSzyMJlNeGRcoNYs3OvBvysR4kzU6x9BEainJ53ouHktCSjeR9FM4JDcR
ltbnaGvdsMxVm7lQWgtugCS3jbmF0kP+LcrdMNlIZ9dP14UALbIZnDaBiLCB9V+17ZbH6C5O70B2
l/GDOlThl+ubuCVOL83iBlyW7QB9VCP3JcxSptLrorchFIdwpl4XlL6Tx/sJrU7XRa+vJMgY0WCx
QFFop69iPI6rGpLzzDri4WgXzNHn6yJW3QgoT/6/CO34AazErO0BYBejbO/ixSIyhsIvN+Nud13S
qjLIJQBDgubQ3xr7ADFWklpCUhhjCg826Bj2VpPBlgzN3UtSDSbgkhcZzRcW56cKUNvX1Vj1Hhdq
aK5dTkK1SkCEsPa1179a79OGf1rM9zenITHHw1FMIHhm1zxil8hRKoTFMFKdO8fOtwFnusXcJDzx
s5XUjxFRJ5W1G6gNa6aAHAQIdOBUFb/Vc7N6bHIOqC/cpSy3Nt9bKW6Nza6XtfW7lKIZXD4aPJbL
+g1O8c6r7HtTYkoaBYvv1DL+SCP08AKIi4OLUturwahHQRpEf2Ics1cqPLV1a1tfs18SFoO8iF5O
YSXAOF7So8Txa/W1w9tUZdeH6za3hAndIsAt9T89lq+4kFJV6BJiS+Yc/cRNK0rcgSF0ACJsf13O
4pmvydH2prQKawymRZslmsRFchI0vC9600/al6BCPYk6w4ZuWyuohciy4xiDznGLlAwvyrT1gdh6
qoXaXVdtS4wWlLrGNgtjyd+pEfkYTNiXOSoyzdt/k6IdXdG3eEtbNqo008abW+ZT4mHmfqvevOYi
LgyCaQ0zvxYNvX67yU5Bi+iAXGKIyCFS6i1JnNfMyE9x1nz5AwWBucKAg08AcKAp2IhA5BIwa+cE
o19GNcMG7UPUbiHRr/lx+kuMDlHKgaDVygpisrY8pdCGDMBNuK7Klgz9uqg6WjnRtABJlTcTn/dl
HG2cp1Wju1BDC0dO7qSoC0IEeEfQBTDc/NGdmgoBeC/wi3O0G3z0DNlUZ2rgWCgnorfdON7MW1OY
q0VMdDGBUtV0EJP0LsU6Yr1VjBDBavNgsfTEU2svh/oBdqD2Xda9sXl+SJNyx5rqa8CsHUeDojN9
Jnyqtl7oVzft4mM0f0tSwzGIwMfk9rl4wYdct4mVN2hKLpVddvTC0waqz8CMid+n4etUTvEhSiO5
H5O09Ro0xmFI4m1esC3GWvlGahQ7e9pIyFZ98IWGmg8mY1ETIZcdZfZehOFbUCV7I29fkTHsKFY4
wUpf13plUTlBIyoxQboHpmVNaWK1sUxtJBxoBrAxOxd3W/OAa9UNDkBUgJsDSodjrP/juoLovrSc
Zd8MqyqOJgE8Y46XEkzvvKGC+ykN+c3QC7Qhls7fY/CO6RiPkPqpls17ykvHmwo1n4CStfV6vnJC
P3yXdkIxCiAFzZBhk0OtuC+iLyoINxzN2gn6IERLQ2gW1tW0XNVTNJJY6jjU8bgLhXPA+8B34NZ7
FUTH5R2Aq6grx2MTMH+G9hZW4Q92+mIbtONj21E6KhvqWhneh0lZ+XXfbPGKrprThRDNnMTEUZLg
EBKGwm2hCxu2lnQlIcIjDRyeNDnn6OL4aE5WkrKYmsCXK57yEu3Tvi29KXnKtzqK18zjQo5esoxV
OyU2QbLalM+YkASFNpydufv3m3IpRDsbgClFLt8U/dk/+P/tlzXrTrkIHGe53Ck79dDoCtC//yhB
M23ec/S5MmxEMHniJfl0/ftXOuQB8Qi8TAEUMQpaYs2UgGZkhcE/QHIN6FAqcI2fewNzcug/BMtW
ebSi9rNl1U/hGHwZjPQI+KxyP+DWdP07Fp+r5cUfPkPzyYWI6zggCe585lnYpZfX4Dq/A0j8hpxV
c7tQV4vmSvaZVQOPC7h5896qdzmPb+2YbNRP1s7n5aJqqTCx4jAATCeSqybwjdb27H8/4/tx2/Tj
aYnM7uMMx4a7DKuEIbCvToViWyrQEbXJQr+Y8W/b4+CKZ3ELdQW9nQ1w5XVCKYANG1AOIn774WR5
uC8hCQkf+2K8BSLVzkkMv8JsyhjF4DkWG451JWpztMz97xO0k9b2rWBqiHGLqdQuTVnp0qA+lfX8
LMLqBiWWEtwB79etcnUfJaAPwWoHmDGpWcsQYPIMlQAkZk8TAvdGO96qRhe/rlnJbCzgK0HQ4WR3
36w+2QVUniJUwMzEOoOm6Di29R84EwD+cEaQalJT5+DNa7BR26XsgJLyxcT4Ikm2mr/XluxSgnaQ
s46PeIKCBKY6r27+jsyt6+xaZLIgwgR+LNq2dfBYdOKlBTBlu7Nle013emS+usv+PSoh5ZdCNGtL
YgsXF0G7s6HcYkCn/ILbB0Sm0G2s243otPaO+EGY5uJt2ph5WNjdeeyNB6dUYId3DkzEXt7ZpzbP
hFuFxc+Ks85NwvBzVoz3/WCGXm6SPUntg0G2hhLW3CToUgFiishgC72FA+8VQVlh0vyci8EL5XOY
Njtn6vb//nhdSNGhA+TQhnnuxN05depvlIRfabZ1BV0rLfNLGVro73icZPYiw8Rk5UE9de9b44Cr
IfRShGYrbVeQLCpTEKhlvALRTg02nGKIHmaejeiutY5Bw3YRrn37rCX50zjXnS9L8jkdyo3jvYJf
QD9oq1nSr08p28rPJuNLPFefoyQ4dpxHu9JoTo2ZfkkA8e42zDaOc5pMbiIS4odz4eUVde55hb4q
NPe9NBiX820Rn1TSDhvOfAlPejy5XLLFi1xcAnk+96oKYF+yeyyaXeN8uW5Za/bL4eMAnY2cBrXw
j7/fqJo5swVqLTF8q4w3oPm41ob3XnN0lyI07x0OXRpX4O85R5nPvGizmrb1+1qEb1pa9UJCBRr3
o49en/KQ2QnflWhJO8/cOBVTfMZcNPsqy8LYTYY1H6bCeg0iGX1NjdHcgTt7dmUxfAUC15NRlru6
qD/ZCJayYx5H8J4oOTfBIenKHWUKz18PJqCYJMI4zHn2UrzfHrIKzzEt7fZdVLzPVBwk/BOIn8Bc
EO/DuHeTavJL076ze3Q65XBN8Rj0ftuRHxNuup6cSOyStv7LNtPbqA6JKymai6Vo3yy8g7iT6u7K
cYvhfi2dvNgcvWkJg2cEmCFYvJybt9GQuHYuXWqFOyPsT9dNbdXDXMrSPAx3bI6Y1HdnINnidh0d
lmkkzKJYh6ZWt7nlgHvUvJNV3LhUbXHPbCmq+Z6Jt0khRyjaGDv2d/zDcKfp5bqCG4ZoaT6ld9JC
tREMXTzN7BD1fxAELpdPcwWqkEstBhrYD1PlqS10wHVPsCQKBNzEv1Ve4qhIYJBThz4B2J4DI0wD
8D2Tmm+4tNVlQp8+ZUQ44CbRlkmyDGVIUP2cQ/oOKq2B/Mff19YpGttM5By/T4vuAIwFN0Ix5w92
+kKFZS0vvDJzBPAy6gbGVD8PrPQT1R+uS1g11wsJy59fSABni93ZHSRU064tj7Z1KDYepLa2QfP8
bVnSJB+xTBm33ilHB1v513/TQXP8igkyUIXzwCYwsWRSTi4v8lteCLcMxfG6sFV1KEEGJk28U+oX
LwGomGW2EYHS+WT8bbM/WS3HMh2Ju5WDJoqP+wGkwQhEM3Z7Bhoa0GHPMXrSryuwmh2hdfF/IjQP
1ZnGLHgjW6SSrfJ4TXJQVAoUErqE7YeieemL9NQuuUbaOC+mMdSezRrnvgcF3PVPWTM+sTSLcAq4
EKG/rFTCHDD5RttzPdEHjiePGg//LprAMIvfbDWmrG3chTD9fSU3iqJX4N06l1n1hnePndWzjcO0
WvW8lKHt3qACwoqEtefORHlzVN1LSRvilxa4xsycEjft5fc5kS9zKy3XLPCqGY+tVzXzCdAmLw04
Ra6v8OYXaZudzmHeDxRfVNnkNC7COAd9aaKomzQmcy1L1S5HNdgbZ3lPu/CV0Oa8NGC4DBtS4quu
f9Ga+79cIs0r5zwjWQfKpXM3REfa7+fi2FTlxiFdfIqezQrgY9toRTKX//h4itQ4OLFdLVoruosK
81AOo19G3Kc9OZX5tBEx/6m9XpO32N6FFy3Q+5N0YpHXhyFwYrIfCRHCqwbyNNfDLujyH0aTP0lS
di6KG1/DQHy3UuOQB9GpnrufUTMol6nygP8bdYOWfRlD+po1xQO3ilM6ZPtwnpRrGmThizqYOTAo
M5l5QRT7cbfR/7b2IITm91+rp0Udu7bbmk3LsbSiVyCe3DdDMaNVn31KujuEPFBE8ccUwd2zVXZT
dv9+MAaDAxfytZhUz9YgJ4WTynpTuRm0B+TSbVq1RzSE9BsnZNUeL4Rp4Sm0ujqclgNiYC27ZVGB
u+OPRrX1DrFEod9sBHO2xJGS89+qJHbaF3UQixZNNCAgKKqHtuSvBraaOJj45dj8oC+2LHPF6SH3
wX0LBQIgruj1MobOho7FCCftQ3MaNk7Z1o8vGl9YfV2HeZyKxaMOeMtZTHgcou//2l18UEC7dPGM
GoW9rBqASH8WOC5dBBhP0ZKtV9blh7TtuRBk63gcwCAx4qbESg1m+lBiBoG35E6KxO+J5WUjfY4o
9Zsm2gBfXTE/4VBBTYmsGpFQixiyaxRTwGY4szn+mzi7Qt1mkbGRIK3diECuCiH4F2D3dAKpxBQp
cOpxojGldx4ryT2UGZ4mYx489E8cyQg6DBY15g2TB4xWXN/CtYTjg3TNTihFF3mZQMcRhChO3P6o
xzTfGybBiK7RnfqCewbtAeZbSOYV4+xbuF9HdbzhpVd3+GIRNFNq05pGTOKkm4n9fZb9aVoWQjnN
2bktb0gWeGgq2aoarJz6S931rpUqSuY6MaF7zUEfrIqXEo7FSRy3Va+lET12WbOh5uqpFJjywps+
eiR0jNMxQX08sJZYFHqgXJvI8/XtXLzvbwfl4vcX+RenfpxSYOdYsKXyYRq9YTrY41P275MENOP9
0kGLQMCRGCYwFbfnqXql5ewfgqT+E+cFBHeTC2B6A0bmoxqGDVI1vOTB7x+H+OD8QX+Bjdxj6WFF
LMMo3MefzwQJaBDi58Pha1KCzhGMCNf3YcWcP0jQ9iGt08JIbKs9x/LBjtStnOSxip+DnU3sgyWn
U7qBgbLmRT5I1HYll3GLcU/oVKRHFZTjDk3cmNuYgv7BwP6EpQkY9i4Nz5yb+aekKMuNCt+Ks/zw
AVpi8EvllidnoxIHDEX55biVPa4rCqBBYBk5wAjQuUgyGxDLA8PSRv1zE1O1i/O6AW9G9iVKp+Ms
nHMdjMSnNhgso1D8uL6xK8krMAz/J12fNs+dgpSyJQh5aKNHM8FouxNNvkY5gCQdYEQl/A9Gaj9I
1IIQaOvqIMghMe6rx76zn8nAH8eg2Emzif0J+vJ0C0N4bS/RAYAeK4Q9ELlrxhROURL249wCWqXA
hADk0DR+6Zpsiw5yXdCCqgrcC7BSaCdxqFnY1ZYJq92N3PIaZ2+TrYmhFS+PVqJfMrSz2DuyTEHV
CZ9Y8XuRRYk39MX7CHDzQUZ7OK+nxsSsw3U7WcvTP0jVlpA3y4h0A6l1ap+dMjJdo8vegcr/SaTs
aegpBioOPT6EL19UqXHDIWytrHYcnUmF08BgNj1luZtnO1Wguz3LtlZ37UCY4JQCGufyUKrXRNpo
AvHdciAs7k+xP2MMpIK5xDuilH99TVdVuhBlfXTbPchJu2GYkKQDGs6OjP30eWne+m9CNIu00M6B
eW/og8GYl6r53Db5jrVb5GJr8eFy1TSbVFnQZmMH65gkj702K/D4m7hj+peYZ9dC7RvMrLdjJ96u
K2et5AcAVueYMheSYrO0C5XVxO0Aqun2zPu/BBp9/LnKHnK0mN3IogHhWhv9LSrjxnCi1mdWZLkk
CH0Qwv8M7Tn0BlXuUoO4dbUfjWeSmV46xLt8ko3LJhB89IZ178zNUwV838Sib3iP2cjI1x5/Pyiw
HPaLBMdh81SHy/b0Rll5nYhvo/IgBQCKOkBwgMVE7ocpUR5LrcEDufM9hYUAOoi7KT6obwj+eKyf
ri/rmmEy0PqBnkEwpBRautJ3OS4nU4eLXJv5nUk98sMaow100zU3diFEjzzEiAhmmHpsHbjc62WF
5+ppwIrzZenzaSpvA6PZGG3eEqoFH+CbVEbaQDM5A7qtj7DZgBNxTA8MfDvW9Q9ytr5fX8zF9LUU
FmTEtsR0BHoWqB57bFvGo83aFj1iMDnahmCfncINV7IlRPeOIDwG2kIDIUV2LBPzsMmBtfiJ39RA
JRdKYNrjN9IoAyA0ZtTmuDu26NXta/7WxIaXNlnk1iqUHlhClYeXIhgmAsOu7aznMK4tT0TdfVZV
5W7q0ZBpD7njJooNXgcwjWRKo72SzutQH/F28zCBCrGci1MQkwfHrN5aJ/FrSz7NSh64XT6EJBrc
vmgsN+XxKZ4AwzNy9tDVI5xM4exEL48tx9tlz8WumcVdwFPba9sk32UKgyPXN3b1lPxakX8Su4uj
WxE2ZH2IFZFmvqvn5HvSn+Jabbb2LjZ5ZeX/icwXcgZpzrSyIMdRTuE6+O8eCeLeM+HKsizPXJtn
t06OG2VI3wqlWi/sp9N1Xdf8LJqgcIMxiYWGKM0jNGgd5iZId87d/1tMhc0T7E6mBur5XbkVtNaC
8IU4vTUkQR+ZwNwkcmI0twXFJ3S7dC/N4+t1pVZT70sxmjewFVYLI4AQc88/j8Aw+pY/WuTR3uJV
/+fBWd9CDkQ0GDEG/n6jAokBT9lMlUI1gPykMNR+sdgJppssNswzEHIuVo3BvcFF/+MDrYNDzown
FSa+xEHIlPVQ4WAkgbJuUdezXPTKGHd5Pzu762uyttFIkjHsYJk45/qLk1PVkTQzbHTY033afAn6
26CvTk27BTeF6viKXV+K0tKfMOvMCsQp8Cgjr720M98GJ3iGcgRIbiLygDX+0LWt7Vp1NbjggzqY
psN8MY5PgRUP7tSrx9Cevmd99jUyOFD/7zIyRV6VAz83Z/HkBUn1GtPitkd24uZG3/o0jNHJV1qJ
C7ylx360g91QlX9NHUDdaZd0D0BjPY2mdZ64QNt4CPLmWh0mhxzwsPE00DbBtwEdfZ4tgHEYUfqk
olye6OSoL6kVnPrE+QyMOA+1n9ILa4ce8oI3nmk1gVuENNipvu/9IsVBHiL06KvKmfYtaJAmQHx4
ZIrnPQFx3m5si3kfcfjJgE71Lk7IMRT9tzorsC5BfuOorDzVSXxsVKXAAN79MELnax4/GNGnylZ/
BR2/BwIF92pbBm5c5/MZw5Cf2jF9HS1oDwamQ9YwAvgSC9xLRX1bmCjhWENxaAPyBvI21D15p9xp
Dr6ZfRx4sZg/1QTIEsrJ3mUfsUNls5+C5AC4AdAhUXL26hxEToORH+dRAYxGBBXS2uZnWVWTF/W5
jxb9zu/qotrXVHQv3E4ZSH6b4DgO/EvP7d6N2fxWqmDYAcsXuL5h85WrUR1ZxZ77Zgxckj43QEvG
q9cdCgABpimMewekB0aKtpWUm6dwAt3BLIO7SEU3agCZvAKTbrlQ6lIA5Ehw7E4L2a6JUGODmLYk
UevGAUf7KHmwnXvoCitxWH6KWlrvDcN8YvDrOTpjqEj2FUjLSnNu3SJNG99iNQhGKoCnzmX2OcD/
IsGIerCd9pjPd8R6t8PQ4zEFfoCy75nlnFqwwoDunO2DMapRaOJ7G8wx6OzZxwabXRv8JGVUwNqt
7i5ViT+DdQXV/c6LMPXtVhY5DqAHdmUCOrIAUEbdHB7qPnjoSnCFoFfjqaH0GFg/MHlwyBac/RiA
+0M5HOiCwG/idASA5A8jYPMbAOmvSnhWVCWexyQo94HodwMA/ScDaWXaYLHl/QTQ9FCFvWs5o18H
FLy6/JCUoXIrwEineXNnzNbsYyJpAEFFHLpjWb7apnpKeu64jWPcBs5cuXFBkd2m4DuJevumcNob
yxCFG87GC/4SuwAQdzWg7sgo/uLDcFsnqQKmY/wDjyVkaXHO3CYod0MmgePeRaMrWPwJ/USA8JEv
GAW0XfSQfzZZtHNs59iPJgwaOMNGDvAOm3XPoUkfs9q8sQaUUtp5AOApuqBwqczxN9Uuj22cCakA
OJ7dweD6XScA8Bj2c7IzIudeYXrWqRffUnaWG2M6uIvbx9lhJ1vU5jGoDL/L0f8zhLzz7O6+DPCE
5FijF2NyT6TyUKAbt3XZMl8zL5M22TJz02D4Zqi4yzG+QbLkE3PiJxanODNf4krap9KKwhNn095B
izpcYNlk404GvHqeGvtdGPOrsPr5MGfqM0BLDqRuo10bF/kh52GP+gM5FREm6RtefJVT85YXkYPj
hk6yyHHCe4quhXhu39Ac4BOpbnKiDqPk3+2leZHQtPeBqK88PFndqKr8Fgzz53YGXujycE+cDOzG
tL1DFn+2Wam8Ae/14wwaGzkAI6FYHqKlU7+wuvjc2BJ4OCr2zDIvMYYTAiGBB3gNRlP33iHgnSuY
QEZX4dka/dzc7I5tzp/B5lD5lkEfcVd/TLoZJTBU6ktU7EFRwbyQoYg/oJo/obheDux70deACQAM
RBIhL13qgVVvVfcDK56jgPoZqHfTZhr2FssPRIDIk00/e/BW7MqMAqCrhPNe6kFWWx1FzH8C+uMk
OwryWnkTBMbRStunEfWVNMpRi8M9zKypqxrUIEDSIO+dcjwG9kiPDR5QfRMlrVSZriP7vYOHGL+h
4IsZjM4DxjhumVMZuMrMdlZQUvxDxPCKfvm3On2xxjb0WisFAmyWMvhWxPkOrzkIT0TdjAOcNH+u
RuQIA/VbhOVWyju0+eHYAmLWlw0uGVbSfDJo94mk6iepS3ozsPLOJiPyCGI/dOmcuQzTAglXqPaB
xReWWMT7VkTw5bEV+bIw+G4s7K+1QGQmnDz0vZF5A2/2zMjP/0fetzbHbWxJ/hWHv5cGBaCAwsTc
iVgA/WQ336REfkFQFIUC6gGg8Mav3wRtXUvynfV6v81shMMREtnd6m7g1DmZeTIFvRVDdbdKSAH0
eNeuKTGaiiLmhNxFgb6ioYtNM8gB4mx0o5gpZ47nurzWJEcKH+Go+k2oAXT62PPoGY6KsuUb7SG+
3iJ7McFz2dTt6+KEdFqE+jjOgTHbJsGMKj/L5mA1BwAU1c1V1ksY7WcZT0fqP0TKuJtAFBOiRgfc
K+6sd41f0A2gZH1wbGZfYcHrxqPbP6L5+FIoS2KppyCNcJiuv0/Tzg4C36J8APQpNtA2eokKxS0j
FqrHIpi2WTvMuzlzn+3q4Iu88yUtG3WF8JH8ZvIG96BY0UAvTQ06m+KYV/hCfRjGHoaZGThug5bP
5uVBBwz6XGy1E4VkRxFNHgYJqbecL1PqWRKmgG3mpByoc4+n0GkxabMrM1EfCA1eHaQq7xdbiS18
mV4CT3wqTYtd6FndC+N8Za2Bd0kYnYCFOHsaKhLzoHXi2gyXEOHch1KEx6Eqz1HPzEZ4ZZWiwRgu
TCj9pBNDG9d4KYiChj0v6HOddezMTXhZ9cvjGBTX8HgpNnRB0Cqy5jDczUux79qGHyHs1Xd+u9Qo
Y261yQuAuYJKtToQ8Liup6euHODUOH2poZGJwy6sYr9j1VZh3SxB+MNBC/15hC390PRfYEPWx4Oq
b/3F7xLRsvuWfyyH5VTObbXLJvKqhlYmdah2BAYfOMQxkCDh9qs/yJ1wowNtqjZRpNtQIa97U27Q
cF3BT6bewLDvMwlLTEu8ny+g4/JAZLR5MozIxOGD9VIED+RbONSV8SRkk3ilqWKd1eHRqfiBTcXb
zGYbL6IYE/SfV8pb0FNYgtAugMAbfCXjxuugtc7pfFXPWFGGvOFjtrR1ouD8iZBu30ITXnxynMZN
QZTiyy7VfHCdsIsLL6p2BpTD0S+r6FI21tvxrDtNg7rJ2Jxvll4V2E1Ah1pmdZ1Iz8L93J3PAa1Q
X01x8JboFQY2O74uQDqVfh1nXh7zLDwZgfwoW7wuk9YQqMCcp1H2QSAG5sYOvrttSoGkn6XZ4BvB
Gmk1Xmuktm58ZzYJNdLEzpjFXTDftXJZ5cNV4tIibuFdiuGwiiU1z6qtbkvXRdM67xCfPScGdziC
oJVIkcfyCRttN6QRA8Inyks7wMSG82qzOqzHMLzt0ymjhwK5V7g3+jLJBlmnBUd/ymRfJcUcVZfj
qHiK+W3YioKNW2+EVkP48K2NuouIlwFMf0D7tq2+cfMI5nmKsKSxUQVzQRJcLg6415Z6TUodEed+
trYXAvxHDgeh3qkR1VgjaZBqdqGGMAQ9n4vE8XWdKji97GWQfYrK8MuMbDMcDOoNugSJrt52F9Pi
XtcR6WPSzm+k0DJesPeavA9p//Y6/Xv+Vl3/Njm2//kf+PNrVc+2yEX30x//81y82qqtvnb/sT7s
n7/244P+877S+O/nX/nhEXji3184felefvjDxkDZO9/0b3a+fWt71b0/O/6J62/+3/7wl7f3Z7mf
67d//PryReN8LNoOl1f36+8/Onz5x68AG6M1v++7aXV9kd9/4/JF48H3L/Mvl/A8/NePe3tpu/V5
gg8+3GMo3HwQaYRUrV9/Gd9++wn7gFYWO2z4H2Ix17A1U9lO4EH0Qwh7RTfinhPB3nCFkduqf/+R
8yGCvRPHohZs8AHi8V+/fQg/fE9/fG+/mF5fV4Xp2n/86r8rO/5AAtacD9BQ0CBigsU2m/uzCzDc
UoCf6YXtqRBFatvFxCWmvpR19Fz4ORT3nA/XhqOTNay9nQz2weps2Ko+C5OmoEM6oY7HWT1vq8xM
5yYIRAIYDbJJKvuk9OVFP3g7VddXsu1S7GM9Bh3gzRy3KhZ+MmSANjmUgE0OvyzQkUkVwjg356F7
M8xbv6uqbeZVOq0lWBaVo5p6TjbGSx8W22YsgDiRPlWBnmNweGNMhHgRI5axdHA7l91uQALdWTUl
vw2i7gsSD/3U6V0Tu4bfuVF53UygB0YKONAOVG27ypBkcOTdoOy9p5ohpm5VwNMD42c091MiBFoy
HM2HcKhhyZJXNyQap7iOGj+ZAvslskzu/MXIjeeiwMyBuQ6L8WPR6mpLlt7foAE5dRwtxuShQZkc
h8ZuTx64ztIpzK+4ce99w0712PT4kBpzHCZ7JZtyBWmvZ5ffykqDn7E3vLefTcbOyNND/DQJVTxP
NfRowo1NGe0C0bxKZMPHQzs+cOFlty1s6Z+jThVJ5DsDXGXgXHIxVKGNC5GBttK0sceMFe6r4xZ0
22gdbL01p0qO2XlmKktmZCcmbWOh7StygJoZnEBKPFOnQtADWR0lbuXlKVAKFHh44kDXcq1m+Mqg
o3dteWqH7NBKb5P77TF3EYtiIhzBGV3rItt0mPbkUB3gtXyfOeO2cZx0nlBkF7B8CMNSr8RZLdOy
nG0Hp7qyQse9uevRttoCc76S3cFh7cdBqUOGXAcYcGQ3tUR31RblHVyQyrhX8pwHno3zABG4dRbc
1cTicHXos8r618U4e+EW57DvDrjezjSaUlZ3att26mokE8anCXtbrqoh/RjMfBwauP0HI43O2p0Q
wuG0UZp7xRsiqYIzwAK18/ziPigRnRw3dibxopppgwa4T8OoJjuBHZBdBf12OvYLLKPD3j04njaJ
4Rxy2ai69l2mMKIAnYOj241uanNZQQi2tQzzGMkKxNcYBAEVOaCVXlPcHSZ/8ZeKxEPRLZdGjcFG
CKAWktI0nLtXn7xGxDkhFvEGB/OUzkbbWEwuPGNpiyO9bM5oZ9Ae4zmOxVI7cVFWJ+wukcsQQ80c
hteTO9gLzOfLxqM4Mo2toYNo8a11ZfYCqj1KSpa9ZNg5Rto0qVVc91rddGx6KguHJoOWDxiLOGZg
NPk2w1hSyF7FYsz6Pfw+ikSocSv4/NC6PU0CjApeY79aj2MqLx57bq4c6p9HLpICwUTL1ANvQtck
qjTACnXZjDc6qK4mlb0h9wIpFkUez80MJz5TpOjfz27WJEvYf/WuohD+hkAe+K3J3QNAXoo17+HZ
y3HfRLbdQSi9r7P5K++Co667J+mGh7aUjw3B3sPAk65YZrjBsT0LnHM5tuep7Zu4dssb5hYXhkln
A+DkyKSPr17Wl42lLxMuBjTd+Re6IOjKFxhOBhpDB74RQLM2Bi16kvX9vlF4b4PeVN1IE39YEjAp
F/Ay2gJeAtbidJe19T6ZtnjFgvQVw76ftcudrzka3Yxcc07uwdnfjC40v6VpwNyVI4pOHSRzR++V
I1+8MX+g81whHXagSV/ZF6PZgoyXRu+lcB4llWJX8n6Km6UmiegDe02pdbdQxesUta9MhDdgJCnV
Lem5ig3rRFpzV6fgq4vUp+MSBy0UHIPssZ+NqMeNU0WPbeDhvmJz/9mPpvaMRNblGXEXLLYIrd45
yOO7tnlEXmoXaHMufC8x2Ggs4zFzqrtMRnofdWhxAyd/LEblIP3boknK8hElrXhmUx59dPsF3juU
BrEX1joBE4a2CmIAt4yXsTR5HFBttkNA6B3Pp4vMLfxkmBt9HmA0CHjHWlw3iMZrFuc0Zd6n/+/b
JQLMBC2MD4Hl/6ljwjcgfkl/apl+eOy3rin6AF1oAGlM5HgwgkAf9q1r4h9WRS+HvsyFz7oH5vFb
1+R/CPEThrWU1dMHFf2Prsn7wBBR7SF5EWZ3q13/3+mafuQkQmQKrFtV2IBZhas4oVdS9zsCzO2H
UMlKOYfFqVKfkVi4S0IqmfrL8Bf0x4+c3m8vhUCvAIpw9IkR+4lHpYRkZTXz+ZCNPI0EeqCliD4y
Y/9C9v6vXify0VXhVcAKr13q92+pr5uljQAvHnS7oMxG4NdJOoi5+1sc5fv7YXD1QGe93n0h+4m3
Ayrl5B5W3w4gPm5hTn0PiVDq6u63geSHeeSHvna9DL4jKX97IfgkQNgL9yH0yT99R56ZVMnycDx0
TD9kch4uygyph0IPQeJZI5MuKz/xDBvephcXpAVwl2M3JgllYGJZLWWi0cZtIEDrYzhJMDAjyjyC
Y73pcBJgvB1N0g0DoH/V+mnh6zDuuuXgELjr9AFG6qZwLmUBPywddU9+k4dbmFZc8RmgQs7Ik+Xc
S7Owple1MFPcTx5JuLBLCui/TcgKzTWz48Y+JAuAh5qPWNYWMdC6Np65mjbDWPnQclGRRDl5xN0y
Ay53TrmLDYV6YeU+9/oxbmafJdrqO0+wszWYrln/4Ew1P1Uie0OcsL1QsuxTjVTBjfSmcVdODXxX
TODHZPZW0AVl0iFfKyYIHP0RBA5neuzMLFj95WOxYPhFU1DPRxo2F6roE+EMIZY5NICNcrlYEEkU
L0vkx4AB+8QgvgJUUt7EjeqXuB7RyYcDwFMZVR+7yN46UtF9H9IeMbaQAA6aw7nZvRh8ht4Lbhtx
6NuLUpo7oNAZKH5XXgeagaiYAPMdnAgtqIOF4Ax8Cda2/MQl2b5cmHcIKyD2kw4u62q+7LPmbl7a
z4YOX+CCqtKMY8Igxn0LB31RssVpk5mF/j3HBP9qB42GN4vQ5c8IbGA+uLvFuLveCw7IHd0DNn5q
RUGimApK81iUY7FzJjqn8KJ8snVzznz2GdaUecqqbtnVPhr/Giza7ShzhDaZ4FZ65Bh05VaIiZp9
lVmQDbDvQlp1FEDyGNnLhhVtwpxmAZo864NfeXXa1pmNO4dgfXmkJ8uWCZ1u1tepAJMKQzYgbei9
pBpTPi338OC4hF36NfDJJakaZC17XYbrS0ZD2lR2a9ZMjGZaLuuWHpTbA/QNSQ00uwaAJRuOkzQo
01aO27wCi4R0110eGnj1jRdzhmYHLmYb5jonOebPXSCGFLT9G4xTb9A3LzFnWYbBan7lTv81BzBu
AjWf52jCCV1DrcCa+8ZXO2dGeiZ2iLvYyRu4GCPVMK5o9zXSLj21fn9JIrCPkKc993AJ2pugOTYu
OdCeTInisC3p88+MwqGiICEO9PJNzPJCTLreKltCnecOc1oOoEKx/3yhqCi3ricuWs8/N170Jsfy
FlgU2XHR260TIdOn508BKoZTLRpQuSlOGQDEBDZeeZoX9LGaq+dpdqqNhZwMWOyGBPaAIPCHaY2s
BgHyETOBSXrLzqxjqKj1uJ0bJGoPFrPT4MBVeJZJ4VEdN9Cb1C56XR6c6j4yMWyDPkt1xSZ2Q1vb
puUK94ilCZKJFp9xYWRJm027pvUhb4TwfeeCl2ixzJB0rZ8nkRWwyELmW2qp/2XEFNg4BlFXxXRF
AvdSGHIJtRU4oJaDJ6qRCQKdeAvThSWBv+nOU8rZOCF21QEzsWTycwLpC8XqP6ZDsLRzi5klpBDZ
533shnpJR2CXqduN9a5WAza9imiJie/ZpPLY41zJi7lnd2AVw7SypNySerrmYddsRT09yHLlk217
oQx+vnBGzlWTHdveRJuJiDalLRZfGtNiWm6htWy9ViC4M7vQ46I2MigEDJkDikyXGlHykX2wtrtv
sw5R9AX+Gtf8vW6yW1Mw1EvVDUlpZJHKCHydFDjpiG/QNudLsLXlCNyDIW+DhoDJkZOcFByA8kBg
V96rSR1bszyT2UWYuETIo4rwCY8an2Fu1PC2GPOEGQAEMINh4gJXZFC8UZsAdcZlMNDhwln8RIzQ
JnmA2c5mKdxNlEfhFl68Aj4c9I3PTCbQ00DHZPLg6DXIAVhGgCGNGOcjRE4lghBR+OYg6w9sEV8G
LoEONP1egmrkA1KKVdWBNC23ReZGACpJWnfAi+eKsT0wqufFd6D2MO2WzTWC1RzncpAuymMH74Rx
DslOR3kXZ7xZNkEZHWXo1dtwaiWcon0Jfd96NhEFwbQHk/iodS4JnLLIuOgtouCc2AkqTeOO+2Lb
WI7JjJltMTJQE/mU7wIYvKGWKCcmKO/HMHdfAoManFOwNq20t6TkxWnogH5K0QYgnLprVotuq0L3
NI9ReGpIvhuxFCWNfFgGuxy+60h/x8h+6B3+3DkAYKMulIZYnYfA7MdWiFhb48OvsTAKiriZEBYf
/pULwE/i5ffuBOtoa2fiRPgv+qkNktoOEIaCd8WxkcdmyaZ9JMoT3O9K5E3Uz4Eq2rihhXOCEP9G
Bv0Bg16Y/v0x5L8XHgtjhu++yz/hsf/L/LIrXkz+Jzz2/XHfJgv2gcE9a9U/MngWcjSO3yYLzA8h
yFuMDtgaBCf4x2TxDrqi5ccX5kPeu6Kkf+CxsK7yMYmg9/Kg5P9bkwVla1/6Ax6LkcKHOQSkQ8gQ
wKr9j1efDwqHtlrP+6Hj4kBr69+Wuq/jaUDNBYXV9QDJJhDLIHbAcegIyyiw0VZFblN4S5S4XwzF
nvNYdH5KJkwMqJMjtbENywHbG9kjycUTD+h2AsJwbGHQjqXcEdXcCTKk+CB+C+NVv6Vj98lhvoyr
QQY7kO5egkbKoCqIDGFI4UtEbbHBmI6OAshOtpRRPAoypLJtPnoBWuSogMZoHrIXzhGjBNwrcnBP
t9YEuzK0r6RUeRqMAUG0qwq3DYL+djKnysST9Z1LoPMzFCdZcW2VQS+OwEEKqQK7g7dyc2AZqhEy
5CwcVZBMC/h12Fquu3vsKRZpN1HntGiZb6C7gJdQ7Q4xdxYkjS8kvHQapq9VX4tDWNLiAiOAPJh+
KW4g3D5DI0DiyQPbLZG0nQNPlugRpN8nQ9H6QBkiAI1RVHwtBZhyzAkiVgVTl1k7yQs58yh1a/gp
AXJ/bbkHsqVhIB97cfBZr07Yi7BzPPR6BEE5sYcFkPKGQfSVOu+R7CL0H2GZB5ImqiEJQUeGL7ok
zZspITd0si4NGABAO8sjh6HEhnkYB2TOql3pMZIUVruXA5sQG6CCHI0mSFR4Q5y4Iw+LCURsOyxj
1aUP5MtvvSqd26baubV+8ciX1hvvVJ7bPbYy9SYbuuZzkNf2TS5dSL/WAdQJcxh0z+i3Mp5Iu4gF
qR0eYhA4jwoIS8ow1k1XHHCKhm9m4vxkBRi0JGy7kzvWuBj6mjpXLg4K/zHn/hlbaGuORa2zzeDJ
6MrQ+c2RWIecwHZuuB7834bc39miH+iPf/JPP9NU/7rg/cBY7d6qld9p/9uwVBxF4t++sUB/qopp
ZfJf7sVL/aeyCAcV/N3vNBX7EPloR2AHTJmPcPk/yiL7gMAvD27DAD5AR6FifQNcUBZDF4JxN0Qh
xSYhnu67sgg6moKjchFV//eqItz0fq6KLl4YWxVwyog8kF8/TfN1hPAs6pFlr+oR5E+4HHsuunBj
dBtuoqhR2wU0WgpRmnsiVY99nNkt96NaM9Vap4VGQk917IilxWFLmiOfnSjRkXIPo5w2DdRRme3o
JuP9M0BsDUED6hAKK4YIE126tefGrESzSHovSqdeHXsnZ8ceB8Ux8D21W4A3YIEWW7Sq7rwNM+5l
nau9N9RFWkbuJ2p5BcrDIkOkz+1WoC++cSsQ5nyJzC4zMDKyLkmRpdGlKN3naJi6i5EVGA25Qobw
lG9HjWaI8AF69QaROTmcr9oFyD9G58uOGYPhrRzsR4G2ddO68woUQ5jpJ61S9miRiLTHMBPd9wyJ
cjSGUccUoQd0+XaazehiBYeIQyE0cVOK5WRwJcV8rDz7RbWtv4tCdt+7pILcRn8sFueqgTJlg/Dc
ZwtJywZCFnJoHYW5xufpYjs0xk1FTx7w8djiHw9Z5K7M4bNREjSQNDt2DXJHZ7Gnw/xUoftrUCti
kQOfhap7A4Pqc+e2m9kGF2TEuFy1GVyinY1u5hNkMBSYgpUoydktavGVo+xBR2W26TVEiXM4Y6eO
m0+magE3IDcP/q0Ggo5hYvI6H8b6Ck7b5UPUNiD/I5ql3lRNm2ktyP1amoETo0p7a8H21tJdBBI6
oDC7x8bxqyt0n5ZroY/eS/5a/Mv1GDANDo1J9sXXjECA2a/HBUID+wRSwnIrJyXzeFwPFr4eMQPO
GltWxQ3w7PIQrAcRhAvigPNCXzfrMQWcpbsjFY4unN5gwtbjrF0PNrEecUia7+4RBT1s9XoAmvUo
hMuaTMfKbQ7o9O8gKt5m4gzUCiMOjlF/PVCxD+hclu+nLND1cdeuR28xuSTO1uNY4lzu1gOaNYAW
LM7sEGf3zMMXvh7mJRh5bFg0HyufDSnaDh77Rt66DkbYYgOj9uW6JqrYOGgPsiyKAK2BatWwMUhy
cIC7Ze0n6tJ+AlLbb0sJ6YypJFFxwQckGvhVO0UQ1FXFfQ69WYJUdJbUCmlGOS7WVWTr0qc8z5zf
tov+1rHwP0y98E9Ife1U/+ujIXkxOBmq7w+GHx75x9kAUgq9KFIguIMi9P3ZAMQ4hKcHsr99TEvf
nw1rgoCPHWKky0QIq/3n2RB9gBNDAJEcum3kFbq++3fA+PdZ6YeOGWcDAHJ07T5D6/yzNXhHMhEU
Sz/vC8AKd9KE52oO+y1U52t/Ob2CyVxemm4GyTaoZpML6HDgz1aDjC0MGiQJAUHTTTrumPOEK+3Z
a41MS7hGgOMKmm3YRNdQ1gOJVKAFpe8H1yOAriPphhL7ecNOhtMB1kfHLJP+Ht7eqYGOLRE5ZD1g
N2NoGS8Lh9UbyvPP6FTPFe0H7M9Nz40aQQFHw6cpIGw/Ke+6NgsADNoHzV7yBouLEB5gYwlwiKwd
D/KMudwO1FRARrCZnYyAdT77XeBeFMrwExAY19sgkdi5Ueu9It5vm2a9gyAizE/Nemux97usfL/j
qve7T643Yi6ggvSpi7vcA9jUIvEoVj5Xq6fjdpmzTxgPHjGag5j8bZxYag/qq6EE+s3eR45KgLrV
6xyiHEuuLUYTFIIM/fI6r5DS9JspkjlMN1rIPNTYuV5KyxoSK5+AQ+FZFW6qUFXpYGpgkmVfhscW
kuTyNidn6NyxKS0p8X73S/1bd///xKZw3ZT5r+/8a9H/8vRmvr/zf1M8rQ/7dttHH3C/r3c8EqfR
c303KYODC9HXwaUCliLB6nn8rSX0PmBKxhSMdXAUDMowRH9rCV3Qc0BWIiAr8DLGyfp3bvt/CaGg
+VwHdR9rQc5PjJVZLO4niuggmAMnVs+JCsYLq/iXRrN7ZNN+xGGpY4u7awnAI4Pz+vjdB/YvcKJ1
Ev++7oAFDADCR2AT34Nx8CF8T5nJlVVHNvp00CHCdkE2NKJA+/emJvv/gEihyQZpBnYOLOBPaFEx
5Vo20TQdgCeCDJqje9Ppv3iNP78bcLcoxx7syRz09D+hXm0DMA+Zw1g2Kh9gzBezwsZoi2K0ndu/
+7n5qPo4TvCPDSP6M9VY+wEboIsbD22+bGY3ehmZONixvWhJ8xdf0c9jA44EvBTeDFwsKDwwV9bz
O6K2Nj2FVDoa4S/HsSnIzp6xf/FuWLB+Mj9eByvLiHeEt4SMincT5O9ehPaKm0F03YE3dLwUJX0Y
nPEgpf+KLacMO1T1vA8WKMubCXtgWAcqY2HZqfDLK11hd6gIIIIT4fSZllA+qxDbDwjjS+qJlGnT
gvSLQAAnQ0erZFJtvQ8GtsUGzttYdrD/Bq4K9gTnQ4VXGEtXJpE21RXRPEEHOF3XMwLESjpg3JHd
KZCeTFUevmIeQfJvEV7Yoj5p5fm7YNK3gcYOQWGgshod4W6JlliUsBmkTCT/6tTkohrxCx7nUGt1
YExVL0Fl0XEGhD0jQk46N/C8uO9En8XFguXlaH4DEXIbBuGn3mkiNI/1J+RTYJjpT32dTzuA43TD
lgXkJ1a8jmThzRWk20DJRwgRPR9C4gJyDQJJIjSG9dr4g84Cdq9z4BluLaqEV9XD0AIsyrCLA+MZ
SGe5XBLgG3OMhOB6R9hkUph15cDvhYznrP6YMZw4uQ2bjacDZJZM/k5Ma8MKyTiMeZut74KX4XVY
JdDXbrGCeGd9feG05bhFJhO04IjmDPqyfKjG9gmi/VQM5I6G0/XSLqO3NQGDpou6csKnPZFHb8BU
aMO6M7CcCvxnV3hsP8rSXjlVe1mwhaTLosMdnKpYXAbkjBWQjznUJyAz3Acr5G7qYGchWvKRGH6r
XOBr4yC7e+h02ktqCvIJYDHg+m6y0LUtawAolJw6BIk2Lg4sl+cZtsclAmPz+3GcZOx15ecI/ELs
TBCAVUNwPfPmRoQZPnHRQiguqbupnRpqwjBYRcPZSY3mGfrVIZ64reOcrAFaSw9dzxilVd6CAXEb
4Pn6rfGrQ6sxTzfce6kHXJg2HPe01hCu5/TRq/k+G7CuAHoCImb65HR679SjimVLr1hTXEcEa9vw
YueJL8tjxSeKBAdcatXQJID/rnuBfeqgnk5ery9BZBz8qduXHoYK1kRQ1C1ieuhncszNWG8I4AFA
aWjWcH2eee2nMJ1u4qBpdmEAdSLqoVp3LXE5lewROw5Y6Qa/nQKc+2wVeZwjTLOBA7l/4csbsUQb
UYg9SOeNGIdtC4wh1lzuaF5i9mwk1j7tBTYlPzf9cmECfT83bg01kdpFufC2kFJBtuiFj5h7oDQS
zE/s0p/CLMRb8+kXCh8yXDJ7bwxxvXLydWbRW6Gb1Mzdg2mqcxfiq2xN7SW07z34BPR6TxnGVvDF
CLuwUZk6FuwYg+Q91ZbHliOpVEFUAKXdkQTCYIUqv1MZiXZele18gLYJIgAP5TKzRLbVBWCCApKt
yoKbn6p4CinMt/1hN2p1rCgdYrJEC1rokX7G/Ci/hEETXkdNDiAZCoF4IfZqPWo2rl+i1L3LEN4F
CVHJYgKNApxqIFaAasFgLTOxnvC3QUjGDTjzNu7HCU56bvNxLCkF4w4JBMpUn0SrLEK6CgIJZ17X
fCCaIKt8wnSwpiM+eQrfpRXQWOQjC7a6t5AbQn4hsmEfZmBNl1WaMWXTAURqGDtUI0ZhagHBDGBo
4QvaJTXUHcUq85A2hIoCPtZxFmHfB0EwZQLODavlBHukIQo1BITkGK3ykWkSnxZTyqTkJejy0ssT
sspNpkk+OCs71RLxMIGuKnyyXVb+SoPIClZGCzpZbGUB1kHYDPY23Lk4dSDAUMnLJFw5McDSLznI
xWMkLRZbfJ7v3EWgcHOBTZZy7K76SFVx3y6p7dV92ao9jte30vdL5Dw5MFYcsTqIxtxNKqxmYJ0T
9c+M2adO5MDFp+wGyH+BhbFlSQKjDooyseFscvatjC7DoYPuVrTYH8kY33UtfXCXqsaWor5FbWoT
rJ05m2ka5xhiYZ42klncQwX0UH61hebY2SuTbfN+cMF/YpcLf6KoN6BwvG4PReaQFLnzCr0gNLTY
B5uzN+OAb0P+hLMZx26Bh2x+WkIUhsw/OXOfY0XFedHSZ9gF6EByWGDOhmpE5vhAHqZjCCCtcrEl
tYT+RkNeAYlOE57ZvCIyOGfzuOiDL9o2YD1Lh26B8fcXvHPwlWHJHFcQ7vSlheob4N11O+BAoPX8
RKx7H7r2UvuyAn+hC1gN4CFTW28H7j3wdqmg7iwge190i11fgEdQYeIgLvkTiaB47QPs+7lNXmwC
CviyyKudpOoau9PwSsihzTRsTA1Yc4ykFUOtXS4CPT0Eof6Idc4ulhJ3ZtWSp4VrnYioimLr6Sco
HR8a35pk4liEg6JhlfBAu5oELQet0me8PuLGnlMOXB4iz+prnnufRK3OWZFh3cR1vuQOruDR7x91
ta7KalftWwdyl7qp67hcdA+ygx9QiDdRr64GIk7IAoGMhUJr23s7XwOBdCQkR/6AuMYeuRPryil2
4pgkWGEsX+YinDcaDh7rZDgcsO06Q/uSZzF3i/9N3ZUsyW0r2y/iDU4AiW11dXexWpI1TxuGbUkk
wQkgJpJf/07p3ftuF6x2h7F7C28U4Sx0EolMJE6eM9/2GH65q01TQQyrAiPoaY6tAGJdnaYUWUko
9Set+3u0yJoLfvV7NrQMgzH7SyHqHofnZSQoBlhnHaMWOB/ASrIc8+sYnViO2aTzg8A1+xRZ/Fm8
F7+tWfIJsITlTRQ1eERn+xtAQ8xdk+PIdyPe1XXBoAiXPyy6/j3nd6pxDxjEfRtTtBX7RLxyY/tb
P6ZvGLFvTTK9cJqixTA+YPi6PQLpzm7VWMRAsuffcOJgHBmtAbz/gwVkmGaAycbsmar9r7A9vDmi
jL7wV6Iq/FmbPqo9o1KMe9yh/4BZvN8ogBHdWH7G5OfPiv0fXZH/fzbI/kSvX1+GhZpuvrrs4un9
0a3lL28mH7vvevp9fHw9/vl/PLoZ40ZBLs7H+/3l3eM/b8jpvxJ0gABvZHjDLS7PKP++GafZvzJM
zoKHDbhVvCNfnpf/fTMu/4XGCijV88tbCjhN4n/UELu+9ER4PMGFOMXI0fVlh2bZNuP8WM/1RI9b
8Tvwe/+7D55GVV7ddP5r+XJ3fLTLVkBoUEcP7txq92fW939GsnmGd+qpRfs3NL5G9RxN6xnPh9AQ
kAmwcKO9efTtfnFTf8r45d8frftCOgvADnfngrTjcZ1HiJaCMSDMuHdhxvhGX7q0BWtTYV6wZOhv
9oHZZ+CyT60ce+XxyjFRNcwLAPvncqb1XdZH0+3M2HQMW7rXuVhRMmHCE3qN8zYUB16y4RBvaRG4
9gvNyiOvQ8Oc6xIfERSs0qJKX+oH1v9DHcL/7EWwSV9b32oAuuqdmnOP7FaWA6au/5ko9n9No2P9
eOGu7+x6QQqfhxSKXic7dQrEKinv5e/a7vt6YzBkjbxR2+ghn3K8zIR8jvJyZjz+3RUDXOu0rVCH
6dz3FiPZyay+hZn2IjdNRwFGrAy0x4lg9Ruyo8jrcAd0v4XZ98KX6aUG6k9g6Tp6qRKKFyr7Psz0
JTQebaPEJGZC5jNnWRQY3hntMr3Od20DV+6Fr4ogkGukNGfTCP42HkqQBaOFFPhJvfhthly3MR6i
zxIzvrit0eY41PubMM944SvE3tC9wdJpsjaQm0MnsoOMUdL//vf2L5vjv42t/8aBF8Bt4RgVAJuc
0ybC8Hg0uPpssnF8K3fQdgCg3sXPlDGXb/mLX/IlMEpjFz6yFsNUMtb3TM/yPjHPEpY9Zd2L53TT
S4oNCubthaQHm2b2MJh/Jqzxf04qvaClQ50MWw2SZmq77vUI3s+XC8mfYQd8auVe2IrelJjDnKAa
U7CX9RLP575v1mf4Dp8y7sVsCfYLQw0YHqNxZW/50Jr3UTQGlQrQcLmO2jXes0IR8P5R3vKHpJzi
u3Hjz9HnPrV0L2i7UqOX78DBPIka7TDJu+63tSv2sMQI7Of16kFIUDsVwzWTWtJbPEDZg5bmz78P
q6cW74XtELGiNzGYzARgs19A5LR9FnvynKD5U9a9oNXMckDJsdlFa8yNYws4ICb5+u+XftnUv4jT
wku66SA34ZpCQbWKuB9yAFPTJPbidYTeFgZlTL31d2zKSJinLu/Nj49+R4VUZY6sEtumAvvRj/WC
Lvz7P+UJPxVe3C5dCoZEh7gdSvcAVNP7PBXvwkx7UeuM44sQJfgXbfuCx6DYH5v7MNNezOIBfILt
BlUPnffDaKIvZNlcoEsurnqUaduCzRavy2BXNXH/ck9AxTa7VHwKW7oXsyaph1UD+3NmC0hqQFI3
P8dx/dSn9KKVpHztYw3gS8RztI7dsf4PRPof3niAe7t2CSbjsxQTEoCXDsVvZu0+zGUS+Cm9QF1x
q4y42LFqDSrnMabv2xUdpyBn+0S5eLRZtnHRy1lG7GU2KH0wy/AhzLYXlTn4ctq92IAz4vIOb1bH
Ta7HMNNeUGqu0ryP1uW8T+pTVrDbSKtn6Lqf2CTUC8pZiNllHVatW9Ax6uGeL3lYrvO1yiFa0281
Acd0JtJvrt9eANoauGovJMH1BVQKSDSg1kHQJAUlzPxv9P8/3dp+y6hjcb0ndFrOTTEDxK3fSgCY
A7efF5Fi2dZoBmj4DNx5cevmXt6b1vS3YbvEC0oBAeZWgqbwnIE+I0/ABM3TwE/pBaUF1GEZp345
EzEVR7xGfGPF/iNo2f7IK6HFoDMwE5wxlfe13eY3HNN2Yaa9kJxdPdO+bJYzfHOom++siMO+JPEi
UoA4VpUXX7cRYN7Zn+gWhH1Ff6K5BJ/S1AgcUcXUfGvxknfInPojzB9emtzcunCwIyznFHQhBz2a
73WS34TZ9kKyBBcO3oa4Ohdbeg9I/G0/PCdH+cQZ5Wt1YloYstc5YLqzi1/bhX6uR0zS/v2yL+fc
L0q3Cx7ncXIXZZSsAk+D59XMEs/JEjhUjMCN8vsIITNoBfNyCbtYXDqsj39qm3JQmCVkOdttfUlU
+hUDUG///q94ykNefGJODxxqCs5Xgm4YjpgBCYgwGB1k3SeTbtQc61UnSMlsqmipftusCupvQtLy
2icOo8+cjSgkdjDyHkq8SWFmx4hnPu4TbvGhNDNf93GtgWffkg3ARgxd1kNYmOZe3hwxCtXsYIY9
iwLP4yvDIz7AyB/DHO7FKQpOoyiA8GjggXV0fYdi9hhm+eKpR7WsYnuEcWlYXvBALkG+ORfPMCU8
5Wuvjm3iywRoUsPXlJqDpsX7+UIo+ffLvvzhv4hSIGKvlh1byM3T1SmIYsheHwqRSfZ2gtrg/BHM
ycWHv/+Vp/4EL0DZIjVmuOEcvjbgjIP0ZlkH+t0L0LQdcNkpmLyI6BztOp0s6vGgVWfe5ROIBDSH
0lKeY/VNxcuB87BdeBlsebxX4p2CH2vHmnM1vpB5f+qE6J75oE+4OvPyZ264JRO4tc58aouDs3V8
6HlgCZd5sTnlDuzsHcqswu4cD+mFOm4zT8MuKD5ozrCO1YB1Y0hmAkzX4OUTYJiwT3nx1qPojCBt
56CwLc8rMCkGJMXdWoe1EjMvPOFcDbw5whNUvfd6yF6AfiusGM+84OxVBhi5ANVACV5Wrt6xmAb6
wwvIxDWmAOO6PCuXgjipvJsgYRHmaj8gi6zJ4g7+yACNnTHrg3Z3mGkfcB8bnEgCNfgZdGrHNcVx
1SSBpr2QlPkEFrcNGyTD8W3S4QU49cM2SOpFZMednDjNJDCGPH2bZwaTSRlPA617IZnggQuA6Rxn
SQbQU7IU7xV77jJ4WeEvkkPqZ8tVtSBPQeOwsAPmEXKDpvC2JpmABkHBvoGtDVKEK2gantOufOLw
Sr0wXXaMLJlpRCzR5Ohy9UedAN0RtC/96fq+lpucNweR62Xnt3tdMuBdeGBz5UKp+fiAkZD3pkvZ
ybNbt/NYympY8sCFe7G6cUDQweYnz7NZ38RT+o519BmFv6f87cXqeJG4MH0Cf+/yTDF5WI/RXZC7
fXBy2Y+m4A1qclY0oIQFgz6702290rCA9amw3Ly4egVoFvPIOzsA4/OtpTbQ5b6YVodhNRJBWuCc
7DzHPHmvjsWYkbDD9wLieLxXFjAWASws5JnsoDJdCwKELA9s2P6U2XqU6XKzryv0obFbFPQDGWIV
+OrnlAuf2C8/p2UfGcdlvwfPPvI/G4xOjzvo6pJ7AAEB1w/bNdm1a8y4Abs54qviagQiq+wg5izQ
tBehUa0KugOYicMMU4Nb/1pLG3YG+7pEYD7izca4hFvkA1+XI954b8Mc4kWoggYR4PbYiSqCjgBY
uJtpfBNk+kJa93gbrhEYFQHDW85gswcpuRjEfBBDOv0ZZt7LqBxoDFKD3x8B2iVv15asJwV+ne9h
1r2kWqY1G1suUdDx9Du0pj5HYAsO2yk+E8a2Y64N8xvy3Kv6dxotr1RnQm17KbVrh2jGeLU8Dwv7
noAbR6Tg2AjziZc9Y2so9CPwQecorkHuszKQLqwgPLWBO8aLTqlLN6XQGjj3HWQYEjveW8UDt4sX
nl2UDRtoWZGGlHu1j3UFNZmwR21f7BuCKxCYThqUSFH6aSEYyLHP3SsusfKLCuknyfWjA7HNegrB
uQW3/mFToMuSWoKWIouwXyDqZPVBtjv5yK3G5EYJRl+AJjKlbNAfhmHY6wgGgCQbymGW587JH30x
7QBGyzA0VeEzH0ScY+JCXR65NFg2JpFU7Q6KrJCt+hOt+PjsKVnkWLpoecZc/ccpKz+itvwcZtrL
rjxL19EKtKbYvMc/bOdA67XM0XMNk1+nQKAmr31udwV2QmlwBykuU7IofUeNQYywtXsRXINYT/YT
3LKp9rWtxZcWpMyBtr3gjYG3aCeBzVKW9GTq6cOu06AOFQYGr31CgeuTYN7DYZxNt4DOP+hSvQ3z
iFf86mjvRL9PcHcGGr26sQNYbMIaPAXzkutkuyGLlkvpG0+oNNbDqJYwb/sAIwUcP+8LXFUxgP05
tcVdP5iwqL+Mvj+OHWamYY8Sh6tGk58scePNNrXP0aU+sb19dNGATjpwdQXKx7TBJHX9UvVlUJe+
uFDAPF73kCuA7TtEzj7a+lAbCbLEJP4jaJ+UXliijsmn/XJ/Z2z+OjA5mpsEOLjtJsy8F5j5ClZO
CHbiooTRlQ5MzbVLgopH0IBdu6WTGNtKLnUp+L/yw6KgtgXC48BtmF4bz5Oa5jZDxgbJUn0glHwf
KSbnwpzixSbY8LTJllieU4wq1Nn6chJ94F7xItPsOpkaCIYDQdedMXLxWqvmbdCqfUjRUC6Wov0s
zkzXH9OVv4WeXKBpLzIjt2VOQ5XsXBrw+hgIjZUYIQpbtlfwrtBhsphow6XRQuzBTC/kOAXV0pif
v94kKu37hGEkFZu7u6dR84AhoruwVXthOXdgXFg1OpgU+nGgKXpl3PwuzLQXkuuuNOdJL84x19/W
pXjV7HlgrvRn0nW5EpCIYtk5s+e9gbJiaBq+DGM8PgUjrVv0WxGRyWTfFKIFj1B0CvOIF49gIM3S
PcMBC4G0D20OJjoaGI++RPXMMNMHTQBxLmQMOtdIY+RWBFY9PnZIr6nj/SWhYXzlbltgXDtocQY5
hXoxScgsR94vuLPMZXQLBir2OSqc+hxm3YvKpIbsTr4gL5C8vl8d+63Fi2uYaS8qxwyKEbaR4rxG
zRfwFryboiEIgl74+CEQ9dmM7Ug5KcEQJp+iFQKPWxsW89QLzFxg5tS2mMh2ERtuzGQY5ulo2B73
QUSoH5Ks40ScKRRYSg3pj3b9EuZwLzJbHE1tp3Dtd5YqDNVOENFZ6sBt6MUm9FV42ThsQ7Hb7pCz
3hzoqG/DVu5lyyIa7Dxdms+g3bxVfXocyyTsY/oYIo5Bpi0Cx++ZKEzb4nGxOfQxUFBBC//JSfro
+uxq7XRPNnmuQWZ/ICt7LaUKa7UUPpJoUoaousFxiGl1QORBpdZ1cRgop/DBRLRLxR4bfM8VHH9N
zj8sjQpLbMTLmWAOnCzrUEXQvBVguKbvksYGoUIgY36dfRqQD0PMGDceDvXHAwQ699s81jJsk/tw
om6IMPM+K3HuEDcg8oCALZhw/n6rXI69v3ZawKN7vXIHofcBAoPL2ayu+4gTzLxdk7k516hux1vd
1OK5ns7FF7/6JS9U2ZrmkJbMBWi1QNSw2fc84UHvLYWv5o4pXk3HS3sbkn+g/WpNA6ZcmYVFk48m
agdS7DXyBpQnyQsSQ3uAhpr2sijwG1k0DBh8W2fQZknRfusspt3//tM+4XAfTFSvuaK6WFFcLMOt
iuzrrWFhx5cPJoL2ucx1DjCRBcvloY1BIxhtJKztkXuBuoOmIAKbDSrQAQza+/JqaHnYpTD34hSd
7YhMkl2aNXw7DLN6mNPAOUkQaV2HEpQoDcYFcOoabfixGOTrHdI2gZvQi9Ml3smwxRxg7SJDd28G
SWP0e9g+8QIz20yUSYoDPc/RqymiLrlRePwOXLiXRAc27bZvL0k0y++WXn+wBfkQtHAfSIS7N5SG
aCTOsmPvrCgq6eTHMNN+YKZpOgHPCv28DNyzYGrqbRkWlj6SiJd4p9xzPD0NI2CVpQNtxeTawAaZ
DyVikWAuHpw4g931HtMU33VUfArziReXKyQx5jHCecJ1ghHIDqLKa6BPvLgctMQgK2RkzhvUekGB
0yWHRsvAbeLFZRKDGlen2N82Hr5kIKrKmzws7/tIomWLy3qL0Pxl2Qith/Gt3euwe0rmRWUquUyB
uUMlVLTDH1k7klsoV/aB1r2oTGoFnaYU/d+s3JM70Eq92hZNwrKDjyfCMHqaX6g5QZD8hqXtfa6G
QMteWBa5gaCCxfndS+FOQml3oDNJj0Eb3EcUMcgo94vARmHU3E92f1gTeR9mml7nhnpwki8FNgqI
k+5ANvqG9exzmGkvLPdpo8BSA2zC+PwDJEV3EOF8G2baC8txBptkZnHAFlyIOw0qtPt+Ge0pzLoX
lw1Jxcwgz3NeVvIiEdFZDM37MNNetuxYC5yjBFqD0PRA8+5+o2FDQiBq8b4klFaLRiFyljYHmQ7a
b+0QlipTLyiRg6d0X7FJGkpPaLM/1HHYEeijhjAY0EwiwofcOv1lZAlkpqEFHLZsHzLEknLWYkK4
720MbaDhRR4/BwK99Ht+cWfwAUNoFw4Y2sM78C4ZWPZG4GO/diRVEHOyPdlPrFTx6y2+iBIFbRwf
Q4Rue13WHRxVsvy1bFJw+85hR66PIGqhAl3mNRPnaS7HG2AWvw6gQAs7unwEUZ0POt0TdN8LWt8O
0/AqK7awN4PEC1OkClPPCutWajnGClpXLIO4Upi/vUAtdGcGssDfGjzrk80+aNm1z9i+HIC/2jxe
pDYtiELdRbJdxC2oyujy1macfqo3F3aoJ168YsJkTNlaCJS2U3aAtPXvEE9+rs3yxNb3YURoKHTb
lqBXDnY5iERmg/4uujmdbpq61C0Y1GX0up7nwBMi9jJrVy9gr7eAFWVcfUq29KKZHNYW9XmMtJlE
wwx6izsTGPMZF0g0djZs1geExNfn8dyBdVJhV54nR7MfbRwbYICcCexzx152TbIFbyBodJ83YrYP
cb3yL9kytmFhG3sJFoLkdCmSCa5xdK7SBJRl88jd66DgumgtPX4TWaHINuwWr30EjIh4gWLjjU2V
C7tLg+PqyvreYzxM57hptHbFoBV5DXXwsCPHRxYxXPwdqKjRv4Rmz3TQubTLgbb7M9nwJ9D6FyeD
Dy+aCMRKp47NZ2d00sNyv73SACl0IJC0Vh3Kwszv0ZSVb5c2iT9MXK8Ryoix+FbmI/QHdVbwu6nX
7GGBjN6HMsvkeiDIsW8Wl+AqJ/oZyAcIhq7fNKjQxR2yoqpfJKhdH2wkYcwKW18Q5WsYtJb6mKVJ
KpGPyT6d90w+LFK85DN7ph9zOQL+6i0QI19/aOX2qUD/vj/PSOzQ6O6a5sXaLOxhd6kE5tMO81sM
IIIYvqXzEJQtoa12/aOpHNNk6xbc7WfNP+d033AI9pIH1Z6UeadGtzqbQ02GVSgMv7fQj5zn6M+Q
qAN5+vXKIfI+LayH6Tx9Cbj9sgd6xDsrwF6lbbfAbgMJgbJFWAxdUNVDmXdQ2DrpqMKNsIp5W765
pOB3uF+NX8Mc4h0U02w21lBYXyQ/rltzFN23MMtehk+afhlsI+DqGGqH9QM0tJ6pHS5O/dWe91J7
zZ1gtJ4ZZPpuo3i4KUzYIDakj663R9qCr31VsEwycbspiDwAlxbkDh/B5LKJSDPDdML4XQYOWXSW
g3I49fFLrehyTAlh800EQrJNg3fkcgdHcdjCvWgkm+qaNJWs6ps9OcZ2eg1VpLAeO+Qwrx3OawOp
NGh+VHkEAmRyRyHFGrZsLyIhPJKpFeNvVTFlR1JK0LW/D7PsBSTZl5QMyYQv2fMbkJdAEDjoNZb6
jEicr660aqZVkZPhZteK3yQTuFfD1u0FZK7raChGXgBlHKtjadr2AOruIajioKUXlECLg2SaLbTi
hHQPBQG38bTL7pmq4ImQ9wFMKykiOhSCVkxn/UuIedXvIXIYuMV9CiQmozRXKyVV6UbQkSd3kqdh
0eMzIPFlcOtuLamSGCLN89du2cOypI9g6lhZOpVoWmnww8/1Nwl24KCNUnhBmdcmzkAkBMuaiWOT
J295Isq7MONeXILva+gXaHRX3Nnf6n19qVzYIzL1EUxbtnOZNIRUsWwbcInV48HNECQOW3h6fVQ1
E7iKye5INZLs3ab560WFES5QnwApKTEjEvcwjdqkWpLmvORBxTr1MUzOclECJ0FweG/dKVHGnOqh
DcPnUR/EtKTQ9ATUhVQ4V9q7Ior1Uc9jG4T5pT6KCepLmbIjQseyi1AdORMdBu2i1CtgnQNqkUyG
VAJqCuDmh9hA2EHlMyA1ueTJ3m2k2pJyvC25iW+hyhKGVAZs4XoPiiJidW9gvXSQuBrmLruJUWWF
7XAfxBShe6pSh22IwaUXs+Gf5j0Pyw4+hEnnbd6qEVGvTMl/x52xuChT8eg5uZsn8gP1grPXToIM
NcHShWjvs073J0hMBn5TL3HubUm7uI1I1YHAideTvsknGhpDXt4sBwucQQrjcyOhYQho143LLQ37
pD6UiUk6Q9mhJJVrOChRcllHwGB0DQ8bDaE+mgmTlwXewJa8GndxtPtyk6Ys7OLjY5mGOSllPA9x
per6JknqKnNpWDHuI5k2oKwdhiziqrMYuYQKQpuy26A04SOZBAj9hkk1cSUj+U6kw3s5RkFIGuoD
mcapHXrR2r1Kx/QjeDrAl9e7wI3iFbU0s0IXe7lV4KaGMkLHPrlifRPmEj84/09/vcZwZIoGTmff
KzD7h50tPhPS1PM1zTho+amhLy+0/IrFYQW5j13aWkHAogHVMTbHp1alNxoq3kFO8YFLex31+VJD
ZoxKkExeZMYwsxxWGvo8SP9Va1uJaG9F38g7XRdzUGed+tAlDEQy8JRBvMzExcHo4XZq67Di0Icu
UajcKCROV00CnT48PfaHZcs/h3ncS54zRW8s7qBPhonon/pkswkb/Kc+dKmGQhTUjiNToVN/LFRb
9UUe6G0vMI0YjOpsa6sOmk95nh4iEtSBhkzgdTExg3UOakO1qThdb3lZ39n6e5invYTJ8w1SYSY3
2CHOvaWkIKdSZGHzPTT3MuYwZ+OatbGpbCKLYwu6gtvMhVEJUB+2hBH/LO24NdXgyHEkycsmcOiJ
+gxIlOdrV87QZRGZeaXMfAQULSwz+LAlm8kmJxKyLnJUkNfq+yoayh9BH9MHLUm3ymEDh3XVkqJy
EF9rFhqWGHzyo5LZEtTS2IFrDsqDYdqmuzbWUVheyLybJlk5NLrixAB5llkIkzFyaJhOjmFu8eJy
lBxMp/Fqqm6K3u5Qqut6+keYaS8wC9AerCTmpkqivqrT6U25Dx/DTHuRueUYfOqINhWIsl7XKfuY
TmGAfCjkXB8n4PK0BlcIU4l+uB/cdioCKVuoj1lSvN1WF2HVQxo3kMhLH5qh+DPII2l5vexk4DVG
wYSpUvq5id0t5P3CKkEfsQRJMU1KymAZM/FQd7qX5DmSIorF/aIDnl7+/dEMQToNOVQ5nKmKWWzs
thiXoru19ZJ+afDSTQ+Fynlgn8knRFq1i+OZGRzmWfeQgjdTi+gQ5nsvQrnJWQvaA12xXtzUGCqI
lzTQtBee9Z6JLZ1zXW3c1R9ULLoX9ViEUbZQn/mIUlkgCUW6ysY2PoA8uHiArP0WlvJ9FFPRWsgx
kw4n7nRhUGDHvunCTlwfxZTFeekyELJXENO6z5h6AWrIu6CP6cOYZjy+glQ6UtWu2KFY6pOAnmmY
aS9G9x6PYJlrdUW/lvY2mwPNel2ggq6ciaHTVWKjG+iMVqupP4St2AtQVnCcfmhvVCYqQNfCTyD5
eQ4680Svw8cqZflq43aAN7pC1w8OUXSKKFdhWdMHK40rFQ5CRapaOPmQbeV4mJgyYVHpw5UgayVj
QOV11UR4jDZL90G0iw67USVe2gR4ImMgDlNVycY7XhQnvpKwVqRPdtS2Be9sM2poQg/veLocybAG
dlB8oFK0ZtB6gIpTNdr0R8KTr7NJAvuFPk6J6hJ6pINWVTp/J2t/7FkXVv74kCQyGJnWGs6uZ6hZ
tv0dyE3C8qYPSXLblorlsqGbUbkTNf1yS0qtnjlcL8H9i9TpQ5JYNCWmAC0DUifPzg6Q5d+lGAmk
KPtO5rc6Uk1yyCT4lcP2vA9SijfIO1glVAUV0P0gSiNvIGfzDPzjibPAxyiNWuZRaQdVTdEu7gTl
4lhM4xR2rfAxSn2k1xGSmKqCTlD8YkgKZOklkD0YL+vXRUyLifAWaNGlYgk09Npx/Ez0EMYhRn2U
EplSMKqncqlmVrya+Juuoe+CjnYfn9SsUucYyFmqrLcHx7JvfTsHdSiIjxPSbbcuE4fpZcaMEg7L
A3XmuWHCX28V4iOFnFodF6BrrsYoWo7LvMRHOoTxzBMfEeSGZO52kS9VkoAJZ4hfaDUHJSQMZV1v
k6zMSmfNvFTlVh7joj5MY9iLOPHRQI5BADXKx6Xq5vpuF9/TuA46wwi7fIRHBXq8liDcjkGJmaTZ
EdQBN6UOu2eBzfDaNN27tI1AxlQt/QTB8vVQiimoICI+p9E2zj3mk3ZZjXPTQDp+7V7vcZP+ERI4
hHl3Tza3ZQ2tM1k1YGMhQ30YIT4dZtq7e5Z6ayfTw7QrW33sNwNJZyHWsB3oo4JmM0egs4V1mfD7
fjYnYMNPQQv3UUEg8Wsa1gwjcl2qjxB9mU6tAY44zLpX4IrLwFm2T02VAA2EUu5NKcIe9HCPvd6F
nRtJV0M/GlCVBHDhehrcx1HtYxijMkZZru3jOKlr1cK+1S45yr3/aqIhrINIfN20vC0zkO1H5GQV
O+stOxSgDgxzuRedbTfui8274jRH5ujSFfoJA9iNwox7GXMDG4mJoDl+yiETvgN5RJOw2Cy92Ix1
l0vZdfYkO5tDTbzZ7/VW2qBikfjYIIAjl6IhjT31EX0Rte0tsyKoiQ2B4Ot9MpcqIRpN7BOENt0h
XtjLtO7CXk+JjwsanFMpoJ321C3b+wV6JAcRsbC6n/jIIBaN6Eqoi1NMAw25oqzATR66ci88M+iX
5W5l5sQaULOWqYPsvRyCmgjo3l/7fKxbGw1rAeN1/Q4kNp9qF1RwksJLm8soJrVNmT1Fg7hJeHss
bBEWmD44KGnlFrUuNbgVtkeblsAH/R4UlT67kVmS0eZ0s6eY8C9DNN65fgn0hxeWSJLb0s7Onohc
H4Tt7tgexgNIfGSQwDNe2rbSniwf6zvWRMnB5nMadGGGPvf1FoGAScLxxGFPy1ocZcw/1HvYxDDx
YUF27NFXkcaetE5epk0DGt80CcMcQC3qet2ove0wGYsNSOQrxooZ3eYl7KjyoUHFFHezbHt7cmq/
wQ/dZ4UN2yc+LkgtcU+6Hh9zH+PoUKTzbUT2sFYq+QssyPJayHiwp1nhmWPrd3oLPvxvQcHjA4Mg
UmGJwUDyaV7l/T7SA5wUlnV8TFBc6hl9cpguSH8zqO5GNGECLIR6cVkvySaLHqbXdb9j9sKywQI/
pVfKLkbGoBhH5EDSVR/miX8o44WHFRA+HEhi1oss62RPE49vSGZuJxpYU/lAIE7ixib478Rc/QOP
VzetpN+D9ogPBOpyxvdJI3CyPb+b49keSnTbA13iZcpp3NTCeWtP48zfpf0fc1QEwfKJjwSS08xS
NcPZWbwiJ5D7Ruqwwt5HAsUghp25g7M7Bcabob3HrFLYZcfnM5pz0IEleEqGIvt0oBAGoSDYCPuO
Xvm6JIiUfuT21HT7sS8qLeaw5O5DgIbUzqmNInNaWwi6m/YAyeK7sEV78RjLZZPxhNOvuShwdiXG
nfdABRbig4BYw2mfNFg3Y8sfw07e2WHjYd72QUDFEEfAycN2m70wSXkT73ugZS9JDkm70xgXhZMR
22Grv4vyU5CvffiPblpK9IoNAjzNEUjugxtkWDLweYtiQdtFTaU5yZVQsIEApah7FQVaz6/Lhrbs
aWMu5bZKEnMEOOVTboc10N3ZtfHLBbtwC5ausu1erNu9m8O46IgPAUqKNF0LKKyd8MIrD/OFO4Y1
gUGZe0lSdUWN5kZmTkvesxsz7vLNypx6ppr6+SD110Y+8WFATO+4Ls2xOsXoyManeGuX6FUrmKlv
SGKH+t3AE17iFXJx7T1IGxbI9hBnl/uFrTO/H+Kxyw/xxtb+Vbuv0nWQxhzywNaijyOqLaE4QFd1
SobsgfD1CGqrsMPOxxGVNi4XzhRMM5ceHImqHvPzYTvZRxJ1Y0NsFzl16mNzu3L8AChnw3iyiA8l
ok1m2rFe1KmZpvFI7DbeQjs9C8u3Ppqorot4BObnUgQXEqXTmLsGc766DqvMfDwR52PbJ/GE1ePL
Vh2X7QumHQ2szXxNNcNcA9XQTp2k/QAip5e94WGXMZ8IiQyonawb1EkkNQgQk+QHFP7CGkc+E5Lt
I1KPkNw87WL8kpOG40kkTLCN+IgiO2d5W6S9OpWqO3VD2R0SGQZRJD6kaN9H2ZeYSTitVqQHKe12
AMVqGXZk+6CiOW66dU/wLQEH7w9FkV0m0PcwKhriA4uMlbPSEj43yAuHJqnnG12SH0E52IcWGV5b
0KZj6TVpP8faVdkS3YeZJteJzKbd3tq8xrrT5piv2YkVYdOHxBdR06MeHVXYKmky5zdQmkpudkh7
hq3bS8CxEwPpcMSeaj1/mdfmNc6wZ8Ln8qf/Ion5QCLraNqU5YCuFMunB9ALTWfDsi3GXKkqvoYt
38vDCQbhYh0ThNFUlAc3qT9rKwJb0n8BFHVQlh1EinxB+H2qvqxTGZaJfDwRsnuEAVJYjtnW3PAs
vomhcRIWoD4tUqNFIqYdxttCvqzlgKcXGfQkT3xaJLr280wwNX2iuYiOI+1/i5o6sPHgUyCNQHEv
scvUabi83WLu++v/UPct23Hj2Ja/UqvmyEsQ4KvXrRqAZEQo9LYetnOCJdsyQYIE+AIJ8ut7qyqr
s1K3um+XRt1reWBJ8SSBg3PO3mfvrtYfzGLfE4tmtu5j3fPptDX1NR+7fJzbjx1B71lFcoBgTsIo
1mBV12iUKplDy+1jForRe1qRGpndLcVVSfv5ZBQrUNN/DKB7TyqKLWk6AlLRKavbo4xNnnbxh/hK
0XtSUWB9HW/QbYNFGMEcxSJU/UFs4T2nKPJT2kJwBMvEUwE6SBq/fCiWvCcUhfE46JHghRd4QF2T
KqvF1MQf02yK3pOKmsylAQvddEpkt1bF3A+mEr3qMSDzsY//rnINIe+ZQpjw7W72eR+5J8Y+NsMb
/RdeUdQPWz0g4W99Fxah8qfVZepj4eo9h2gYkx4O0kj5u5Yf1zkTKgs+tsDfM4gIbTH31eKlWZuc
0UIpVP8xp83oPX1IQlxkX9iCBU4yda1lh2veAhr92L0M/5hNvNG2oe8ZmBNnFT0r4tShS+f0Y5vz
PX9o73g20mHAq9eqDoRtJ9vlvquGj+lTRO9pRBHZTBO1vTlJ07ViQA7Xb9WHTnz+nkfUzeE4SD1M
JzfuAsSwS12rp49cdThT//Gqq2bKpoF2wwk2mO6wqmjPSQDrgI+9+rv9uaE/OI9t5k91hgZ4ZO/i
Zv7Qsczf04h2RqJR97s/LZ7UBeS2xtLb4GNlM3/PJALXd1LxuPmTbdPnCm1fYSL/obOTv+cSSQ1n
AxoO2wmWfhOUrZbwOGX6Ywos/D2daAz5CMRV+lOXbHMnwOlgXZ4N2/r6sVv6bpsqY6FB5XFLCT6y
W5syHv47jsjbqvivyTN/TyiymrraL7ilAF6XnxluLy8rs47f7cBbyIVBUbx5JnvSTeXHvsu7XvDu
g36Do5o/xfMnMhEIPX3wLrynGO2mqzh4ov4UaSdm14o5+phBAX9PMSIbhzx5iquk1um2SeiRftAh
h78XHkq2nXRzTf0JJQZUHO3einr8WCHK3zOMKi4h/z6N/iR5rZ9QrxMntjFk/11VR4O/Xd1/sYDe
k4yabsAErs76k8HwM3+ESbE6L/FCois1pxX9BLk22j9Ola7hyrvterIvPl7ZBp012bdLJ2qgXmaA
EzO3+xm+NZDU8XulxgfaxdFwScfW1edxGbb5ZtqqOit1gBnoixlSXmNh2jByF9scr+k1h6MDLY1k
VVcsUQWVByGjrPrCSRSmebsjBBStHOxYTFEMo02WkXY9zTUaAHc8dCQ66Dng1TH24E3drX3K8z3a
vC+BVJ6XLuTPSKLcNx7Y+Tp67u9NqT6hxFdTlR4msJ2/O7zblkewDYlPEPaDuhFLg/QnAR4JSRzO
4wqiB3VSHdhmuX2gTbj83D3k1KAr1w0MBinwj7iwnkXdD2p2oF4RaTt7Uk3S7M9Nr1p/mNOYbIcE
Y6fjBUaY2vSSTNkyXEddZNiv0EXf3InBa6HO03hunqZqi6pcRqAk5o7avr3oqrUabzrIhm6PMbxH
6wJaftTluspMnMOaIAKN0zDVnmnPfZ8HRm/8FghzvYpMhiT7tuGijxdRODmYY7YZaz7XjZfBBVmj
NCl8rObukMZdWOUZAz5Qxoknt2u0K15Cn2FLc86djG+3ujaf1rBpbFkpZ/i9heQEPs1szJscmU2D
fKimNhV+bow+BFC8YbdahWObDxCWBz61L5BpVabD+E2iVxD+V+4qkmcmsXOxe7DQ82CdKaTWBxlD
solya49pBoKdGHi2P68T6FqiYWlP8jXQFRf75hKNr78FWdlNrmry1I/us2tbCmFPFazuyKKYJK87
FKzYicmeVkdG4eAuXM/g/EMg3+RyOZD1nAQygXo3KDNVvg99+IK3maAmmLTLGYV+HwsIQPbTF9ek
kxZopSXZqY6mYIEQUYhOuufYRWI2LHZ3LuObVGIKq2UXTWfZVkReEnNwOt3qfKogJAwbnH2XuTUW
c9MrS9KpHPsQtFneBrLOw1Tp6tDKifuCgsT8sjaVXwQJrIUxh2mcLNJAZ8vj4HjyGY0DqYp+jbJR
dHKV63HCr9uTS9m8i7odeHoL6CCeBHSRV3uUXYr/D8onkRIkHtq5FRoCP74YnVPbF7plCjw+iN83
9jWpszErgrpz7KqFFuZruNc+OJKU+O8jPFR+3SodPtLU6Bg9i5qMn2Sl9wACM/G6X0ZqhSBj3vCx
p+Usw5jfrd0WBQdXda252JwM7VGtiR7EFLnldlhcaw7YW8zlNhr7H2vN0TmX0NB2JzgJkeZItqX6
nMUY4e5dwAdIWI5d8rRGlpz1gt+IGqouyee5T7u2LyGW2VpdrtPC2/s6lq35CTSPxiVkZcLUgUss
WXz2M4OEpDBLFSmTa8BCPRNxwOotx5fdxps+DvhyHAgP06t+7d/WAEkqhKWqr3C7UBfKB4yx1fRB
O1Ib2JdOkg6iHyp00eKm658MDYL6RzqwrvoxwYZiKIJRIsWu6zbuLmvod/sLE9O9vd3HJn5uvSYs
18GyRofRKjfdIJoSn/Pa2fgA5DQJBeQXdfeE8RGWPVWWynPaA9fHSLScqnMf+/hn68IO7F2emPXa
GIN0IeyW6XMcZQ7+a8o1P+d2me+s8jIRXY8dRfJpD3X30LidyILuyDEEFNpWVtTIl4Zj0GNNBCRW
6Y3PZBUcNXFDVTZI1Ug+pEnFygRTZlUxpTWxQiVTRMqGkPUlNqkZLqzeC7YjdogVeOfb5f0UZgvO
mhQJpJJcKLlBX3i83aup7OvpXpMx20uEhASfsNIS0dmkkgeHuZUBvSA4pC0tGCZcnoctQr+MxlP2
MlKWXKbMrtfxSBp7zpK6Y8cIJhfhgWMTzNc4AM/d1ucDpCCdr6+zNa4xstLw/TqNzXCFthZOdwbe
SJhviZHNwepkVWLjQFwENmj2KxQ7t5tM8TbJoe38NWyG7EeUDdW3sA96c98n9Y6VUFNF8zio08IP
VONAhFgmpNc2Cc3CEH5Yuq2/8SU9LFy7szHBUAKAUgXEfUxpZ3msvT/xoLFFpNCunxJ2HBkNREa3
W9n5UTC5dyKDOJxQkHjCumzukUY40WISN3eerGKHJoHOkr2QSeyEtIm9asLw2lNdRMn4Ra5kOYRB
UxcOjkgF/Mqv9mTc0MrTKSlm+LsVsluyXFmyZIJCR+/oK+hfITq3yXWWto9uGx3iuf+WSDkfIM7K
i3jR62OyVLYYGmh2Q1lgHPIMLoAOyzatEH4i789QtAsFXJgeNUcFQRDhcbSZpy0liIfVkAmOm5uD
Q0EFp9s13eSRNv46W8aghO69h5Nqp/I50XW+TcFNG7uvuIxxOUC58YRG1jfF5V4ythagtcqi25qf
MCSpS+KAKKewPEMC4NuD8uq4dXLIqyyY86B3OFYcvQu69NZtyZn14ArWESg+YMwakVTu2PEhu+p5
e10pvxZxvN23Zuz1ofbkK4d3ldCVvpyX/ZpW0gpJpye76vQ8xelYVmv8U9fLjdSAi3ODaxi1dsZO
sD4fgvQKJef+dgJAl90vFiHIkJnWIpQjsi0WsemgWKxF6tWSh60iOe+HT1Uik1M4S4ii2+CeY4gE
MihtzlTYC+1G0fQBnpMYTCEsEaNlG3F9gWZFXAm6YsZEo+ksRtNGd3CuT3DSVAW+kDTFDndPJfpk
n+5CSeOfa1zNVZEtdfhYW+a2YlhaAD00bHRzRSMaoXewOLrdwG4oKdbASHWUaat0ju9HwzwiXUUP
CTpT/hxYRq/jgCgruMQsqvCjTb/bLTJF3zCSXqRtFX/uuy7ygm2z/wLHyDg4ZONQfV7bdp2Q82Eu
9JyFPPVYmSOEmWVf708ZB/pUphAGzbvNhJ/hD2NHMTb1+DnpB/lzlEBOL7vO4eo4jT2F7TQksJ6u
mx0HCBplNzHx7fZpNJk050QGaXgYQxmAcd2RmZc9HTtepK2RYDuZtbqZompyx5Zx/Wu3z/qNsa64
ARFZYVmF/bStwGe3zBVybvFZOcZl2nuW1fT7lMBm7knZoHUi7NFsRY90Hb4EbTc4JFVp3Z7qqjfP
dt54/9XOyfpzjsFaEmPMwOQfkRED+10N5QVUwcP0blGdtWXoWujUabO1+pTAoukhoLzSZW8VFuTg
UoxzynqGmapyyXg7r6vckZqMs4YRlXfmrh962eSdM4wisDTBLNBhjaZDNpmdilHLbcgx9ExvB2j9
64cBchPT7TgFwXDoAzepQ0Mr5IYZw9RxvvoQ08D4FmY+LD1rCm6D4ISkOcy2AqXgFWTeJvCfKT1D
1mNKLiHRHiIfi/Z9LFvEmc9ByHb/I9oq0D3tMpD5OPYQ5i4wF9zIew2fUnYxsJRXuBRNzMSyUKXy
IAk7xJVYerHifranCELb0Cr2GpN9kWya/p4Yb5pbSmNTFxFSXipmC1moO9QtUM3m087TUip9B63F
GlNNQYqjdF+2bS9couLLxvNInVMqZ/Br4sQp0ACntBJLsw8P3qXjCx8gindswaMnedzAQD3nWq0/
LUlVKBRmg5/MRiDDaYa4lSeI+CMriT2GKIplRu4uiE3Hy7mxpNQ4yF+4Y9HjNBB9jpMMBUVj/Bmh
kKqbiM18EVovnp8zJRuOEmCBJjjf9596iaZnVHVpItp+rFg+hsEprKQqiV67uVhIOvAj48T73C6c
+vuZNvOWM9suBWJd+mV3uoJSOPyJDfZYb76QIEl92bXIBa4GRN79ViNdFQ72i4cqNjb4FswT23MU
O405zmTTttwzKj/xlGd1uROy0HPiOc8uZe+2R3hQqp/A1heZT4M19XFAutUAT1oHWuy8vZqXbg1v
W/2WGBlXwXIHWon2RxY2PL5LJN/LfjNTkgP9O3lIenoxwX3Tiorw62jcM1SIcI4x8DKptgmNNs54
4WIug1zVWiMfS1h0P9Q9+aTHReEkmnVyn66Jcrd7NPXj3Uq37ptZjQ8xV2wVEZsKcTxNExuhuNvv
4U1k1HJXT7qHE/xaf1HN5ocvFY3tkrMKY2YsSwkp0go1ophqcBrzwRA3Cb8NY4aYn85j7vd1rI+r
3sPzks51Aw27nft8sqiIAyg4tV+Q2rWxMDxsYK6Oj/OwZ1nzGim13qNpzp7qJFptqfZZXUwwxEWq
NMdbi20Zk+Bcg/9TNJ4uZZXM6qSA1wnl97A5BMb56lIvk5c39RjIp2GJbuGdzYUNMToZqlmVCTzp
Wb7WIPKVMfO1vpx6tkI/rWUz1PbkhlkX2WeqnD2XzY1r2E6OcEcJrsJ0XD9XKyPXhiR8LljcWjQS
MJiUnPYR1UVJB8bG62oK1TffGKVFgHx2LceIuvQypl1y2jLdglMVLgPQbhqrvuyjgTxvmnKBVkKS
mzRqj451wxvB4Xu/BDfc9bDzIGm8I7NoE1KYhDJ5lNUwNWKRe3afre3+YiMrz3SVy41WqAdF5jva
XKc4ybdvcKPdlnLfcBIeZ7P0J0/36tfeuM2Ww5oYnDnK98vBVDTob9GZQ2m+hEgS4UYqf6CSbh/0
NINvW+/xaUiX5WFEyLwIN1bFl4Gfa32HZn73KtMuG/JebXMRDr47s6hClqPH8WbOJGTYIAmMYNZn
nH0ZwN7iIoR24l4Ofrc3c9/MsqyiNbmlcFmdT5WcUZx2WxB9x/5+a9kEyUY+jYNvHcrarL8yre9P
Uej4lwmszA5ZVrasZUftiFWFo7EReqqzixhiqlxsTWJJ7rNhCS+ljmRWDIl5Oxja+oHW9kYvnBVa
7+dm3wbRRH3wCa6M+1UfwMPzOmSpf9xxYgxlK1cMmo+QQygHapP4onfeh2cjXfKoJriX4aKrTucw
2KG/4qpxdq6ZNnsAgv8QmgmxZ9p8Ua3DcgelNkTTmpLpXqm0ggOx6rJL266voH7G+8uEKfdXEy7Q
9OU80EKrbcs9gRzscZXbFogtwAyiSebLYPdlxFtal12n/HUVNidfdXdbN/EVLYowuUAKALIPdAID
E+UEU1E/NpnS07Lt00NNQ6dzzB3BS4S2dBoueJdCXT6d+P6J7MZR4VoevoBBr78uoWP8FHQ4mfKF
RX44NBvGoXQL6we5hev15JYRSZi25OgidD3ydVx3dQ6gMO0utwnQbM7HMOyviA5SXPxVBY+6Cpbp
JgPfNjmEwDCGB5Cl7ZR369a5x7m29U9ADbMtcBAvaMbYqser7JjhgRCki5or4nH9Q+bju8h2tj3Y
YYf/L3fjFp0i8EhDITNol4u1pvy2SUMb5QvC+3Vg5fqi6rZLjonuQf1BFGqgtQ3ZRlo0VW37A9SL
pq9ceWC98L5DtJmhtqFzyynOP9i8YS/3ToXxqU/Moi/qDXv8AhMp/UOiMxpd9mPdYlFzWxeL4aYR
HY41JZDQ99l5Yy60AmiPQ5obdE59Tt/caQucHHB3iTa4kB247vhUjGOXtYeEmam+sZWVqH3CJe5L
N6vl2wxRriCnSwi0cVGpS3M61OkDJNEamQ8kjuqrgKGv8YhSINsumGMbfQwr+Bj/SBS4+jdrqmd3
jkBpC4/DUrXjXdp1PXvdK6PVETJ/8ucyO1pfUtTsO3auHqNbWqNNUKixrsldFe4QChFUAY7ATp/S
EUcpxZBv4bYORbVXMFl4hk9TAj2YOYxuGHqcYScIog6/CyMTnAPTJEuxJkPHhAtwMS4bjMiwYxNm
gz7wDlfwee30FJa+8hsvlgS2I7le5858cfOG6Aaga/C3FF3BF+AhwyZkqoMqh4T6LAtowS4PHYPh
VWGlicHbWVFUCxwi6nPsGrhgOUnQP3Cz65HyxhPtbzTc38JCrklSP3gTkD7HkGWw5v24+/kucc1Q
dsaheEQh0umDTGua/UQvKVpLk7TRAOwK6baY0JXqP4HjuvQQ08QTLto0iEMtKuvUcpAJuplfBlop
TgWaGBjxwCZj5HawBIG2m1QKJR1isnoTCe+m5Uoj1VJexEsYypeKZZkSWcD1KGZYYr0ojf8jT2qi
VXTdju8Bcf3xBa3vGNb1QETnvGpG3KDOJPt4WvEGbWF9gNG9Bhl1/BJYWNyc2j6aok/Z2q2yjCus
cRFuib0L2mDW39ORQPqpb5uqKZotUAl4BSEGP6ai48bzX6doJ9l3ttge7YdlcE0J/i9BEdXpmeeJ
nYJMeCTk24e4pEjB/ghzzkzpppa2P02w1TyZbExv0THjH8Vk3jHKRtpTG3Rjf0rnwBet0VbsRv3m
j/Ef3/3/qF7t3d8RjOmv/4mfv0Pna6wrNb/78a+PtsO//3x7zv96zB+f8dfjq7156V6n9w/6w3Pw
ur+9b/Eyv/zhh9LM9bzdu9dx+/Q6uXb+2+vjE7498v/2j396/durPG7961/+/PKjq01RT/NYf5//
/NufLn785c80gEgDfxtl+I9/fpPfHvH2Lf7y58fx5U/PtVH/+nmvL9P89jrxL3GA8T4OJ+A4Ct+4
vOvr3/8S/ZK9leWwN08Z1BXwXsaOs3p70i8BkFaaRQypL4veyFeTRUD8y5+zX8AgxWfj6FpmUUjx
Cf/x+f5wm36/bX8yrruztZknvPDfCEu/A1JJmoYsTBKaJQHeL83eDx6j1183YzAFJ0DJ5BPMN/I3
xAFReP7aO/sYzgFox5tDMpXPSK1ahB0wWkQDStv9ICv7PZsN/bH2lpVz75Fcv1WdbDbxJSgMy8Wq
aZQPdHdITJM1+5lNTE+CTisySDUDVuHK9iNGHwO00Gsyoa7ugAkha2JhaouK8ejBZGhmghch0dtH
U5EVaxoQJmq+Rze6CVUuW/SJg+AiS1GULFnZvFmlodtX0tY9Kkz05xBp6UXkiBQAX5oTCLnpyTD3
zXXwrY5Hfu6NzDffPXO32jyeNyAHs/5qwpqeHWuD6zbd5jMNdAg7H0LLyb5VnYtML3w6dzBB0c1w
gYliegMO5HoVoZw7LoB/qnXUAly3O0u6u0r7rRySrgJprClbwh5jSuBgiPR5ShtWNkDH0G2z7MFn
/V2PzDRH6dcfAMzxW9pZFFjNCPhl4vWCjmKTfB6jRZ16BhwnjpvsCQet2sUYdiiDt3n2OBGq9Bsi
e3857OjcNOiL/YCuCQhgmL0f+2scWJUS0NR+tS6avywbm45JAMfqJVrjr3xNgc808HgxAHOux4Rd
zeP0fZX+N9WIfyt8XNffRzvZn/P74PCHePKvg8z/g/GDJFnC0f7CYMv/KYScXv6EWPLPAeQPT/w9
htCUxUkAC0t00N6o77/HkATmQYgtAadZ9sbq/S2GhMEvScBCPJ4HGU2yt8Ho32II/sTiEAoG2D14
DA2jfyeGsL8RWv45hsQo2PHeScQY5+BEvj9j2CLZhFPs3IchMiw75rGsjnU3n0Pd3tuBiHbLsFMY
MOLkV1utV4Ahu1xv/llFza9y7L/GrAaiF3gM1NB8i456JfmS9McRPWuBZHbPt7W2YlpvMbtwP8JY
Pa3QZRouAWqJxTzyGlpXGTunRuVr9BjGoH5moWjbTvTsaIJI9HEJvXE40qwPe8t/BWCS76x5wxm+
1FA+0rw71KzOa7REp2gtsEFiARrzYxi0BzDsf9j0lYQ3bE0PK6BoCE0EQme3ZrS9QKgSsUtfnN6P
JEyPO+nLNaWAjB7HBVCMx8urF4xWCeIPSk23i0RFE9oKORgpUJS/taeFnRSCXF2MSXxuGkiD+SE4
BNMnNYeb8Mlu0T+GuidHyznOvphggnDwfJ21a5m27SbWdCiZA8bDIivmDGZpi/p1tsunmdNirRB1
1bjDmyhFq7YauxXec+F3HtW37fxG3eL+M3QtWkAjG8QJgRySJThGu/lRAxKJw7pAdnua5HbJhuu+
Hg8d0EhMUPPnQMJ9mTcPEfTzi3lor1jYQKKyR1DTPIdVZR7DxlYN4RdfRyJRHZKx7cQjeYMBnUYk
XfcVkiDCRlstgG0/rDs5uxjN/swHgIvd08ZJkvOg+7w11dd0re8Say+rab/sAhgmmvGJjM2vpgZ4
G/Mo78YxV7CeRi8ZY1icrHWezPw57tLLpUIjB06OjUB/qX72fXjHUL8BAjNBMXDzZJPwG9rzqGxB
YEHlWH9dh+6BxaMR2RImee2mu2ilLwPKqwtN29sgTNpiwsxLEVZ1mE+K3e3gboigD77WzRwJSpTD
Km27Q+vdeIYq4VjM2XqGn1MlMNIz5Ug3f+xa/7qP/ke4kedh35Vw8URKn20g6nqGNmo6s5y20UMH
JLHc6bFpn5VP7yt377a+RG9XC7LYu3R+gToWYEh3hVB7ZtMbcCdztvAjmccnZLlFNo/AlKZyi5Ni
y5ZPLAQPk3VxEcrsCfob+YBEBUBLb0VCsOEgDnwR96rQ6XwD9TeTB7G63XG0woT8YRursyFBLQaU
pEKF8r5r9htA/ld+iwBjoyoo/SKv2hl9dz435eRZkbjXGSbBcbNg8sAPIsRm0Ukii1in+ZZORmy1
0QWZuiuwoU/ot8DmzgQH0gw/ddCfkjj73PYazejIPWR1cHMMCH1kbL4Y5xn1V+dziCWLrsWikxd6
R92qqS/2dT4ulRf727z4Ut3t4/yIPvT9llSzSJxBdvAmjQTIdABzZMpQ4e7dkwyTYjT9s5XAC8PI
5lmAEOFJoVsMMKJ3fli66dxylD9srE/jVBVdNX7dkvEJJWxeM14O23OwIBtgA3hLoXmo9qRIQHFA
z6S9WcfutFp9DYf3AyHYxVAjLLwJhyJjIWgj2l+oiZCcDey7ncn1GxQWawLMvt3upqC6lNnXCZsN
JK7qddb2Fb3QR48gCEV73NeRwncLTDuJ1bQCMeIruQ6y5OjVmLd0vm0B8OCp6DstJvkMDOQz8LCL
vqeXWxMADVZDd6h4lRWo/pdC1eq8muAxruUdM/tVQtsKlw4Z1l3oF9CFdhHE/go2QFcKsxnVKgdR
TXOu629kzr64LQW2E6Gh54ggIXlAk+HVuejYcIwMK1Ks80/eZhBPINklbWG4V5My7YCgJXOZyR+u
H8vRxqdsGwUaYWCRMARUZv4+MvRv5SL/32QZf69S3vQm/vdVyp1yf3pU9p9zjN+f9o8EI/oFqQBP
WBKBtgcI8PcEg/+SUpamKVpYacDfsoh/JBj0F9QNHGUSY3FGefB7kYIEI6OQy4ctfJoic4H6w79R
pLC/6X78McGgSfKWyEQJ4ylodX+skcfRoEXoB3XeCHRSQpzBGHlrBSHxjwZ7u4dcqkzMKwS1761h
X+kE2pC1+hAlEJwJmvjCSf8c19h4dX+qk+RTuivASKb51of2ah2j752Tz1hUc7nZSZ9APQAdKl2b
02rkLlo//KAeDCkcC8dARQWpM2xTPhsBUtLyk2XafUNHQAMBwXmjpGwPIGes1wMz6tKsWXtXbXuT
BzVWdtRH+wUwDPLU0FR98WD4XmyTqx8i4LsX+4zxQGjiot8CaXY1CYK85wjl4DHP0hrUgX5mh4Vp
BNQqTsvYbOkqJhhJltm4fUvleN2YrUPuRbdiBlM4H2xzTsP+vpbr3QI5GCHRNxLJxtZPDBwgKuCe
ORWAb9RB27C7WkI5HFRfXWP+FJyDwNjzhJmu84CG0F1Q0TWPOEOWM9oc5q9eZE02Fq6rUbGNUXQ7
dwA5R3TvLmQ0h7nE8PAhTZcKzDGCqTBrDhm6YSWJ0yqf0DwDSDUANF/SU9Oz+gAbhKcWKObBUCQL
jrb2YIEHnHuUVUdFqmdWBQckLxcx108w6v2OiWvELQmZGAdm0dbOF4lCWPDrQo775JFAEoQi54aH
7g2TBslJgsTgDwOzhwocvjAimaia+oHJqPyf7J3JcuNYtmV/Ja3mCANwL7opAIKkSIrqXHJpApO7
y9H3Pb6+FjwyKsI934u0rOGrGmVaWIQkkuC95+yz9zpGQTWQzlSiS649RG227FkN5lWKwyyk9YxY
fzFHFlKyzPeptORLii1jt85a4Sflmvl9eWs7Ye/WGDbd0sn3rYNtJWffn6eXRu3m4fwjoXmWqX3s
lCV1o8JGgLbZkrbUVYRJr/7WjendHCaHISyPUdudIT55WqR/tiZxWRgtI6e2VEtm1HAn07x1pvHS
G5Xu0g9eOJBDb1BLDQdJSRsOcT/qO9+a9DdjXB/NxXxxiiQ5GjMJ16Rt79ina7hdWHySYSE8ixm6
AqGWUab4SKlurbp4C9d6HyqjcHW12DtTes6RB0bS1X7sVLtMh3a+8g8s811vl12/jUeo6R6iVS29
SagPg9pOnlAX8oCRiv4/a3mAum4FVp40Pmd95RaVPuykWj7ISPti2OLRKcIPbbW6m2SYTkMW2kEf
Fd+rehuslM55mvvBE07xeTDn72OW4eUiv3Oc0/yembrjjlOWsyoTNKgVZXdSpLdtiidsqWkXatN+
kXr1CNoy2S0tvp1pHO2dKM0FdyGPfMk4w9Daxz6ZOGoWa6VaXCJMH9P7Nn8squZuGB32Z011dpj7
7GHGu0aRUPQemX6m7BUp1hqh/KTUOKeMlL5dm5rUM2urCZK4vIBFp8QyFf6YrvAYjdD1qyzzHZxk
8FpbTW+YDXZ71lziMRMaK+VXxphTpFmoBzzcmRXHZ2m0X+2JHX46cqrNX+/Nk6Z4MYMh7nvjhG+v
IFAvm7tCLVI3t7XFA9RGdRVH+kEoBNazWSUKoqVBqrKsmkrzi4VQtpvq0j7Yqn7EapPux6y6qs70
oetU3UvJLLcTzmtom/ifmuYJWYmhQ5Vfo1piy+kr4G/9tZwT6iVl8bnGaz/loGWebz3nefdtSQYd
t4l9VVi8DBQBAFYpG7qrSvXklIZBNs21X3WWF6394EcdDPZcj+XeWUvsE4yXiWYzo2Yi9jUhu7Vv
yuZGjceHUlQ7o5vlg97Z5o5xYQmtiw4qGpMrrth0j+GIJacC6JPJU+BJbb2R8fAglULHlhRdJrsy
AnsY0oNpmb2b6W3hNh27WaSG1QlreBWYsv0CtHnhC5J9Zozy/3WQ//V/5IwN0/TfFynu+z8eknfl
eSijfzy9D38tVn76CX/UK9Zv+Cxx6tuWRXG9AT/+EETM36A9oEg4tubQ6/5ZryCqUsAI/inZO0qa
jbj2T0HE/o0lIiY3La0o4TGHUuY/qFd+DolskqrUbFWoquVoGpl56qK/Enl/BnPWnayuU4EtXEkl
fZdumPy/6uUvb9Y/dd2/6rgGP/KvBRLikE7/4fCOoDTzPz//yq0+qsstzeRE6iFUl10dafdYSP9N
okn/QRj89RfZklpQomQLXubPv8ghY7PMOc79YqHpZJ9lHUi8tFkW2XvWaWlPPTXCK+VB9JmCyQpU
U2v9ZTLNF71z1oDB1+wLVnk+JblTIM+wr1KOaeqWLMVl7YeWe7xN+qXJauUt6lfjHcMm87iZL2RU
qF+GUU4vhpkmJ4Zk5XNdDNGJc4QvqhhvUmF1GAhMG+9KMTVeFqbJvV0NT2raWJ+KqNvyBZh87lgZ
Zfjs9S59q5gPpY0Lu1hrOKTOUxHH0k2Zv+wAfWN7aEf8kvmtajZbn10+sWgl28VRe0rSlJVkZX8T
q13IOKzd45Z4xpqweNK0D0oRv/d64WsKmkuflBySVvzV4e7trOjO6HJMcbF4K6JlX2X9F6XjBq+M
KfZKBn7OmM4uZuebvhJkPaouEJIC0JhoKYd5LLw17jJfNHW5m6U27Vlw1/giM0/5klm7zInv4qr5
Us7qVwArrbta+uo25qGVl3QA55otk+VGenQN5bxfmgxI5cwst87la2w3Z5F0F9NK39ZVf45LBtCd
OuxnBmiYPKbAzIrVS6b2sOSlz8R4cJHueau5vxhZX0Vh7MquvyWCfa2NOqDr/JxEbEnoepFyIFP0
dPM8o5DEz4tAiFYSVj1VyRs4LU9HDs8EhdCICb1EoFMqnboyMrlG9WHx8Dq3+8nCKTpU9U1ZhPXe
FkVQ97BAdLU6xon4+KGfiKbnvs0UaxfryrdKUXGttPNtgZCfOoZ1wLv4mpTap3ART4koUsV1GFeK
1A5aq9hPdXrB6DK5Yd8/Yro9gQ60vNppH/MsvpPUHaYcr1WUDMFSDkRIEl260CZm37TwtpD3f1JF
2frTulDV8IptK1t2UzHnvtDHRyaN9ox+KaOzo7eWi73oISmi67TMF3qVu9JQTj1qgWuT1MK+pV/Y
8igvc7xsJfdW18fq6jsUHEiGP7qgyNypBiVuag+fzKnCPKiE4R5XQLJXQoNqPXOwyhbTk0OO1VXw
SHsYyz6mvgNLVNfq3s7ys2Jq99WK479q2iDR1kPHW+k6jv01Z2DKn6xOhyxX8YoQZVxXZXRbOkbf
6fDDdws7uOVqKUiiOIK1oWg+T5LGpVAdxy+V9i7h+PUJEBzKHl2DhAweAVHIoJTZjsAJlgC1377J
TOJh1X4xk8TwJ/Z8u9na3S52VHozmxpOhGVHV07x4pnRzEOsYV1VyHjwUA03EQZqtFekFaVIP42T
JvBRiJ7LPTw3kap41USpHonYcjslf1ZEquyx/39fKvWBXMvCXqB6cJmFDf9RxpQLgdP5r4fmLxeC
OoRDLGrJodlbP2DKkfL69+f/NiT+81i2peD9UTleVa4dR/uh9f/1yvm/Sd79fMX8y6+wfjn5/6sE
HomoF2I9T3//Wn4sHfr1xWiWqRkGOgXDDa7wv76YP+N46ai8jKrucFSOt3q4mkQMqBDTSj4WxJyB
NPY42FTVFSrSgC4ZDyrxluBSv/Zyve94vmZiQASb1Nazw2G/lOZ7WXf3f/8H/8s7g+VBNR0ECs1S
pfVrZH4dnTjCIDkfEAhdp33ZQpUjzcPf/5Yf0Naf3hZ+jYAgrmHfpqj4lfbxZwZVicNTJcw6IIVW
3mYFBA3ZD4GIjaDTmsEHI0FArOi+J5m1BjKc7jUh2R3FAJg+dpldTPr739OrpPd2VjtNrrVOY4DJ
0SATGKPjd7ZXFuPVUHW/zYzv2qgD8nRyd1Wnh0Q3PkdVfxMtdu7m4/owRRzANn2GS65J2w+l9oTv
riU+lvqLnG0iScNr11JFK0o1eX1hSa8OozTQzVJ46ay+RQrH0QRKyzGN7khg5UrhEAa0s9hz+Yst
lMqAHN4ja5ReSlVcKxj54dgGRmyZnlOpj1KEXy2KnzEvVn9US/G7LPiTweG/r7B4/Ld3n8QtNY9G
2ICR2U8PZSPVpjC3QO5q/AjkYhbS1/DffMb/1ZPELkx+i2Uym/sV9kpWKkmzLcFMfI7r/nkLMc+o
o3//JP0g5fz6JEnY6KxdQLbTf40A/xnEjvW1YdCjXB1jaY5jgx+oS1usp02yZQKDwpFPlkhZGqub
tQuH3/Jic2CSDzPbrKuM0Bx7eey2mTAWsjQ0zwbnGW/5v6lut/Pxb/5e55ejJ3b03Bi5HkE8t+90
cT7b/55nq7pZ5i9//9b8XLr//ilLU6MT0GzLNn/lv/4ZgCdaNHiFZufejxQ8nqN9nIovZfPvlvL+
V78Rxcxh7wBbWOSvn8UvsIBxXP0oU6/DmMd+HPaIAHby+8f/P1ng3q6Av+sdv/7jnHwMf20af1e4
t//uj47R+M3Gh7PNqU2LL/BfOkbjNzww1Coad83vw/V/KtwObaElOeM0m+sVk86fCrfzm8q4neG6
rpuqJXWYUf9Bxyh+HN5/PuJbz6iburoN5PHOSkIPPx8vEUQkssrlQFndnRiSStu3AHX54aAweGzr
YlU5XBeG4c1arntSe83ZTmbzvtNt00WSsa6ihkiLj+S2MbOu3WX4yTzmiPtCsKoJShTD1lKtKRp7
294rQ5Y8F/nnbFgct0EbfYyz5UI0aXVjO5XPQz5uOwjyNfWVWJHfLCZ6+FbrUySy5zys7+vOfBXL
/FYp1QsA9ms69btKLS9pLG8Ibx8GSfgz0lC7InmLb8YftbR16yK81vCxo4r5YpztFNIUSlXPLrMn
5lc4XyEf6K5R9nc0J++iTr9kQtT0YO1Zs4iIgH3+HmrVxGBya83CoXGdzn4x8mbYDYkZOAWprFjX
feJKJJ6S2S1bxMW2de5XvTh1seFV9ThSsSpepFifcwvfv6VdZ97PThP3tbBeRanQlK0GztvxrpOO
l5fFtU/MNy1qPmm1eq6WMYhL60COE019IbbffM4q4RV59amax0/61N9WRqzs+06nuGZFDwm74b1q
C4xVfZqdGMN8KcSwH+T6YnTOSR+XN6a2DL2T4jWP1YOjMLrLwJ1cyoqFlbrVctaFbzXbLHbSsk8Y
r+6zoatduKMM2tMiA3fVqrVvD1l1UOpuL/toP6Wt6cVqdoM1t/YqIvxESrCTu7ArM7TNyQzKOjmI
vqr8PtM/okQuQTtkfLjpUbVStsHWE9WTTODcWbeNplf+SJYewEBJpiv+NCir4WklcdwUtd/v6tGr
+oMa8p42OSbPbKJPaVaqi5FJQagd2nbKPSzzr5XTErnus8RFV7t2CiGlIYo/IjKrpq18pIuFm0ve
hWN5Koza9up5vVWXCRumHBid6ggFvZa/NItJZhHTsNLTVVjjTVeTVS9b88Gh8HATvbd93S7eFaEF
rDLsXMemSXHUCJOHXVzqKvxaD5jHs2G6to44DF3xOE7DcMpmpdwnI+nhzpSuWE12FtTNwdStcl/x
/fJlmiZBWGrmLVEGHOBhFYzauHiFQ8GpT43OPNf+Fk5qvYvxPLtg3Ik/ZeIrxPVzl1E51UnxNCv1
59Ue5M4xUlCczTVZSeI6MkMSjs3vQ57KfWp2N126vKPgHmtN+XCE2Z9Cowwvxig9dcTbwgou6iR9
ol9qBosfbbQxYdYWTMD4UtY53zFR3RYrp+OuSmKya0b4tkx4+mpL7nAz3w4RoZFRtUYPVlb4XptK
dWeUWX4UVdMEps23gROkfbbw8rowDztvaavFAwQxultkx5m85NZR0jdZtHjGhyBK1MtMe7lyTtFA
3g1RfxFOvnpOJL4shnJPY3e0jFXz59VpccGp8UVmSuWXA1N1mz2WcqaWX1gs5HFx8gxV0ZturdJT
Jhwpab5URwOD/wXbATiNsTv1XUMnYLQncyiUG0VaTJ5XzBJKB7x86t4Z1Bj+jHebXI/4TnYm9Yx1
1PyYsJebdma2QVaMXVbVb+VY2IEzzFpAmMa1edJ/3E//0RX8P8zv9vuFu3FZ/vuL2q9Qd2/fk3+9
qLf/7o+LepN2LTxp3NU0jz9Lu5ahYqjFGrsZaWmC//DLar8Zto5fdmvBNE1uKNF/SruovgbmN6RR
E5OroYKR+g8uavMHdeqni1rggsGcS3xSohT/yrtzgO+bTtRbh5pItR8ijxQtblNR5P40dLvBnNqg
3mQU5BRScGetRl+ZN6Wl0ZWPdpW1Z28qzNIvT1GOLgPcV7Lqi+RZwXO7J0CWeglCzropOmtRmjvZ
5zmwF67uuTdQflpz2bDiqEGNji4k5cXZlCLgKtg+hvisISJV7XpJEZUiY30IN5XJQW6CD4D84YcP
qzU/jpse1YFf4trWSGQhVgHcan3Nap8Sa0w54LPFJ/JHLLeBnkH+tQ9Mbb6WgiBckt4BhiDsolp4
N9KTvoyPw6aZVXF+weO6XxsniKvlGP+Q11hj8RQjuPUi/JxsClyJFLcgyVXtpCELKt8SR1o7fdPt
6s0B1dfqh4akpzEUcy1EvmJT+3pkv3HT/8qha/dQgBaPnDKaymw0boVgOCAc5puCGNrRnu6Y6HPy
ti720cyheGiIjv2mPk4arzibLUTCIS0DknqfK8TKhAF2gXgpETGV0bqqqZ4DEHC8Zq4GTP+lnyJ8
mnqzegVSKKG2yiO7tSf2oxODk89JV7zhVrlEVBMVcuq6efGaCv9UGNNyL0yietUCBsIAsJGXJiHQ
Yq4kN1FpC+TaCNk2U5QrL4c3A0E33ZTdadN49U3tVWIihHoEXr9JEdwwex1ae4Jez0PpNtArbhIV
AXiSpzEXzrEPw2mXlKn+5iRG8TQutflFcDAy0rabb7UJuaBpoyB0mCPGGjdoqjCts+ACGF5q7Uec
wP48dIo7xQWsKIGnCxZoeVgxdHstWWmfeFjsb9QG3F82k+8yf56ZBpN0HF1VCUG8kPs34DwsDPsA
giDUO/FtpaZo2HZ6cpwIKoGYBswWw5ttNnerobFVZiIM2y04Kwmbfit1BsjjiDsSnTX21rK8Tyrt
WPdofxAszpOxBGmHCw0DZe8u5uTXJVJQOKX7SorGK2RybmrZ+EjnrdeZBBJDXb4ZNuazpY541Wbx
SajDvUVT7oVqTkXBuLaX6UPe2nhXZ6HvqiFh6Bk/9DU9crnGX1MwV32ZPDXp9JZEBfDIZrhpwJi6
VWv7TEIPIHDJRWoOwwiHjB/fb5Y0s0Xdr0f2QCs3naZ+2IqsvBh2PMOSLWWlUd+THMOl2H2bxumS
MuP3mo1K2Zkb7oR9w65cykO58LVUYmt0+zX+aJKBoUj0rbbanWiMABNGoOdaAMLo82gZj4qY30PO
T4bO6qfYTpBqzY9cU7+U5XpnGY43tuwXn7DQkv3ImJiqj+GEi9eQ5pdZoux3YULmNhw/q/hQA7NO
04Dv+jHRhyRoy8rca1X4ElXpi8Fi7sMQD7NPk/OhRtToZs6Qeyif2qFzzS4/lRAXSHZQGM6NHyki
mCS2vELlvR2pskI93Wb3JKmI5jonJslY+xlCIC+wOzMhjjG9mI4ZjLnmZ+i1cCQ2pT6JvhIGdAiE
5i7cWp4DG3dg2j1M0iaTunCezav8pFW82qnLsW+qvIPYY1ffbO3belrO8SqiG6SBwU23qGGsi+g4
asm7qhWsJxnjRwL8h85JXyARRnu+yPau38Y9SHEmZkn7TtP72m+s8OjMTnpgYJJuCUaCVk731dat
IegNqz46Y/GQdtqujBrhwS44JrlqBJRUHKQV4fZFzycX7snzpDoXmVd3Ub+chaWFfonfkpwaMXot
t55TK3wwuwifEFEldynLr4vCYPNE7q3e9ouboRvO0zeirMI1QqwWBhyDnUHxzXvZfGHzyuhGmy2l
kca5l/qnNMd4sM3iln7awRA6DFl2skxE1zb9WigxG3yqL6NUd6J1Oo/T85IDMKKXMD3V5j4EwKSu
1PGM427j2Xh3Im2flwtODQUfqoMOn+o+16HYrYUWdLHjJsl0NSLr2OTjFwrrN6ctJ29RtY/VWj8y
KR9Awdyqk8hwD4CoiOa7KgSTIpV9yIErODPcUmChbWboK/n8QUztkaExea6B5C7DF6u5OIN1wKBy
Xhfi83YZfo9QEtvGvk1YmSotLik8qdE4PmdT+LKYw7ELpy0GeJkFPUvemju+z+9scn5I++61VZNb
mqS3ttVusGg/DvX0mZXU2DY6+4gJZWIQGe+qcTyOqXmpACQIGA34MMbT5p6kqX4YeU1Lmx8X1fR7
YcVeB3Rk0eSniX0eaVPfxE5z6Bl4pGW9N4W4xhVQl7y8WyKC/na5W0flGSrjqYswH8mWm6N3DqGu
73oyJGDrQFyV60thJUcCilz+xQMczXcFMYHf9BpGeoiXODo4RXmoNOcTpPTj6uh+nZU3UUmdbxs2
t2Tkiy5ESqjIpSnfMNmU3A5zkECUaZfuBNUgGCf7mjXKbu2T28ls+NHkqXXbbxRjPyfLQ6oWW2d7
G4YiEFobaEn6PcVR7WJ03c+VflWc8t4I9XMUkig0SmXah6MekPamTIlVnDj0M+NGIlL5YoF3bPCD
lwCSlo96GJtDXTaPbNKuSbV1deBohcTewStJE/2ZE/lSLpiO0KCDUFYmbvrpray1jgMQ2JqT+U0j
v+elAtll4EYsK2DOdZ+sHkfA2YxV0gUG6x1NB6NvaXNNiM0m3dXWNXQGsgLMrjHLR/MuxP6ys4Y2
9VgV1wc6ZsC7mWt4NjX9yiRzOsSSkAKuWvthTcA/DaJyzg5fpiptHxKhm3uWyVswl3IqmTbHB5No
wzbYOA+qXQXtJA/ZWtwKUvKHzu6Hyzz0B4W1a4Gy2raf6DlzSKgi7dQSszRbr8j026kLj8octkST
0E9mqmpXZ1RHrUXguq6u/DTf4m2xWw19Y96vtXmbSuOhTcFx6atGtrfgEK6z+jFMZsM1mxEuRstZ
UoAmq5pXsHadH6mEixn2H3vch1PBpjl1FaEfqp21qzQjemVy4rw4w6IGI4o/0164SY6sHxanMw/m
VLyAPYwOgKEuyRJ9S+oR6n2Cx6w2IOMwbr2PaxN1WlGgjozfskpm6A0Kb3ob2jvqP4BucAijtyWv
bGJqhDkre0kDOgXNH8O5fdFa/FS9yNsHaXdRUE5pdVvPfY2pihCvNEXhmY1QPL0vatBZqGF1mV7m
jQ2RMbYmXYtnTx0S7ivhfK4NO2OmWt4vkcmXvo1tmtOGaim2yAiQyAbZU95FkAt9owEQ9P982/in
uYdu7m86x/fsH+f37K+N40//5R+9o/2bQweGA8bAXKJtANI/bEHWb0RrJWNYPMTmj1DWH72j+E1q
pkGGChcznBqLVvSP3lH/TUPdRRXeElY8qfI/6R2tf+kdLShMTPAc1WaShNlI/CzyLra0Jy3Ry6MI
4/esCL/aWdz5VWQjm6V8H4Hj4AcU+MvqGNdllLTfa50J/5is52apSnBO8Ysq3h34MEMlCnfgHuRY
zQ5mvMAh5JorNLPeo39lXrGmX8eY2qit4w/2ob2YS/ZcM0l1gXKcicvfV8lUB2ZMjidRqcM1C09g
BEGFWXp2U4C42FqXV0theGr0w2djCL8341jsIJA6bm/pR9UIr7Eqr8no3Ey1fUOhZLmz0G6jLLsJ
V+U0a+E1WlPhhqN8bMbmSysoEpYpCAESbdgRJLpCBLGd65jytIcs1tDUYvw0hfY+6yBY4OjFXqWb
38Ohv1XC5gvKJcCBZsUKPt31Jl7m5iRHn/bxTi85JCMjY5/INvSNcBW25l7Y0L0k/kI3Lyttlxia
7kcNpuhwvUt4XMhYOle9UkwXmiFBBnEJewqY0fjeCoW156X+sUTLQ9yYx6yvH1KZHpekKnxd7zGB
inUvav3JzngXx3o5N04V+irGxWzzGIakW71lSQ2vA67hZXCgSIKV1a1SxR8ARZVDp6i7NQdepE7R
HaYHjfpf5zqx7E9WojR7oxkOfYW4kEbLW1bFyN34ZHVjqN1kVUAyWBnWlAbvxBCCuontEXNlckpI
l8KT28iAZtfvuyY1/G5oFyyn7Qj3KVPOEXfhk1QQP/u4fpwSqz9munGtSbJ6HSQXb21iy1v7Jb0Y
jfMupvQbG4kiwGfW06QZmVutHcyGaKVJLb8UiXZrkQnGh2P4wOWIrOTa13Gl7eOxdPYQlV7XQTxY
jlF7IuVO7WJ2oik52tpK0CiIBsYDCs5OGCn93bzEoT+m03QBwln7baOhgFRFhr6inaA6PiYqzw5E
x1Pdr3dtLh8ra84CLVfCs1GoaMFR0QW5KNpTqcbP2YqxQykArdmlM1xaPX+Fg8JrmRYQQMifwg7T
c1hEz1BYlgNb3UkTKu01FU5y7kKmnWEri2NqRo9jB8LSXrsRpl7xHFbqWVGi70MmsG8L6A1tHQyF
ONawWnfYpp1DkVmzVwhlhUVqfcP3pO2KJXZ2EcIPzmwIlERuuIsOsegf8kK/n5L0moM+sOcVr5aV
PfQRJui+/miEccLe7OMmhBwkQaI5jtIHUbjet3G4KelOe0+Y7yXL6mvEY3QATs3Aeqyli/LbwmKx
lyBb29pfqOcPRmSA4YvXZgdxDDpIuNJvUJZXevSRO2nkLUWxb7rua9rz2UyA+6uekQMG7YNt9Ec9
Vg55GSmBoycwZUREiQ6yk2gkue9SF8JbE2vZ0S2+r/SF1O+G4ocK+QCDp4EF2im6RcH3xhjEHqYc
jJTY5qOOzvk6fzIxg3n5zO/rOqYYS8HLKStScwwAnmMVkH2vq9+UBJCWE5UX2dTfrbRnu8pkHCWY
Szd11kuLgqsRnaV+nu7CCn5v3NHgtO36JG31Go3Tk8JXCkpnfhjFems1CnMHPZI+TmRln5UjEbim
a8QZgeUKkeyrnsn3lhgsBMvxEk2UnNtiuE9GRLiq7MpTn5uFq+lwQ8ZYzzzcpkC74OK6Rj12gTqx
X0aZza9qgQ9PybrHDYlTDlXLGbhxrfWMk5USPEsYM6TRupu6unqEe/EA1pR9V6q35vp83tAjjLDK
Bd7LdIBki7wusOlPGeP8UoFoYeK6CCnAD7am83HHy3kgIe6OXXRSDdUDvooNdfuZKuKaa/aZT1c8
wRGdHmAmPkfV8j6Heuelg31cTUYpi6huTOWjy5XPlJdBbaRMHEIN9BQPCLMnILvbbnFHXZ7N2IDh
WkY+GHa9x43Y1tb3Jc4cP2/61zBObEIW4lzB3vXzbDRcOQPZlGvPbpJIlN4gmSMVTfGsVMRkq2LA
8eY8gzXdE3c52BjBfO5YYrd8jMPyUgI2DTH8T0VBTLaCVHys9dvBZMQy5fqu65ZAmuUF+7xPxmDZ
RaJ5rXMFXOtKnmCoHNpJQLNZxmgnUk/6cDWK9hwmOWBDJfXG7i7WQgtJB1TcSvNY5TMT17C4qa1p
v9QocoRyeuIvA9/1czzovmWQoRO0Xk7Am/2s9TNXbBzzGlUSM7ABuLS0bN8IdeWZppWvxy/WTHms
4VOdiugjC9VTH6dfs3q8LSbrG7gl8hBTz+KG+eiEyltdkaDMBI4LjAUIgQXQ3mgujnyzCDz1Oe+p
QSKFjRLOPSwmZzeO6ovR4iCUi9Yf8mnl2x1GVBBL1PIRUnKgvVIUg8Hx7MmWPtGJGzB9DxbBEbec
53O1Wp9UZsn0q/a1ktZ9YZl3YSMxNuvJbQsygU9gQZTJmzelsV8KfXrCNtJ5TZ9HTJWy2i+n+kgY
6D6bGBeliXjNZNN4qGiIq9JaES7z13wjSYA+vm8dBn0SSLebtnPkCQtBuC2vjR1WvjMP15HSzZ2M
srSCgcBMzTx54wGFBH5eJwINOeFfLfbXqD7poK48rEZ3bBv7LscIwbXomGsyVxwn590ae8vXnBAS
V5EZHkR0ztLQvIuN/LvelnsZDs9h0d7wptMe8e8OcfXWr/pZLuLUmwhXVXIWbfNGaKlwpymFEMl6
CdeC9+cqFjDVtG3O/bS8YySgXpPxEozxegQtSKbbrJFw7LBkSegyeympLnfR+V6VqHi7TkzHwVom
QkL6a2XPN4q93tkmyFbHjj5vbD5tNA7sPXiWkpPLwJ9Uz+J9iqbksIzVZYwCcDc8rnIk9dmRYKsF
YnTKTmME7NrSPnVZ292MEC/PlqPfqltXWFZ3MwSKbagBZE92tYPzlnlurGr48XBZXoUFIT/v18Bo
6WS19llNlW9oJO1urFNvikvHR5lCU2xLSBVpyuXLv7iWPJvJgGgR95ciRB2txMbp7VXBBoWG0eNS
wk4tGZ63yk2/AhIxetUtusGrbeeEsI4EbKO/5mldYVHVwwAk0S7No+gxyjbsW0NtHc2Vdagi9bVw
tHM38F3VTfuMD5fGU99+VDi/1BmUgSIehNttD0Fmmh99vZ7XXjN2Zvo6VgWSmYO3YUwCfW7PirGI
ABZoTplW2V5bAaMV0mGUA1CIVvRmRRYP5nprwtXiVUiFHDv4P4uiz2llulMW4xLb1l0OsMFVw+mW
drr1DXO+dfqofhw1qCN60X7YEKkoz5DiE3W6CWfl0zhO+9IeB8wXgENMeEqtqX3XRwb4VoOWghrF
H2TGGq71drP6NsZuNOPO04cS5bShZGqX90y9bS3kbiP/BLz5c2f0zGun4gC7hL5VDi+x/b/ZO6+l
yLGt677KeYBfHVteuk2lJRNIbAE3Coqqkrdb/um/oWoHWRyIuvvdueiI0zTsTJlt1ppzTPhgwP/W
umx3dcMjk1bjVnWVZBkawIGVBDVIN3bLtLNTIs7te4j2uM8cdeX24w8rKCJk7sN1Xszm9uEy9EN7
rXQJO0xeh0AtDQx+LNqZI7HH55TV1U53dq6KuTnV7ZJE2GnJbTeOFHbYGWQrZ0AgMbqzM4xjDt+O
d1hnAaCOaV7Lsnc3NP95IGK2FqED+y5LOuqM+CHPDFLiPL8IwIDzuc+ULv6h+qgr4kkAnkzbYCk6
ekRxSfWtpx2+kdaITFkd3GMB/HnXW4TPq92LZWFOc/UwWMgEUEs/3iEZxhplfo2hHniaaF+qVu4U
idspafM9BL9z2UvOcUB4o2bTh/YPZKd7TIYtMgR9O9ic3GBmXWJ4RGAZmesCNoE6wKkD1Zxtfr9c
cPsulGluVP/DaPrfg7f0z3He4VT83wsBM27pPziaX94tBcy/+3cpwPyDCYuEBwskyU/EyT+lAPMP
3jIO4qhsXNsy6RX/VQrQaCPbOmdzgEvYO8zZV/1XKYAfcXhHp2fNBht8RPbvlAK0E42z7ViYozXd
QnFo6hp4UeRorzXOmAspG01BclZYGrEKveFCU8iyG6Nx5gMfVuKC/y0KTGphptxUErK1JTj15SLd
Gn39oCjqtvHlOZvR675Jj6JNvqUtU0RuK49EYeyqUDzXSXRwRXYeuaVcNM6wxNSGxaT2lfXIBsYv
u1mS5V6NNUf/XFZXlaGvsLXpHlIQenUjoQFlZi3oeISLyU/OTHM474Zi52KRWcBynuiKuooXdRTe
XXERxHMcETNx2lcXtWtdO3K6Ho3ya0nDeNnOKCnXDG9qJ9lBG38SGAU8My4PIXeDxBXjlrZutGl8
IAsltf+Fz/m91/QbDWdep4zfLL+/FtQ7aZBT6St1LVy7CmjKLCZPgbP2kjd8303dYbSNm9o2aaaM
zDm1eNCFDe3NB1TbAJWP2bdRNFXcrdI/MDFIO90XMr9Mo5A5O/riC5OdczoTG9omvxwbjU2eLSS9
wPZihhQva5uDS+IbsYepXsOhO63VPLzXXAUMiA5FC0D13jGL2cEIqWDI3RUmgWHZZPTyWyPhcErJ
ZxXUeFQUZD40mJg4MhpxW7+jl9k33bAyFL6JJoZ97IRPha9sFQBQ6zRyMWewNd1Pth1saL9Vm6BT
L6K82GTFvO9J2u/kB8J+MPNnlKTZ2oUpuekV9c713fHJRn5B2FiL1ktifWhbrMI2IiNNQgmn7HNF
+flHEMe3BaxodvDpoW2ah67Tnuqu6SHQaCaTbRRsYt16gtl+gWvlC2lU0wLTL/kTZBaDh3ED4A1m
u0o1pvDAUegiB8NzXUz3Y+8L7LO4boTSzUfTMNj4eZB6ZtkcwzhtvH6kjpFamH8qoT9VU4s3d6TV
1Q2Isfyao72L3syrZp+5nB3n6Z/ec1zo4Etw3gTss5E9kFYbmRs8nJxseic70hiE1jh72ged05A6
+AdqB4BAZ+f7MHvgxeyG134a463ZI+/+dMu7NGAjpT26GOlLDPVydtZbVjcuKSxnG5FV56LtlKUb
lvBLmql0DtoQXJZWbJ/5jSZv7WAA9NpO5rD+v3iO/1MjZH9Y6d2Hz8zw2+L59QT/7y/+Pbu7f4Ci
UBFOI+5RxSyX/bvQi5dzruOi8LV15yfJ4u9Cr4YCGH8ku2DXccDEoL7/u9CrztZQE+OMqesaGn/t
d2b3typ+uvqsE7xDLoYcW+Wjn8ztTk+6UE4HYWfo0UrjpQ8mAlQV4xOzAB/qtSz+z3FY31wNSbOL
A2j+HC/P11EezKS//+W4Hcf4yGecCRB9YrXXmhXsxhxCgYFeXYU6O1Mt6luQovtRi68R9kZ/Pn//
1RbBhX4lzf/1M8w/f/UZgtpuinBU293UG+foRxsPHD3khma6UkT7lz/6v47Gk/LraKS/wFGczafz
cv96NMSubu1PQ7vTx/Rmivv1VLs8SP9sJ45/Krle+zzeHcIWFhGxFo/YLEx7PUQdtDY2wbjdqZW5
87X8ig7R7cdDvPd8OOgfcGph9tDNk/tWtEGn5Dh2dmarXAld0sGzbsjcWf72MCDcLaEJPB6ue9pt
iGpUZ+PUtbvCHjdC7dZ1p26iRP1kmF8vmKVZmM9wThuu4A16e8FkHI6Ue/k2qUbdFebwHto327eP
bsqvV4wxsIOhs9eF4Zx+ldS3XdjyZbvTxieppUsOjGZpffJFfn2U3w4yf9FXj/KYlm1LmbRFlXo3
xuPazPeR1gOgOnzyZeb3/7WE0FbngZzZhIAfHdni24G0PEV/0/btToT0Fdit0F/V2O8J+2KofHLF
y+9ZH9JrhvaAQgk3dzcNKIBK95jlAqle7D45RvlDl0V8HhPVhPTR9xpEFCIdLzJfuZEEneSTclf5
+TmPWnQwWvMeTTCtcM0i2KqcmmURlRC2u+ymKpqjKlsXRBekZ9UhqaacqBGSdXrXlP5T4hfwaujs
UAa8lsI4FEV+ljclxSMnAdSF5XNpZu5mTKwjsajAL2v4xwAAP75s7z5neCRwLHHhmPbeXjW3DdxC
BRm982WKgu7SJqXl4xHefQAcfBh4RGgfnr76uqirsQYAsWOvsVOJslB16M1ujFP15uOR3nue6QBy
MGGtYbwTu/40+GpJihKwmvx2bF58Oax9/ZNE1vlvnD5lUDocSqECoZZ1MpH5k16OWmE02LMITGiJ
k1zFMruPs9GToqStwTvrhe5fG5L/OkW/syr9ZCkQCyKwQ+JYfHufLIunNhuUhi4ZlS0nm9YTVakA
bYhWhef+GD/41XCJ7GEVFc4TfsHrLE8/sXG986ywoTd0zLDMsLSD334GoJJ2TyRau0PFu8RvN2eu
X/z2LXw9hHniSescy1dFx+UdSpeQjHvdlYdMNJ/MSfNNOrmJfAdoC9b8zP/CdSgMOnVDjW7Q5Frm
5d3QTBxEbnVZeyWNv4+/0nuDIW4BIspRxIXa9faquVFvqTCnqDB14brQtUPVumuZtkf1u1p+snl5
5w3QVTZbNIs4BbPlejuWKaCZj0mEELLO4ffCFrCaa3OwP3nR5ht9ev2YK7DmkszFnHsy1VY+cTld
zPXr/OcpIzshDHbC/4F2APvFtMzzDIdC/8l1fGcewU+Guoc1FyqrfvL0jWk76ioFJ6rxgO2oVyZU
l2R+VetfPr5h7307baaWmITgaYCk315E3RhwTRDDtMv65K6T0XOWVQ79ful6pENelGaxK50wWCpW
LHcfD/3e/dNQn80PJwJe++Q7Fm7jh2SCktuWRs9ELV2UaXKvxpBRPx7nvWeSi2hiiZtLOerJMwkw
sxImUT27SKbbMQF33NbRnaKSH4cbaMPx8LMR3/tm8yEALS16X/307pkDLayWrIcdYVfr2La3bVac
lSSMffzF3p0nUZwAi7GA63FgeHvzwtCOoy6AXNe5KDWblkAZNFcwoSGmAsb2IvMFpjXok2oRWa7H
qfWzTzBPUacvx+tPcLIKKYMe2DKMm10eEWBaiQOWr2WIw0ZOzYoe3q6NJlSW6mU2fDavvXeRLSZe
HUUOXg7j5PVnwSr7MWnkLgMsBvgN+R35cn85Xf/rWvTei4ink9YQbhKdGtLbSzxWSgqEmFsJGwBR
77omoK5uvo6B8sk0rc6f9/RSYhCfiUPzLPPz56/2jiRBaiXoTrkjBmnvykxFY4dQrENi5rfR1omt
W63Id0qpr6nXfJ+sYBuMaGWL4bO7ar2z7gOa12Y7jAbP8fT5pR6mtjZN2V1NyU0hrz5X1HXk24Qu
aO03N5HoJpoqW1WWJL3Q8BEcbXOBProK62sypOCOTOp3fGvDGvr6xg6NkYg/a6X1NvJ/pbjQTWPn
liTKuKLt6cD114WaPfR9cazN4AYVFnmyZU0H1L3i+h+RKPYQks314PcZ/WylWFj9iPzZoeU16BdK
jyvFanpnhQMi82IyYYcqeWTiudQohS1b3QGL6ucvIkgfWtPYR436xZG0k7SETt5QUX+3no3aOG+L
jOhgW0oPGrVYyDbhrkfRd10JtVUem85S6jmtPbQ1LhsU2pUNNjY7fvn4zX7/Bsx8bQoT80by7VMX
GyN8odZod2GtzZaI8CuwhHJVu5hRa9aqOV05W2SG8cmU/N64hs0OmS0s9KvTw7EZIBbHEorHwOru
QQ4j8aw3FW4HTZmugiKcGWzDJ2eZd94wA/SIQyWdKCHrdBLLmspQwALTAyHNdMGZFo5u2quULyf2
tln+yXDvfcXXw80/f/WaJUozZFbNtJFbwWXeQlRp6oECrz+c5y1WYLMmV95Ng89KLe9+TQgQSAtd
nZb9yS0NHacMCQiv6Vfl1jLMsoeEk50njAp5S7//+Pl5dzATYjukKocbebK0ElWAWEyrCA9ItsGA
3yq+MkL7chi2H4/zziaZ8gDhRZDDOI9qJ1+KtitQRJgPux6xb+/q35RUuft4iHemeYKPkF3SfRbs
iU6meV04FlkEDBGW2spmLV84QYpOERncxwPN1+Rk/sUZOG+E+Ad+i5Nr1suhJ6zZJW87F+cFMj+X
jdHCLepvqk/cwoS5QuJ3ne1Lq49H/mn4+2Bo++QggDiLsJ/E4DLaN1JFJEC3FzWCTNEl2F9MffCG
+DDYuvfxuO/cPZSKGjtVmAFsw07unpuFdC4RDu0IoV2lmOf7z67pOyNQPUJOq88wnl/e7RSB6aCH
osUEU9nLUJ3ild5/dqp/52HnMeeg6FATmR2Vb99o9EJdqeAZ3nVyh5h+PZXfDdSQavHJk/j+OFgX
kP8CDDxdFfvMosYCNGE3TOmqLa4tMtET+5pci0/uyzuPPDZTG/ofhd/5NPX2C40TqZF92Va7WL0P
iGpyoXNiNvz45v8s7Z48dOy5kS0T2EK38nT7PWZFQlY9uYZVZV2jrD82SYmbI2w9mtovZpPBYUAG
hsYO4n9UbGyn+F7MC2lqklcIVobOWIJ6r/bwJzxjlf8aNdnzFBf7rAvOh1Qg8po8xdcIv1amTy7R
T27Gq9cVHbagKGGTTYH0wtVMY76Ir+bxvrX9JJ6Cakdw+pwGKOrxMFmQeIktfJlsPBl1qD2AMh2X
KJiQZxkNKbxT56WhmYD3r9YA2sEHGFeVLoNrvfZxQGlyXZdB7U0oBZ0AtD6O1RsVY6xWhrskzaDm
agZwIkS3pD0tIlu/7kSF6vqnY5AQzrEpb+gdrAKapCgbErRmVvyl1EYkXwUghay/k3WVLNmIPJc+
ex9/0gKMTAIzZGo9Eiv4lXjmast0CKfW0AYOfg6dPV9lryHYx/MeXNGYsJcd/rDYR/CVlAjAXVKU
EUC5yzbyv059BlcwEjetAWSiSfbOQEhYoa5JMnt0xukgNDaVmHSR/Ub1rdGF6WqQ1VmipJspNx4h
u25Dgt64OvJcNuWhJwfSUZD/opEjIrW7bNyGoYje0U1xB+SvJIksHIkKx/IyUjBaOJZ6V4r6a49E
RalbG14UMGadbc26Skx7mSmq8KyIuxSnXb9VVekvtaR71tGpZk56gXl/h4V67aYOAkh8yEWwRQNJ
enCycYyCbN0O9ak7BeGhyJQvqkhXVatuM2wi69Lqb+E8rUILDYxV5Q8OZOS1QbrRQkuzZtU5YqPW
7sA3ae4JCFFXo4lHyTDt8YpY56/BMGtPjZ4s9OGbQgjZDWYoFR8Vm8yRDu+AWwflV4IBk/VbkoZO
wNFTLZt1A6YBsHd8qdUWrpnUOcdxiaSvqnL27LOzhvdnOSjxJUXT7yVwbdSSvr4IdPfMEEPmSRVG
RO2AC2ieZtpc1CZLG7xGEgzqLLg9j4fBWEZp/mS66SUagwd2sbQu6S57tUgfZJ8/6am2zwxsiNAF
PcnkiG3JurN1/3FKunvFRtcKZ/AeT1lJfkj7JdFnlZAOc3+aLkwlPSLvXnOUe1RHoF6IWS60CROq
llQ0XJVLI21XnY0OUYWla5L1fVGJGO9TGDiLjD7tQlQ2kUx9fzPUHUdQdu5VgSPLNY6WDerRb8dv
XUj0fE81Kmx8qhsF54xqY5jVUclbjpHmWCzaVn5z0lB/tHO4esSfOs0d6ubqQofz4Q2RBUwiwpxt
5dJZyc54QdL41VI00olH/AlDMVp701S+OoayjJTki5Hr1yid9bWbUI11DJ+UTbPCWloXxHxUt0D8
IJAMCiGXVR6irFbCwwRn3SNMMfawJ9+YPY7YKbmYsoZtsM/kQVRzvlZtrLllGnxTa6Lico1YhLby
zTMRKGfBHK4t2lHS0aKRXHGHqkju1EYVC63TrIWayB8taNqFU7mgH+sOkHLqClIWozOK0yj9K9sb
AGd60MS/jITRQR+dvmK+0hZTg2syntX6rUCAjA1h8HirHn2jjW51RNvgEuPNHIBQtHbuVaNWb8SQ
93fhoOwVP+m9shw2zkhbwPCNdRka170mXsaZ5CGH6Yfo5GVjRyueSWjW/SDWrZtcGXX4pW4M3lgi
p0Y9hp0YYKOqhxCBYZiLjTT7eiFAvWTFPF2ZJg3E8hioaQ7ay3RwekHJRjFH/HmJOB3szHWmIG5N
KsCGUkoL751Eu9YBMq2ysPPqAHlvNEd4JDrKhDKfvrlT8m0oRbQvYjn/pvrQ181lQCF3hW3qJmww
NXeyQL7YHKXU0K/QtCwSlGQT1bo0J+ESt20KXzpIPEwmj5Ye1MsB87cXSIJyLan1xwJwysrqscq2
vnGpKskBxQrIoUJaXlYYx9i17bVOliCs1QKESEQJZjTVJTkWNbIAJd+Gmo0BrLhS3Jhk2u7MlvVV
N4Xr0KcLI7t0PRmQLk3dONYR58xOlw9ppRg7gKOGV7XZWRIQNDNV8S0I+RcyHs+GUUe66FpfVH9G
/TgVdJVMGZ0lokBMsob9ULXlGToB2idlu0FdVnmhbe/ryde2oovYFU1V5qUl39t0h4vY6tYpSfae
7jsVdnyFGSPttqHUUIqXAGHsymm8sDX4GH5Xem7Eqjf2Yj9GmYNZra0ujSjB9OhWxjIu4NksAhMk
xGB9A3T0pbGsfuXUrBfD0C1sUyefKQiunRbht2I334RvhduuV8khhm5LkYfUUk1lPu1xhEYUsFoy
dAgApVhXgb8Jy37d28EPtRFHjRxgaVo58IbqmoMwH9XKwDNwSli4HO/h55T7wUzg5nfmsxohUc4L
rP8+2JqFsHrm9P5aJZXBg46F6iSeCAlJ4vvUNsZFFJjHGUu3GfKgXDXEV3ZZcO2mGCRqWwfGm2T7
gp6aIU00+y5t11B2nE5a2KFGd6/bJDikQX9fhcNDbGLJDNv0QSnREZWtsmwiUtlZk84nO9nogl4Z
F+WQ03DbaCAjlhShDc9JCewWRfY0Nf421Qqyc3kCmaAADXXFBb+OnrEXTE/uRibmLNi+SlL9EAGN
AsvUfssNXlJQyV4gEvaoo4/MsWHqT8qXzKzXY+VTW46fhOLeFAUpMtq0sqdpS87OAcvHhZTNMZbN
ooolBqBY3Xcydjzo/o8VruS8IQObGEs04v0wfqvd+LpmdUz0oZ69lfUqN9BborxldgqIjdYXBAzZ
96R7QmwidxvqFuJiaSDJBgPk2766DivE8r0pLjQRgi/K+wwlvVNdupzOMV+STRo6Or6XyOw3A+lE
EAPXmSwffDN1KdaYD51fXiNN+h5P3WUYVz4fTdxSxLnC/6QteO7HVQaxDPATXioSTMxVYeb6Yirx
mBVd8KMfnHOM78y3ItTWhBPO9Cn+A3vIrjUwSRsZkbvcmnvp4BMtK+OlSsZkmbX1obNQa/VjHzzN
eyo/y4vLIca6IX0B4l5xz4lST1d9UQUckuvvZmeS5cRuu21U0A1dQ2hRNwv62RnwFqjAd9GdlVOt
LCkJxssKIRT/Kr5KhX4YJsKdxyQBmoxzeyHMcNxW+UTuequ+2Gm3i2L1zsp4YMjibndNqjyBjIJm
MluMxvFAzu898ALCACQupFzzr5UaX1IzO5R05tTDEFWXCcQm+CTBuKXReafNzqaedcFPO9JEUMUS
CxE/ymJqz0GZciKYvVEYX+5C4Vb7sFNqEmvp5IvZS5XPriq9sm7Sdjhq2K2qmGwlvB83WSb2KrFi
q7zg1eDL49KKs/68n51bSLVJ6aKeG6Tzu9s7+dqfnV6OzBQCoEo2SkKlgj8bwvzoEaSdu+lnr1jc
jy81cgImdmvpzH6yHGNZgsEMZdm+nB1nvcAszqx+q85utDjPvnEDn8XsU1MGxyIrasq8anaxUaK5
NGx6B6Gb3QR+gYJ99rzFjeUfjCDrlgkw8720cMZHatpszMKmGjo75xo/3sfMBng1TLyZ2OsIToZ9
OTvu1Nl7N4zpdTy78SJseUNOCm2qyK3i69WGTt5dOXv4rHlDOGHryxOEhDVGPygaF1gbzvtckuw1
6k9aWwLg7g9jiETeGUxMd7ZClpU8xCK9DRpLrPN4FIupqJ+moYtW2NeIj5+ayWu0Rj8KA9uizsKW
6ul1Jdpjy55iqbJZTXMtWKa1dlCafFqShH1txaZ7cHCse71JPoQR0lEcCgzMEXERC5PpYwpxFalZ
tdEMkO5l0DxQBQa7oqpFtEEvd162hCoYgwUCqDyWroDqrLxkuX8VD5azFOqcdc1xLUrkdzkVZ3bF
B6YWvoBIgW8rE7uhMqNVgyPRCykb7hO3HLAjKZejX+4bF1FClaYchwj2kJY49Er6XI/stHgUX+xR
TzauS4R5F2HGT0aAiFkcQrjWi2e7rG4Kn+ne6X3UmiycalRzkDHCL0GOi91Ae512Ko6lqbpQ3XAP
uIJcTockGiu1XkqnYUIOan/da8OjKJrzVOeE4OtXOlJU4nh8bW1qA6Y6rQrWUWUb+5rA1d0Iqu8y
JxQP81wbaWdlGKKcnappR/rmuQymM03HP/Xx2f9tJePPs7PK0RnZMJUT1pO3Z+cqy2m8h8h6eF5W
Sn+fGAcTNoqrhb9VH/xroFlzI+b6LmmzbwfK0QKzgcLLl0TapWyLZTiMZ7//XTBcY4emOUO982QI
MtECTg7FPIS7yYz0XE+SXU/0dqZW9x8P9baa9ee3MVAMOtRkCJGasWKvSw51S7sybeF7GMjHemZn
PSyufg7x/6lurvbqWs9Ry29SkL3n/5w/t7/KNeff+luuSbyY6tLqoyg2d/2o2/8t1zTIM4blRvgG
jbOfOoC/5JoEHdNCR8PPU27zkP8l1XT4S/S8Aa+isKQtLH5Lqklbl/v+upIGeBWpCgVOzjw85KdV
8DiramKZ3HLrV6VCt5OEY7XDHQDz0SUA3A8ogqQDKCsdbLBXdoFYgSz5pmuNIldJwoGAXvIiTGqx
Z6PYHqQFW2W08mRRO1CKNK1f260TrDjZa6AIA9OzOx97SEeRYWx7zbMxh21pG+prBFRPeEiffeAj
UC30LdkD9VcLW/sS/CYyd7vt5Nc+r/xN7+fGLem9+jKuDYzGSbSKKSotTSLcnwejjrGHauGtz0cb
+rxb9IYKY8uvLvHI2lthl/kdS9jgCa3FbmBMP/oEoAtObTIahvnM7LcOqWM4ejNDXRcdOERh1E/u
T0DijEqMZmhik1XqErMQIEWIimmgagsxAFmsou45aLptOuMX7VpvPHtGMhqwGdsZ0ihnXGMEt1FN
E/U8mVGOHHIgzsx4RwfOYzqELHoz+tHQ0tRzoUHWNRYcmLIgTks/PG9SJPTOjI9MJ/q7dnjtw5W0
63DyOkiT7oycZNt4GI1FCImSutcaV+cleclP1cHv8ahxWsIxBHAFjKU94oTmmBBzdK3lfaXpJuL5
vlo3lUyJvK/KozVjMaHddfx9UJkmOyrWgdU0QzQlNE24A0RkQfajfkgi84VtxGcp9M0ESlo14ziT
NtGsR9yL9Y3IgPRkuVM1Nx0nyH2i9V+gs5cXsg6cbaYUJNaHwtRDzybcMd/gVsLXGpq9ux/hhgMM
g5mFrS029GVmZmSRKXtplJQezGKtJP1marvkwC5jHdfY6OcEpHIYezzjhgKOwC3oRlbjWef0KxOG
A6GZrase55Spb3Gs+3I1kaS3bHhCZRWUu0KjZ6ypCQVG4Q5Hdn89nmng709qYYzWingyOjy+qy5a
VHXraKSqFvawKgjubYOHRk+tNUa/+CY2tGCF90t74hEF4Ytj4ywt0m6TtBPOZlVfUz4kJ62QxiI3
a/XCrIGVKama7Nohy74ESrABCHHetb31JAl52BGHRdtPq8zxvBcq76w+fdJyfLvc/gQzaw4rIF1h
00ZGcLLc5npe0Feu5LYkmVIBgKyOnMEdf5Mrnyzs6ty9PJmKbC7QbFrSkEadNv7CGP5ixf5rGyg0
yWR92/dXQRmcTY1GEd+8DNR9aohlWA5eovLSQ74PiCLVZpMhkZ2gC7Brj5Qam9Wr+ZxayBgU+WtN
9C9aFUdnjjSBlAtm8Fm38XbxbPSQdGe/KLcwpbOtbWdz3ExP1qmR3dQtxeHcZD+lZaXiWQZoqTRD
D57pWx70z5oHv9yP+aNYqJ3QNkLdPpUC12qpFiKry63TiAHyUwJtVwImqdSDmf4F/f9/eUX/x2f3
MVN9+9z+ZxM958Hrdf3N7/67tM9CKdtAg2bOUqZ/l/bZZ2fbJlYMuHNzC+uflZ3le+4AcQtZ4mmo
/7O6s+izCXChMxkmbXbgBL9jxGAj8esrRYMJrg5SGIS2+kmXlAL/rOay+21nIDTqYVeXM8S6dcwL
pQRrncSzoYnTuWsmOwQjV4SPkP4LC5sY82JpTyw8iU/CuG/jdEpYHevhKieVyZQc4nlGq4VOXNAS
oeZDnPmcHLVkVdqckYnNpXdgrZGt39mxZZ4Z+nCUJod5IJ6XEBKPdOvkosTn5Rlxvc1ssquIO1QX
IjFZkSRgVbsV19ZAM5nUU8CXbjVoi6rR6wbnF6LTNAOXZwKn+doEQl2xxyHMg0X2murmt5Koztmg
Rpy53o4k9tQVMY6WfRiL+BAlGIvrdBXk47cKijkczeIwuUmxspQafLv7tSqH+96hxsupau6tcSgs
AV0axS6nhcIlM2OaNkJ+19vQuO+I0D6nFkJSs5HF3kCaxJbiRcE5NFOPI6m/20h3uwegjBszHZ5K
taWXl5bEmfrPFVj5VRLnF6L2OWwmxkXRgU4MaozqkatvKQCfSdkjcuw2E5BT/rwmzmSQ2McxFbz+
MXxBvVKOdmBVLDRqupxkhG85GZ7CanyMqMbCFzXbpSC6EtI5VcdFGKaY1CaypyEXqAsrsMZn6uQv
o+8AkPdJIE1z+9wqp/gm6yKVflmaEN8URYSnkybwA/xndI2RjbAjVa93Ej3RnQpb4cwk8nXuk6x4
Vw6WGa41orx7Zc5ON+7ovxx9QVJl1h5Nuq3kwY9YzRV4i031NRLtj6KrWc8KbZUV0I86B11WG4bX
yOIXTcc6YKlZ6cWJ8WOMte9G2dEF1bhqSOj6jS4j1bN829yaiWYDi4/R6ocjKfNqyPnVmc6EySbB
SsO7Qk6qNyoUP+PaMbYRBqUspq4Uy+qJsjh1+X5oVtUIfHdSp2YPG5O6W1yTv2LYZ0bGZjRMbWCx
qfHFbwpahJpy1bQG7A5iBhi+8YY+PRow5BblaN3ltdy2MoSrMuPbE10QlfuT6O6znhXyWUmUjWpj
KFcMZZUZ8XfpUArti/5gFhVhsPawCo30sZrx8Q4c+S6Z6KvPaPnKLEEWiBs7piwXL0WEsR1v4DK0
oEMqdmkvOqP98fsHvf9jjNUY0DgnOcyx/zhufjnCMdODV4tez/X//trfE73zh8MkSioT+4B5bv53
ooetxtGJdrFraioCv39metX4A/8ROxmE3hama40f/W2502ZUGzsrXHJos83fM1Sj7T+Z6THd0ZhC
bMR5TjXwO7zdohiZZhX9zJwYTDgyeecoS8sW4xIDcHUWEboOyFcnPdgzRamscJM0+H8pZyG1vZN6
9hi5hbvQozrzcqk8Il4waRxSQ6ry8ouZDXdjPe11GhCLbE73rXViDKsaSlQB8sPR4mMYFJsqhcmU
hdlc42ItiOkogZj3H1OnTLy8I9l5mgCP6ClJSA7mDAw0+l0zVOvUEogmG1J3yEMDzaHVF4HUbkNT
PDadi1HVz45Q/2mMtRaICVIUH12CFj1HQBewY6Gu6WZmi7glD9tCVmCNihUt2q6yz/M+4U9zUim1
LFx1g7mplOEMJ+DRroqDVYN7LpoGonZikNw3ac/q2HK2iM6FTT1W1cLDgJhvaYPdBhROgqoz+t/t
vjx3tewYB+IFzCG0Hr3Zyjh9phioLqLUVwgzrDSP/7sWeSe2LBxrLfH9BWFSNWyLwFniGhvRYvZi
Ffit9NyRSr0jS6+V6l3mm85GnZds2jFYGwPlIhGm2GKFCFejmu3SwZg8s+04aAz+ldmkYskB8lFx
k4RWEWb2XotxQfZht6o6ALiKzuG4MKzvCqCtTuS3nQQaFJXMwFHfXFpOWKzUKaQ1YAAOL1UW5bpj
roToB40pGPA690TThWa+Hg04Ry2lxbXKZhhwgxWRFT5M2TpIu7Ow0C4SRNcrPNTNGby3jltqJGtC
rBCOoFMhAtM9y5R+WuVg5Ckk28x8Bk7iPkHXYQtxYY1YqyYOb8LAXz/W+tNUmOa2aoA7hTzWMVyh
WYewVtKi8eRgXsW2s5USUpzdxjtrCr9NFu6DINCTo0SchpimH89E343rqWJ6lnlgnfnhiD6I5HJY
UOp3pBHwAx0CEIsp0lZ1KoPzqKflpnIi7wi22EeyyD2iWxoP2w8HDzj3lxRa2ePn+WOYp933IUNf
RPxFD42JbU4wabQxDPWpS2kC9YozLGJ6tyiAHRjvKrD22DCxi9oQBWzTIo0bSRYbQhhhM21auKRY
D2Kg/B6ZoddmznVWT7dTBCM6kVCFZd3caml7VzjlSMuJf51aUbjMSjNdScUnQpGOsC7zbFXngG80
OWdCQ4pdIlJ1V4ajnBFfr5xnuQEXyhVyLzt1G5XDHZbvat2LeKPZxReLTc7F1Jo3I4iAIHLuA1Ov
AbQSSAHxqF3oTV9uAMk3cPMJHuP5a3lJbZVgjZGcx//h7rx2JEeyLfsr8wMcUAtgcIFxLUKHZ6gX
IjIik1oZNb9+FrPrVnow/bqjbs/DYF4aXShUmJvR5Dn7rK2aPBo9q8MmkcyHAlh+XtoAgfU4lpeJ
52+9HJYytyAukyXD50f4hzuBf+tZ6k0WdLdCTjHRtBsPv1LrBm7AMGtiQPCBdeOE7Q/hlo+NrtWL
zvW55OhBvoj6NLnPnP6aF7OyttsY53iHhF6NNPJG+Gk/99NyZynFsChV4MtjNdw8dBUSAV4a73K1
Gq6sKIbuKMFHaKhNWnZiCG4HVbJWBbAG7qgjpWMfJ80nkbpDYPwMzf7BsoKrdNTThE2wx9JZmYMT
BLtUIInoYVzemdxGF4btJ0sZ5NOscuxbPFGNJdfNdGsaJXuxYucU/9vBcxjHN/w374MW2XOn1Ipt
VDdwm/GkJHQjXoOw7Ujaecm8x+OFdRnbiyZoDrZF0i/RpVcy/dd4BJIIS4jgu9yi8S4A2JjKgjBN
Wh1ajhKOCSiunlxfNyq481Bvf+IW9KbkzlYdus++he8vKuowjJYt3wZfg6ANL5w+WJeDvK5aCgn6
sMV3dHgvQjLYMZXes7CXcqRhyUvq596cPNsaN4mnpnBVvLfjYh0jqV+5PfoCPU6voy64V6R4b8X+
DUH/mPeEJG+HYXgG3j9+TagTkmLvB7s6SB5snLbOF41dXumV+oj6H5Cwgt27lV8XDtpXNx1ufVBu
ez8R722hk0Lu2geJWNFV49gDdjH9Y1umz0OJ0iNMsNqO4ETNjTyxAGEGGEgxRx+CXO+WZeck4HE8
HcAjmSkEAtUBFZu4Yo9XZ6rXuEthyeEce6NN4avYJ3jZIU+S/L5j1eehy3GlqEAtHGxX0v42TnKm
XSkzShiQAth0l1muckgo5aZoMtBBQbx0ClK3XdNi2oCw2zNM4m19v8Yog7KBugdD4g68P7Cdj+dW
lOsk/4VOqa6hr+1Ee9F7xHUV0jOfL4ZOqL9yAg8zqAF0k95y9Nh5HUNRsloY9DiLkzE0DkEDVtCw
82e/bp3NEKGISXGQgmDI4rVwQmy1fEBJgGAB58RqkRbGY8YrMnHJlxXFAN0ySM1V4cO/SmOEJcBT
2tHe57lPeQmiyERyWVoAKAXyCokpopsxKJIivoGf7C8M19/Ite6tCaru+ipMl45dqvtODx7lMsEL
o4GnFXnQ7Stq6hcBdgMbBDFEP3jVEgZMimXgy7sQveNMa3x7Ta6jv7IsQXa+Dw69bTZXtRV9+jIo
q2DAiaDwg2c/hUUU1TEOJCp6hKw0ruqSlLeBP/xPpU9xSch5Is9i1Yo/NIsyOhjrueDNFcF+sQmC
ctH3e2NTxrLOPSuUWPwjYKNbtlFtQVSGa7TP2lxrkMFB/EB2elvAl+UYTNnXtB+aUKjXqCEhFiPr
TYuk+2SkvwFDe2WRyMtyJMNFQVPMtc54jbwATgn4OOEWW0cHC4pg05sjxaKfdn8APM2+Ubw1I4WO
opceAkhwg7gFoaZp33kmTDnQdWUx+l8UxrcEqJ1WDsMsSeIHoKk7G5njos0Sea4UFZzLkYpXE56n
MiZKeBGNqdPcgZ4n471SA9SLR7Kep5XOvTbS9oaRu8cEd1epB4uPa16NPQh8PlNFNpWB7Ova4D2G
/EbNYYV8wv+hpu5nCOQvV+OPEOhfB/zPGJxv5kgDhIb9PRycp3zkBAZOvAYpRslQDJe+iBII09Do
caLXnlwckzKAg6axZa9cqNWVqzabSuHqFBSgazJAhTZzS8dQjIR6jO5t4LQYqYY1dENthAVngAnB
Hir1rTTsywTNsAMU0dUiD7gw0ywbiYmUq71qI0Oxle0FMK5rAVwx45NVI23RETeBhkAOTgvPPofz
FhExxM9nlYMbXAa6rZHdaABxJK67xgHgifsRhsNQHt0he6p4z86rkQCZDR25mJEK2Tk90cWRFCml
xpUzsiNzo3ntRpokAjbkRPAlIckZ4CaNkTvpYFn92mV8dMcr3Z2OtnFem+mz4ZTg/QFZNq65bUe0
pZT2745SPuV2+9CM8EsLCibsYxB+OQY9EVmgmYz4uYaZWTuSDWqNk1EBp+mEgDVLKgjn7gjbxD4F
iqEHgFO31LvIqDdiRHNaaafP+hHXqVbBLm/L8K30kpsgM927kMOV+4rpz5MR/tkZ4dqFBkqgH1Wd
rX1Ebc3SyEGG8qwBHjpiROsRKCqPaFEDU52ZNuJGlaCDhyaX36QGFKlqVNeNXesQ2PR36BMfBO2w
2wNfGv4imXoDuSl2aPwERtDp0Cs35JVinv+oKn04kEp/oArmVk2Cu97S1k6RhCwiA5MN+KnIKWTQ
vhSTQVbNJKwfWsncmiN0VYO++n/riU3139/osv9Y/8hu3pMf5f/6QjT7j6//+P8G4OxfD2rz7Dv8
Bou7//G/0z/f4eN/9p/vcIwsKat3TB7apCx/v8I13ucgbFDbEx0ndPr7Fe7w1B4T7BrJIZna1t+P
cPt/Uv5DEhW7LTBVvJ3/Sbj1F7jiOIFBEZEM0QBBv6oYIFQmpTBh2HFTLTNzW0RseJX+YaUrxIHP
kpl/cpm4GoSyESVocC1FvQNy+ChmcSJN4UySuST54eCQQTHI1OgKksRJuJfkW46zQ6RvzUZ+6XTy
eZo9dFuWAPo+5aPo4vca+PPccocNtIvXGD6a3JDvrAfTWtmACRDCKGx2teNBpe0fNTN+6xD1dB58
DKe37TvXHHCvUtuHMslRVvfNg5lrr11oDLuChz8Zi5gQBHfVNqyMubDjj8Ho+qc47nXsJdxXLdH7
XSmhKI0NAsear3W8yokXYrww3Bp1UH3jfL3ugBrM+7wVV0BcKqIWQZ0/Ro72TEz9rskdfBiC0gDX
7rxXlotUVbPvwBLfREHyHexgPm8ddmZ8cgopt2eFaa7jCmwhUrxFwZV2VrTtocn9XaWAYo4ExwEA
rpGyOEqvCIwLkXBFB6XNS7TY1yIpVkFjqU+1WWSPxPy77xV2mlHe7lQvrSjHKOVDTnHAmvM8/iRk
ad/Lg6mtdSkYlkLlIo4FpI3y3vyuDsVzQtxQaeTXTtTbcEiQGxLNCDDfyIHKkU3qrlV3eCYrialk
UL44eJXNCw2Gmkh3es37Ux1q+dqU0myj9Ho662SxLD2b0y1rbfS8wn80usBbha2WLBKPC7mVBj87
FT9PdfzcdY0BPdWn4IE1F2PJAT9P74HEkjVHXfNkVsONI8NszYGOhUm54DuWG73G7UMBOXqPAeqr
n0e7MK4ryijIrXNkrDUSxVsxHiC2yu91cBSj2mNn+GGObaW+711uwk0Rb5yoKXeJ5nzjDe7MSfH5
SLLhRhdZvyhambK/qn/mfdtudaRqgZ9GS5NY+yIG2TnHB/Rawb/GxJaVR7b2ZlVDv0UHzNcbUgMR
db/LMvFEP5x5N5Q3Edck5JxFtiWKWwF1BZgpeyo5BvPA61gxQl+ZWwU51zbNOJVkGy8oouO9LrBC
Td48u/vMdLXcxDw/Z/Uw3KchMdck8UwMCWJqdbKm2uQtB62wM2lvK9XexBrGyzjO4QkfPN3f1ubY
rTqvN3EIv16gGdQ0v/EpwtLtQx0gBbet4dONyMsbtk2U3iVSoSvNDUfvY6XCQjRLLV/JEmzWHtlV
whGLZM67IWqxbskeaAMBjcjl5d3PZL3dcS8/uO2w0EvtNu0LtJy+91zp2TOD9NkApeDVKK8osbs1
E+81c91N7Uc3RWLTi67Z9CmrpBbuq09YHRIfBXw15IwFjpfXg9fnC48dbVEO1ivRq2sUYiVFHBpP
XWgTs4xgFUSL/INY4p2wrTd/sA9G5pTLuFXvsCqamZK8TipbXrLEv7saVbp2DoFVzuHnOoI7T1b2
12qn34MkEnu/VfeFyW0vGZJrXWZkes9Kl7bWGktMXVjBugRJV0+621h24kVP+fHcMELWpWzOhVI/
KHWbL/s+EivXs8gXKMihFW4i10EXbBGwOkBwQ0CIEGLZssVnn5QGEAmKKMvRQKoaNGeVqt/Vnghd
YihjaUX75pU96G/qw73QwpzMwRus68p3vog7b6vqCUdiHjVQbMlPVLyvxz+XRqD5HAhCVoZGmyuN
P/6TQKsK6rigoq3DKHVDhv8GPay2RrTlIELxH/Q2dUh22Y/C79X5QBpxlpr6pm3Y5AerlK4Cg407
jqvXuusfPDlEHphFh8xN7oNBbGV7jFy1XKQloyNPLqcLL3uIYBfzgNJemXfSW+wH+Fr5+VUQ6Gst
o2jM5lZIAdqnFffmmnI/b1dnyDGNMGzXYZAWc8zRi1fd492cRp2J+CehJEUaRDC3Yimdl0HGcFWF
NAd0/5xJ2pLb1GFwCTCgERFLHp20T1ZmbmvdldCrveW0Ytl3KVxO2Yp2jUz8owxEzjbcoknppRo7
Wa1boTT0NpIylLM20nEUVAXWuDI1FChPXbQ/9ZWheNRh+9oucfK1URAYhLmwyj3tAOAsvgUklc0z
yfd4PMfGvNPybicnNfmstnBuo5oy/dBDQ1oKyAEoitPtEKm3MVrpRpJxdqxvPanY4rD0YBXVvZ+U
uBrgMVY7L6Fjs2CNH4Zo10o8tCzcbpNzJCyR0OQz6kwe3c4mXEfpPfFFZlfT8hzKEBcR/yzGeTLa
38rtAddI2ANoTggiS8na8Yn+YAX1yG1H3/MXS54vHq4XvywdPTxBZE/fRsTKgJdr+CmF15Fbv/Vl
/cEk3GscWDGFXMiMFG3JKmjWoRO8UE/lbYKuVVddXDxB3gfH6mUsRS63MD+vqA+DmKCnO3wp67lt
VAzRYKEPQ0iztJGBzQwFTw2FmPEYrB0LFGDv27wE7M4cFlWuaNct+UzfeM+TcAPBco0MjY1ksO87
T19Kwg+uw9jtMVOUvrV10u8AZPuLIsM1oNXSH0OlPcOapHoolqNHG5gw+IXoI6xVKmYMDIvqLPsm
AQNbisy57w1KrIrSaiiM4wpRmdlwFRXaZ4B2Z2dzu1/2hUZ0KKRMdBgeA9VfJ7kfroHJG/M+IqLB
2rvTMB9O9OGAwqzG+JfEcq1xShdF8+Huw2I0zQAW3/vzcJjx6KRsZkV07c4Xon5kzFsMrBNp1aoK
NpiaQAiG5fagqeGaV+AzRgQyWOWifpQ9qtTk1ozhzRocH1UkFgIEF6BqPVobSbnLLBXBeqavzSHV
rnjkfE90OVloFDaWsf8986r0QVayg1EbQJUtl3VCWcigBs3VkA3P1JrBgPA7yr8VddVKbBa5Z5ZX
nUDCJPIyXiZ+xD4mvut6fw+SFUW3X75jILToWwsdn/XDq2IbGbO2U1z9ZcgsGiXaNZdNstuDFler
zrarpdIR4LHilknU7oKYGNmjSTy3r6vHDiIFZu6UkBXLShD01F5C98GWR87FO0zxhzyGW0HAEk/t
HI1yrtnvrgOn1/Ca5xD6zMpqBedjSMpo08ueycu9h6TRNuqME9RcofRDIkY80SDWH/l2zkvQcTty
qbI+npoY7FAW63nSVWb2W0sq+CXprRumMfEhHAkzMkKoiYw9uetoqUqFgZOEIC/dNfVSqUsi2k5r
znSn9VdJFax0TAMeNNzWN7hk5HzJgWLCaFUJrAM6h4SrmX6TJWTXeUPwIXc5MqohuhYeckV0HwQK
KTXdkGLc4zby0gk5e/IxvZvHA9dERZPwIjCDzxZRRFd0ARG89q7XtNFeZabwWibOYK9xSlzqtbki
cwLhCzhy1AY3DJi5ipGVcVVxuTNJZbNQfWDCuK/bC6qiH00zuvW8G0dZVxEh/C4YLeNtlxqgVC4o
nCSqLGv1k+nH1xjPBQ95UhsksO3PWnU2tWdmizyo00WLzn3leYPDLpGHy4ZC/JldaST0DHnvjOJ/
Zeivf/nhMKT1XPXjTWWxwzR8gFR05T7vyBEQ3VPWmTdk34VcfsYax6qICupdtF5bOomCZWiKrp/3
w9ZMqMPpYh8JVqtp20StSPUPIaxxqzRJkKXsWlkhY3nDhTfVlAPWcGuLxBCY+wQbjoCjVxdmQ/in
eiktdkHTHQu+HEE5U1ORnhTGPEdrLxHChshOjBWdvT8zGkQqsLkQJTQlKS61Ig6S5tW+yVppldsC
t7nMfMdHmP9D5I0SR67LUu8/ycC3Zl0UUirc+Td5QYDIbRvkGqYLzSgJP1xrSBdRFFO7TtIQHE1N
XLLbCXesA+nxVHa1Cp+3FFs2ne5VAQHQwqUMynCHdpmlVbPMFG8RNu2HE9Y3eYZ1jYN0cDQxUZcR
+w85OGxr5YAqRqpS46DY1ZF9lTfUbeSkk9mplZ/GYGAaWr1h/7GuqqFmkyiQtuDCl3RwsFUtPCRZ
cy8rrbVUgLRTuVoZizDXnT3RPPrE20KC4BSM0tRY66u1SsnPAoQ8aOuswtggpDIKuwSni3/GSvUk
OOaXOtXZi1gdXrrGWUpesNRSiKPJBy90tpHaJQLm7RO/WPijuWTd23cZPjDASTP0ttq7yoQXg0f9
FKMRcxcVuDJSrGg0/VMVkeIZAtQjg4YJhZ2q9szoFepV5fpxGLhEVqiSUQy+ZVaw8iqSo7WF6SJ2
dknxSH6QiL0bkoqMnZ4yz3JbU6a8c1szWBS1IShTxek+8n/gj2rNvIbv3lvg4UTdN1e5FBff/CJa
ucBSllGVBztsN8fidrNeQsq4J9yqzANK6heelW2rkjyrWY8YhnIpJwoV2Zo+sKay6yqPDopon2MB
51x4yXcH3x+qPtqNpvAULzLKP9Ko/excA+CyE2sYe1F8IdviZ5tb3SrxoiuTPXo1DLoOgSNS9hnX
Uvoui8U/D1X9/2nmjlrjv9aMbN7/FAj+JRrhv/sdrDLQ8lkmyAcdJT/C0d/Cf+IRaOPRk2r/Kgn4
Sx6oav8TMAQsEJKHpqahHvw7XqWqGPKBC4FAYFsjx+MfGfJNpaQAFVXLpNJXBvTGWudnH5eEjL44
CM0Vcp4wHAgBcXEMg1ubeIlorMejsTkRm5pqe6dtEbc7bqtSQ1uRBifexQfgV4hLNF58q/NtjL/3
d/gNhfJYwsAblNiXbsn6GDM8bsPSeN26VVoh8/K2kFiXYfivqCwhVe9HdqIX+tdqiT+bGIf0CNyR
mmobF25S7bJhI7DeQYVtz+Mq1OcUCq47LnWUGuCyTRkh7kmOvmubdBtqVDiCQPOpIPL3bRe1lEGT
TCmG7qdBFX4fmMvS7HLuC908cNBZcBe6AnFAKq9aUaO6jTpnb+rZXvQk1hq/v+Wyv9A8nUxanT64
GenV2ltHsYH9BqVmZSlt8Ea5syJqu8NkGeblhVDjGEg8N9STQGPuc5D3JeOQuGJLjpCzSv8R+ubO
Mx6lmAfm+S87kYb/a9zR144FX/pY+zVpDwmNSq0rn7YUJf1zzWsSBGuJjsNd2ntoS5iy1BQyLIM7
3KaBhId0nO5jBi6qxN5Qx0RAeqWaZnY/OHK4PP8Dx6k1HY/j3zdO/6N5ISlq7elqVe2iqtuy3mcV
RlGU1Wz+vWYmOvSRZ6shv0FYE33CmNCxeY9Fd2mwT62jo87okzB2l8pB2Ut0JnxpM17A7ar5Jr5J
r6rzGq+9C4t2EjT/69MSbnIUwvoOe97XoYsVXxSJRZ8McyNHOoknHz7GkGjFIunrVdC2m8iS4SFU
XMRUrHxSa31+VCfy/j9+gjHpsAmrXqsLfkI1rkIkNsuqwneY5TlwIYbvDB4irbJNyG8xdYibJTR5
Uo2mf+GXjNvHH9Po91gYkyI9tjYDKqSoyJaRTI7K2+wFI8F5VgcX4Mgn5+tRQ+M+dzRf+xzzYrmh
IdD1i4rg0Xwc6/PDOq7JPzpDisZkV9YNZ1RgHrfBezXKVaWodjWgZbfrCG4scXUlH+imF9bFyXE7
amr890fd8SLV0y1BU+VQLzD2xqBp7rfOlfR5vksnV8ZRO5NtyFO8GgU77QTX8fpS+mZCUvtrGh79
9ckmQvrZDXo5pxfJXrgfnmRex2Z+7fXVj1glW2TC3oEpPC+UC90a//C5LzVZgp2NeCcfpx1ABXuu
pyR3uYiTsVB+GL0Wr5XBu40hF13YaC6MpjNZdmWNLLxz6W9i3sHqTCXvwil1amFTS0GlmAYSQdHU
ScdUrM5Tm0roHZH41ngsuoMr+bfDHsPqljK36PX89Dj1BY/b0yY9+v0FCe2q+q7HkMZyZhZy0NZp
VhlF7qmlXimIQc83fGIkaZecKKvM5n8n83LIUteHXMG5kLRzFGDCSRf/XguTuYnmKLBap2SLxGJ5
I1n/iPk4Tn3DHkGa+BtQ0cp1+OsCbrMyUPEhznY1QhjJu4+RGY2AVMlRrv9pR762NA7l0VahxZkS
tHCndoK70T6UL1R0/7np8ectQub0SKNwbrKDZ5Rl1rpiZATuoudBWLeuXO01xfkY+nxrxpeYp39+
+K/NTfZxtZf0vHStDDtWcnCE86zg+/nxOnE+f21i8mkiTY2NWLWz3WDdR5K+tGNpZgY3KGuapT1X
CHqltriwcP88nsY2TbxXqYAm9Tddt4Ea5I7AcXXww7nofhjud8Xo1xd69ue296WVabq+DvxAE7ac
7WTMimbwdqoXESrPYdU1iyQqUdq0fnLbKQHCeINkRN7Jj0nLv5Ravdq6SvZSA/LRjeRairo7oZvf
jPgvD7v/8sUxISv/tTJ+D4U1mVAJtCZLchgKx0c49uS5N2a4baJkjvZTKMi08ztDfuM1dX5wTs/j
v7+ANZlYkg7sxPNUlglq/zAa7mIXab8qrlBHqvbhfGPj5/x6/nz9EJMpRm0rDHAUUDuLkHHUfQvK
pyYt56VOUD1dCyO7dov29nybF6bYaMp0vA9UlI0XZqewUN2lf7DsZ0e+sClfamFy/8HgK80bwfRS
bPhVHWXwYh5cIsz+efNh6GwVKw1qGNCQTRrphIVkitWy6ypi+05TkFjMY1zZEMjvbDVR/jvzAgOa
0boFZKk1/VRarcVNluY7cjhY3aXmLtT1Z6du9mmHY15WQHY5/6FOrtKjFicfquzs1lBTWuT+0d72
z+f/+sl5DkvE+OUQ9AfkI+4dYpItf11B+zLG0Zt/5vTw1wL+3cKvO8PRgZNZgxnkNS1oGbUGM5NM
vGNc+Conj4GjNiabBJ/Ao3qdNsgz76qI5Cf3yAvf4eR0PmpjsiME3FyEZaJh9jp50fHyJBr60KeX
/FN+PeWnm4FBMRXoXaRMVA9+XZh+hu+V3dOXDkd0EdvJepCSdJV5KdL/Pv4WmlW+j2LOHCsyKQzP
go/UT6/dyvkMWiVekmTfDgjJH+LAhHZWoWQyEt+dqQlyXMeW1kIpHsvWtkmmxC+RRZYxjjKixTYF
Hm4ukIEESb9GX/CCyeFdCD0LDYAUXttB9iDLsyYr14o0Ezyc/vlUPO74ZKJHmC+7yBhzXqHNw+A0
yjJr5Osua99SF52EHf3jNyAskqOBnmwdtYbKhvJ+Btr66Orh131LgxF5vlejuu6Pzf24mcnbrByS
pqBcghXWJ+SLCoFCJY+4ko9bRRk2JPyi+CmV1SUlOe2s06qHgr5m9Lky+jeF/D4ANDwkY3+hpcpG
KTRwviYAzp4EeKYOW0nODgVQzVEF/V2OiROUnnmvx/Kt3qrpsoOiix8dVc1+NXMD7ELO9/DUFjKK
CCkCB4KBn9XXCQsDoKpcyuR2yD32pt/BGN5aSbJGPU6Z0PK/0xilzGy9FPmNseHjY4uTWJhDn/HR
DAcB0zvED3wlcem99N1Onck4zakYuBgO1Y5jr4+2rcHSUi+hgm6n99kH2/NjGef3rUjfR4RIbLZ3
Rj7s68C7ZB5zars/bnfy0OCVGcQW6MedDOu1gjD3Vn8vnq2DH15YbtqpDY0UCE6048uQ6/rXHmpO
UHddRA9zo79zpPCtdfJ3yS4A/GH9nAQOVdIUfC0rxwjWbRvdQpUJVkNTPWRu/kIlUbGU9TLdBlR2
qdXNQIKPyqK1JvplNLhAYyXSLdTVeZoFJEy7ckNzTrh9CfwZHma97+HtghhH7eBdyw36PyyTZzqj
en7G/CL4TDfU435O9hXEDUXdmV2xayqrXuRW02C4p70iaiB6q0MDxxzqoTMUCqrKTakF4aoLyXyW
obJDWP9ImhyRHHeXIUrUuUQaDuvcV+oy0DCgMZz1rnzdVyZ/GWybPQTWtjYMEoyMIVzO7MIppJyc
l1A4WAIy8P7palPaBEKIpBY7v7RJp5OtU8mBwWrF8aLjh7n8wHSsvUR4Oy8CNPMCub118CTtzm60
DxMpzX1v2ttQlakGivYUjA4XfuQ4on+M+NFvnByVAgVX1IX8xjT3SRPAh+wvHPgnV4mCshLvCZBS
023A9vJA0npWCSJSyluZQZUlv3lIeuRIfUl89cGTEBadn0knF4xK5S/UdZ7o5mSjQx0S6HpBFvlN
ju+yekmV/vkGtJMDd9TCZOC6SokwKfaLnQVzoqAiSLJxkYdV9BHA9ZzZTkbxUhRJ81B1ANAOlOw4
prQOm8KeaxZoiURaynGDx31xcKthKbHk2qTe2dQtVu5HoMGojEpnVWeUEWM8vQ1FhPlK4u76Fvgl
4hKo4ibVQIklfzf8PFj5IeKouL0wkicn8VE/J1uPZbZRKFKPrYeSWwGqeSYomAhpp+jRAVOswB7U
XctUFZ8f4UsDPNkLkqojjBPxCW+X/+ZfHifP0XmRanUWqD1/eaHP/5nXw7+u0GOG0iFjRrpyGsbL
pQEKfx0xXCXh+fabWS7OD8vJmf27gWncLo9agGIZhfKQH5dUem07zdmmjnyhmZOjf9TMZAHJMh73
ihcWu6y4SdSFqV/YFS79/cny8Sg7qiIjAYbvPxfOxvK254fp5N+HXONgC6uoONd9/ca5btS6AKSy
c0SyQVOw8IL38y2ces5yIP/dwvgLjmZRHyjCjFHc7wz9p6gpfKlJZwbwzMwLQ3Wpocl0VXt82EVI
Q8F90d3X29SjFvJCLPDkrKIKg7Tl6As7fcn0WRaZSil4MdVvkodoBlPVIr+w7k7dPjkH/25kMmIj
dYKzqeR5XD7Bp5g5e+cp8y/N3NOt2BAHDVuDLzyZuW6uygKiXb5LF83jIJ6DaO/ycGoufZaTM4zL
5n+2M5nB6YCzuFfTzrCn9vb5/OS61InJ9LUi3ot6wR93VsF+2a2L1b/39yefIqLWMVJCGOaIxSgq
A5yHvN/5uNTMpTH6OnXP/+STB9HReE8eZ04DG8DHt2BneDd9/kPcmSkSfn+d/jjfzuml8Pu7jp/m
aF1nTSkUSa142waI42b524VVcPLvk0IeISzAMae5RkMqGij0bb6z64VV3w3qPhDr8104OexHTUyG
CqMQP+0GZo9orc+yMA4c4BeuBScn6FETk1GK2ixS7bjL2ZRa8ORdvq6aQ1i8SMHifF9OBvVJtoOy
0UH8gbb7+j1cO/ED1VbzXTwilIZePOelDTWkNT69BHMWqYXD2KOVj7I2Wzrardaahwu/YWzjj1vy
6J1Jdlg1relN3nEJaCbUR++sBDSj8VMFAO9sDXOG0Qvo9/OtnZwgR41NNhYvltExI47Z9Q0odS9D
Ux2tJNxCzzdz8liB7obzEZZi8vRe3uP566A/ZFzFTqP8BA5ads1D4HwrJ6fi71b+SJxqKU8MeyAI
25mbGAFg3SYXZsilJiYbfqlGcVdLdATsd3vADON8D05OQIsKYR2dG6JGYzLV/caLbUl28x3ZFnte
CQvRb7UJnfzQuMW6CILbVmTLLOZ5zLwQgXvJ0u7UWjv+AfbXFaCquaUOCj+gH2H/lFXLwNqGaIXs
GNCXdmE4f11Rp5P9uLlxIz7aABXAR3k8LrgoVLNlElXaoamMK13td3WoLrumWdVxSaG/m6PpwcNh
5uZSuCa8Hyx4jn/Lk+5Kbru1l4ff4tZ4sZr2Ws2Qfofw0sooxHlA3YRh+ZpTTYcOyoGlMoTPuR7t
BSzwma1dyJ+cmulHHTInqe4CB464wCdjF6CehuOWbUqeMJKgLgI7pvX56XJq9WIpBkVLYY8nYPN1
9PQ0bJF5M3rl2JeCTpmxhLXokF/IDp9uyFJltITccac6M4qtInCHCkc4TJoZdeHPDiUms1K5pPQ5
2RBRPNL1BuW607thGbuEUyI0VpaaYRxiBsS6O4KUrih+nB+700vtqKlxqR9NPb0NkERjF8VjsysW
ENxfqrbAGpWWyrHJ3shfvKDon+o8fk0DSLtI8i+F9X6JSf9YAEe/YhyQo18RSJZlQWatdkr9DNlm
0eXdLHABTghfPHdCoGek7oU4645H5DeKNh7yUL5zmnYZRMrj+SE5ufZJ0BM/RfyK69jX35IKXHRc
FzFDYc6N6KD1mJThFNJXM0AA55s6+Z0R7I7JObix00MOI4TEUky6DT/xVugYXNx0dfr67zUyOdwA
7VsulOlqp9kRs9YNdnKEGVOrFBdO0VOnAjmZv3szHulHHzEVCTiesTeCLJZq3w/BhYV+QrEz8lJ/
tzCZrHj6eKb169Pw9StmwcBs4Nq+y3QbdzSyRnCquaN6ofEax4q+xu3X27VCa/4bXaWWHPIVrtvM
28mGjXtTFUo2mkBnJs301fkPdmocj/74NN4AK7sqpZw/runRokgxllKqCxPvUhOTLVORbL10UppQ
IEzaCye9MD6n9v/jLkzmXEgFuV+Pf9+jUgpCgEYPNL+HcpNcaOnUErJl4o3jZqnaU1l32CtRFebI
xAYE0WLdj5R6/8Jone7N7zbGf380sRPD7UFgsUfi1Rcs06L4HlvFT0d1sUfsjUubwsnW0PeTNjHI
pI8oyePWvAgmIHrmakd1C/wSufopu0/Ciqt94V/a605uvPin/d3YZCJTjdmFWNzQWNff4Br0na3v
kMNTTVBczPoKm5RW3mp2n80H98lJm/ucQmXsJmtMT/xwe37mX+i6Pbk2pC0MDUqREUqb8UPraGs5
QZqnZrd6dukuPnZseuIcdXwas/A9wwissmHeWGUwz4FWWZIyQyeBATU9VyTwhlF+1eTphcn06/Ce
tgzyUzao+7B4C0y2SZjsfWJmfF+qaincpxIspJi4SJd+ar1wYRtmoqPQ0cdNEBDnQ2VVFpQ/KLNS
/Gl0NSm984N+clellsTB/APDO/AoXyeci9eHyX2aUc/l9lFqzDvoDVd9vAw9dHaOs6bYdmtAlBo0
fBcV/A4oqg3EhYV86ttD6SNTqsGSt6YiP3UoZQK5qBSTfN08WE/lXXjhYXSphcnpEbmkYKmk5GDH
TA3jOPy7ZgiPz4/mqf3ouBuTwdSHEERgQyNKfNXaCx8EcXnhGnrqzgbbA5rMaGeu//E+R5fkYAfF
UDm5tosd661VOi4qeKFCF80q6oN9Sqt1ddVoXbvAwgt8hNRfWKun5vGXXzEZTn1IYlBmzOOcNB9y
xnhV9ategG+UllwTr/4PaVfWJCfObP/QJQIECHhlqYVey724u18IL20WiU3s+vX34LjfdDXmFuH5
IuZhJuwhS1IqJWWePGcARQQndRD89QR/MruY4IijxbCZ0dz82IAR5TG3N7JFm9M7+9FZuJeQxOwm
C9Ob7Eq8MKt9p/nPA/dBcC7zL5dHszqLuEdoSHEYIBT9A8yItiQwxNXo5TabV9NA27QzdNdahihg
k30EWahEHW4yRYAFwWlvEw0kLHRCMy2o1zZWdMV15w6L//yUPxCPVaHHjtk2IWh490g23ZQQtVA2
NuGWkcXNQ+mFpVdYwRBsxXcEw+w1kHEY04aX/NZ4XkTZT4Mhnxcx6Z2cGVXX4GoNIuLajN9AqVv6
3JoxCmADAbfObaNmjgsyt0D2KMkrIv3FoMPqdWXzlqoV9TpnqHYAGOr3md0re2foUTPmzs4ayXsW
I3aDvmz0tT6PfLWTs5ZKo3ktelqPFL1Gd0YMXs+uS0EC6eTmvQNWmb0t9aPAMQ4NOSgga2X2U0P6
4pgi2DOT3FISy4DMEVadY+2QkaesH29LcV+Dq9Yb5q08zJu6w+5WhwO6NK5kB3BaNu97C1B8V2Rd
cWNmbeDErA2KaDiVeVXsFLV6jCv9W1GBHW2i4jsYC35lDj0kMul9mRgQ0DF0ULu2BMQ4BsRDBEKK
BfbetLGhWqjh/aNp3PKbtgcbcKmDnXG4EWO7S+wNUZHVDUiAU4ewBuoJmrV4gZl1XqLADxSQUKZT
olToCMZ4RuhsBHXSqGBeA4WTxWc2Yx3EbBZNbpqq2diZq4569iMW1zCQ4yi5aqS49DXpHtJCNxA6
waQ9XN7/q1ZALqYBnIna+VLru0/MPhI4Z0NRvQ4QWXgTSrZxsK6boBQ0eIDPO8v7Bo5VUKi0CZIJ
5WMJwUGtEtAh2dhvK9epuV30HyOLwyADawoYGzFbXfYg5G0vdwY04hrQB4C4ChA5vjGolUc6bvtA
ZAJIYeDfFmEEzfcqGUytCaFozO9j8dNOb2yDgu/f/xcLdGZoEUdyJ5HDZMgm1NJgNI/66Mpx4zxf
uZd8Gov+OVRV4BxUtUptQtalu6pPvzYkf1KyBnfwyb08mnkZ/oiKZ6NZLBOhCeR7M4xGsmsyHB1x
f/n7q76GisHv3Yv77ewmZ0enaeeNNUgd0R1knRqYdnYCDfiXbawv/T82lv14ZQWspx3DxihBowda
NvBhWRIgiR5MMhu2Vnp2kJb5GNCy5y5GvV6N5gER5VkAFgJ2IRAku8kQ6MrGvWNj7syFpw39MKKD
k2BcCjp4d/3JnJ4uz9wcsv5YfejL6chbqARl4c+rQ2MI0hTCBrsaA2WrAmZSdTACoIF9zWzAvC86
YJGwYy9bXfW5M6sLn9OJTAXwwQ34ddJ9qkOvjG3M3FrwQQiF5iN1UEt3FqE6QVtkPTVlEw72w6gb
aEBqPWnoT03JjvEYoXgQeTVNN0Le6jF1bnbh7ND1UYYkg9k46DqfvVlfm5OEVsArtAIc5dneAo6t
xYkPeyC7/7x8VdylrPo9TA80u26wlXVe21jn31/EVFCy9yU4NBqQjABiXAL0YM0XTSb6xiuHhwoq
2Zc9Y83jzw0uPD7KR6cqCxgcK3DtgeQKZDFQ97ls5LJzoOH786w5SNhzbagQwG2lBqVL+b2k6h6S
K6COLjiYh+v6FXWSo5F16Ua0XR0flJUQJKDKaC8LEy3gZ5aTgk+eA/1Zd1+sIdlvZ8BW3eLMymIW
C1yDOZJtTUi7u0ZhUD9zDfBmWz//xTyemVnMY0QsZtYUZhjXvows/m459SM0nE4TUa/6qflem3Nr
4WZ2YvbqZdDSz+wuwkfFDUOPJ96EbXlqzF1r9Y9jRq+IHYPM7PfGNmqvBIcQhDPSjeNsNfyfG59X
+Ow840nZZ20zz21NrtASdIpH+41AGAkFwZ2enkCPGkw9e0ILo7Pht1vOs3iFjlJJzRgqzmHdgEcC
gnZ166VdtOGia8H5fICLq3bVN6nuqLDSPbGnZKuuvuWai8BctGDBjecNblJ0hMTpA7jQjn1NwMgI
JqzL/rl2uOFSQAxqoGb2R6+OAaEpp0eNM9REsusicxaxDAoc16K5tybtlGsbzrG6QB8Gf/vOmW8Y
+WSCyIc1IVJqrtLGbpJDu/Ll8qhWY/KZkUVMzvVMIDMG75fJWwTSJFb3ft/cSplCxdvxLxtbdQbT
pDa4jpGhXL67DCWpokk40DgDyxUBByyuEhsm1g/NMxsLl8gU3c4q2xKh01s/OZjBInD4J7CnON86
+9bsHT/qHPDL8etx7P/VEXpmfXFkR4pSajXKYcj6DldxJgMe9341FAener48l+ve8c9cLlPZOunr
BOebCE2nxJMekixmnICUrN6CRW8ZWngITdNKJjxuwt4kUGgZ9gYoBVtwdF4ez3ooBF2Rhqw5aKSX
L1WhGn2u8mSOw3F9nzjDsZqDrqAIvxPPXjRh3gHJtbNLCtrVYesYXw0lZ+YX4TCp51yjDf09DcKv
JhM/GOguFa0L5OTk/yKUzAzZ6PpD/6S6PLdrk0HyCELnyB0BCeQOz823kb6kXy/P6NqIzq0szu1O
lQXvLFjpX5y76RmKN87GmoGg/M+z89zE4syG1orijClM1AENxE656sLihYLO8E2+gHmIuCChy+7T
xn2rwYuZyAN9uDzGPy9foIqZm5EgjmrRP6pzgjs16Tsi5hvQ62grA6Kz/QhNlTBTDairdOahkpC6
t7eqLL9L55+vDZ8tL/xFT3MaT44m0CxQQGjahvwvtMqaCCqMSCSN2PTjITczMPhG5eNkpalb1Dl1
eQNpMGlBtgxySfedGh9YmyteR8ZbKMqGANd4rIoOaSb//rKIH6yjlwpydJpJlvBpm8VQI0qpCDu9
fJ8Fd1gDFZeCs+Dykqxs5M+G5lPg7NyaaodZVoUIbEOazJlpadvxHUIL4KEzfhIwLJs8dnlyarYS
UX8eL58Nz5Hs3PCQWl0HoeywNlSkHsDYWG41pv8ZDD+bWKy6ZnejrqYYW16DxjlnntaCdT75P+Xb
/7fvft2MRU0I6qHtYJm0l9BYaVoFbm1TesjL7BVtRye16za6I/+fpfrHzjIjz+xmqNkEJ86qYt9X
E4o67zR+V1i8U6LIt3sGuarK16wtioU/Y9M8jx+Gl4dK3U1lAjLAMOrUFw6Hz+H4pSF3cbQVpDbm
csklgP6zlJUNxjg/ktIM8LfhwQbq6bLXr/oeUPYAk0IE4o8kaNZqkH3NBuAuy/F9qMoXKf76Oogp
O7Ow2FaaaKukLjsRJu1LBefO3vvhr2snn00sNlBhpQZn3YjbS6qVfjTyH+pEGG5QW8u/0kf32dJi
H1FngkZMi8GUZvk09Il60niEK4xVTCFIhfd5Z4c9YiKfgyOazA6UKXfqHDbNVocqUoEkTNSXftJC
1HDo3kF8Ar2qXD1cXtVVNz2b8/n2fBZRAGyKoMTaYrvT8r6NDbectIOVZN8bhWyYWnNTPOQNAm5q
8ieVQjkKUP+2Ne5zeRMfURm7JdYsOwkd778f07mhxdSzZCTtNFQ4uBhIUC0c088AE7ikUzdaP7dG
tJi8pBIYUi/gsNGdY4OX/S7ZIgLcMrG47EvFApR1bEQIilO3hW6hnkKEotl6xK7dMs6nbHGrTwvd
KqOiEOGU0diLpXY32sZT/6IWUHdqtR80M8fAYN8uL9T64HSbQleFUlxyPjtfz7qGZDzH/JWWGhqa
vKMp6LgtAxyEly3N07S8y4Dr8x9Li9AiGQWgLU5ESLLkUaDzNgaBYTP14hqinMOu0GuQzmngFLxs
dmuA85+f7S5Lt3iGVlKsng5NNWTMvjXQzbsuxd83PAK95UC4fi75ob17MZOF3koV7OwFMBM9Oh4r
5Vho406QH2Qgx07NvkAD6x1qdxvTunImwCxUdk0LB/kfuGHoBqhaXsYl6HuBV0jRce32Qvn7zpB5
cB9WFtd8QwEhqFYkZchTCNOhiNuQ6PTXC/XJxGL+DAhtg20eJtgYtJCinFwl22oK2ZqshQ8qiaql
hobJUsTNJNsdVeXGa2UlNfB5phb+1sdgWhQqhpE1EF2zGd3HDoFGpV09tUXzpmQJc8sohg7C2F8l
oxZ2XNvqYl4fJlKmgCGBRWF5s1OiIh4YZL9CPk1HKCDvQGfz/e9XCyy9lmqiIQnuvrhb2QxrlSpa
gTQ7FCkhH171T4m+cXVcG8e5kYXXQRijUXgKIz0D3To6zIu83DCxEh4IBXEeBLIspDeXUxULs0hj
ZCiReAAZSQqdmTY5tsXfc8shts5bFB1JYIBbJqXGphzRazIWIbUCyMKZj5dXY+UKgc/jEk9sx4DQ
9sLpVGOEPKbVFeE4CVeZYoj/ZJA9xvPLeL9s6TdwfBHGP5lanOxmHg+orvRFOIH+w94rbaCDR746
TOU11/ag/29wzOMfAO0KHzoNPejpj5q5EfXWlu18wMtj30i4MGlbhE11rR0a4llWcHmga753bmFx
6kOJOzWhuFGEufT0a4iDXv78/AMvTePitJ/Q+x6B375A749LkxdZHVjs282NTneXDW2MY1lohkpk
C4J+GIqpX477on66/P2NlVjWlmsV+bQUlNShdnDqfQPd1r/n45r3zj/OvSwpQ79hrLvZQv0lPwKO
Jx0fcGWxhctfuZ98MrM4f1SmcKD2sYeiX1Z1F90Vtl9uVVs3Vt2cF+vsMqIbfTZkMWxIX6OgUNnr
aHAb7lvr759xIBUklNg2Bbn6Ei0TQ5O3T/KhCIdfY+7pmkeijXNu1a3OLCxGwkVJhawQBqoqaL5u
XqZWA9rZ52evO5uoiAvLgEZXETo/sgIiVS71SXW87LkrkGE41pmRRSiTOToclQJj6Iag0m5V41b7
ZlCIou7VdGMXrjrXmalFvDKyHBBqG6YaGdpD4ITdT5SK0Vv+913In8e0CFsgFRnKsoMhqTQoUkV+
DvBuVioby7+W1Pk0d4v4BcrEJIlM2CGjXxtXQ/GtgbD1wDzzGyFu+shfLi/W6s75mECifnaI0c47
AMDgEFlpuqgpejw3drox3fQCCr7QG/vvzC2uN3WLSlyUwVxTBDmKKxhXvSdT4uYbjrGyj3SAv5BV
pvPlfQkYTypiMBst6ngVuWJP/hqUhRfl2dcXuxT6vE1UGxWCv/oGkRJZXqXRfosYfmWvfjKy2Kud
HMdIFRhCV0G0LogVqHuHW7TwKxvok5HFXjU1CmF1EMqECdpnYwiRHaInkgVxHFC5tfgr/SSfp22x
W4maJ2YOIrDQQNGkb4LKCAbnnpqd63fqAPGWn0Lb1/Zh0+1WDtNPo1zs3hrQfq0UuHTcqOWtXYMN
1b/s11vutti20H3qzX7EyCBgeBJvlz++skfPfj1ZQnugmZWRntdFaF5H3G3Ve6gS2cpN+3TZzGV/
I8unh0EVqOcYMKO/VHxnnOi4q7eSMZfdDVf2z+HGBhI0LhzMkxZdQTYbZFCQy2m6qz4OIQJ2eTzr
i26jFwKaY7a55JyCYnwZpQT3myIOarAupjt9q1yyPpwPE4vh4AwAqY0JExbqQrfGK9LttPQUMEdt
ZvvXPezD1OIapdhpZIIGAx42uXuz9Ie3HHqCzlFjT7vyuk2BPMTGYfuy8S5P44qAxrxrPywvgl2f
EgjadrDcvUEnQxjXjv29hpLGqYk9qPt6EgiUbxzYc2XcOg3nQS1u859ML0KgqabmMDrYtxb6t/Mf
qgkRbUA33lPjqdJ3kfFtqA7WltUtv1mExNFOevSaYby8cLkC4ZVgCy21ZWERB0H/lzPg73F8WF+h
8CT3CtltLNp8kF6auUXEq9SKOBJg/xDcfXpQvh152ET7bss5trxyEfc6RSgN+noxV13AftbaxhZe
j3z/uN6yxGV1U1SpCibKuWV2kIbyaVZp+ftL/bmTLWmy1Vjn0LeEEf2QeNPx78Ho2D7gpJ3JByCv
vaRZRtmnsKAwW4Rs0MA4qGdHuygeaA5NSGHHyT4l1d9n/D5ZXDiwjj42FGQ47j7qiUKa3v522blW
Fx3ALwNczgRcB59D0eVvrR46Z99aBBcndnJedSl+Kw8UiDfb7gCR2H5jRrZ+8SKOVAAGy0Rz8lCi
lFgbpR/ntX95IFsmFpNem42Rg3EMeY3sKCdP36q6bX1/ETNECUpLPcL342882VdbKgqrJ9nZOizi
BZp3jDrOswLPZiPzLZt/HzLaQDEbQnWO9KGpeVOM+d93ms9748OTFuFD6euGOGqUo9vVvpl4Apmc
7//VsiyRVilRO5RF4V+s+9JOrmDHy99f9V+054CgwZ5lND7vhf9JIWQF5cI6D6cxPk7q6E0AzA+p
uQPe9OtlU2spQl09szW7yNnjXe2gPkENkYfZqA4BHSrlJlKtgBvJNRO02tOhIG6VDmh/YmjJVtL2
njcQ+tJTeSMrkE5XoLjSDFncEpBYwofMjT2weq6d/cDFNmsE1Y0cUpZhpSTPNrhdGo16raJuBOz1
OQfIDH3AM53xwmsoBxltrqQwMws3qpU08TgyzLBXGgh1C0AGL0/8+rD+sbekXDBKJlrCCsy7/WQ9
IRsr+IaF+Rf/cVo7Hxbm0/xsZdlUyQww8zwsOs217gzuD4avvkAF0LX+HiYAJ/owRT6bsjSln6YK
g2nRKHMsVfuK18IGZW9rBpenbS1i4dADQTIUdP4kXzAqZahkS/PQgc5aayAjt8Xvv5ZpQtfah4lF
0IUEugNdSyMPO/PFxIW0S0oInZNvKvQ9GRJBIHV9j5vuNEZSejF3rhPNero8yrXAef4TFnHZQd9e
3idWHg4DEsHmI4NY+SN7lBLViC030bQ1Vzy3tgjTLYXcdzrB2liggwq9Sbc2ryEuDT1VvDymL3Zn
KtBUTU9KOgqfS5QrZrGuW9YrIbCXyq6GBvy+mvpsFxENcEz1zqbZQ66UtzlamTwuphdEuveUSK+H
HC4aYzTXNFuvGyvPUBh0xSvTrR2ncFH0+xJH8RTUkQ2d1ji+q5XqKilslBkVdLoWJPtRjISC3NmC
GGyOpUk09Zmn1YtlRndDHX/v5PADCjGqV02pfacCLPhkNOpzVFzT5ADSAf7AWD8GnQNdomwASs9R
6/d+bIM4KsDmqiJfIQafsFR1bRsywWod5On4UpdVgA5d17EnKNBhnnr8bx0vMnSrqE8azR+Tit+P
zHxAL/5Bn6xrsCTnLkmH29JG52wmb+raOtiREhQEzbYtGoKRJgkUI/HNitbAIIN+XgSoKcQQnkpI
6c1k3zlIztPb2q6QrxsU3yoc6uZ1Clq6EUSkTm0CTcg6v8ZMQb3qjU315HU1iVw7M15E2UFmtp8O
g2G+WnYNs6VxR+zpbYjal8suu+VEi/hJdJYbkYFdkxpAEqo5CF7a5NShUHfZznoAsAAUw+mo/QFa
TCS0oDUUMkI47M4we7/mu8sW1k6CucD4HwuLE7GKlbzKa5KHUKS/Tyxlp/TEL3LnNG6S+qxP2oep
+c/PQrRWmWbpgIYKh47uQT7csjPPaTbGszVjy3imGhiIMiI4+/evl6dqLbMMFWwH1CIg/59pXz8P
wBhFBDaxBmpAaXEb0eQWBHKBliVguTgoSYjbwE6x6HVtb+RKV68t54YXiwTmS97wvC4xc48p26Nd
cqiTvc7uyvRGpA3k6euDI5s94ohnx6e8+lLXAzb8aHwldPT1wd44bVe95mwmFkuZF32WQEi8DN/M
6/p0Z8Xe5aledZWz7y9Wsc01KEeLDlAFcIoTHvmt5DfiX5zj57O6OHcYxJ2UQm1ncSdrF6d46xWe
Doa7y0PZmqrFedN1JTOHZEZkF+SnU0OY1KncCMLk5uBsvNHmH7y8A50PaBGVIOI0qhoaNUE0AxR1
6qnafXujWFsV7g0zS/LBnkQxbo9YnHQo3EoUN9qknKSciQjT8jBu5W5XJxClI+gKA0CgLUncADcD
973Cy3AADM1VGzCtGPqgHsyePAODcbi8XGv3SO3M2uJy12at0vekgKabctsouTeqO/CEiOeSD1AN
f79sbGtoi4AC+tWqU7IKoJ8mcOS4n/RfRco8QfaX7axup7NBLeJH2iTOxNEJGqbmlZLbrqUep3pr
z65QrVD0EX4s1CIoTLTTC4b7Y5gCO6Tz8SrWGIIQA48EWvzemta6lkN2QDdWB94eh4PvgnbeUIoQ
aIbvl0e8egyc/ZZFAFGYBCSsQ8SE5KGvy59lFv+XczrvkrPTTG20OrZrWOByR54zFibsX1lA5n12
ffB+L7azDuE5Ew0e0OHLrwceDMY1YX/NIzov2T8mlly2ttEwZIhFGRYGwHMa9QfNCJD094Epvbwg
6/vqw9LifSacqMrQGFaGrdwxiNgVPrW+Ej3xMzT98+t0SxdofWs5VAOuE4yGS4pb1SoBJAbMOjSl
MIFjQSlucIp7AyB4Q+t+XB7c+s0AMNX/WFsE+TRqNNaLoQRC9gYiNq8ZiR7S7rbscreI26tu0MEI
gWagqd8CWc5u9kfMP7O8cJIPy6Tv8aKYnNusu+3RqJ915asWbVDHrG4rSA+AS2XmrV7mDYxOUcwM
8TgsAWxqsaE7devKuzYg4DlnpjIDBNlLr0/QUpqCjRi55KvEj9/C9C7dykbMq7GcMwqhU2NWOaOQ
df68daH4DrpBipT7UNyDrGcKMkG8KfLMo7bVUrA2mnNTizgEDlSwUs9l05J9lwWDqqJv5C8TJR75
+95LCrTjx6jmn3IWkCiRdef0mDiZ7Fs8rYrRj/GuUqItuPRaoJ8JtqF/Bbw+Ou8XPpfJCE3jaCcB
nngnm0Or+4MaJMn+umuOpnqgzU2UBJd32MoJdm5yiRVzIOuK88viIZ080K/dM2bc4S152cjaNv5k
ZRGkeAKn7PKIhy+WdaTRrR49mZhMecVQYzX100C3EPwrG+qTxcV1o08IEqKqw0N+7+y3mC5XnO/T
xxfXi6GDlmqlzOsUadfskAyJq7PpODoPcgt1s7KlPpmax3nmfKXgip0TjINZpbrrjeLXRKXYd4mO
FAmVdySR3TE1tpqb1qcPL2NTxcUXp8tns1AONEEkleRh/jyGW5qL69P38fFFUNeKVCbCwsdbvwSS
OD5Z8qEDclotN07hrVEs9hNH/4QNCbQ8NJvBbXMciFtpvg0LS4zSlHWjLQqWh/aU2QAlFVdRoT5d
3j1bNhabB8AHjQjCc5Csm6dxrAO9izeiwKoJpAMRt21npnT+vNwTncYMyXEkeRsouioQFOy3yKJW
HRkCW8BbI5z+wf1YTnpnWjEW3SGg6DxEYWe8d/Sg38dbB936YD4szX9+tmWogcbhdFJ4qHCv4YdC
33gNrobMs5EsJqtqrQLpI3xfxveddFvptdYGRH0te4yOLWSmgeTUwCa38FxpjaKMKeFhrzrlweho
HMQtNOySUr3GRAY1lGtcWpY6CAegLDCyxMvsl01M5upO/fgZy2us2VdJNzgqD8mgxr5SvZam+DZG
w16nCfNzob1fdvUtewtXH/H6dSoFw860eyu5pp0D6pTisZbvSJJfNrW6ijZqfND9mdsrFxFuiPus
BjMMB23rzyr9YthPmfVy2cT6aD5MLOJcRxVdlj1MDATFEvKL4x3/tRy/Fu3G7XFrLAtvqYxCTXB1
wHkk/Ck+RbU3IiO9MZjfIKvF7Q4+ifoMsAK2Yy9vd3UUGZPdpzxszbi7ShLU752hla4Ucb+rOv7A
qROqCf9GKu0qj8p430com9LshdHpi8ZSNP9aReWVdlN5Wc1uExqprsb11G9bc1eDLrlOUFzKDQDv
lO6IvxJ5ApKMkJFjD1BKN9Bc0Pn6KI9oornWuP02suxUjRq2ApvQCK/231W1fe1Mcy9AYuQL2b+W
ldW5k8yhWWLLKIihQnHVpqAJEfJnq0wctYQq81NNO0lj+KkkEEtWZLSndh970YjMd1pD9VQf8jxQ
8fQJ0OHYuKCld9wpjQvPFuWNxCvcNWKOCqtmfs/abHLHDFIVwilOvB9+lkpzow59f+QT2icQatkV
mYabLu0OKTrag94gcQB+yF+F0vsNVRzP7LU3buqvNbocDT68J6ZVuflIfxI1C42aHS31Sler1iUU
BDVmxciuEnl7EJ1ysuVE0RvR6i6ax26UotklzXiYplr3swZUDQ4p7lAo1cBB6aSQJ5hKvyjz0jVq
0bsYypVqtN0pV+sRYFvcCmPZiGtU3n8OinFfOvy6GqoHw44HX2Xmz0zHT1ZBNt2KNPU7Hb/TZlYD
NtFx8kBuiRSF4zT7KptsTGePSZTxm2Z2DLWLxvTUKQe3aVURL4d+gd+KfvAVLeWuyar2JMUEjq14
IDi87Rbim3YcNNCN9Hut6a+tlASObkQHdSDsG5PxL6tLIi/RnexmsECeavAxCxQVrNjJkH2ps5oG
WZrKAzS9iW/G8WOa1GynTmN9F3W6FlijtHd8mKRXtnkdaApnkE7QE9COkvqg5W3nMSWlgQG9U9eB
kjwkOe0TSZjhtYJPT9xowEyhNrqXySQEh4p0Nad7yjSovWUiVX3UxX8ANhR7IFjpnvso+2oX5XdB
6vF6auzGizOe7HQ+0J0EgbhPO7u9ivEYJFH7mPMOPOrjPs/w37m2pwoJslY/QfvwOFXmvqNOoEbZ
gavZ5HNj+M7U/sYwlNYDkcVdpNaJn9MsCTrwanpxbg4uk8z2o8p+VSb51JOqc4fJLPwy0vTjUAI9
F6csdCY0SuVmWgeT3pOjxFhOrOZ3djNKv6hG7sqIvClNP+0FujZ2VAGRcuVgutGo5nFoVAeqkzxl
bfK1IAPqU2TS/Aj6lAGHP0McUihuJY2fI+meRwcrrYlI/Og1Mz8KI9UC/P18H+kotYGlc9zZvCDB
ENGnKIpsP1cKyG04VX1XxGkRSFYf66JWfI0PDej6yHFqJQiorCm9duBfflOmMyVGD97yZrID3pm1
p8BV0HaYFMgDQZ+GK7Hl04Lfg914QvMyhbgzapUQAKDSrfTyzlKUh7JKUjeKMo/G5j3T4tiP+/Ih
1r4MkGIyohYtoGhhkKZ6p/NIIBNnvY09h+OkFnRvaB57doUy5wSwtsdUbqH9O9v3XOZgzoysO1sd
n0ejumHqpF81TvYuo+ExF92j3cjYqx3sZIgbE3i6cqMaJfUgqvTLsAEk1SktTzXI1HbViMqoYYxl
YBnZ6EXYCNRyuzGMh1mpzK6uCla96mPRemNv5G46qKdqFkgpZ6mUvuKv0oAucKWxH9XQggk4c2uG
ADxLUpSzOEU+y1Qk0KtIohaZwJlXv54Z9pOiPeV1/V0faRKYlAm3zGvLTWoCMaSZTrhgzp2I5AM2
oI1DHnzD3cw87GiD5sXQ+fGbaHq3o3cg/8WOzWzFhSnfoZEd+5XWflcadDb0k0Pu87audskgB7+x
xoOjwKXrFqskElr4zVQCB6orNs6o5paLOaNe8W9pJ0q/rqJXdTSZN6XyrsD1KZKITgXY9YYq/57r
xvOgoO96guz2TCboCOMhQxRySxDfoLkCnW2R098LHv2UabObqjhMwSrkdCL+UkR4ZVhswCV9JKGF
B71PwOLBuT6EY5u9chDG6Fp8Qk15dFjmQsL9KgE1RSnNFzqTFIy62eFQsb0q5exeBU25h6sWuxZR
ZD5E0JC+ZcJOd6NRH9oIfLWzynHOJQ8EhI+nXHttJzBtZRypYJsVJ4vqD4bDfwzNoEFsJLoH79cv
A2RLkjDdi1lWHvSkNq8bDQR4bVqBnvu3Gm2hcbeHQK3Fibor7OZHL/mjrTRq0MyiVRmzDoOqZYfS
JD/rWWMN1c6v01RkXma1O7QjAjI/axlZzTh4o0lqd5rF66XMjsksZ+9A115U/MaO5RwEbOGmtK2u
uok/FaBJda0UkXIy40PZi/wa/VNqaKbjFZR6v+YFDcFaXbpIARVe4iQA6DGVvUDqFJ1oeJn7hT59
1TK9eWmsLnbzgTygoZ65JtKTQrduHWZ/7RreBzqqjHqP5sWsoj7K/Huz2WVp96yigVv+TEzVF6Ll
YTkapRtPGvgitKBAUy88owaOie7Tud+3UvE/SjNxKaADiZa/aBAdQnQqvHpGF5QzzmAsiuxHB+hB
OmMQBMAII0rtYkYnJDNOwYrGL+I3cmHGMOgAM7QANTgxFp/Pgg6U+xlgDw6j76PTvxQzHiJixa0D
gAT0q+8UACacSMt2YsZQODOaAm+KUK24uB1VJ3UzRwjfchC7e01xKR++TJNIfWALardLyK0DjVLX
yht9b0K8CIC7EWw62gsX+b5DURm3cieAaPA1GWlAayW6mfWKda8mjdhnCvs11pQec2RnPQTKOBCO
xcKyBKqmEOmLjV2Y0wjYvTx9bO1W87hmVX6itfcF7hDeaFWVO2UQ+RGyTdwiFd11m4+PNYmHKxpX
t6oCBpdUDMOrgAC3y232KKB9d+haUJCbWEpscJzVaPMufJlO7FgSHVp4cc3RxgNwfTSZakhNJ3kF
s1+C8l12j2fXQSJigNGdveSgzPZbTWsCMYBDSIub52GqxgA6FxM4uyDT2jtzh22WEtSQumJX9fGp
7OVzb8lyp+eg3Ce6mbrGRMqT3TdfSd1GgdArbOMoKdyICrTJFgkOm6bZs7Gsrp0eR63sJN1NmmLt
nA7eNrTMcblJS6ge5F+yZoB7J7Q94nmOpbKcKw2kjl4ueeY6dc7dImuroJOO6jVjDvzuRH7EDDrQ
ZS0tPzJSZ6+OduRaVdO5Td/w/cRx9kcccguT3jJfoQS3WDM+AYDCnkt1wEVJ6N8liCPd/yXvy5Yc
x7Fkf6Ws3pkDcIdZTz+QFCWFFLtifaHFkkmCCwiSAEHy68eZldWdGZ2TNX3Nxuxeu2b1kqWQKHEB
jvvx455bY4FtEUFa+eLcdba6d4fwFqJbuW2odWhUeXTzZh909on1bCMkgUbEhGhwtLzb6dEcXGs2
UbNgg1ls/+QtiEN0tTDIDfFJioh2ujUhv3L4hCOzi44Ot2sFWw/0MCLNC5MX46EUGGaDakZj9AN6
T/qltgZkwUpsRq0DXOAMxkk9/hctrp/N8/8AdD5wyxMJZGnapT7rO/UcdPPJmCBFtsKediUsuZYY
sDGeLLJBKOJOy3b3a6T1U/6CwarODx0YhH/Ubc60DRFmgMND4Q8jm+ovgO8KBj/COAcRYXBLRLcB
gO5HeqRYOLEGFx9fIjatjQPj4zzC3CE2EIVhH9N/5Xv9s9/z3QE/kghd1vUTt3DA1qhLZ9f8tdvp
yrf+4iexD7RBjbIqczIcgT7M8AOr3AiJTVNc8dTSG6LTX1+fn94f3/+gD9wyYYNyc4nDzUEA21pI
pNwMg2J90+VbMvtFwhG9Xq1L3LAudvAIOE5z8X9wl3z/JT5w0HWecwoquD7rxkvXiodu8+tf+TNO
4fvP/8CiBSMcJZwAnz/QMS6fG/85dPZfD/EfP9iRDX//G/791krsJ3mhPvzz7+f8rW+H9ov62/q2
f/zZj2/6+6lt8N/HP/nhHfjgbwdOXtTLD//YCMXVfK0/9/MNsrVr9fXT88/t+pf/0xd/+/z1U07I
C/7P31/eGy4SPgDUvqnfv720f//P3ylBiw2Oyd+d6/Ug3/7i4qXBm3cvv524KH7+ts8vg1o/xv8E
lw0PZXyIuBzQ8L//Zj7/8Yr3CfYbART1sCakbNVKibZXBd4UfoIlDLpHPl7B2uHhyR5a/fWl4BMC
Bzy6OvEgrsV23N//PAdXfzxIf1wXnJNv//5N6Oaq5UIN+OAfn+gAdojwIkMP0YaJnI30vw/cGddj
llus9/fIUn1QATuFjdmNCjJCB7MjSWbCdxFMl5Wg53h/BwUm37oNnSOoK4vI9VD4fncCf/aNflwB
vn0jeO9+Dd6A6PbDCjB5geXXgfT3fm6e5xIG+51boNg1dZzZvo60ykLkoSLG0yu7Y8eLApY50w1g
LlBdrx9//XV+fHa+fZuQ+HDlAJ8OB6Qfl9huWQhdM8H2loLC06Oprkwiy7/61f96GZClRHAY4nqQ
ZJAPK7nfOtKbiPL3qiEwmHkf8r+Y7gx/WFfX3+HC/RI3YwBXtdV+7sffUfa1QTb06O0NBWyZq4Q7
D3OdBv4Fc256+6/CCf/1tLkw5vVtRBOuBgbOh8O58OxzaFbj9ygmk9ylN34o3LTKTr++PB/6rF9/
l8sc3LgUhmgBbLB+/F25D6ynhjLY57Ufdd6FNU8HuqbR+Ll7padmiXR+6AP10vso7zo6AVcsNYJZ
2/jX3wSttB9OcehC8IiHGZPgaIrgKrIPj5IGbLVVNbt7ZXiTehkHlhYuTD8z+mZahNvwpWfYlsMq
6mfcTRzjE1vgerL3eO0iGByjlcjQKa9oJu60cNt0hoVOOoixjZBl68ZdN+QbRWw7FtqDfwvXXTQK
ysEGSWj5odhOfE/xQ2t8ujFjTqNimux4GMLqUSN8pV7mQ9HMZSpbfpNLt68SgQzSDjEMwt5XnvdY
QSuOQm9oL0t/fgx54CCFNTsjrnWE2wK8YMh8rDq4H3nt3msxMD469dnU1FbcMkdvEA1MAOiXtC76
R3cEV4CwtzqCrSiPvL46ir6w3XiuZmutGC15wjzJFHnuHOUSWKasWRZXiqmY+Z23qez5yha16eKq
tZLaH/TWZKANM9M9Ib5OR7kLHW42wU4EBsc2UpQWK2k08qDHOgziYV5GtAqX1nEgj2yZm7DFR6EU
zqy8o23R4KS2t6YJrjEfd5QBxcipi/ikGLmHogFH5edtwsrO25WBp651WMO3gJeOmXdtXpybsr3M
5+GAsY0iQqcQBb7jvc0u3MloTlg85NW5q7m668p+5UX0vAF9MG08LJlJ2Hr6zG3c+Uyx4GmikDwI
Ws33I7AltlgPCnnZpMiZqPey4RvWmQVRsOSpH9WNaiTC+Gxz07A+2BXdFF7VZYfqHxmXZd8+uza5
NTNyQvyFjhHL8Cw07hKk1TCWcVPxY941T86MEfwalHk/1S/Cm986VB0l6ac9Isp5xPn8qOG9iVme
MlvxHD0QkEhxQPAUibw6TjKYUhr2X/yS2cCUtbOBoayIeqXeOzISDPDiK9Wz2U0V1ZE1lK/SOHTn
WepBy+pEBCSRjrtEoTHAnlm/CXRwU4QAq5bf7ktpQ1RvaRrr3FzPrg+PZUfA1FFJDiFg32846N7O
qru7Qc/jsSOzjIqx62OwRgGoiuwduo6Ul7QHVY0nBBJCuHYE3V4QF3r4IG+iPiuHZGi6W8J1nI+Q
t8JDXQaAmPJZj3jIRjpxmCHp2xJnnfKgimo8q6VAqpBbQsA/IXRu/Kq6t0AiTAFS6YMyu0EKw6mz
7KuSqj6xuFts2sljadV50Ees2dqYRTxpzSI4gQexrNiuHIf7MCMnsTRhYmPEoKINfCTHTEeCQtc2
TsesAgrmrfNswu5iQhciwfP95hINryYkh8VspMvOI3CJoGEbbsbGe4YlDotFOSIZr582tjuVUW4v
6aimS88iXSJskHeIh0xy0uwcWrVpWCFhwynuOQmyqIWdXDQsLjo0krPUd6ctYYhZDzmpo8Jr+33X
ycdmqEWKSKZuu6BkhJVTxjf90KNbW4GJxJhIfUCsuLWXAiCVZ0Vc1cUCt9AJ/QXAh9BHyBiAJPqg
IkLk8UYFznXFbmX3MnrDXen5h9YrY9B9WwDyy9YG49cxKxFwzYsMVffM6o9ISIhyTggOxx5Hp7c3
eLyw6gTyhOoGIKh6ZV5wlq8ECtO3Hr9d9LPWj9QGXy68ITLt8HmZh6vZLnnUW1laTO4ZzHnsmIwM
J8q3vgykw1RnHlPcJ6R5ZtW9KjoC72qKch0KNtAwKZLKtg0DezRhgpzi9husQ5g/1SSLpTf628xy
/MjX6SRBTkD9w5w3HQhMcah3r6NH1j/Cs+CB+Z+XZkTSOzrEq8NU7sijLJz3ygpA9mbZLfLWO81p
HMgKHL6VsCpWiDm2rCZP0GlJxlZGVNB7WtrndejEfQXTsgaGsG2LOE2CHggI9JupwF9V19S5nILb
sX+wJnZWu9ZV5jTYIdWdM43RVLws8BoILbZZcBdX7hsnBaofc93X095TRZl0o3/egtXJIZkR7M7M
MJHxo3kaIvCp8Ncvj7yqF/BpHg5XF+DQZoGlfMIqbI2Q+mWPrBXn2galGnb1Vvjztsne/A4VNIOQ
CLR5pMBL6aZIiOWfWSR8dYvmqW/auJFOXBWWE4kGcTH8PZAv2oXPpnla0x7Q6QtjP4Dd9vwcComH
e/mMhudj56JBDFPYRqNxAPIEKSXurO8zXReIM2QvGO7bo8Hywk0et46AvXuNNmWPR8HH3LnXlTc1
gVl3dWteA6mb1MCpwJFjkrF+2zfjuRyfc4E9VJ2w9WJ9cBE2wcqYopHYmOIBCsRzqnJ4UoTi0KPI
BRibl1bF8wAT9PzVhxuAmLNzNlX3fsPg1Jg1id9dor19NTTeQwsqB+VNag8Tcqa9C+UOcVh4D4Om
2xzqcs+abKwy4xxhr9sUOdsL0T2ODST7yrpxs6Ru627ruaAJZqsXEe3QwoxL5m57WXlpCcYP+cVq
2QQYmQUlVKskxBxoTAKR73vVY9YIIzYbuwytjReEmH3jxN346FRFfib6TV3i/i/zqYyh2RapV7l3
aJKKHYUrLoKydLlpKoMFCcyE08pL41bY+z3foL/oPNkwX9yZbiFPaI748VLDmI5nVZ+YpW73K+5e
AsvZTOgmxzPLDQT8mLYSaD+jjTHHRTeOUdX20CqGPs6osuketqH6uVmqAHtBPW6bYTpO0MlHqsuW
g8dAzhLUC1SNu1J2m65z8q2YoPOlwnufOQ9iNKj4xeCjqTrOaopaxYrNpECd2baQZ6MhKcbUtrlb
oEoyQfCcj369AUFWboQ+h76kSrMFhptTZqEQy4Jlo+0l3xVhtu9HUGPdyG/AcT93FU4bYRvsJ1vZ
LdNlhp72yPI2shXddFW7K3XQ/8F+/P8M2i1EdiKLz6UrmP6PP4HxT3C7aPn3qP2H9/0TuJMVlLk2
clEhpwJm+ydwx8A4Gi4wymchxqX+Adxt+gn/cwXTGBiDKn11LfgG3G3yyfMhuMC+sYYcAxT9O8Ad
w2c/wA0gH/i+e/iCCJzBi+zr699po4i7FKxsen5WzhMsQqvzXCBSkUya7ctZu5EQC6oSFdIIEQj3
Te/ZMUVcRqI4Rp10T+GCnDcLgkTBvi5BriIDI+lNTzo06fS2plNi5/CYaQt7ins57APln0BMXFRF
SDeNVbqw8hu+QD/FEuI1dMcLNOZYTVAPzBxsPazpczd3U3TXz6Vbt9cQBIVRV04qKouvEo+ZRE1u
Y90daxHXobogiPiaWVGkfCpcJJvOdsS05W7DGQLdoJZ33uRcSZ1bqVeglmi1l9qZnVrhjc3Bn5te
q7Ty0XsN29pCFbg8LcQqkmLw+D7MKJzNhPwcdGKO5lBZaKPWJHFqb0g6VqOY89xqiHtfo7jiywsZ
aX4YigyT7dRkG92Z/sglDKS93hKQuZACY0oljUtZ8dimxr+FL/od9lYWaayyB6KZHU02zMlbaUyq
vOLaFdggKFpd6EUtSblUZg+JSVxDgm/Wra6fz8YGbROHj6mp1oIztzY9n3eDKqyoLce4zsIiImTc
mKDb9J6GTSf8E9bbOMKU8sugu5MgCJ+HAdbnVphn9OHv6BgeF7u4wyguwhwyts4gqR6pKQH2Wz/S
7nDwuZP0YYGd+Usb4BfmM3YoxaCoactrSKZPbl1fi9m7HWfv3pTzE6HkC+eliEaoqTEOK2NOsxRN
4z6aKhSlM9dpm7FE9mOK1s+Vkfat6SUURnm9qyt0thQ0xOirF9lV2ALaFohTbYsB1RXR9JyF/Ab7
f+ogZCiqzjpE9LRI8BT2edbrd1VXW9jnbJSaAeIKgZZ1rQDY2i/L5MYk7DcL6R6NAVDNyMxjsSA8
IHTyCDzP5VKq28CrLmEp+2wRtp1mGP1D7VHHvu4OWdaNsW+3W0Y0WuLNnb1Q2KLRwoqdqn+wlVVi
64bL+1yorQ475EdAELaQ6byQSKIxObseVfulGps2bS04Rmftg55zKF+6w1wRmnSQ20Ow1MclJWdc
gnNzCz8KffvQKXlhl6X97JZMbZVe0eeI4mIaOsjz0E62MMQLgUub2MrkkdFNH2s/s7do3pyZBvor
wV3rLMPwcS0akXYFPzrQXGFA2TkEi7WhNYAOpsghDPfvpN0MMOUNr1u/XfUA5srXAdIyS34b5pCD
CTHfWHV/26oRzxQD12fV+QNQc7bBg3iNgm7PlYiRGY++lS4PYdVfDWXmJl2AS4ah/zmZ7OGCGpSC
XE1V4rlcXJKqKeKsmAE4mvyh4kUqB3GJjMSDMDjNc7hbYAoGU4ut8oaYz+i8YeBGs+lxJiNyUuAl
0dm4k5bxaGXzwSugOForjolWQ8R6U6RFCJOsCnRJDNXzzWLTdzpCbD3kp4Z7286foGLKCI+1qvh2
6d0TqyYa+aU8DmPXxPANe3Z0uc+84lYRH2dG8jJZXPnKhuXGytmNR1uUG2PktqBlYDpy0XXqlmFM
Ets7AQPZBLgNpnZfF+Zc6BLjZEsRmRGm8/5sXxkSNBHGuNGw78sYLhIvU4+LWbfWNZMjWucaWlTl
WGlt9wU6jgZTYHLAjducD4Duvp5e6AxDhcB6klORJ1RX78iHu+oc52bIhnPbp1tRRaYENCM1EKGW
OByEcCoHqqLLmWihwtDtXMUG0HY3S7++dTEFBGnBhBiFxYMwJ4euJbaUPZw6vwzOnCm/1IsMj1mB
q4Xyc7Qg+5lfFYZbNxA6hAYLhh9uelFMoLcaJ51AC55DYQPwPRu+7cMsHyK0FfFlrACOj4q4w96H
yuzWILVnz2lYPIrCsu7qHIrAwaHsYDTYimWc6yuJbushw/J7nmdZnc4+Reg1bQEG6/NlRedOu4ek
YZWlaNzrOQi3Um4yGPEBizR25NZAAlXTeNta1nls15O1D/R4DlTexM0g22RiISbtW71tO4ekGh7N
26KoUapKUV9YDr61A+yGsnbAoMMwvS2tnbKBuvE01AaKBmRvIwDLjULFb0zgXS1q3jDs2Qjoq0+2
L1+7zLpDaXlXVhFyYXI5YIsgDdQU7nRRugMICbac02AflP7DJKubsDhSyz76I0MY6kZVTTKhSoUP
ebYp21dZnDkIrkGecTmdHAccDy/f82lMOw1wlweWDc4TsL8XYMKsOvGy67myoSGReCYK+JfLbFuL
xBXXZFJ7ngFnKanPKv8lGC4FzEAMPK7VBARuoS43IuWwLTAmu6TIetGI4OgyeV7Wzms3dQntxwul
i03p24DN6ljVoMMU3Avk5CBXPeXzBVLqYsq+wAUh0d6xIEA45JED4xbWo1u7EYbe4k4G17l1jaXh
AlahJ8EgK3WdDZRC+xFsggsh3gAI6LwbiDcKCHMyOl55qznqoGMVmmTdi6RWUdEuJ9uGeG3pNarr
0Ymqkh2sDlcnFxvN2CYXyJ8O+Vk/usgR09G64TmZuJDhvVleTW5HZYPf615O9m1YBxdBW7wT7JyB
VbgxDDf2CEyHS+vBtrazfEVQxmUr3Z200XvF6ZfyktmJRZorxcoLKO6ihsD9NtRRZuSF8IBtoL1C
KtbO0fRBeOzGxq+Zqb5xpgMTgQ+jNvcM1M+Oi+pA/A4P/9xuWlse/Kbfcaz+0M8h4jVb9rB324fT
dGMXbFu7oGwQpyyLd2vhKR6Oe6jnYx+BmDI751C95ZuJO5Hf32Y8FQOLl8aNCw9eRdgcYtoZCBVf
XX/nExqL8VJAk7AoEC2nyb6z8pRNn2v5MM77Qh958cREWjAwiQ8QljF7y5a90quKHFUiRHLmM8vv
nMyNIemtdxO9tIDJll1pbwdxyvgY8QJIJ7K6BfeAk8AFORqXF4nls8Jl5G9Ziww3+tbLl0buNEnr
/Jra25Yk+XKDGsBrL+rwIbc3dj8l/I25WJS+yAnKiCYOsV3n7wzSD+WPUXeFx3CLimgv1H3hQ7ya
FXvcE4O3n+djXW59lj/00CEG07VvdRs2tOcayFw0xo1cgEjQ8+CzyIWqQb9BLL9gCnmGgQdobNMw
PIVsDiAtbK70OG5QsL5YGSoExnGNjEwJ0msQZwiviGDnuHz8Uqj5XHermGpBTrRnfBONUDt2Erc+
+rNLBsq8DPx9V69lnu52dt1B4ViCJ6jyiyLP8bN4vWMIyUXthABlYusq5qN8GkLvInDaJqmH8DRz
66RKfSPIsK9csedwsIj6wHwpHJyUirsp5jDrCCKyjSnEEQm4VdzmFkwCg/yph2YnVfY8wLJhRuQn
OUeyTRaTXtzmDuhxJ5csmrpnCMBWHhrVssPnM0iDx8tlJNgaLCTafgVn/wtAdfu5XTuzw/8z/eUA
XaRf4NT25TeAkp80mNf3/YlTvU+hF6DBj+4XjPJstP7+xKnuJzThXJSySBBELYL3fGswA6dStKJh
bYVxiW9d6X/iVLh3UPSkXQx+egxpB3/i6P9Bgzkk/9J5xFw2MuUQz+CuMhXng8TCZVlTZraTn0nP
LDtbtyIGbL2zq+J8hBy9GYOb2QmytFYcIo8Q97soVLetevjR8/mt1urCryZQrEVYbYPGBhszPVCn
OtNt8IAZyz2mt0FdLvDBUMiysA6sat7B+Z9nztqBqfcd9iB4aUOX5tXnNRuaJJ+ak2z6V7Qv0efm
roJGHfGfTsm3QH7oboUvjWllXFvyUiF/ZjdXAmqrNnjk7iiwKBQObLOpiqlVHiuaJW6PhT6wUbrO
WM/4rN/NqAFs8dzYE9lK5ZELh3PIporxdRBzkdhGgCTP1AOdJwxM1Op1lsEpmPQUjRY6Y8Lzyh1p
0AIocmjivP6YIScpqT2NRV2ghoJO5somLX22RtOkSwn42GFYw/P6vSObB9Rq/qZB1RO53vA2lW0D
+g3pbRAG76Z52M8hBL7dYp901X4GCns3XBZfXOMWKTxDxxe1Ps8uHmy5PuFkfdbn7hlaGRYZyLrj
QdS3Yl0XLCwQMxYKWdhDNKxrR62yR3jmAE/XVRVPWGAkFhpH13VUY+lRLUoWQZcv5boqVY3cN1im
ZGNuIC06VVi+HE81SQh5Z4mFja4r3BiKBoNsWPWkanaI/EABwIqLCguj3YADHEq569c10+nCPVlX
UV3BlLQvbmD6uKF5hnXWQV7ZuK69EJhATY/VeHGs6za71Utw0c/hee1ijbfE1guXk6bZmefuq+Xk
mCt3aA+FDLaZ0LF0KThb+wibzcPS+wcDGtuSMKytL42ak35Ynn1N0JHNgUr3PpotMx8PHYXU1DGb
rhg2AboC93lD3yxdRiEoS+WhfgVQwPY01Fc+w+safUyS5qRP3S8MOxpBvul0CW1iUGx8/eZ/9sQ+
g4tlYW+Iky7LQ1AeW6hv+9tCxcRPPXY3248+xijMBe23jYCsHeT/W4jiy+/elyFxObqisEOurCjH
cEOPhPphY2FrRqwgxgl2nbVR+RVEr6gaF2Sr1APUsSfY+8TOmvhXQdgIYSJMKiyQGVd5cTsVqeoe
7HuNNl1eFslcXnvlAV5B6PTG1D8HwxZ3wwWDgAoS4jIEfUN2qrrs62OP5qnskrFJqf0W9LcLylsb
UPm9Jude8KzGMWH2y9AuF84Qot+C4Yn3CuV9OPFkdKprf3ykuX9ekHpbZfvMWVIwyluiXIzyWily
CDaVwVjPTNi+G8mO1v6ZUOjFwFB9RP/Zbi65bae2/aVkFhp9y4MFxVk2KrRO3CSQ81Pbu5ezhXsO
jR0brUPl1BfOaK5HhEy4ajN5h86AZtN1nEO4jGHwdEDJrOvmnNcno1psrCYA9sFQArPCJ+nJuCdV
qui1mI4Duw/dK49nIIt2FiTj7dAfmGPSzsjLAePCggvIFKdkaZfER4lTo6BtsnmG0F8/EBWmnkBv
eS1MCM4HOjUlGm6h0RE8zGIZ7Hk7n4QqkmERgCg9Gn8KKlN/a2BoV/eJvTyHVvu0lqHlxCJp21Cj
Dg8dnnhCd5aCaRhuGpFH2pz7Dhg+qPjfe4M+v0xEiA7EThcixhASrw5meaaBSesVBIA538P3owIw
AGWHWm28mHUPSYQ1IGj5lM+nCd084Kq5pTeZf6uANMwKOSz3yJvEoXdkfpnMrSpPQ3Mv3eGsXKFK
lY974z8ZjGfPvcLgkhXnGJIoWujVNRaK+yUE3HO7jRwLoBW0cE1HkoILaJdEi/7Q3jJjOvgH9GyV
29/YYNgwbFkBShF0yuE/B8gAmkGjqLyAsd0M5FXn8FPr0CRuojGwYhvYLCBHax24qJft6DgPHIMg
eRNuqxXNUTZeNDU3MfAyAxcZXuZDkHDK7hyAQTKUJ8kdoEPARBNkpzlvL0oJ/FitSHJeMaW0jRuP
HGojwM1qxZ3uikBzF1hUrKiUr/h0XJGqXDErcMx2XlGsWPEsBkZQCAPiaru10L4t8njwM3frrUgY
mgTgwwzPAxbNzSQZxl4xqBBpQGg0mffg325NVp7ndZAWay+PzC0ghOGYAAJrYLNKvwZDNX6ZXTjW
lSV8XGmBfqdA/sFEKU5k9w4XWVT2IYxsKsQpRb5dVbvay9Sm8fKHqffeoO4+NiR/hV8ueNAguIGk
ehfwIGnIeL9gVa+RGpyKtkqnGboe1BdPRPBrFojPzOlBGKxPg/suiIXoSRmknQddv0dxH6JSeFQ5
9GnzoF91K9s0d7oi7gcDLTwsxtFzdFREWFPuXA4D1cXJjp7V2PD27MHtLGe+W/mx7QBogWxB467q
y20+FZeF3YEbQN5IjEUIyvlhcm+K3j/zp3Bd4tMya8xWte2b3QlQHhN27mwRqwzbd7agfeBLuCiN
EB8/hhRLovgvs1TCGjFeivadzuO4yz1TozeGzxs6yFnq4T3n3n2lscHZ9SCTOlvwfkQlD526rJEg
ihvMBeIWl9AlDUk5DaesgYOKctjTIpgbOzZwKg30K8mCPul6B+kldnWhc0miCh2OyNiZl0xFMSdj
tbzOiFuFl2Dbp0NgXTJHWXuvAAVYSZAGC1DSXCo/Lubei3M/u0TheaJ+dWKYM7icaV5gFQ7MI+xS
82RZ8gKEYzBdaUoK4H7sCkZLvudTjaBC07yTwfORU2od+jnXMTqDc2wHFnZgXhxF7e6YA/bNwrBH
zOCSiBnCS9uboeqRoX1mUJKIpoOV3DBbGNDUMg5D81mqfrrCDO/J7uDVqMBycmKuQsjz98GM7Fiu
oMcAl0wVO8Kr+TFjWDEm44+7ZvRvHemQLfqaPZ7D3gUmqzCW5ekHPpSbdgA9rQv2MlpMbzxD7I3f
uSzyJX1ovWZJ1AT216bjnQUzCYw92e+YX+wRVmrxHU7AEPtD6Wy61n6jqAwxFDBhPKsQKNGssI9D
R02pgdVVHMzyUC3WpaGtvfH4TK8H+KFtSTnwrR6WIcpNYZ1h4GmJ6i6HIy0I3hsfVeW5K91mX2sG
20c9WODKi9dQQcKQtyXdTK23QZjIs6UwCuva4ylgbNpCLJZHS8WeYaILftdt7gTizY+l4JAqYdTJ
dSHe0r7aSdlgds5g0/eHYkGLpIAWU2IgSub0rg5HLMO5hopjYT6mBrHcWM6owGVCcgIqFDbVc4lq
6DlXCBdBXgKcbeHjz7TjYR8b8iTAphWN4cqeLhBEUC97GVaqD4ojNIBqQ6IFozMxQ5JdXE9LlxLl
fFl4O+1BEN4RbVBz8raLckD+RLXuldB9dpstgxthMOuOIn7qaOfiumVq2glSPrcVlPJhM7Qp4VIk
4bKgKC8gLSBix4xjjiOaf7BRw71ij1lCMY1j2eYpmDEAgpGP28wZIEm3cqzRYZ9fQAEp4cqMGY+u
AFGUV5zdNTXeHIDNBiMq61ek1osDBrMg4ZjWuqR2sE0ziFgGqPPSvkTxJgp03MuCzvelNWbnfVPe
IQBmj5u6BtO1vHjDCGsA6mr9h3LxfwFd/7cK7/VY/xB8/98k3w5+2QY+8M/ity1/Efn3vWA0MYF9
13f+E2B7gMOA2D5zYewEjemfANv55EIHRQgN4RCMN/0DYFN0e1crPoImsA9X0tWQ/xvAZp/QsEXH
Fi1bjwJo+/8WwP6oHA4pULzNMN/DXMyZfJ1w+K4NXDeYZGr8edx5efWMOb000PW/ldIbwBtsJQoc
qJMZhY49+KCxHVCrerzqxh0mQ+Neo3QPIGOzPITffUdu/ET7/bGl/ceBIIKmIZIQnY+mSbUxgz0K
Pu54P58a20mlCW6kxf7Knemnx8GVDKBRDigJcam/txWxxjKTHanHXYVBtDQD5purxd9M1Hn/9Q/6
6cWB4Bo55gRXyP5wID1VrPNVO+7spd10pLyTrLv99SE+jLB8uzqwAoPlC+5SXKMff4wE+43VGlfH
acQVAgLuXHuOybC8EQf1as+Dz61rv/wXeWe22ziSbutX2S/AAsngeKvJkjzb6fRwQzgzKzmTwXl4
+vOxuqtTprUlZDXOxcEBNhq7UN0OkQwGI/5/rW/1GhIqiRh7USTy4vRPoIwkf3l2/voFjsrVEVfq
CP6f2VWqsY6ltbGbLdKapQCh2Kf3Ms4ek2H73w00lZoO5rouSh99gt+CL+a0giMUOIBD/QcEssx+
zzXz76sSkxYfDTQBXzMfgq0WKbUPvdkK9ny5uk+EucyKM7iPo7dOWEBLNGpk3LuPVwSDUcJ8F+0W
J/miT68g5a70Si5KNFen792ROe+ov0YSswg2EZXSIOWm2bo+zO4y7V/GDhpeWST3pwdizfs8G1gu
HSQwhklwx8dLMhNvKIO8Y86zqbAbhYNYuJlClY04XZrZ5vRoRy+L/T9ZtgQ32+b07w+mhJt6qdPI
pt0qjXuj+36yDIzmRdXl0+lxjl7VwTjTgzwYx85UdhhBzDJrIKCsn83OuGhtdWEY7c5Kz8zz4xcF
0B7rv6UacxNcVJQoYugoUA4obtxOe6ncep3Z5ZmEg8/D4BxEwTQtgwahMbN715W9lJZI2y1V/FWv
vDSk2MnCPDPx5vVfhy8gB1GwcAALdWcSZh3euRGxVOfovLRQzleaSgCL5tFbufIs6KZWtQ+TM6iw
z4/q44DTonzwqNQ6NIoi5CtShK0BmaFB61JG3yMjbhe5ptzWg9OuTs+Oz+u87agYuCxVHMvnAIOj
mbU2Ne30EVts6V4jhD6Hsfw8CEYXm+88rjQ+wsZsQUq8NO0LdbqRuf09N9qlVlXhmS/w5/VoGsOl
42aIyU0ze3mNUVc4agTIIam/gW3RY9rN4bWkf3/6jp0baLaUj75hjH6btdtSfFdiIrCiYukMj7l4
Pz3O5znO3EOLh7sNi92nvQvYuMpFIcpNS3VyKKDGYeN4bvvmzAw4Pg77OqEZLvN89i5RnIe/6KFf
ZR+AKiOAlYPg2z+z2h25a1zNr1Gmf38wtYssd/Uq566pVJc0962go4s+ce0X9Zm39uj1mCa7W8fS
cBjP3toS8g4bBXYuUV6NizyLnkrVfE/KZn36+Xx+WXk+DEJzCGLqJ3I1sTbe6AGs27bDTWn9tDJ9
Rd4xrYxbX9F/ex/rGrZpMcFNnQsTs2eE9ifPTXOotr4WAJOwJq+TFd8q6Ep+fzZwhsCUhtCFOafN
PutmUsdt2yXVVozJdy7kOdG0n7XufDt9846sCIfDzJGF45gWsWME1RaGpb4oCmTfIZzE358KH0aZ
rTtxLx1jSMNqq5rsHimHapZcdeV4cfpijsxthoFGRsuSpWf+NcpVP+xHjWGkBuEDZS1qa9e88W3j
XtrqmWk3PYCPW1Z8TAeDzV6kQenDcUiUcosrZ9lRjSiMeOsH7xFmA0q/U+hGTVnqH1yhzTaZrEho
AHOvrTaYrqe0otrGJnI1PxQYmgpxNarRZaRL/cwcPHo/D0abrbCNpSoolnQeW/EjwIylV69/Adoj
98xSfmSpwBuLU4gXxtEQSn9clAQLRVtEVYW5SyzSUuwUBbSbEGc2RRzPjj20XwP9haY9WP14q7O+
FKzlVkdCKQgUWjK8ydkC3YG5yJWehkWlLCNhTCFUUXNZNyHts2HnaOp7VjZ7vSuMCxFYP2WRD4tg
BH8zNtWtZ0ZPWQjVe1DkCyXcL2UMArsKiqsmFt8DQMuLMPdi7qAlyax1f+iT/0ufSok2jsil5+Ub
BTH0jW1U1rWDzmQjrbhahWaYX9hqyenP0hYpqVr0+rOnqOfASdGqufRsed2o+qWrlk9J15C66vk/
KjW/LuhD0heEyAfCrF94EGL1Rr4Heu1QcyuQyg7pVeB6wD3ocLlNdmfFdHUaA3lX1SCnNYKHVJJ1
2vbWM5V8ys0pFf/WDJx9ruSPWuEAbNPG+tIaLWZhR9pNGfkoJ6viTe8rMAEjUJ1GNbajYpZ0ubDi
2UnwVKF7pp7vjBNIbGPQ1l/zV4yrpI+dNwv92rb0M6AwHlwioaMaRdeM1CjS/1Sk9tPW6K/0CRaV
hvWqUbx72x4i1I9hhCJdcFIoi0WgNj/NuvhGsWzt9Sh8IY/liy5t7rxQ7sykuasy+6lV0m3T+RvT
pGE9eFcu/koLpSDdt0Hbq0XVPPW2Uu6GMYyWmXRx/YyZ+EnNv1zoWZgkKx+XOdVnh8xeJHE3deVW
0UPcIHjs+O+3mJYnBS5Nfx65riz0SAogT12ti1Vf4S91/FauYtL4EFgq4mGs1GDnpq1x7bO/LNeV
QsVZG/7sBJCsQaKb9Z1at24hyF8LpRuNr63UoIp1svIQZLdXVTBEE2PIca7ItLH/RKIf7uI6shE1
TkagJqFryxEcCrfZMp1aSz6rOK9pjE96Ys0axH0iPbB8BlJZBKdwdvLAvLAiLaSwWjjvoQiifdDg
OoJ1q10AgVTXqVOJDXRSZO7A77a+cKFHNbFrbkQfyYcRhNiFSU8C7F9/Jfw4WNdZd6UQPxdX7OcH
qfs4idzHPCPea4xa+En5Ty9FDmvZcUnPng7N4LdfRMqsbUO4UIm+8kNlFZvabSwTj1xruzfvqMbE
L3EpgU0F0eWIOBO+I8IGZEx7V0kBHg5tv6SNWazbCn+XjXDph61Vr1Jg6YuUh5r/siWH8Z5IKgTj
br3QPG9bWe5TnDnbTjHvcr29NARyAJNpH3fPQNRfWYk3euleYv2Hc6C+ZSL8hmnwAagefgK3+xJO
/4AaakMEqbFqymIzDtqbbuAe6orL2IOQplgoQTmb0oNULkY5rM2615asY+nCbxHVY07CGpC/+NrU
phivYyfoX4KkylY0BvyV09jVQ1UAbaoo8SKQ8eOHRu2jS0MjbpdZNjzqbk9vD4KjDXKuMve+mVge
NPFW3BVVELwUUvi7Ps2CTVFkomNLWOMXVnQfspd84Idr2rUIhqdxyijGGaDoLAiIYTcKgUYZ1cNL
1Tf2QKIvIrVy7lrNuaR6edN11OsrWbckNfbPAdrcveb4X/KCukuKWFwf7PxusJwa7FfaI7pX5L3R
D92A7JDD3nqIA3MN1QJAnCaq1WjnYtNpltikvGq7cizi56zIzYs6K1tzleatH2/BCYivdVMIZKZu
d407jTQYAv+WNMfcy7HNJ6RdqQzZha+aIljqhclmuyx9Z+tpmryJad+PYWBeJpmDMHtMMeHZiIFh
/ce69Xr6g/75aMsu4uCDNNsZgSlrxhbs2JYMsDfRjeYytuR77LHKWZX60FGxX4YqptnTwxrHx3U5
0xDNwaFmdkprO0v3iSJrtkXm3g/oV7uUmGuUVEgPGytdaAAdQwUfN46emzGR60Lou0F8RXy1Ijxl
l+jxBgAeSp/u3tUc+IfhhdmWF2rWxYse60ZlfHdH5S2hD6f1/ZI29n3Zp2/Co8o4dJu0TdYBfa4O
s1DYmAtalHet8Jcx3Q+nFVdD/R75wwXowQWKx3Vj08N1QFFC41r3yLIWXlxsTPv3ouynit30OH7d
ltmOp+28DKyeV26buF8Yvdh6Il+NaIXAhZ3ZXB3f8/waarbnGURldgi3qm2b+j86X9shMPmuqTRf
Tz/qo1seau8GW5TpxDI7spBVxDZkZMtosReweG3b8NWYFKaqXNXyXDzC0as6GG22K/bwLraBSlxB
Ke/d5CnNrirIDaev6OiZ5WCM2dx106Gk/WuwzccygOXiugN7cXqIozvfgyFm88ArLFAYQqu2XWiR
e9eCkGnVcZ1hTlvKBn3T6eGOX5FlOxS5XAtaz8f9bxN5reg8Di6YRl7UutuJ8lx0wJEHY9Flmhgx
ppiaSh+HYE2EIzbwYGJ919TtQtVubOUfXMeHQfSPg6Ro3lKhqNNq1q46f7iEAbf+7Vv1YYjZrfJr
qcls5EwS2MW1B9MP5uWZILhzt2p6WgeHhNZXHCvGu7LNvdxcREJdDgbdXhcX+ulr+QtENDtDcjHC
ArXPmY5m+MeRIreh4I46EsRFW2GahJIMAbJ5BI5wW8LnNJMRMrOrEMKBaSGPmpU59soWmeAbhNd9
HjQBGGEHspCurY0k2FE2/5ZjL19WVQnSQKnO1D+OTNTDHzwPCMEjmefgDKttgvJKms0T3Kcz/Yzj
d/8/98ScTVTXlMUQFn21HRMs+kad3+hBv+0aNzhzlj6yMH64ltlkLUrwB1bNoRMZAhuCaMlOZ9HV
7gKv+6o/m+dy9LomrfRUzXFYPD4+axXKiBGqMUEuhbtyQusitYJbo9BfTs+pacp8mlK2PvUxkGzb
c0qTilTADDOr3Hp1/hpW76li7kqBmd6x10UDMSVBihufmchHlktL/TWoO+sM1WmdEtrCtREXOhpN
vgRt/qA48ucYn0viPnobaVcbJANrNt3vj7exaYu8qgvKLo3dgWr2SVvRkuhH7Zg/T9/IaYmf30iN
t5K1kg4HQZQfB4q8OHa8ATlHrCo3LDIvRWI8+01rQAQtPNQxkEKRx5wJ8PqrAjEflj4HVXrHsZGJ
z5YE3SqLuFRYp9XOu9L1En5Mbdy70RTpKmDrWHgCOXTCpnnsLcDEpy/6yN0l5Ni2dNXVTV18qtnC
uFPzRmZ0IaynwsvxmDa3hah2p4f5NF/wr2MzsNA9sMCRuPDx3gbI6yJDp2SrpwMaXIczynfNu4kx
Pp8e6NP1MBB0PHPqwFLDnz/EvO0LbHYRPQIqLRri2QEOB7ThfzAKXV5mpA4Ib14VTj3fVcaatopZ
Fui4jCutri4NuCCnhzl212y6Kmzk2LBz4z7eNbUoh0LN0BwAZX5UPDNfhE6573xPXYq0+QePiIVq
CoFBs2IZs8H60BkjN6d6nzTFQsNsL8z7tvpOxOY/eUSuMUXBGMyGufpElVZQVpnTbL2Ow0cVKW+u
1N1lHVfKmfv36ePFZHDY/RDyYeniX5nVB991WASFCKb+tYiJmRSB+qy0iKV//yE5nKroi6ouJ7vZ
1O7cGlVizuWgIFxL9r5I/BdWXayS8MwCdWxuH440+35p4Fx7+jz0i8AYoxT12CDAhIP4cWZR+ETI
m3ATCGsQIdEgd+i2fpx4UOjVtI+0dhtkhr3ImkC5QGzJySyDO58X+R1NWMzvFs6wSLVv2ja4jhSM
ZGYxCApj1NVO3+NPS/PH3zMXIli+aHCRlxxpUheYPTknNXdjqcr8tnVVgr5tZ5+ofM1PD3vk/WMh
QcOlg+2YUlI/3ga4imNgJX8tJvdIolexvcO7v+jG7//dONPvOJinrt0NbebTCHT7uyJ6JvHDhg9V
2Ge2uZ/2PzrSMdAk7EmYppQBZsP4kUVawTSMW35LRvNRRON+hEadQf0yG3lmX3fk7fsw3Gy6SsXk
LZeTMisFQuD96dg/Tt+2I7OCAVjtEUuhZHNns7QKbY/Kumi2pRG77HewkfZ2kW8Bn5HbLp4zJ5JL
6UIaOD3usWnxa1xTnW1+SA4qOopXHBfqr06D3rxwXGDZMYknXvj7S5gJ+IUvmUlzgx77x2eGR8Bs
Q7jhbEoaKEYkZFR1ZJ1Zwv61En7YhExTA0URijBuqD5vRbv16BRWzjnO8mh3O8rwmPaYpmo2P7l0
dwRqqFug3+ZKkfmlp0d7aYBLg1swYMsK02UjNeJt6nDp9wIjeMam08hGCfGgCVeG4tzSrw3XXhaM
m1LQhyaoGdk46bmrKmrfcivNLqoyGtcWxXNgVEH/THHXgFZCkIbMiLCvkyG7n/TrKw6xyGvrgfZv
bYc3XhHG3+PY71exB/BECRpUc5mBdByR+0oxRXJF5uJDJgG0ty2MlIECVCM7a2+X2lujQL1RciPY
NXFhfmUTVG5EnKkbSD3Gxq4rZy0CQ+486uArmegwJaWBrdwtriGB1xs39JuVmnkCAUclaL1kJt2I
ijJuFqZypfVo2PO6oJ7t9c/4bwr8xoZcxN5QL3ObSAcDbJ4blnKtgvq4Ib+DI13lU2krjFUQ9HuK
v+/0KfSVGwiCJDLjnYUYGjoGzaVbVd5+GADgOGmKpYiNxN5vE4g55C48RVlluLtadnVI2yraycbM
l7R16IKx0V3ZTbjtRiZuPQ79KnGaZ5GMj00qN3ZX4UnXgnTphla4jn07XHYY1ENJ+Feg6ZvTb9PR
VYktIdso3eBzPVuVnBb4SsSlbMmCuY0D/HKGIu4qQDh+mHwvY/MM1VafNjLzuQ7O1nXQP05H8dmy
gYfdLTWK3ltgBdYq8YHRcBCvIbK4K0vpHvSxrJaaYzz0jbdTjOLJH3GdVQ3dp8a4NykQ4TyDgBZW
rXabufbPhL1YF7Q4UUZbXWVJRDU1Up+Mqvjz9K2a5cJRraSaY/OmTmobuqbzIm4UpUGsqRmvqQTh
l0Y49ZGy6XDGCDJuXfpseWu8GUP1SM8d3oubQF2Jm4UUdvqvc8v/BQX4/2P07qnE8b+7q78E71nw
P9v8/bP6e/of/q3+tv5QbRN1KzUeDua/tN/GH/yji2+R0o+OYvk/2m9IX399xxx02ca/BeP/1n5r
iL/RkqLfopqrcsLXfsdcPe1ZDmc/8G7UtpMwW7OIQJ1Podbwwl4vWneHiHRZmrcO/gRC2M7snD7N
1Pkw07f7YEuTgGgs3Zhh6FArz80NzfHsUX9U80XxquwBhqhnMhPnH+X5gLO3mrYKeD+rc3dd8162
L2r6PgmXZXhmz/FXueHE/ZtY74cX1npaaFUV44QVUN4udvPFkAC+JCpRLOouXPtuj2e7B6jlte1F
4SWvpSu/ezr40k7aCwS1eJRyvT9TRzh+/ZMOnpM2/zfbq+oBFUfgOu7O11/NCEQJpEafQNKuLv7L
kaZfcvBoQbviJzF5tGWvvyAkf6DXDb6pwignJVzVg9fr7l939pA2r8+3kX892Emrbkz4PHuuDY68
Bl6ZXbi7oCWGagXNIkMWvM6fvBW+IvkwLLoFpJUVM/o6WJf34Sbc8NXeEeh2blbPP1XznzKb1HoB
VYPtg7tzY2Ut6uTPPqle1Da7i/PuXXbJmQ300Vf14MpnU9oPEjxDAY+0c5eJYIsOO6yLvpy+v0fn
za9B5pU8t0WYEOUMogKHKY2VqMaVyx4O29f29EhHL4fn6CIgNulOTd/lg3kjWyYOCZDuDrZyptls
1bY0yM9MlyOzhXBZA1Ut4QlIwub75b5rjS5hcg6W8SccrGWeK2dOa0eGmFiMrOFT/oL4fIzyaBYH
7IoVFdhd89p0v//cPwwwOzhpflwmLdSEXYWXP/qz9y4dmAynHwaneW73r4WM46w9GUyo9WicKogb
n82urOp8A5uOs7OwLCxEQ/O9ssdyTYjafjDKi0oOm0o2V+5YPQhVZCuLSJ+lTIk77Kxkl1MKwBdC
DmOAWMbRn6yhXLSNvU2scQ39dtXp4kUzfEAXfokNHns9yYBOKb+Ksrt1+vTSq8E6c46wlgXaurUs
dSBko8DbN2bPjuAcorbWSI2wlmLRpAlcfmnBVjZl957All2PLkB2bzKKU6+wbosGFiQtEKt75jxg
sSlGtDF9hrc6WWZYzeud1UcwOTq63B54dJiStvPQDcpoQopssJjnMbbSgpMChoBXIwKZXajGsCYW
uf4ReNwrkXfJi1fWEVvxoltmfrIaariTNpX+tTTyglwE03tDpZNtYrUIl0XLoQScKyp5UM9lZ+RX
gxe70JXh55TAnzCwmvSAao+GfNde0oYOb4wqDLeJYeORHPVkEZba9EmRlpzMpTUwHr3dRSK8BYux
SrvS2rZRMq7NIGzXqjY8Fi3GXxI4m23TVt3alN62qMVFO7pwh+zmAlaV9qzk5p/WgILarcufPUEF
aCiz4ap2M/b9bZ8uyRuoVmYWG5u81Yobss6ai7pCbMXf2arNYH0viIQpFLdY4vJ85qV8bYUDwRCM
BlAPoqo8Jf+mpNoPXSnHtQpJDnBU+rUNBDC2on9J7PhCeFr8s5FevkbdGV9hdKx3dFSQ9ZbFDRbX
iWVb1huZsL+ViSipGw+XqW3VQOqxUsrBvC0jO1rBBCs5cUZw4lAgr+LJJmlMhsnElAbcM6+fUNLE
c0/GSmeyWGaT2TKYbJeWTUwILa6JmFDLXTfZM8mBNHCkYtmk7/XoTCZOX3SvfR9uBEqYBebsid3F
xz9IoJE6iXcRh8pXQ6bbenKFOkr3TZt8ou7kGJWTdzSKgzc5uUnTQN6bft4AaI+eKPxzxJ68pw0m
1FwnAjadfKkaYr8NSRBPeEj6nYZ5NZ1crL1Cuqs6OVuDgeQ6FIiEo06+V7MKvpH7BRp88sTSvyZI
bfLJkmxqXlaTd7bCRIt3ms4Xqo1+stii6JqiMKt6QeissjAmK642mXJNtaihF2hPDVB00lY5a4S2
A6RgsvMmVUjHDIdvruPGEJPpN8b9m/9lA+7jJ3cyBoN4fbMnq7BIkuHCxD1MI4XgU/zEA75iyAsa
IYATLd2KvvVNpSwgvfq3PCxCxSZrMiXi9IF2nbFOKBos8sHw9u1kZlbjJLyIg967iFCXb826ipeF
KO56SPYgSQpYnsFVM7IGpBDdECFDGQWGIW3t65AFW2RkP7mobRwRCZw2xk8tGPV1I7ovbaHe+bnr
L1s1QKSW2s9eQTCgFeW8Qonr30VxaqzjidsNPyPhNizDHmBfbHbdyhq6nWPXO+IR7WUWBo+WQjCn
3ZcwbtvOhXlQfy27+nJw1Gqtu0O7NAK/2IpOuSAoIVklAkrLWBS3UT7sXL3jzVAT82bU0nbfRBT+
S98gecMJHaC35kuviO+QAb4QMf3QWl23ZHFl8Wz0l0SMP5recCF3+M7Cb3KQJcR4r7LIAZCiIODp
ARMhLDWZkZG3bRpbXAV4iXcRtuVLfQJdNz2n4TannGG4RXjVJdhSyqgM7jphX5M4fF+Wcp9YUblp
fK3jfnmsk3xnFkqVwGfVUPI6jUMEBK5PpbB10IuJ2A++sS0kJvDO3XhlP26TGoGXQB9IpbxAPJqs
wgAcz9gZ+96z22XX1k9diRYozQyDSzH3o0rtBonjVd0Wxaqzras0Cb5SrTLJFW66taLbBbuk0t9C
He8XQ8NVhYgNQe73UAfN584MbnCIgzG2sm9umOXLeALcli51O3f00/UIZHcXmmT8jWgr6VSRIAbL
9q4L3RezKr9gswZwF4h9XqnV0nMHCO50VPZVApS8qqtntHwofCPIem2jjivfQW+LujB9JBQoRrcH
wo4EkOAmNJJ2iVgX/GRX+Hx0mi+mWidbozCg6Ojqox+197UjtnkV6Ys8LL9DNt4oip7CLihux2R8
FiG+IVN3H4DmeotEtHxVOuZEoX2TJtExAAfLVdS6704cUoNN38cWMoKd2e4610C02O3G84lBzQuW
IKvMLwobUnPhr0G73TuG/6fSl8CC3eQicccXjBDbctCVZSaiCJJgfRPIuljCI3afKMm1fBusaqtF
aE+LWgJmIJDZTZp+FZSSEAXbvEYs/MJPuDVMsH85zKCVkBL0zUDtLozjd3eM3yaeitene4y+7Caq
giRos4X2G+xRL19Wef9SlXG/FGYMtZ0c3FC5AFW6bsPLsCgJ05wWqpDdDPtY+aYAre5sF8qWIre1
T960qX4VkYufR3EvLRHtC89FRUpVToGOHNvXKJX3kSD/oA9+TFjPbLh3Um3VOSzhjrrUSL1WSN0N
TG8vHedGqb2LzPAnes+257Y3cJidsruyxl2cfx29oFtktakvBlCAW3jJJMLiGCjhJCfaq9OA09NL
cacM3pOLMM7LIahK4E5t8bMO4DF7QXuRsMLU+QiiEyJDRk62zc4si3L+m0T6OOQyS5VM8d5cKF6n
3uvkrHhZdjn2AdYLFfITVStCVUDnLnS32mnDbVGhY+cd9aN3xRnQQrwo3o0nssvIMNkrmJs089jY
dI9iaP6UBVMmZ4qzh0Eg11Eii1BDt6N87rWtIx7KSCfp0yAUEUbqSk0LolA0e+P19nURmT9x/y5E
iQY0GX+EIQLuMlIf2o7ZkkPyZhfs78FDW7BT3R+Rk3RLnQLoYOgXUSCvzColx5m8hre01F5BH5Rk
FVCaTNtlGZJdOHbquB2dsAaTUu4ML79P8viLAteMSl33INX2NTA1WFuqrlzlDXuw1DK2WeeLRREM
Oigf71F0mbvU8uihChPYHEkrSDUYbrqB+uAQcMOgKu0cihlbf/KmWrlWXfCP+zTmMULhQ39fyRJ9
dc0HFGrORReVXwsScJa1AooSZtkmB4G4rFCULZVy+N6ZNdnumrnUJbS4VP9WjYKkF9lRypv+XM/S
zIc2/1GCntvEMCgWfdu7y4CgbzW3vOtc89i+Ig/gIjy4FlQV1gUsUFqc1lLTCAdujAa20sRDSvvb
yFBgOJWA5ha26Mx179vZ2lAR/RMdcz0YGEpIWL+sKYpear1xn1XDtcPYi1HKaOnkKC/BqkD7dPJv
Se2oa4JgLhr2o3Gn35FFXa39kfAax34rK/eOVKnvfqCB7TJs9E0+VX5w09VS14vrcrRfjcbg2+qD
gRoN/zpte30lFIhhtc8Wgoidt54XZlE4fcvdd5eoQG+60t/Zqf+K0u02NNVNqZLlpnj2j8bIn+0q
fB7hhy7ywrxFIb+yLOWLZnR73bsq9UcaDzZYP75j+Y0bJRd2799kAyx3y9NuRzqWi8J1SZF20E7V
rvIotPaGb0+0MBwHIX8chEsn7n/oMaT3yCakRxcBaRq6RC0PdvRBqSWbbLKytl0S7dRA/aJkknW9
c25VCcLNyZXLmkzZpeLp9TY182CRpL51YVdNt8J8eN+HOQt14yGksfsfkZG/9Ub5qnck5IDv3bVZ
TlzvtD6rJpgPyLVrIsKwe6cw2NwU05tRF0QfDbVcJE1zw5908XmQ1joM+8yszXXk+QXd6HHY5bH1
ZgYKf6pw+Pw413HYYa5u1IpGQxavu8i9qqKk2wHIeS5CrknmwyoYCHdRCK/a+kPIA/H9r07cEp6i
pduijQhONoxLDaL3Mm6cvWPKTeXwRYWmkgIgcopdK52LiHSARQiVceXLeB978tUsxua+a1GAFw6W
t7/Otv8/l6b/kzUx1Wv/9+r01Xv4P8vgvTksTn/4n/5dnxZ/uPA/0V8QJAn9k57L33QS/Q/iE1W4
n66jG/rkQvwb/6n/gS2bmoeKSVE31Kmv8jf+U/uDmo7FWkgDkRYOTJPfwH9+LExQ3uaP8BP4i4jZ
6AfN6kS+X2VeTUOSI+5Tpm97USzsM0WvqVD3q/bxeYipxHNQinIypqYdcp6fzKqkK9nL2NkUww4E
2cHtP1K9/FgrosjigDPgnlGOwteJtebjQND2IooSo7eTBDNLtgJe4p4pfM9gHp/HmF3MULV+prMJ
5+DM9lsU6CY9bch340h2dAjzr1Ny5F2Ak4kfd5a2LOTakO3vAQg+/4zpsR7cUyq0qe+yOO+atfje
r4ZzOpuP0+Lz35+VnfGsxpZF9DlWwQ3LMSkkwxkIwLkRZrXDvPIjd0wZQeV7Ei7Wp6fCxzn3+fdP
//7g/oQUbJJGMhV8Ry5C+UUPzgxw7ufPCnq16kXOwH/ubFDxN9JaVGfqktbU2/j12ny6BGPW+4iY
5EEUVTBKvQ6wW3oBeGCt9+H3PKhhskUvUZDvFcwdkNWuuu7JyH4k4L4Woeo++g4ielyyg/YlIuEs
SDfJOG4GJQIbitDe5WizplD5Q9N6UA+6fSlxOi68wfiZTWFYvT3gNnPJKCfpaFwSB4IOOtr41Ytt
EBueWO9ijL9nVvilN0ZO6VcO3+48hSHWNKuqJbTUvFYIE6TM+dOJ1O9NbN0jrtjo2V1CWkVBvE0I
q13lD6Elu5XmnTp0NMABup2eBkdXBNJ+QC8L5HZiNskM2Uf2WOjernX6/aCXe9jpp0c4Og8ORphN
NKFnLARS83apnj2a6X0e2Y9Ntzk9yPQzP00F07RpZGJKNufSqKFX47ZWTY9ivgFF0f8u9VcVEGdi
BzfVOfXoTCP774l3MNrs3Vd737UV2/J2uaY/qWqvrw3d21RD+0DYoLPA20U2hnpZelDGlWx7+lKP
P7Fflzp7YmqTezhqudTma7WyztzHo38cZLZtwQjj4zlTP4xlEode33u7CDiMC7WW4Isvp3//0Ud1
MMSsnQC5kYoqAXG72Gl/qrX66rTWMuKVrLUpM/ac/Wh6Fp9mxsFws09eJxJftNDodtdlee9DhKeO
X55T5h2d4weDTLf1YDEVFhlyHKS9nZvXayCZWIFXSn+uAXfu4Uy/4mAUx+6MGO8jS/aDvRHJP9kb
HFzDbFJnsa32bcZfd4rhwYie1LQ9t2AffRToCdANoFae9/pdJ/Fds2W91oov10Qnteru9NT63ESa
9jfoeP8eYbbWuF3ZK9GITia2nDsRNF8kX4KqJd0BGDEeTU7cDtVTAxwuJ97W31t1t3UDZZtqI7bS
cXX69xyf6r9+zuwTiMW1mNKY2Ap56+SS9vDpP398Pvznz897/5jZU1JH+fM9RR8Q6sSo5WfWg6MT
e7ICGDpyYpSaH6dcMlRmBiWEDeOXJll77gVV/tMXcfQesdzoqg580J5vr7s+yAIzAjTuWUgXbcJI
y3TXB1epEhN4ln05Pdrx6/k12nRLD16hVHZ+iQ/K24npLLpR0r33fHqEIw/FMg0DLiIrqO7Mt9iR
IxUvoIFCbatbFuadLs7xwo6saB9GmF1DpTt+U8a8Rj2E8b6h12GI99EbHmLN8c5MsemFma2eYEwg
a3EpWAPn2wMl7QHiGYW3yzaKeRv2KP3e4sd/cMcOxpi9tH7vdYnsuWNSjvW+DgMKX3Zun7mSI08e
m5uG70nXiZmY2JiHT153Ij3i4Xg7Uy2p73ULxS0XSatenL6Yow/nYJjZwylLGFtqzA0LCElTjGwj
uq91q+01uz9zQdPi8enRHIw0ezXzwQHkVDCS7HvkLnSL113y0EHap7k75XGdWQqOTuyD8aYrP3h1
LKWyKKpyA0nJIFyoCuAgaP9kKhyMMS0WB2Og4mmrFiwvoac72pqedX/66Zy7Z7OpZgdaj1mHewbp
IWWfrTu3cErWLbtvpS0vR6N6phJ5esyjr9DBNc0+AvowEqgzMKYLj/uqcc48ljMTbv4RMIdujKOA
Pw8/YnjImtfTv/7MU59KM4dPpPjPr6fIu1J2p//48d9OKcJm9ccWM/vjdmkoXVJk3q5S43BfN9rX
SJc/Bq8K92E5nrlRRz40LAC/BpvtO7WxyPN+el/+D2lf1iMpr2z7i5AAM/kVyLEqax666wVV9QCY
eR5+/V3UvbeTdLGxuj9p62jrtHauinA4bMIRa5ExudHBaDAWjyTBZ2ld7gcjFOzORdMszDaA1BHD
K7zfQBbZV0MJ0xKQk4w6FBcUX9kZWY2utFLQQrxUcjH0qT4FH+poW+ZCDP8/zJJKGa5uKehkau1W
AVMcgS4XJOU7VXEUNKEHQ7wPNJAfsJf1RVyMkDP41HY6j5AaCoG+Px0RrfajAEt2BY2YdYSl7625
fToXJxhH6Sx04nsHvDkO/j4rNumz96B39s//CMTFiGqgXUaTYQv6bcgNOmGsG+ipoi1BFVTJFpMC
Rac/xkRQlbC45A1JrDSmZozw0G0U0iH1DdHRD3KXCGZDlm7EaCk/A01xOsuobc6ggJMkyKh0lz6l
d9VNTlzjtvF3VSK43ots4pN3lOZ9OO1mReq2pU8cNSAVHp+rezwMullt3GtMkM+5vt7PL/EL87iE
HoSdyqoGmK0Ode4Q+pWYb2jTnVdqDxKSYdwVu1TVd2FUvtV5kO6UEv3nWlkqghhdzC4zP3NbMG0D
DPa0WNAITxfZVqW/c4W5gvCcwu/LkX8G4ZsjIR+T+50GEKqdGoY3H4fkr3QTnqpsb+HaVBZvgs29
mMZmiNzOo6kOusYCiBJ10QRi3mcdHnNEdk13rzW7uG0XaAOamKAccmjKrQctORlCJNv6JXzyHs2T
fsLbDjpBze6vGoe/xA7P+YyvHRpVGWxDSilBsyT4+cUL58x1U96c7TwGlYSqhUTwoQiy7yw+ZVn3
pIuOmcXUj2Z8VQNNo4n5VW6BQj+Vod/EvENd76qucdD8fJSsEQV+batPT7MY3dgrMvQaFDy5ixiZ
Jxv4hZujcwtHwWqk9xnQE/SXh774drPkxDnAFDkzJ/ZV2LM4hCQSJlnATetBE6ffre8q3gYTVS58
Q+MpcmrS/VIBtQIJ3GisCI61fuzQAiz4+Wnjz13E/zyXoSLQn4Vxjp/3dLQ5QNHLTxLXDEq8QaMz
xCNvEhu2DRof163i8xEPy+UjpsegmavK4DhVXKsOLGno+6A/u9jsHFNJvq+j8WniE83QUDRE6eVr
mSDvIy0oZai6NtZGyTel5/iPkfzx30C4o8wkOdpAAnjSj4atRN4USPHYCel/R52I03zRexigxtVN
xdQMX5QAw0uHZirYY2GhGq2+jlL9Fq9VuzFGHb8azf26aZ8/+CVKZoBcskB3mwKZEdiGqUY7qTF5
COXbTAqfy4R4e5n16c4ATV8x0nDXagXkVmN04JQJ2g7xl63/MYsRa2oYgENHtrZACkPG1MLk3zEc
wu9G9AFJdNfTiTMY9VHWTcgMq3cmFRw0/Eb/jKAzKH+LbFvouyQVHEBVZ5xs6yYrY2Zof5mWeSAu
YUa0zqW8wtImaAD34h59F/leD6LNuhMXI8jS1Wm8CX35PGW4n1eg0qPTjkCDbPsUPicn+cpnoqsx
f+f6tGYGw8eNBB3KJIHb8nZQd20qU1uT89tstJ7LANpPeIfVsXCB4N61uN9nsNNqztKyGnkY3jZh
XY525KAN78wGCswRZNgHpRdcKxfz8wyL2/YqXq3kUQFWX8r7EaboeSOa6lnAUGVDRpXTBHmfwX9A
pfpAPerDjSkrervPsnc5EhWDv3zFYK0AAgjLACk+OLAvndZLVEnVCCANlIkDes+qx1h9NlnoeDFx
18NvYQ9fYHGnDnoJBt+aojxL+9ugfTRb/dpQZJDyWJsiTLZhB42tKvz7Y+ACdfqrZmHRRnoba9NR
GqFF0IrvcSlgvzD2tm7bQqqYo/CU0ZrpY5A0BQqElj19QNvhJkO/+DrIckT8WaxP5qyZKQbrw8Qs
AELQBrhN0aGfRERE4SyyhLs+5X0S+1BKCI4KRkBuYqhCGod1M0QI3P0JnRi1YcYwo7UgkvdrKF9p
KrhpiCAmT848pQ9aEGNwIzhqmFaJ0K6J9lVNEM4L+QY9ONMTwVTBsb4UikBznBZoZz1abRS6RSzr
W/Ab2L2pGq6E6UcB3NLiz+G4dYlZmQwNBmmOmPWDHGAdu70JUcT1pVk4IS5s4pZGyqEXQKalYcrP
vlG6g1/DECmOvylGkh+rsBBYtZiApilfTO4qULHg39+YFlt5FcIscGAOUGqL4EK9KJ9QiXAkf9hb
RXhfdmjHzjfrpi778wzMZSPwAiim2U7AXnwdGUV9DNSxEpRUhOZx2aesMZoSTqv2FLByU1/9rvsj
JW6Vb1j0sW7QMpaqYtwOXD54cJw2xSzojQH02nScLFJHG5p4bg45SztOia0l8mugP6Y7ZjAwlQou
ikubTZ3hcodhUbVaP2rADfXHCtzhMnm3AkEWX7hTAOJsG3dOkRyExZhOQ+qD/h6o6LJwH8GWbBeT
+jbrf627cjE2ZmhcbLTgOaRxAbQk+WDRLugEHhNZw0VFiHGqvps8xsDylZobUMlqOVSuc8G98ksp
ajreZ27jb7CDXsptWAKoq970+F4ljzQibmq8ZWbx0ERPIPRju3XfLaaQs+/4umiWt12dTr6jnXmg
cnfK1U3X34E4BQVMKiglChZK55Ki0WCaRp5Cno4fLN9m5B+Oqrn/uHzYR3FMw8kY9Iznp/y5e113
1uLWIdBDV1AmUSFJdLllMbwWNlrYYn1ikM+aJvpP6FU7CG7Gy5kB877gWphQ+FueWaGhP6yVADM4
uwYjHtnDuhmLR+Hs97n9wgw99sNADo7qAB7z5NX3eyjrei4V7JsvlaXPeJ4Bcf6SlL4Ety2ArGpg
IHeRIjSSy6HTKFrs4i11i3kekL7oE71YMGCGy0pAoROJ2seUxbg7/x38dS/PQJtt9YgLUGTuA0zP
QT44Ul2wvDYbJOZXSpuXdMIFCbtmsw6zux6hT1bcquhpBxU8hgwFnyTLofRnjfnLYRRrclmXWGMV
U5fQoS0362u8mLN0nCuQ2dChtjPhz04XMKih9XOKIXNyrDe5GJODxCm64N4fVUhvp/l1ZnXf1mEX
Q2tqJ0EJBzcn/okcur6+JmsjUjGI1TFzjKnbtjFROvQpSNt7wRm6aOQMbVr3mZFGQfx88IA2dr97
u4XePYShSzvFFEQqYqNYjKEZFufQupO0tusRy1g1FzTgzB2ZX//Lqs1AuLNZsUCJaH0a1N+AXxWa
sL1TxLgN69fTwHchyMei1eKO6XJUeklR4D9ZCrZqnrs+5Akss4TsO7PXA2PxnJlZNi3lbKmkHPcd
pYb7dBPjoCgBdea1p76zxMCkXCxw47QWXCkMDH/nKOTyDgRw07aY1upjtI/5P1y6obSHdIKWJswb
cD8uRWWSa+WAQ6Z9NSXlrtDfMbXYghYAg03rTluKuRnU50Exc1pPgijKCdaHZE89azHHGKSKu46x
5Ks5BlfMOpuTB9pGBtsABONN7+c6yNLqz0HUy9VPwN6ldZPPSv0dpFyuXNzlw0MPFgVmqYd1rMXj
cw7G3QKSoktJMIGNrN5mKL+i3Jj+0IZ2G6oSJv5a7QDtpbtEpW42PKyDi1Zs+vfZiulGrpRUx4qZ
lbZj2ptOUgHl4TKCBo51Swe7Lv8FFrS9lAcVrMtQwu7RlA5z1m1YjogzArdVa9S4pDIDgqeA6gKe
CtB2YFbx38OgiEUn1WCQuuOL8tJV1Kdhb0G85lgk5aGwMCO+iwrR1X3p6L9A4YxhaNHKMn9q05yI
mqDCgFGFoDddNbvyH3JvZ0QYwr9pg/agoscTvOMuyBAF6WjhmLr4G7iMUWkhcmvT+EdJvsYgRosG
q6w5GapjaLumffnr1ZuBwb2Xbk29xGtxq/ePmT9Nteou+pVcyM78fWq6gOHSBqpnQeOngFELDLZr
Bib5AtAhrNuycD5dgHBpIzSaoLNMgCjfyuoAafM7VRJ8c62vDYijL93FDN83kJv8I1rWHQxQgVbh
QS1usuq+64IN7vvuuknTWnNH04VJXIIIw1pTEszlHGOIA9WhdUgo3ev6QY1utNq78q1xr2e1AHQh
Z1yATjt+lpVYbNV91sJIzaqcpMDYrujtRYTAXVzO4cBA7ICLSiXYQou/r4LYR8GVFozmXLIwpJGk
BK1JRzTiv/ZZ86AUgsy9GAgzBC5R+LqCkRsVCNbOe1HjfZw6QfNjffEX4xlsUWBWBqMZtEwu14Hk
Aa2GAYvvR/qVhFQgpwbEtKy9PoiqtssOO0NxCwLKzNyQ1NI/MtBg2H/J421p+LLDOpx/nlsPXwZ1
/VAX/vE0BpsKh2luG/9w0l1gcCsyDJ1GICo3bRUnelJe1tdCWV7wswl8Vs7VQtLqHCdDv1Ghg1e5
inzXRVAWeUCvPagyiHJf6YEtB++56Qq+8aeV/pIGwFmIUQOQFoK46jISoAwA5Tg98Y9RUe+J/6IW
3W31DzVofP+dQaYYmW176EAYfR8BJFBt49HcrTtw0X+zX+eCWcqHsCxb5h+TwGn33k+S78AD60eO
8XfK6v8v2GZIXCyPeBWUdEx+HJG5MFkP5qFU2hTxdt2ez7LK2ppwMW1EIMEHsa1/bAJHK7dRukNM
4P+aj4HbMJDH2yT/qdVHkSNFscDFOTh/8OJpARcaCT/qDfSZBYZNZ/GaYVykjy2mnOMS/kMHabWh
w122ARFCz8DEsl+HmlZiBYnvJEYrbhhJBSIOxwA4UMBDxB5q5bAOoi6iUAX8WaBEx384e/yBJr2f
Sv7RlEBBUYHXwgAbQjR4Tlkkv6pMfhxLc1vgeaKQwFo/WuQIep2NXvbQwOx/JW1oy1350UrlDekY
hP7k+KeRpo7Wgny9kHZGbZ1YMDgogN6w9HX9rxf88TzxOyG11JhKgBoirk5Os5N2euKuQyxfes8O
4vn8Cs+E9pkOB5Wgiu7cym0UN33x76Rje9JqW/SUvxjAMzjumpYPraSGZYjnO/aYIY8Z+9ASnM4i
r3H5ksXmQBoDXvO1xzoGE1Nyq6O5A7KE6677rLt9ieCZLVzODGlWUoUBCHu/lo4ye7XVu9BJruVv
eMDV3yBTQE/9C9i4I2b7/3I/mIFzKRW8HqSufR9fXqZbuO1muBZdd0V+nP59diQUVlCRXmZ4yigx
XvIRZY0z4NruQf5U4MjFC8jMFi6bZl6bGFIANhwTRCZOZZhPYT/slUyWwJlm2oGZuaDC/6FhnlkJ
7+qyCt0Sakx2npj3rfyaW/WHyQywlbXjrrD8nyPF02ZuVg7qt9RRh+KKhd23LvZE80rC3cPl4wzd
iK1lYhWgtaL0L2nhKpZjXaHVLu8dytyhcphowkPkLS6lMejcy5ggQFbQnjTIro6gb1lfkKXHJQNS
ff8/a/Kj7hJIuEMjwNKbt621r6zMtqoNxD3SZKo+m+/jOxKRqPS+HG8YYTMVhWJmiotoNYOgLAlQ
S4DOxin3JoKnvLcrU75uW1mk1j456evePYNxwQ3elzAb4wkMbEHlJjWI7Vlso6X3OXnVoBgFCrd1
p4rM44Lc7L26DCbzWBztUDdVfTuDkUr48d9wuJCswab5f3Hq9rG1bB22FOQVAqjOOo7Ig1wYDmNU
McpgTyklYCi8l1EQTD2oIKIl05EHNOgG/1RIoH8WzeTqFYnStMjkgDTALcqmAl3Rg6503a7JPyuR
YXLVCkxkqMjpPR6AwH3GDOxkbO3uhEZWUC6AMFIUF9O6r+Gpl2m2CQloN8wOey1zMcMJ+rHgd6Id
2N9OP+EzzJTBXjOx20D4m1ca0BgKO9mIB8lcIpthlG9Hql+H0OFjmkiGaiFDXUBxJlGCRqOaNtNb
XuJo5nscRNv1RVpw2gUCd8aXGoZSoxRO03tzl/+wOkeTa88B6eDRksjTOpjInOnfZwdhRmOrH0KA
UTnYNamDk1dwF16IuQtzuNRnWCDHSSqsTfpDUjbgt03YThrtqr1rtbt1YxbSkAmyMDK9uoFzn+9t
UmvaMYUkU6fZQfJc0HeijwT0uZ7ApIkriY/rCyAuCKq+oEbSp3i1NHMoocdoOBpcDHVuR1WB8EQG
vWJIOv1SEm/LTH1XGt1OBpndOCZPuTn8iBOQZeogOgnVVHKaavyNNlrBwi5G0cwXXBRFVTDgexGt
x2xrVo/gekNpsvDcdYcvvTFcOIILnzZJJU3K4IhQ/u6jWx2aJ1BPD0q21aU7L4s3CciXma4J8pho
obmYiussx4AiFjrOoyuSvlRg6o3B/ojH+3UDRUDTv8+2B8Rh+gT1CSy0buepDX2Xu+Q/Bi13drY5
hpzLBi5MnMT57mSCWF2OAx1jLWjuxcQdd5TlI0FjtZfjMvAdbc2ytdHaXSeSY5v8zeV5hMEfEP6B
Lu6kNGAgxD7GLQMzrPy9RFxXfizqu1vMJTMc7vwaB6nwDIbky9gbKY0B5M69g048p8AOI0H4vQDu
egQsXYNhG6aPpndO8uWhqTDaDBJeMTpxR6eqtuhFkQa3Zo52E97qjqw540kBY+WbslkHXl64M+7k
i1noGV0YgZoUuL3+AMJRkO5ONbjrBByYYSjAUpbj/AzGRYlZS3KSRxEyZ7vzm4d03CahLZmOCv2F
wKnuMslNb/Jj/rZu4//IH39w+UIJvrsaomAS5AhS2Cg6KNffpcDBBE90pzvtbh1M4FB+vqsH1TqV
W9jY5reY+AvvwAx9w/5pu50N4k6Goqs0L9IAYpJf2mMOY97pb1C1rpvCKR19lgLnQckrLphGDmG0
EH4DL1xgbbXwWKqob4AtaQht6He19wUmF1zcw9eBlzf62Twu34fVoDCSTSesfwN4O2g9UK3/WgdZ
XCgUhAk4P1Qwj3FHVxnKDRS4qqmPMXZop/xgkpU5XRbftjUC42/ZGD4vjzM43ibw7ea1gq4oFRPl
GpJImUeCHL/oNg26VBjPN8mXGWWJlIUcgevqaOUOffdsIkhSot/njimLEZrTUcazkKm4KHiBLaW2
E9FRIkKZ1m2WkcaeYDG6wT/qDcYRNKk/NBJU3MggCLKlfjnc3s7u4lJfp4xEUyOYk4+pUxH2DAnn
8kCD12jUn0gfY5i8bLegkbsCI3zafKyH3+IhM0PncuH5Qd6QgxM46cGClkalw+hHmb1pmkPL2hM0
XE8h9uX8PEPy08hxHTRqrk7xYfS3hnHV9CK2nuUrK0RNIPwpQ9qWn6IC3znePhMDb8g/UvNgxlsr
cT0UnBzl1B3am+RO2qU38U126H8bgvVc3M8zaG6DacygsZbqIIT2EpdatdOOow12NNsCg/zfyZr/
v8w4A5uCeB6kVFJ8LYad35qNvluPjKWqKCQpz07k9lmcqr2MFysU866SY3afPir78aN9BV/IlWpD
RfCm/IXhkHVQ4cpx2y6Vh7IMa1hk7vNtaJtXBbA6xXEFOFOF4UsQzozjdh1arqusMwieR7RvXfpb
lfKHICgfaJI/WMV9Btp9Gtc4ZASwi99SM1huu2Fop1NVDz4FcWQfb32Qmb7j8hFdZ98IBgKY3Rg7
FKwEGXNpTHS+lJ+MmLM46RQVKqMmYKP9iK4Dm17lt1AzdUz/IDBw8W6FUThMWmECFox8lxGZNGHa
QdgEO8+Ot9UpPJIN80Wrt+jFGQi3eFnsp7RoANIo3wNS31ThvYnnLXKqQ7zs6i/G67pVi2fBDI9b
NSOvMmXwgKeaPZ6UqjR0VdSviYioYTEznnG+LFNRpiyHRscROpXEVSL9XjKVRrDFBMYY3GdFUtKg
h/a4f0z9l9R6MuPQ+b3urmmN+b2F/i7o/5nIHtDHvoyBXB+pNAStdGjCV+ReOXCCQlS0XDq3Zhh8
BTHzIjAYtYN0aMN2q+jBtVIGTt2f0jLeowFq8w9NuuYcj/NaXPuge8074KVatGNqsm/6k4aPssjr
r1WN+baEpyrBvhUZqV46MhnUbmReJR0yj+xG7yOEtGzvtRuoC0Cvlv6IC1nQof45zbCydnyPQmui
zbVoR+kQlA3UWg08gNSaPNwyX+oga9W86rqH12rzxkvKLYOClpMHhG4Ulh1krXnwdO2uStNtxohi
55mnHPvRwACAUb1Wve8fxzTE4GVfDndl1YWuYUmoMpDgEJqQL5VH2XT9PnY9o39MK4ISRAd5mriv
6l1ipdt6sK7AlI82dknNbKUsrtvKNzZdG+EZl7ZgMdKvfcY2jeQ/yop/hUejTZr19/FY6hCDY2Cy
IFix9WBf2rPzwJj+fZZagzru+hIXjoPpu7i8NVAmWgdYTN5zBO6Qb0e5qmiIUB+HbWdUTnwNLQ2M
01u3NeQk0s063FJunaNxpz64t7s2H7F5Df+g1e+DvvVvUFquHode3w9DLbBOBMedF8TXxySigBsT
dWt6auhoRQudNagH1NSte80Nq0dRX7oIlDs/WEowa+M30sEaGhSiBggzSW+6DwfXaBKoHxvwYipW
I/Ds0tE49yyXFmMra3NPh6kvJfQPXrJrY9iur90yArFMCvYwsLRzdtUx8QKFYvMOeN010+c+jMHt
B7Xrsfn235A4W8qSQMRjBBJppK0vBbdMpw6B6HFtpv/yiInc+8cs/hFzzGJoapsAg2wbOEJCt1a1
g47R5ywqocP9YQTXPQ5+okFREw/HDXgm1q1d3OPQYQQJHLhGZT4pNuAdZkpdSyDLaY6GP2xI+7GO
sHQog01GwUczJmxBRn2ZRZQmqEPdYNJBV+s3HS/feaZeBR0kw9ZxFiOfAgSTDHg64AukHulqaJyH
0kFKk9SuwxhvE7S7rkD2Y5XyC9PaAdT7Gui3RK+ZAmS+asqqzgLlSDwd2CqYvvLaQZv8JvRvPEV9
74fqJpD6h/QfPjWVs7mf396z5OzLYxaYZSYdioFsoV3udqJxt+WF++PQzwf4GQIdoL5Fylw65PWR
/tDU6+KwvmLL6X9mA7kMjbTuNC8YE+kQ11BGyfT3orhJR2ixo1R71xf6TVWAOLqlnouvd8WGbhxe
66CCaYwgNVv/W5b3wdlY7qzDKOfYxAbcOVbjYaAQUhwFOVIUJZO7Z+6UcJcIvRbuTBvd2JYMvPV+
md/ltD2FA5OdymtrsK+SmzGvBZt86daKKXeVYIYITwf8AGaSl6rsaRS3VobpPON3FkDftbwZW4wQ
mKJJvaWwwRQ/3m9BIoWNyNlZDyGE+yKCWwO1AzCttDuRHv3SWs0RuHO8KsO8xkyrdOgLV76L/6ls
Nf997uAGBWfej40qHaJkb4E7TLeTJ+9bDf4OTxB1S027eEA8O4s71iIFdGs00HDY1DYIWFUMEd9D
4agkron2TCdx2/jFbNwMDPqdYPdNP81fh+fQU7zO4tEMU495Gdapalw0ENoJnt6e1zfV0qGNcU1I
8ZJJyFznNpU0Fo2nxgYu+RDdfIF05Ql37nWIpTYgePCMwYVbk0WUmqGFW33gxvq1RPdDex2V7xl9
syo3zR7D8cr8vQ66HIBnTC4A9byX/MDTpUPn9JlNhcq/iytz/nku/mjdWGxU8POBsTHItnMxFXUg
vway+W9mcME3VkqkoBMRcT5Jv1PRPpo8/zXAzmZwASZ1StmmBLEd4f50DZnP+mH97/8fu+cPAl9U
aMy2DM0WBlDFJqjGW/bWbYxtE5wYBOigIfajfNezKxqD0VYwtrZY257FHV9rgChZmekS4m703fq7
hymsjy51GiiSQJIrAjuYYLBHXd6vZ2PVy/1q9JlsSAMAB3JVaw4u2hVUHn/S0Ya8473/xF6UY/HU
vmmvYGwedvt1XwtC3uCO6ohG0JzKcYQU1Qfaj+yuDrb/goAbokkwE6N81mxn+cgy07aD0jPsk+5S
fBJLkugbYvG+AarzPxCcC2uSMrAk4T49lnv5DTKen49tQf6TDg59G0SPbP8jN53xOKepilb3ieVJ
ByW1G7LLjRPbtu/lQ3VbRI7L9Md1Dy5HyBmOS7c+DcBNGmOCIfQ2snrv3Sk35luYOJ2o63Z5Z5+B
uJxLGCUhK2FX15aO5o/oYcV0USzSKVmOuTMMl2YrP4n6wUNpZYgfwR9vN/EgyID/YxefIbhUGxSs
YJoRACKFRvIOJT3IJRZu3T7XL1YpyhlLV0A82eBeRBRtYqe+3MJ9q0JFM0SIl98ReUGwM3+Eqj0O
tv/T/47W1X4X3QqOqslHX5IwWFiwoVC11nlGV8kfmzyMcFeicrppio+BhXas6Wi0IO569C2ulgGW
kEl+jur8SJscloncxvjO83BhKQvIIMejwIEiCO7A8mhPEohYgz/Wyp6NKrj2ZVHMLe6hmRXcoZVD
+KkEfSzYfavCVSN27fmQRG10d7DSTeB193oc7NYdJ4DkawCKFEhWrOLDlZrP2Eg2xE19yWZl6Fa1
4BBZ3Lhn6/hvcS80jN4E3sFvjJMVfsg+9FuRbIUcvIuRbhqYaMEstIG38stIt+RBHysGRSatKPZG
64Errr5WinxfQQAqk5SrCi0OqYITu1J6CKNSh4Kpyg47MKXrarzr21vPeu4hG22MHdgvUe1Zd7ro
D5xCbXbaaCX19az1oOrkV7dtZZ2yF+PWbHM3r0unU6qtlVvOOuSC8zHiDupLMrkEXAuXkJAGh85K
CHJlbXjWehwFQdoLbsMLGwS6JJDTkDFUamITXkL0Yy3TKAPBcrdRrK0lElZYsgDPXwq+V0zwKvN3
nsJAV4UGhtWDHvX7ITr2muckiKB1Py0sDQTczijcKS2PrW6UGIQ4+HakbAPvyghfArfQ9jn9ZZiC
W8dCfoQoiAxdL8xmggppMnkWB31KKjkdwZaOLW6wXSi9GftKNQXrsoSCzIicP7VDgEX2EiVqB8Vk
E4l+j0Ysubk3MJeN0fx1v5mTY7hcD9qBMwoX06Y8WhFpQD3dQzgIzO+41kME7hHEte+BKd3WvXQd
lm2zATHbNsq6k9yH14T628jE5L5/aJu0hj5LUG391D/oFnvTLGRyH2LsKIN+92nPdq0UQtG26+8D
s0og1isnttfEDwFNH4w+B9sR7oU2/su15md41ilLCFKr3yGY/BB4IbM7aKdhIh2lTVPeRZ5p96W5
8SAQBhoqp4cWcoX/qVWPSH1Mzl20yv1QdT/cKWF6HPFqj2YVepdDn9SlQX1Lw+pGT3XZqdN03+TM
2Hig4HDq0XLzVHoyGJ5cdG2TQlQr6lByKbIeM3D5jhb1g5UUpqMFaPvD+J2jGiKyzKWtMl8LLq6q
ztRIrWDFIfHF7D5QB9fU1G1eiwJ4acvPgabQmwWw0im0LHIAlTnbFPj5RNSJMd1K1sKKu7WUdSy3
DYUCDRgnGZ4vtKuAqtsKktkdmiYS42k9jBeOw4so5g75Bu1kUpBNe8XCSBqrUOsnDB8cAMowKucM
FWaJGoKGgnXcxRXD3oT2xMQGyT/ttrRQJFWDokYYucrN2Lm5qN180bIzAv+wqzQ6jawSjlTJKz5A
8JLxMNgqXvgYeV23ZTEoZkhczb2Mia6kKWzJmmyXSt9wwXDXEUS2cEk6byKSqSghHXKDvdVacY/R
abT2+W7TdK8sGX94xeM64mIOndnE5dAzIlRsUWAPX/UmsQ2tdkrfFDwVL0b8DGpy72xP6SSXLRZh
oUIEutbpp7G+G/MdA5trW2i//tousJqAeUm3NPQk8QQ4kFXv8VSIQzUIZEcqHn1/MG0MGe6HWqhd
tnC0XmBxews6bBYNCbQD/PwlgFK9WijPeVe7aY8PVLw3G4F6r1FZsHIL0XiByl18chKYtWcCNYyj
F2jBb8cm3K47cSEc5xBf+o97aMxiyaC6INFtGWf7JHlKm5NffDCMbmcwcR1vIRgv8LgN1oB6LvAK
HLU+SZzMfJfvZG//L3wxFyj8JvvjODKwreS321SeVDk8HFpYvHWLFhcJ9WAInUKHEmPolzFfgoMp
aWV4MA1vU81W/+GcAsX3+fe50CsHyWf5pMrhe5uhPrHOWf/7F9L3xe9zQYa2H62nCv5+5jk/O9+u
/v7Taf77POdi2odZHqa4laIz2I4L09bD+6H2BZlnqZH+AoYLLMVi1K9HwBQxeTSot1Elbyd7+Vbx
fmrhfeBbNj63bCktduv+W9xB5/VRuVhrtCSRlBLr08lVsAONJ0pirP0oveGxJFnp0BTsY7RMBMu2
tJEU3PV1okBM0eCb+SWpSiJPDRAW4AUETcWPxuh1B3dXecukTjQ6sFQBxPjMGY6zUiv6lDYDoiTv
q0ejQvXFY616qGl/yo26wly3fq1ZH5Ji3klqP83llze+7jWHUmIiOpPFtVZkCwM3Mki8v/CiJgX6
adHvBKWmcFsHuk1vkl35i6aoWT+LpsCXtvcci9t+qpGWAdj8kSCfhyvRI8xS7Mx/nNt7laYqAYQd
IFpXpG7YnkxauPQwSvv1EF2q1mH1/jiM34Ndzmgy9MAZNZCAshqdUs29LKuup9QbpeicINU+aNo+
5f39KCmCDLlwK7hA57ZmlprMakug0/I1JYeUib4Sl+rFFHzuUFdBjcD4IjUdBJYZYkJp0mJUNnGh
OBn4ArpmY/jdNs5fFeZvxuK3VWG8nWU3vlDveGkd5/jc7ijA9lfEio+Dukx82yeNXbQVClIZy5wm
O/kmhAsyjKOsL+uSX1XI3U7sfxCa4OsiXUxaw5v8WiNtW1G1iehDGH7Pyn4jJ9/WsRb33AyMp6Tu
/YSp8rTnMi88KLK38fsA+vZPjD6YgK6mP6H9XeJ1ZR14Kc/NcbngKfHRq6spcONI3hUdmipB3+Jm
cuTKrSEwUoTFLWOQdb0yqljGbidZoVPXV3T6VmsF67aUUuYmcRdyTys0r6MSPaijdGMSGSOjjSGa
SBTZMv0Rs6s46EOqGuTO2BLSkzIxuSZoh/VdNNLb6wv0WWblPnNRNPsThvr0l8yQ+qLE/aTQ6cH/
rRrNO/q/vW1HJM2u+1K3GSnwyrEn5M7S9gF6i8xG3koUMkDsvvQxN2jqhzFWXb8bdh5E945lhrPb
J509WvnoWGlkbfzceE1zPXLTJvqZZGRvYEb8qad6a0O3WtoMYf8YknGDi+VV1LZPNUExxZQa9Snw
cQKNMo5lktmDLHxpWbo8zW3nLn/KMJJE6xExaokeN/OhrodTUQ2HdRcvomAUTJ/ul0ThO0M0XZKK
cEovOF53Ybj3oTKeiQRXFo94dVIg0PEf5YvMEKMxNN50hCWhz/TxiVW7Otk05YZd1Tey6PqybNIZ
jAtPA6wIUgyu3MMYvBEj3/bhrRr/Q0cNtKbPINMfMYvMtB2GQkkBEhh7rT3hm972ZdFr/eJunoFw
4Y+ORwxkBQChA0Y1kAkV0Q4TrgwXZbJnEWOc7PD80EbvgU2dujuFt/7tiHcVZqei73gh4nTgzTyn
D7ms1xUQK2zRTNpPhNoDKD+ofheAhfrnenxP15wvGWTmQu4a1JVhr8QEkadsh5cKDW12L2j6W+J0
m4cC3/GQjpKhV9MWqkMcxewO1AMORorN4yQOQLKtkeBBZWO664YtJuGzYXzd30y9NCslGBYHqR1G
L37+9Kol9+sgX68BEHvTUQSVTeirf9FVP+dfLR9v6qT4SCF6UNZPqD7eoKtZkO7/D2lf1hw3jnT7
Vyb6nfNxJ3Djm3kgWatUkqzdfmHIkswFJMEdBH79PfT0jEtU3eJ1T0RHdChkVRaARCKROHnOiVzy
o7mZa2SpTHLRINwzbon9IHkWFjj2/Qodbr4debZvEz1a97x94a9kWAu+cKE8OV40oztglYew3Jw8
s/LMLqoMfIECuVyL4A7Y9k6YnU85ercz7fUvTO+Rudn+dgR1GzOBuWG4cW0SJOMOiECfxtv/zs5s
k49UNHWaws7YXzVOEyh2hTdNo1R+v2Dpc8TCCh6NaLaCvB6iJI9hCdIsKwsTp+fdAqH85/AOE8QA
PejEifCpgxnnNBpWUbvbRcLXwvh6yQtPDuHo86ffH8UnmmVD40yLog3rvG5pUFL0iJxfkCUbs9Mj
AeuwjAaMwea3kPhGr/n5z5+m+WPU+zhHM8caXOhP8mmOWlR/49z67vGXuFbbonlqtHJz3tjJTXM0
YTPvslrII8hpMCPwkvotsXeQf7j2lt4CTs4ZNTwEJN2aKFU/roumVcNgCpgxe/uLPbBD53VLKL+T
vnVkY+a+4KYqPHuEjZqsXDtsvlnGgvcujWJ2HmWlrPVhmiwWN6Gjd3tGtOfz67EwiPmN3KhrKXpc
6XaybbemS30tccNS/b4qHHwMsrzOtAkhqTq7avAqjjw5zRVrgYxQt3FzjebyhVLU6bH8MjJN59Fm
jKxEurSaFkRVaIbP/Fwh2XaXsBGfD9OPY5ntR2jDg9RK0+muYWqX26Ofx8YadJ0+1X9btfSjpdnO
zAhVhgUwEtAA7LbJdWAG1xH9DkT2eSc4wWLx0dBsu3ii6nWgfujOI2QlgJxYMbzBMpo5IS5vL8jB
brsEdDWqAlN827/3JdtM7Sxa5xyGulZ+lLAb04runLLmAZM5D7rG6TeFpQafQafET+In4/eblj5+
69kGLJBGueDfoEAzgBtTvULAJwR+M0mWGjqXVny2D9kQk4KWJlZcdM+8EYM/YAKAXXoXerEUuk55
MbYIKHCpYzsQm/7oxcSrZDtYI64/7ZZpdwlqON4SEcCpkH9sY+ZYtFMySR2st0jcDnWiDv2TbhkK
PSOrwfFWZr/y9N8n1kN1+GhgMyeLCpJWSsPAxq7Ldk6vfWNd9Puqih+NzHzCha8RV8EIafz0ll+R
H661UOKfvuf8vDQAn0G5G+8hn+TJWaZlwiMDznx6H4Gscs+Kg9FdAxN1fleeXKQjO7MqUJPVHET5
P+3UlzyvV3oPpUvgNWC2ACKhW4gCJy5bmLsjg7MgXZZaTbXJK/CSHsZaGWbmuJewA+5FNMrnLVu7
NqTmrHHD7QdXIRbYC9/hpPMT9BsgXQNFyrzCoBzuEJlg+fgI7fWtQq/+1/OzumRh5voasttExrCQ
yOHeG97K75FjvJ+3cdJDjkYx/f7oIGJOExeGLuAh6g2gnWCQr8rZSCJ3Zr2EdzyVI0CF4D8zNnN4
2g+CQZIC2SHY4307Tq/RlLtUxFsa0CwAZgzKP8M0aYxwIyA9UaEqrVcGvkJfau6zliwxCJ50/l/D
mhOxtG2emoM2TSHV3hpx7WnORrOv+J10Nr1cuFot+ASd1Xa70utIoWCMxdaqHfc6f47EUrV1ychs
O+uZZjs66q276i52rtDhmFR/JTAdzdls/6JFXe/zafN0Ld9GVh2S+yx6LIUbWPnvc2MiVhzZmuVa
TjU4BRHTlBUXsg/z4Sop/GFcgftt4aK/5AnTvB5tpkoACmNOmynvffWE2OtHOxJfDuWtylbn9+3k
xp8iO7Ed0LgDQfSp8ugYds21aYkIvK0V1yzLLvTC9Ov0JhshD1UUaNmw1+eNnng0mqbyl9XZVOY2
+gZ5KnEYoy1DJcN9kZdbg6k1bzc5bTdtAX4esSkcL6i6KqjShebCU445sXu5eGFH/WZeHLLdyE10
CbehsALmLeg4BWAMXFjGU3Hq2MrM/UeGW581nf41xlBiLNB0XzgwT6VpxyZm/t8SQ8V0Gohxod22
/dYR/iIEbGmy5ovV2mi4IrBhRo+WtW2gARQtqaydHIcNMRPLcqCsPm+EFqVD2kzARhuDXjzCjxsm
0x2aptMd8ZwmPO+Ap4I7dF7/bW7e/dyCwoF7FcwBClgDeBlr65ElOxtqZXguGUEbCuPnTZ6cRQBp
cREEcgpp7sc9PdpGDdF6bLSaemGlWCgHaGiYS32mS2ZmZ/04JEpkoGmf3ufTd/v3cZXuxOb5n1HM
jnkBstCWT8eGwr3M4T2oV0BCqelXImmeSJm//3eTNjvpo2joU5PAnEfWmXMA6JUsed7ShM3OeQ0M
G2T4uS7MWcWFHopXFY+358dx2t/+M23zF1zeOk3bT0bS1a3cnv/s01vn12fPTvK4Y4Yhp7TBq/Do
bu0Gbm1asrac4LydU4cSGITgvtbUBjTvyimixtFdPpCd2962eeE3bhO2ceeXtrfKPLwU9t3Sy8EU
IOeH07HJWeThpdPqet2TXVaRLZg0wqRq11IwX5QgInG3SQ/tWEvzVTHuMvrcjWQhvBqnvMNG952O
4j79DPWxtTbx0ELg7RIcihtQ8TwYHdeDxOFhq+x3RVTtO9YYEsJDrxKj79UeUB50NCC1Gz82kXmv
JE8Wwtc07vm8HH+r2cFic0D5UmJCLNpLIR5Qdg+1vUTzedIGeHuBqiMmBav1x3hlWqoX0Jcju6Ra
FTzs/4I3ocb274+fJ7tRymq8MbRkx9Odw+PAUI0PzQUve9Jbx0+jhYLvqU1ybG62SQoBNgE5dmQn
ypt0I8YrA8/jf6Vmcmxktiy8jYBGQ169swjfssJ4cOSrV2mQLFoqA510S/TjgGjaA23/PH8xkyHX
GlOD+HXNVgk6HjTr2ukWSnEnszT7yMpsPINpqhKMHeAzN7WDpXHdH11yO2ZdP5E8QQIhrvIH3Znc
b4xQ4zQFXTFXmKE9WAvrdyqAHn+VWZ6Tj14jIKdMdobVbKn0Nnip0dwxBqj+KSvLhf118qHt2Ny0
OY4ScK2RFchsIm+XJUXgufpXF4oZIs99VT5yU3+Ugocdudf51omXZEhOxVn0JaMXykQy5P6kZDyy
LYpR12xJyU7Wj3Wf+3H5CAH6yrX9pn47H9JPuRHK0x7aE8Ci84kadmhpLSzmIKSrbS1eDPNrxhbS
nilMzEPVsYlZPiJpHqVlB078rIXC8ca5kvU3kEpRHy0folkI1+apoHVsbZaetCYvUAqDtUF1QV4Y
7d6pgLiXtkbuoygZgSvS04vcasxV4op6XdT0WveKQ1aQdWpA6JlrY7RJdfu+iMZ3TQEWETG0/YxU
8qAl9b6Oyh8iLWggqqKASNkSNmNpumYJj6i5Czo2nexSUGDFpdmGeWNfk1ytuKZ954JZG6cRWeha
qbsQkU+FyOO5mwV8SMToHmtMsvOS8qWw7iJUBZiBRo+lx4TTXocHMYrbNFqLZ3u5dYgyxxFel2QP
Xs79trhjabKQFZ32hF9GZju40zXQA5Yu2TVyPHTlO8jaN+c3z0kLFqp2E2BHBzroY4zwiraN2zpF
Fcq+cGs/qr6c//yT03T0+bPoWxfSJgbUKlEUh8LBdQeksff9vInTQ3B00zBMQqH/+3EIUu9GatcF
0tIrdKYtMeWddCjrP5/+6Yi3Y6bXcY6riEkf0FARCDMJrK49FM5SzDx1PEwvByb6uCG9Mc9NdewJ
YjNUBBNphXmlr+0xCwwD2ITW8DvNCf/CvB2ZmzkXbzhzWYqqsYveS55oX1L77byFE5hPaEsfmZi8
4+gUyDxGBRctCluau65cdsns6IB00wyYVn3XafkOYAREfxMowQxutjtv/mQYOrI+i9qjVfeJleFO
0UMU1eYvjJlrKKeiTfGgd+0ls8g9Nyz/vNGT3nhkdBa8mZ0jYkQYMkvw5oYa0YGil/28jZMDc/CE
oVOKKsNcttDlnRfpEQdgMhY/3OEbhDvQcOqxaztS122q/wC53HOuL/HwnhzaL7NzwUEzqssk7xvc
0fK1+tEuqUue3GlHHz8LRdAsa0dOa4yq7wMC/sTI6VbI1cLWXqqcnEwKnSNbs7CEPjMtHwWG0riv
trLD6Eej1z639DWQwoHGO7/mg6+lw0Vev3ncXjillmZydnhQvXet0cZQlV5d6fLGrorb8y5yyoKr
6+ivdoH3/PTWBe67rsgdg+yYk+0FYX4L8t/zJk5O4rGN2STi9dwC/Z1COpsP1x0DfluBPasAkqt5
riA+GtHaT94Lc5taDzFSz/Pm/6XrPs/Kju3PZrGuTZI6nR3t3CFjQT8yvjd7agd5pNS2VM3FyBMA
9lnB/cIzlO+AcnmdE+DqIWrZBR6kTMHJZlAkCNILWmOAQg01cl8jyV2eD1o4muYmT7onB7mzlNaD
bRbxlmt6HdTwoA1T42ujpOs7Rf1Y1F04oSh8vSc3otaBK8mrb6yWw7XoGBglq41nNo8gqVcZOp/z
8VZ5dRdkUf2kPPFUt+LOSAAiHFxehXYymldG5kIyME5AdDsV2gqr8qO6jb4BEP0dyoU9lEXFK1qG
bCR9o7OJ7brftlop96pwHjvXFGuzU9kV64cioBFyIK5Hzzr6l3wXzGArp5bjxkmKbZQDlxkVPbQo
zDhdNS6eXyv2LqmdHKyqfcn04d411feujAs/7roJbU70VQ88he9ajRMYwNpA400N1ymC3oXURQ7K
8ZyH4NaoA6n3zx5h5dqzRrYtnEKiVMmuUSsHI2tbkrUo21fpVd3GMeubtlHjN7sDHW2hom8j8bif
8vZRdvpOQYx+U2YQ1M1NKFF7LjBVacy8LbGQiRs0zvyu4e7W0qm98VwGny86bQW1M3fD63FXF+zG
LuS2Hbi87qFIEIzEGn2zBsRMNZekaC6gyuD5EAEa4Mo1mL9dhsdorZcgQGybNUSwcWHyKhqApwQx
QxjR5Zij2IaZSv2ki0EaV3MAbPvO8tuJocdq8xcQEdUh0yy0x1MBWeOm0f069oynpGi8IJGSBMyg
kIy30gParZGPt9WVMY4/RI1uwIQWeEhAG5jPm8I+pISaq9IA/5TRgIM1NQqyyjtS+bgdqZDm92MM
CvE+9UVLNiPr2KrshzdaJrtSiVs4xw1Rqt8oRbH00PLWhDmumgYkWop3h4iMG7uRh6LHbonTIsxl
bUPmnd+kRq5tc6dLAaBI+IrW6RcASrONoPKqjqsne3reyWI4E74AWO4HM+w17X4YQRxUezLy2wcB
kGWvjRe6U4yTwsaNUxaW7+oRSDsHm68cLaEBK0o9xLV1Y/R4wUl1PyOJr1Tkx+SHDdFMQwqfya5Z
FwUQ+sY3WrobCkm3AdJumk3ztZmSASp56j1t1Ddb5fm2dJpvBETQToxUx+ZgZhJJHGbQ+JVZedVA
81dLHHGwrQYKwGYfQ1LMucqJ3GrZ48DYCjzP66Lycr8aki+1meqrZqJkbh33Ki+8A9TSYj8d8Kae
lFXxZpRiL3VAmFq9giivRYu1nMiqjd4w9k1K86B3zRsDrNaOUew6G8WGoQY1BQXzta6cKxtM2FrV
X6NR5sGu88t24skmE2P2OCi8ceIBtx9yts0cQleVp4TfTnyWNKv6TU1qE68asloJyS9po77HXAwr
0YKhLW8QdoasvrYHum4Fro6i1R/iztnFOr9mzujHvaz9vuhDha9SdWa60RrNWI+VWhW42IAAYG1X
ld+m3Y+hbPzeKB94Ou50vDMgnF2qMrurPLZmkq/bIrtvChWWBqTjZC6DglVbmtW+8uzGdyISWla5
HixxMK3yS5ebLSgosrVut08xrtOlNgboiN3EUeMPuXFHWH1L0BLV6N5Bs3ZOJQIwO2hpc2sWrl/1
1YHZhQ51E6Bfqjor0TsVJNWdRZhY65nzyJIHgA39BHQTzsQ7QScGighUFA4oKdqJmyIHSQUHWUVM
HDR4QTIXJBaJoqE2sVoME79FD6KLHLiSAC0mVxEoMOqJCwPNDjeDh1mvFN9bE19GbWevoAyvQkB1
0pAoBvq98XoAyQaSipUE6UYO8g3Ilm66uFsXGikv1ESrMBhlexlFPSZtzIwgbzSG2rQVr9vklWd6
Hpg8f6YxqB9SfE1pPDbjd+mYOwD0bgpSQHk1L0NzOGhgo1rjnrdKkw59amikpNGNo3y9ag6NXrlB
yj0aEgCfecmeEk9uZCX5Smr9gYNaMXCzbN9rBvQzt93QXGetu6nSrw5aEkr6ZXS/WigmNC1Z4fd4
ewRdrBGM+u04FDgEv0ADyBfo4Swgm8TB762A6yKiF/uR7yk1cQDlmzq1X3pzrZKvzPZGvxgS9mRY
WFKa1DeFM6zV4MR+VzZho9BtrXQQeMdP4xDv8sHYZLW1dsb8ajBQK2+wnqqVmyTJrrUSCQc3gEVm
TrId9WGVDtklDlvIVE0iGF36Bpp4tmoMJ2j0sQqHChrzpOeBhYAYOCLPgqRrRdhVUb4WXuxtDcJv
DAO1wWLI9iVSw05Zfg+eN18fBdTLOij44jTYGyBr8UlevLVTWUYf7JXMDB5WRMp11/EyMIoG0yPa
dj8m5aVeI/jS0rG2nJRgFzVRe2sKphX4Xta9KbMLJaNnFNa0oCqq6IlbDvetBhwBJZYTTZ6ptcpL
V/oqIhfSxtUaiKKbJvfad8A9Ut9NvVdIbG41A5LgIJ/1TWXcISu75F3aB0CAXGYm6kB0IBshUFnQ
OZqkkBzGqrgVtNo0WrerWuuRJDl0y8BaFTTI8zZpTTIfwD39shPtKmbK9ouUyQvw51tBb5oeCPwr
4mtDdyOoWCc6NCZKlTkbkjhfPAOtd63N93wYSt+V1oDSU5ut0tEZVrmgjzTW9W0C8hvd0ho/geK6
rxuy29pV2/gar+/MCgdrkYl41cc1kHU55QgC5D5HPRDgmXbtqsG8TFr25JXIKSrE1GfowIbxoFPf
SZoosCrXCmRhdmFMemMNfppiDU4JAGeJtipUzf0KUH2IIGprr4npiucC0m1aRkANrD2Wo7tJs+HW
kZiQ2uWBVlp3LaniTTzGuHzF3YNqIrzpjM3gOyNKahNNb5jb7RvJjI0rrIecxRu7QzO5cl4SDja4
JJZtGOkVGt0Uqnjg5ApyAsFuUP+361q50JcX5cZ14m0+4hxObZyxXm25F12Nqr/RpXzbm/Ya1QEa
eBx36kzgwUzlONgQqLUaghUaWaHB4S2CvqtvVO2OVCR00hyfnl7r9riJkdWi4Y35Bk5IYQO4hdDG
TANcYKy7kkw/wGE2g0uBLgBgNkrsvVe5W9cB58gQpZrfSisJlZPiVj3kw1rLPegn2DgtvGzrqqTa
kFy/j5vE9MtKwLtpdgCd/MtYQZDba/Uv0nJZBUmGxl5nvW35djrkN1nngqAo3rY0DriTrkyQtRTd
m2MY2dpACTgUtu6tKGGX2N9fhhgaDG0MWYZC6L5W6I/FmNzaqJuGadO3GyhdXugJriV2Wue7zOvy
TaGlDkY4wgOAnQ8SM80Rcs17z9G+NoZnQH65eAMne75OW2wpUxNVqBn1VxfdhH4uvOvG6ko/GnsN
5wjDY15U+1bXPTuMreFxKWJUJXeox+ZoeKLmVpdRHoy196ZHDQ9qLY2gO1F+SdsqrCP+FfKfgdcM
bynnG49zFrCkY4GptyvHM6M1yjTy4ALK+og2mXZjga5YHxywK8kgaUy0yDTSFxLoDGbRg074VQdq
Jt8lafHksZqHmS3rXavZ5U3lAvqMSA6QSBwZP3pOn7K0t0Czh6TOzVp7zQkg/ZLH5saxsmZFWxAl
gkErUI5KVoN0rjRcKoKEAuOKhNcJMlu0YWvi0I1q67JtcHbJinorWRXR00j4LRrokDqBDDGUXWFs
it5CmpE6xAs6yzRWdUPldjB6L0DlRA/0BqkzaysvgP9pq7HOrLVh2NGG9ZUWjCgReVzxVUkS/GTm
pj/U47Dp8C4QaMiwVs1Ih1XmGpGP1K2An9gXvW7sVSoeFAi5rCH9Vte450Xwma2hjfs+dYyLSHFv
hdCWIe1PKaTRavxpals79NTgfONtsrYNZ3ikpeGFguSW7xWIYyTHBbKWkDQZOMQdzKTtLrLIytAE
XxPfKIZobXnqWwMOIOwTTkLNJRKPXPo34TbbPtNtn0XqYPfgIx+Hu1hzrpKeIfc3b+oYsoCxbqVY
AZwucT7wLbFlvgLp8loX8pmPoMTmtUZXvcjMkMvqa+E1O8mKlzoaTYT1fJfGTRv2VgeFEnSZ+iYV
b1DbdQKzTgAbjutHh+SVbyVAKXuWcdVm47cuYQ9Vo6/FONbggujekrq0ViVeV/zB6QAvquIVId52
5AI8HFki141yviaDZfljOiI5QbldSKw4AaNZyjLHF572rHfF19io94riIM360Ve980N1JchSJRqV
7GzM/NSmB1uk8UKV4FRR6bhGMNVJjiqQPQcstqGoUTQ0u6urEo/vo2/Y6c4rl+izTlXljk3Nip2C
DU7pCbx6RJ133yCiN7nYSJN8E1l0VXTh0LKDYkuvfKcH6Blo3fMoaumzemNOaVcb00Fucxb2JNTt
98o8GMbCS8SJwVFXh8ADQaIGzpCZmSKuEhHh/Q2QmVUV+Y594Ny313Inv3tv5ws7xona1Qdbs+cj
XJooHq9gC2UrCOAwH8OiZF2aX97jZxAinDf385l5Vkb6YG4a+pGL8EqncUOUt3Nt+oqMBLj6cuDQ
C9LtLbNHADOmJMtT5JkK8p5k7QMf8QhnwlvDClQiviYhnBDpyQ0I0jbUMqMnaL3gHqmKa6PDBkNK
N3jOPfhWkOS5DtJRvCV0vuP25Zo15ZfRy6sD1bwBUZaLbaZLLdQqCytabURf3XGmo+5QE/YgFFho
DFb2K61WAdU75hPevLmEgeMujn0v8oRvpsY9d6MLwxFhqYvaRyL9npMy1CfQB8LfA600A4om+XjZ
dKBB0LJrs5eXTUS2g+AbRAUIoiy9CZ7w0+NZ/kkCcDTLZWurEdwy3k6LXxJxH+dhCrF0KR5/rub/
vI7/J37nN/9at/af/4ufX3klmzRGVv7xx3/e8wL//e/0N//5N//8+CP+5M+PDF+6lw8/rMou7eSX
/r2Rt+9tn3c/Px3Gp3/5//vLv73//JR7Wb3/44+XtyIF+0rbNelr98efv9q9/eMPVJLQKuLCv//n
2Mif/+LqpcAfX77wvwUv6ek/e39pu+lj7L+jygvsKx4DQCJloXIu3v/1G+vvE7+PSTwbuFjiwLfR
MNwl//jDNP9ObBvVTc8B6xQgGKjetrz/+Svj7/j31CIU7ajQW3P++Pe3+zD/v9bjb2Vf3HC8gLf/
+GParL92l4dbMPot8D+Kajse5+ZvFYywWA2KQj17TPyIMCSncu1uR1Fv3FGtlqB9H93sk7n5G4We
xeCZ0GGOvHsF28jxnUuJW+b6aA3+HOXxqD6FKMO1LRezZNgG/j+nFY0ckeZlpOd7z9u3oIh5OP/x
n14Cp49HNQGLAJD0p47sxOoaFSFx2heDtzatZAsQv69Z2spmKGiPSxKBJ83BOUw8oAKOM+cMrkWP
nNXEaBTrDrFbbUn+vY56MM6k972zBJr69CQ8De7I2jS3R5EAFd6hxM0i34N+1Afth69pbGUb5V9Y
IltHOPXArEbInN8q061I5kzkexZcvJ1fns8NNxjC8WfPXj5sErtNgYZhVPTIrsIzlaB81/U60DXG
1qzL92h4sl3tMOjyScRmqMdfwaH6dP5bnPLB4y8xe/5AkurxtMMAPTPfVrbwbVSZzpv4uJsgBTsb
52ypTDQVG04KE5V8NUm2ygdUdehjw9OFF81TPnE8llnu1HLNiTQBQ3XmoCqQBRaTGwWN8fPjOWnG
cIHZ1yF28AkqFPWJASXYHmbqS3s10AAH9n9nYZrRI+fOVCId4g7wusOYH5oDzxe4sD4lYtOSHA1h
2stHBuJhMPQE7SJ7UO5dij5aoaQaoigfONzYplw9K+M6SfmCr52cuCmSIzhYcP3Z22wBsBqKj9iz
tr6NjXTF6bMt+IITTF/911Hxp7cdGZntKlSkeF24Zr7P6ZZbX1QSZvzCdm/rpa6oz7iEaRKPLM22
DrBPQAe3GE79wkiINljU8LtrCW0mbQH9e3LicEAQGypvoAefOXZhaanuSTvfpxceC8q7Kl1IzJcM
zByu9WKBGqgDA5QfQKkXVg3qiWZzd96vT0aCo3HM3E4Kb0hiBjNUXhh4jXD4O482db+AffuYLfzp
Akdmpt8feXdk9H05NFa+n8qa0M9o/WJblRuIumksPD+ik+HzyNQs7ZeMO6wZsTLFbRKol/MffnJV
0AY5KRYTj8xP1LKPof9Qe/keUkgKL1j8zrDlgg1r2g+f9suRkVl0ploP9VhDYbIiVYK4VqAVwxv7
6xbiAtuEyuQrgFejL1Et9jvq3aIzuLpsMtTI04JfeTE1bloijd1ooFNJOYPl5zxf6RULE2BWQmaI
nUHUczxo5tYdqbpNKuOiE17vU8H6L3GegrW8bGXQV417q8dJv02pi6pzKbUFvzh94h6NdbaPeJV1
BrddnES8wMN8DKUdVWd4WKKDH4MTP43a26zPUeqw5Hs8dtB0xbyPeMNM+9/GGCJ6IGtGBz9SZwc9
YB+dNGmhtRgrnP54zYPYdn8Fcu5CLWy4U8Hw2MgsGDoce1okMt87/bOpVuYL3STNG1mirv/MazQb
zCwU0oTHqcgwmDVKjqV7KK0XgJR99NGNGxlf9slXb/iqJduSr89vkVMHmedYuK/YeKBHqvtxFvO+
8voGr4N7cPDQoB/CdTGu48rvd+ftnNrn07FlIKNGk9Uc4VjKtIU4Dzyn6fdoWnKX2hxPjuPo82cL
FdWgIrNAP7WPegON1RoqwbrJg5Q8gWxpTXrIfOhas0oLVMXOj+xzoWRauyPTs7UDjKPwzB5RJoHD
23B8Nu2AscLboVNrV6BsYSsioZ5CnpJax+MLHvbq2PxRZs6tWxN3df77nJxpD2pz6K2ZUu7Zio5q
GLJkmOLR4Gfih8de/8rnQ8/UhVyEDbrkjx7DtLYyCEF+IKGS4ZfJtwZV1eC8jc+gpmlOKS51uBoD
10NnRmotN3soluZ7KGWpDdGrWzvRXg1QkF7YbY0ir7zjBoTha5vfp4nWXhrtu44H/PNf4+TuP/oW
s3OwoENCgOfBVEo2+oP+Phg/2hLMDmVFwL2qns+bO7lyR+ZmK2cDS6hQI8/3AijxL2qJCOn/Mamg
7YLgIpQw51ofeuGlkvTwDMf5NtALWa5bD+RRvmW8oXLWvS82BJ+ePzxbAjttmZ/v5wOVBqhp8z22
oj+g8Smsrau+WIIsnp63X2am3x+lK5BFLTuJGtK+ASzCp0kyojl8qcJ7yghB6q0bwGjDL2dHX5r2
YwIk8M9aA3UDxhZ87eTng18XsKippDGXX5CxyFxmamwvTW1vOCiRI1/4ff8iWHh0jIJs2phXj6uk
5h1vLbaHFtaFADsfoQtR/qcM9TwZOjYx2zGS53kkNZgwLf69EH2/5twRQSs1/YkaLtRXi/hb2dkA
0qDgGZAWeDflZld4IQQBkF0fvFJ8p7We+r2075LMiAJTPUOXYkub1vOV5d3bPH+1lNylmfcFrCtT
82BxB62Mh7bMX0eKbACwsNLPcUELlISCkh6V+Sqy5E2qJ5elzQqA1kzlN6NQC51FJ3fY8fBnO/jj
DGuVo/aSDihYj+vMwzetq+wyBRtcXzk7cwTgTRopmnIG6S5cT08lvhSpEZ5hnUld2/q4IwogyjnR
43xvlM3N2AAIiFe9elF89JPPQlEXxQlA/sEkRLz5tUoi8mKz5NmeR5X0bYcCJrik3XvaBmqgqI6e
EOgGUGbQ2qgEHmZE09KKLzHOf7pS/RzDr8+f7B8FD7zWG2TIOMagAIn4YmaPXL6ZYoEkYPL7D/ti
ZmUWPaTXgEC/hBXJ5U71yQMQLPe9HJ6cTv/SmgnKib8dFSeTEHMBEQP82ZjrahhjI82Rd9k+C40N
/d0iwezDZ/ucpVml4hgfrsB9VLFA3KN/W9f2bGHePtcIZoZmO6qIgQGAtF6G29U+7R/sJkiCvAKe
7aDSp8QHNdb5GPlp53y0NxfSgEBmG+Eile0LPLOqZwAN1FLKfaIR+MPKzG8uCihorRnabE/ITTXc
ee2NkwT/l70vW5ITWbb9lfsDtEEAATxeIOfKmlVVqhesSlIxBENEMATw9WehvXsrC+VJTL2frtnt
fmu10onJw8Pd11qpGQ5iwR+dPTu/toA7C4rtMXWKzJkmz7sx0dh3f3muln5+5mU8i5lJAtrofYna
eAAum8s/v7QUs5MZ8aZvxLQUpnws9W0ug4f/zsDsUGaj3jnoEs728RtiOudeLCm5LY1glhUCWluT
Wd9me9GFeNYF+RIpzlm3crLAszA5l3nRGAlGkKYPhYvuAFn6Y3fbaIhOweDqGkvgqLPe8sTg7NwP
ubCsvMDWHXcM3HQtUg/stv9zTNTnAzI79FBxI2OEqdtH2qq9S73t5XX/LSz9fMbnYDK3H4uWTecv
+qqmhP1Bqq/sj2tTMyPz9ESP5hbRYO1RDvAOyRBeHsPPB/NvN8qvlfBmZ1tTDhIgnsj2qM1rLdqx
bzP9S/Neb9Tgm1fxXdxDtyA0azxE/QYP4eLOAbbm8kcs7O85VI7bhdS7BhOZFuiN3AAfASzFZRNL
azVzAnoNsYjMgQkjRX/aNVqo8zDi4RJDwRkp7U9bzpv5gkbrHEkITlLxZkXPvK6DsfjqUtBBoEl9
xdybvL52im1cr4Z61dULWZizntQ0TW+Cf+ooRn8OQsaajhgjGlxftCfz8fIMnvURJ7898xGsqYsa
gXi2l9JA96EK9EQGmfd9QJuetMQGSPt/smYnFmdOwgJGO7Lxft+75X1pbesH1V6j0Hx5WGf33omR
mY8wgfGgDXJme2IfoBW0YriqrdRauEEXrMzJVuy8ZaKXGAphYQ3CB79e8EVLBmZuonVlYkUUBihF
973vhIW3sLfOnqBfE2XPHEU5bbq26LN9L/cAIYHge2ei+0qAQk10H5cXZdqnvzmlE1uziEBzsoLm
015TTe7LCLQY+yx/WCjmLBwWe+YSCrtx0OwPI3hu9FtoJF4ew9n5Qm0cr/yfItWz3Us7IrS4HrN9
M4n6qRuOhAn0Jf0m1+7NeEn85exgTqzNtnGvjyN3NAN3UZn46O70c8LDywM6w0AB34ZkHIjeXBda
2DPfZmloTmSKZHuWdT8K9Jjqnnq1I/Ft0PgPr2P7WpBApmMwmPqIZnm25MTPbvKJTNojwMoCWf3Z
vYlRqAZJ0mkL0mcNeiyDqYWsKRdKMWfnEkQAaL3RbeLOy6OSsJz1UYKN4bxT90v5T/bdyc/PDlLK
WetkKX6efKCNuW5WC8uknzs8J78/OzzlCJi+NrBsr5dPBOpj/I7aPvPegITJ2yeeViGIkxf2xtnL
AcTSyBZPouX2zGaep07JUR3dG4+Dc13aW0A4GZRm0ofLgzvrGE7sTEt38srOORc1s2DHHN3XNA3G
FjzM9Vctfb9s5/wW+DWe2VYf9LKFjgjsAPISRgsb4Ow2PhnENMiTQUBqlhhuGqV74Tf0Lh7u/7tv
n13UpaSC42Cke/6t88nCApz1aiffPvNqXYmuUbfFj5dRWB8J8IqQ49n+eQ8Tol50mU09ZmiphxTz
5ymKJK8RSXnpvlVVvao946lI8xSN2mDiszN+ZZdNtbCFz62KC2QLoS6F7Z+R3cmqeNypuFFgVbz2
+p6CJ3ZJt+XcGTk1MPNeBi+sTC8wJtsid9yNn3Ol9kWrwPfsBVberPBlC2M6d1zQpGeDKwvvNFCG
fZ7GWooWFR433UvgyMr2oPOXvnRQMH68vOV+RujzC/vU0Cz8MJFciVsTkzcJyjoVWn2Z7TyiVb47
Jrx5AxAXqmQ9UBNKxJuKAuJqdEDstsVWMrZxtAJV3gpCNh6iCTOPdR/Q0C4sbDvauJll3wpl3JvA
H28GmZhBjNz0m6arg9A5oDMdASzTNHbKG9foqMTvRu1brLo7F3fSUJY/DA7pkbp9zXFnNWP0nesc
Vz4kTsOo7DeljNDDbmRhUuvKp6V3FXU89qlMcvSWj7duYz2KHv9v7V73tP6aR2U4Qh4VEM5jYQgA
V5sK4gbZtYPRklwLcto/ATEPnHY/vuhgsPHH3gUnGgXvVjYaG0IkpMA7SO+xOvnRuFXiIwyduMZy
IO4Eu8s7Xvox0Q96X3S7JqEV0MrWgUF3Fmkkpbboqwh4KTS/dfibtOIbTedxGHn8UNbUCEwzLTeW
VeEL9KoOJWCaHaV9cHnRlzbX7B6rhg7wZe6k+wmlgX5gfxBhx2hg98PqsqVz3vh0d81ulxQaBSot
YWnkaMoTXwGkvGzg94T75G9ODsr0BSeHX2u6KopqWKBdaJVoMdUGXC4jCQe7/5FBZt4uukdqAPbi
5KACBZAKA738DUuDnLk8DTPJ3WZyeQiqv5jsv5zD2aUDHXUQenf4+d3tkmzl2S9HG7+O4jUABfPL
H0ysCAwVvMzQB1G17paSt5NjnDsXxDMeNBZMh/ym79lFbVa20Yj4EtB99Hbl5Ee3JsazM7R+MvqX
l+HcBXdqbHbBDZpRUvQCs30CEKUMZLXjIsh7UIb/gwXxCDFRCTRQRptzrDc0J/ooGhhq6xvPLLcx
KkqXx3I2631qY7bogmkRUUAh7QEjK6jugx/M3mdQ1AKq3pdvbru5bPDcTji1Nws9IMREAYoWqAzK
nftk8IXAaennZ2sjKBS+uYafL+PEDbOocAJAUBfO4XTOftttJ+syu6b7XjZkSLEu6VPUvTEaIuBc
WBfz/EDQsggEDgiE5icGnS2NRWPG9tGgrlSMnV3utXgDMKwPnHGIFupNm4t7pyufuQV+kiTBG/s9
KgeULzsVmm0NTEgNpSZQVSuj8JOMb6s82ZQUOC2e+sCRtwGxxWqs2SElYgfGuHgjTTHeofrcBLyX
QAVDI0RjvQKbmvV8eR+cC3WgwPqf8U3jP3Gno8J7QBqK7RntfIonxx4ig2vuGiFE2htg69NDCwmD
y0bPL9wvo9OfnxjNzLI1NA2bvckAIS0dc6/XLbgq4vfLdpYWb3aohpI4QirYAUZiA8i2L5Olh+7v
vUC4jxD9Eqi4ATz5W5tTbuJ2VxPATmXGekRswyMXQY7d5EGm10iSZjSQTfnaq+K56PL3soAOJMhw
K5/YoxZkplxqwD8/u7++iHye3d4grEh4yvbUML+Cw5z4uhqjQDe+XZ7ds87+ZOSzuz5T1tCyEXYy
Q0EJXg2hdKSJphkg+l0dGP/hzm6Kdayr7WXDi3M+27SoRZJ+KDM4ZBKszT5bjShGk3qrLHQCBGqh
B3LaJb+5GXQ+IZ0BJc/f2qsayCrQuK7gZmKgTi1/iN/b0if90+VRnd2sv8zMaxSxLopGNjnbV+I2
tQ5F++dyMtipJwZmkX+rJ7ZW6jDAo+xeB9EsQ+fE5TGcvZJPTMy2HhCs4MktYcJxvmd0DU6Ly79/
NrF1OobZnqtNmhQ0xVq04C56EvfqWj/Kh/qLCNz8C7fuLptbWpLZPjMszVbFCGvWMLYrl2hp6MGz
XzaysL3mdYiEig5IUtwwUL0WPzo8BfJ2V6l0YeqWzEx/fuJzQdJjguq5YHtgFm6adPQTU7vpWP4c
pdX95RGd3QXgFgbxs3Wm68xRRmnZgsC9W9QHkHOD+mHgZEdXI3e9/fWysbPjOjE2G5dooy4j1MDF
PKmPot+oxluwfKWkX+iwOXtTnhiaRUxE1kx2FsLNWnw3xSprdx40flSRgQGN+hL0JJcHdtaNn9ib
vudkwUiFtEqXYBZd5Ik5BF3B78SWGsSWBjULoXSLdw5PMXtpCXYtzfZdt13VDJwco77L5Ye0/zgw
BIjFtC2oGMCT0nnG1k2FBvwtXiDZ9PK+jpdaCH4fEH4fGW+8PtCyh/ra51mzSZbqA8PzUHsh6TbX
7qKXvrtqNoQu8Fv/7hs+GZrjakGab7pmTdN9ZbQfUXurK7aws884u8kEGrVddO+hE2q2tcGWVMsE
LZx7uO0jrbMIzH5lMXEajMAIjtGmBeGDaWiZrw8pniTMETZuqGLh/vv9OH/+jNnGj7htJZaHkY71
1Aebr8bRDtu8DoD3RDbnzzkaP5ub7XsTYe+/JlYM6ZU+xLdAfy89HX8/W7CB7YGoDYJxaMCd7ZI0
AoMhxZAS2azGwxinqPluLp/fsxvkxMbs8rA6Q1iOAxsZB6mF44tyKQ9xbmGIgfoKiP5Mk85bpkGG
a6FZChbAkLYvDTDzjMoBeZ5ALyWh6APQ9YUxnZu3U4uztdFJIcoUApH7XRGzVdbf8WbpxXVu2ohh
WdBxcR3AeKZPOHV7dgS0dA4TT/LZWegtO/vbnq4D2YsGRvz7+bczVeEVlUwTxsYqLCUDKzL5c1FN
C/SfCBUnBnawfs0G0NLBs6sOp9ZIxDoGOYAyBl9mxery9jq3+KdmZs6BtkbU2DbG0hvODtn9dMXC
rLcD03UXgrpzs3ZqafqSkxVBu6fh5SMGVFm+FrTGws+f21Mo31EArtEGgW38+ectkO943jRfZV1/
tPytUfZrVCcLVs4O4pcVZ5Zf18nQpeigSfeRfE3sa2eJfnhhFM5sa1lWVnVgCsHv86teiC+UdzcO
NRZigmkuPj9FANhxkLlD3gFQjPntyWInG0iM27NsDB+6VlQG/QDQCfKgl3fXuek6NUQ+L4oCYte1
O+wukofGNzPbXv75c7N1+vMz/+s4LZjL2DSOKL5CmrB1Vhb4US8bWRrD9Ocn+7bouNmV02Rp8LxS
HQew3fwDC8h2QgTMAxHRvBtamJlOnMmfJGy8IU16FVXZ0lV1dhQnNmbn3EOtC1IaNk5fjZi9/hiW
zt+SgdnxdrmG4VXYufymqoKK/AM/ZZ18/+zKGKqRq7bBHGmOh861aw+yGxkn/gCKun6pO/JMdQAY
bRvwNuqi9EnnjQ8AaWtQQAANhWNZAcCIYLoY0IjkbGPntma3o+76FiNbTRZrSpdev/RMYuKz+dli
OVmuo0GOggUjBlFglaNcpbkKVC+Rq64KFJJXymZOWOlpSHP00OZNnG3Abkz2OfFEmOj9C2g6lJ+n
Gdr5KuEPKOP6UTRYW8D0n8DrRv1eJYfEsPFMHOxHXeZ0l0fqSIv2egSaaJtX5kfrmHftiGL7YJsr
mepbzUTysG1cZHsJ5ACrifpwErmokNgIPQqEHOqP2SpzjbVWFChdlSQG+RUIFoSJ8m1XupBlKemO
4R7wpeG2AZh6giru1KaqsicG9clVC8gHMk0RtH5J+WonURJ4MX91LJCeVXCJu9hxVOAMtAQvoL4t
dXCUtWLbVtILJfOeAe66z1gR1DwjmwR5K7zkZLZCgfyhiSsLFH8es0NPtHLLeP9RAPG/y5TgQV0q
tvUqXq5Lrb1zq+qucusuEK7eBXgLNL4hwdODdBRkHTMNLbMp+cE8/PcK9Khhn3gVOlO6MjALkF/2
BVsngwYaPCZq322yQ+5JGYylfm/kurUBVzSmLYMAUO7kLOQGP3LTvE+qFLk+0L3FTXXr5aBElkPs
hqSFV9M7UJorFxnjwsrjYKzojXRy5RcmMpJREvcBy/VrmWvfMg1tvPFAP2Qdo9UWlMNgS0fTFohc
AlAP5BuX161vTBRkmpV6Gy5GbKZ49NbGAD46E7RjUZEagTNx0fY1z8EECcZW0mVN4DneYaSA2ntl
2kLhRC8DTyvuC5vi2dwwz09SXQ9HQ3PWJUgC1xFYtcK8r/hV3IP8zjJBdaBRuRFRgp44k7uBKRoQ
iTntsz2Q6g6EKqlvFbLZKwcN9Lwbn0QX34FHFmRLVkECcLoA7O8lDgjkqgH3Fu9XJK6fagXsJDjk
6lU5gsE0a2r20mXW3h1BSNhhF1FDpl+LOjX2UNVJ1w7ki0IrcqqA9rm9oqy4AYGv8hszPhQyZz6t
Ia7ZNSmezHGubwuXPdZcDH4mFbp++TCuh6K8BtcybDT0awWywqt6BK3xmDE0faWgjpISdG1WObIg
EWmzAQofuB7WkJWZY3MS0JWavGrWpWsfVF9gcr3W8TPRvwiOr6xt3W8nuHYK3DZIgMUhYll+Q4Dp
7klarJWqhpVmgx+uke6TKMYPPiFESZk3my7X+dYG8rG1jWRjttawoSiB+EVDHspGf0FzhT94T0Zi
vEJA6ahx1J/NOL12VcquUtdaWYBbRRPuauQMsmfUUseE1QPobzMapnEUrwxPD9Eysx6IXe5BsupL
TvZJNeBzGpS8oTFoGGHTixv8BbBA+lnrOKH+aGdQOIR4UwqsugXGTQ8MfODNTO4T61BpNyUzdhZF
it0QQyh0C22HVN6WjhW6leb5A4tQtm9qgiIKsF6p2RVroXXPAONskQFjawEEexhHTRsgc1QGEvlV
MrUXWGZyJWvF8RkElF8Q/0hYG6AF2dfa5inNiq+Jza7bHqcYjzlAwXp718v3zBj3VcsDrbnv8jha
J8X43e1tCBin3O8j9yGN9dfWdW5BrAsOMdTe7akKz6VWo5LYfaum6rydOSKcxEU7N7rOxloHH3m+
d5XzrLSsA4rSBAc5OBQRwDTNzppe4m2CEY7ajYoM8JHqenGnib7y3QQUDrxBE47ulEGn8WvwJ7aB
NB0wbYKYJxCdlYAqWxkrZ2yfhM1fmOe+V139BW0huzIFxwD8BehBXZS4LZ6/1nHFoNiXsqAw9RvR
2qAfZdWuG/orvURnRT04e4eaq9QsQRiXwA5wD6DpzEc99nVN03wPFF/QLq2/K4dMTIgNOjtAxYjD
sR1JsSlRKg41J39rBR8hX+QZIQBsUIfIixZcZ8mh0/td2kZfzURLfErbvdvzFwh9H7yaoNlPuhvJ
2/sSYb+fWLjsQFn60uuQwQLSOPGr2DjymL5EDVpQrH5cM2CiSp5gXwFp6xb6TR49lLXz5NHhEGMx
QOu/84w7IodbrsVg3tbWlS2u3Uheabjh0JoB2fc9Mk7IXWHzNfSe9aRYQbv2S9FEDXgUHbke6wZ4
+2qjgeQiK/tAgOC9zDkKRN21Y8cb2uiHnLkrQsCxb4jAqBN8i6g31Iy0g+PSOBjwyghZjxdXYa3A
r39H8hT86x14Mt0cnQfgg7d1jfvJxBGP+9kOwYiaodPSBIP8xCUvJ1b5eOKX7yameR2U88VQXmcg
c95DmelYMxvM2FYDVtoGdVPRN8azJqTu1xOPfTYx2tcTtz0Byb2c2O71ife+nRjw44kL351Y8XM7
xt6cmPLHiTMfFN1eELXQBhhdMOpTBXKuemLZB5OGeUSDOq4bhzlo2wINuHFFKBC16idLvydZICfm
fhMU/lUqviCFt4bgAt3IieUfCXnmowfU2oBNG5qKmofer0kXYEhd8NVOWgF9HBP01fRyPUxKAj0k
BRJIC3gpLjtrUhswITsgf+oPQIignxQJOkgTeJNGQSsgbwHG7Jt80i+AeAfbgnSvXPd6+9LXEcfm
hzZAPykfJJMGQjmpIeiTLoI9KSQ0k1ZC2UI1QckeBcZJSYGm/XsKaYXR5G8QMEqOqk9+CIgvGBpN
Vt6kx+BNygwWJBqsn1oNk2rDOOk3xIX70pt9GbhYSBABQ+UBZBFqrTnkSU4KEBqkb7bJpAphD6Ox
zQejByuB6/icVEfaFu9ICuk+GzV4wNGs9m4CRVIBluQrNGV842o4Mr2+Mzo92mTejZ2V9R7s8B+4
wMF7nRp3tT2Avjgri4NdtNi0IJivCa3Q3BT3oRhy/sPQePMg8IC8MWmMGLEjybq0gANlSSxDQ5RO
aDjFoyoKKESYkIKwleZt9bqDo3NB6s8V+Zb0roYfn24aR6T7hmQFkHHZwTHUTSzZt4yn6UoXnkLe
kR/HhBQBA/N9mOo1jsdo9KsokUvVqzMdEvALyKo4ho3uaXMOPcExaUeGeuM+/555r3r2XRueOh4m
Y+VnThamSy/6M++iT/Zmz0eNpBHS/bCns+qIex90jvFCOu0nK97sPY9clDdxv0F+6rf+5czOgTdA
knffRSSFHENn75Sy3+xIrcsmwTzWTeM7ku1SBhgsafldN3ZR6A408jlv0qDvS0DfbfumtPPbXqRw
GbERDpW8zluIuTZ6sYstY5c4QxLECDPDnttrNXjXCU6n1itjHSkEl1axUDmbHjrzgZ2+w2aPyt7M
siZBsLd33CoAYyd2Cmok7FajCym9M5kEQJEhEwY6Rw+Ch7PsEfKffUEiPC8rEyerm25k0y0NMLJq
/+AlfmpqnkKqGFHNYOMlDhIMxJsLM7YwkHkCCVxBECueUtK1Bthz41vdOk+WEhY/8Z/zdQFqG6kj
7DfTmUOEwVGVacX0GofTuwVryKOFbkuQlqT1mqumhThCpR2ipvxeDAhvyfi1Tzn0AxrIX3R2/4Eq
QBsga1tvOZiKoDdUXhmyu9fwMKOtubUHUa5cuyU7p6Dv5SSJwNHLnnnsa2U51RpPkq+ugLtK432v
9x+tZe+yXLxHtn1HY3JActA9gDvf23Qs1ac2TrUpK/sb62A/GiI30BQiFE01P7opZikRvLhTFDNO
8Uz0M7RppignTnBJJlPkgwT9SiIUGqeYqEVwBLWiXaqj8p0jbIJyBG63KZIyEVJZU2yVT1FWMcVb
dAq8EIBlCMQ4AjKKwMyaIjQ+xWrlz6htit/4FMm1COnAsgqxHwR5zhTtRVPchzpYcddNseDlzNO5
3XK6jrOsCsOjGVSYWEe8bFv7GqTn3ZJC4VmHe2pjdrRaFRVsZLChf8nb4jrNTKg171JvXQ4dOoO/
8PSHM7z8V+Oag7EVgPlEtjhjuRqh3TT4ntNtPMSMl82c8+2OZaJESCY+unmaKFNmatr9dJT7Wxsq
HSVZqJktGZglggbL1Bog/1Aze+j5ClHe5e8/515Pv3/mXiGcI3uUGZBU00KTHe/vtSVq0rMDAKEQ
FMzQJviTpfY0eZqODQh/DCz+UDh4vVwp9nh5CNMn/uaJTgzMUsA5H5QCXwZyp2l/HPvhdhh1qGRA
O7UvjiUUaC6bOz8eE2k/vH1/l+6TcZ6VyplmLAsg+rVQXTg/mP/8+pz9VhrQZ0dBMd0XhB2LCk9O
EKt3xGf9tab+0dn3LBAIu2g3Axna57z2CGL52iJtuu+MK8f+yFHLkGm3ujxfkwP5bXlOjMw2cJai
sW2kNdYfPrFp3RclXoGw6uJnVRmPYC+4bO7s8pyYm23oiLg1yPE7oBJYtvKMV9RAFjbA2dws0vT/
mbaZy/w1ookvpjMfVfxM+VMnXmN1RfCwMgF16DME/6wLJ4UNjSJ74CztQ3sqBF2a2JlX5S3SV12B
1Ut6e5sUUeB61VsOlSG0P9IXj0mU9qcnc1mre5onO5ciYcyYvkF/8LaoWYmHCd7bWcQd6I7hKa6m
R7mcnudRQ98Hjd4UQKp5o1fuK50jM9BB5h5CebL2PL8B4ALSALHnx6N266gYjDQS2Ur0mtylA2Q5
6MROQa9a6a1GqM/QpsSHSSQ2Rqgk1K7DVhG0dyOLPvSpZwa1DSUDIbxXV0J7ixUQ5I3r7EiHpa6A
cxce4ISglHIcEySis2nL6iw2ow4BZSG9Yy7SV96MV2BIfLu8D8/0++KV8cvOHIeD+loBMlfY8SKt
XBM7aX2KDIIr3GIVAwDGFYjnM5kig4pcbk28qzpSq8aNvhomJD402R7TipR+0lqvunIehd59UWb5
Jt20wgsiPyI5VEIkA4kEPWE3rWjTQEHmPTDj6JgJKDc6XIDSAVJntW42PsjN8YJ2Y2i1p6+Xx3ru
Ejkd6rRTT+pjrqHHqFBiqLb23kxmJoEJrlWPxcNlQ+fXznXAeW4B2/STCvHEUOtBrUq6SQoh4iNR
98x8WmwMPDsWgPHAfAOXaMxb9IXquZchEbNnb9kzt31th5TIPxgFmYjBbQ86wfOYIaWlix5pE+9h
V3uRxlbZ4ipiS2w05/wu4C3/sTLzu4IUOYRBLAwkKdcjRZkDEO6XxELyQz46auHRcTbGOzU387t5
Z+Ja1GGOBiVKEq1aRXx9rWmQOVu6ts65+FNTM/8L7QbuypHgBh6tVeK8xV210OJ47hY+fU2Tzxs6
suIOTWcq2ctoLdkj1IbBHlXtnH+v0R9pHRzTb7Kqq4/ms77B/9uKCDbW5H9XRLhr38r4/1zH50QR
pr/5tyiC9xca8CAIjrq44dgO/uRvUQT3LwJdVwJouu5YxIAP/7cogmH/hZSOAQcBXBKIvyY6jH+L
IhjWpKRge/gHNMUWzvifqCLMmJjQNoH+ick+iDLROAXuvc97xIOEWAZEqb1zEyQuJXG69dB6D0Nd
31XEfYb0xVZXrraj6HFzGKoyTlOiYmMlApKhAgy9miu2si+X0lvT7v8VFvz8Lg+8bRA8B1jeAs3t
5++SlfB6EktrZ9PvOXsvyj2BxqQmoY/5kQ9LoiCW/dlh/sse0N+gi7OAp8O/n+11VRp7QqPjTpnd
6PfEgwKmHoexMXwxa+d77xQKIisFCGLRZBbU3lgHgHzdCiXTTQruvQBQzE1PwNYHRrv3XHZQOLQK
HvIRulTN6Nzl+U0inPdmjCsfGi5XFeFHGpk3iQkUTJMOKK11CPils4E+l/Czrl9bja2FjbSPylFl
MMrmOa+qesOJ90XyZqeh8lsZ+W4Y9GplpfIVAptP8eABTpkXAJe6ZXrFOhNSL5CZzKPo66TL5iQt
REsToW3qIb/npvdDVxTiocmhhxbc2hXZAWVYKIYmxqSPWyQ+Ekp8nWvpQYriR6Y5UOzDlQ+Sgfe+
7d90SKkGnGi7gop9E7FiK4R8zRxLrtiorrmrGQhL1IdVpqk/xsIN0E2LBAVkwsDDARlGWzwSXq5S
vFN8UGcMR03w0NHbj0wY31wjg7JZ349+ndC7ltg/app0IeT3XoE/uSoqqa+Adj0wpg4x5zsVUbA+
x3HgRu2aODQLUbZ2Ie4AcG7taDywDYECUw1USj9eF26HTuJKrk2wN4ekiSAOJ8oxbFg/BoC9NfeS
i3xHLRT6qbECGWu3Fql27yKznTPszXRAlmG0CnQ1EDn6ZlV9JBwgF7R7Bx5oILedKaFlUWz1SYgL
Uq8alGptgwGB4vXDi+QJ6CCtIi98r9U6d1cQrYRWn4cUjyNdhR8ZO7lKirjbMUQMqDtkXpg49oOT
jdynrBkfSdwh14RtEA5s/FYlykE+qn31hHVbCt6gipFfgRJy1Xio5gnSo2it6aOf1V0XtomFTLXN
H9O0uOJ5AR1KsPtYYzuCWLu4B35rbYPt2oeI90Pp4joUefOWlOiX79Ch1ATIm7VANLNkp1p6jJE8
glRYvEk942BzugdKWYairdGwoWgWQKCVhbnNtqDAOCS1hppx1kNprWH6loBCcaoFg4unLVDRTI0N
NO3WnbbTVP1aQv4VQA1oVI/CRwJm1TsetIMwbTlOUFCQFGiXXqAMW8drrnf7QdgfkKlZewzsWYZh
+npav9geOiigJwfgr0SjSQmFVVHqq0hg5Swdir1tdp2m+Us+eMUqioVxOyQELM0oWjuhJZIs1EVO
wsyAmGinjXun8nhgJnoV2Fw8NWL4UqHY4dkAYZjdl6ZDJkxrkscxGb/32QhFcDNwUW08RCJCHVlk
LzkUwXzpqE2Lx2uQew60TUvTetGoeIs6QAQ0zbwGbaINkswqWRPCTT/O9Ke0GtB0AhBbINRw7Xht
sY8zSLsNXnuwuASWNTKu+qK/rtLKQ0FrfHGyCsKtLqgCLQeNcqQhb26pAZKqs24L7UmIOrstWKWG
GOK/qBaB+MXaKh4Xx1amz60XDYEEwTsC85agrBiNGpSjrWQTU6tfxbZ8R5bdhIZz80zlAK7TDq1E
CBgTtJA0NwA7oCSfxneKxfHG0DMNVbH6S9OA373S8qdcHx4LvdxIvdJCq2qPtYdiCZTLGwjvlmvU
OY5gU0JWsdjnojuC8uiLCf0q3dzGdIv+myvo1u0iKW/SQQLEbxxkqW36HI8GUmML6KXYV6VyfSaK
I2kU9GLROvE4ukmx83hWrq3ce4pTSE8OJgTaFTW+yVjT13FEH0qDbxKewanG31tqIuZs8y+dGEGi
X91HLeoN3ONmIAoX/VXVM0iAv+ItuhPUea1L5JFHTh+HEesXIz62MzxT0yIGanHIvdBiwwNKlKtO
dh+KIsls0DVUW47MIXtlW+hh79GKm9SoxNeFcoPBaszQGqKtizsblTea+xVQnoXiBrS3om1jJV0Q
xaBMl613RZW9a9IeKjpafexZmYQQasc2gUagaBJ3BS1x9KpEqlk1nfXcq/4br/pVDV6hvYFcflH0
wI3V/HttafqbMrwtFL/8Li6vaIEzn7iDCi1EKBvQQtjo0IFaNcnYpmZmD51qBvlMTra1a9VbOlSo
RdcMrUbjgadtFpYJIT4l2rq3mpsEBIEhOFhM3yvS67YkJfRHyV0dWVc2rpZ75HX38VDWcLBltU2G
DvVhluyR8kG7cgLVQ4PCWKUItOCzdyTWD1mjP/VAwQZ5EX3DzRcfrZh+6yyrWLke5DEdBRpFlPuM
TekNx2wo0ZFgptBJdiKQxFpmCyXM+sHN1A/o2l63ebmQSPoclE+BBsAe4Mnw9AmUAezH50CDuYkq
GiBLdo0urrUiecg9vtYlmNqjUT+OxP4XT+n/D84pZvZ/D86vKsTm/7c8I1eGv/Z3ZE7/QtgNCSiE
2GBxn1hI/47M7b/Qi+KgGgHGKPqTF+DvyNz4CxHphHE1TA/Nx1i+vwNz/S/8F4o/oT879Z0/icuh
ZTMLgF1wChOoBYABHuV5BOef90lZgC/IBnfG1ontTZUAxYXWtSCFsjXTm72l3JVny8TXQAQFyVNj
/T/snceO5FiWpl+lMHsmqC7FYjYUpl3r2BDu4R7UmrwUT98fuyorVXcmclaDRgNVQBUQ7mbmRvKe
80tDLK+L3j7SnHkfJdTnZUgpi6WgR901j2qmkfYR60cM2buutJ7bnnuyX+j8bSdRHKd1oK19zXem
XTxTb6x59tAdq4wEszbRD0Is9NS684tW0hxtVW1+0HMb+U8Z3RkF0jmKOtJrzmHIzSZyg5acArCc
LVDYpmbQNcokWMaueqxVXfOHXEf0Eil9AGUb+ZFi9/fpqhgCwRWjar/o0c1CnvpN60bqEYKuQPNl
v4qJ/HSRvQo9Pw9Wdpmr9Cq3QNjKqQax6923ytYfiPh+wJbx6OjncqbENJKsEOXdHFfPhItvPbjj
3axkD5Xdf8Pe6qmkS/hGP5A6nj9XbnRoHPetHGue7b2jABDq59ZdDPJfxu9aGlE8j4kXhrB5F3qP
yGDWP1pnaX2x5C9FTrBJhUZSZy4VdZV69Db6su2/1ct07zrNbhIkPzQDz6G6HMtAqdXEKzvtfmny
8xwhF9ASuqvX6Wsupm/TWqPP0iPPpkDBt4r+bmx5jBXNHPmZVsGJiuyM8eEyRsWlUnUZdFbxqPa9
l0ZWSMLJkyX6q4y+TLR4yV05xh+VbI5zn97mWfoqFq4JCy1yuDrxLutcUmbyIUhSeTMxIwVZPM6P
aSFbv0mQTujJ+pA2lb1TS8pwq5JYQyuiaXkd9qnIx/vVEr7apPFBiZqlCNZ4moIiYwTMKXw2yFbJ
sgwxU3SrJ7NLWbt0530S10kT1DqnCqRKm3xqiEN8c3YIB2gR5UbUDpPOQsv3nsHFL6V8Vsc+KJvm
ZpDGPjfzs6wJDFiLtOOE1BO/Ihfnym2W3eTg+GmREKA+EvZ2WcodkO+xjuKr2jFT8tBnedt2wtq7
6noly2gJjIp8wyZzuFgj47Vb1YvQlNUXKopXt4aHzu1iPNSVCUJsNdNMZzt1z8pMQ5RUE/22wFJ8
0FFUemU2V5c+7pV31Gzuj6JUqfuu7V1jqMOLaKYmRJNcZSiSmvmu0vqq3aujNWwySGn9yK3kS0w6
m6VWIEfUY3IXcTM1IifZVF8/zW0QXccqGOoyiKYFmWV3HPKO/Dr0nLzfYT9OBvC9ys0Hr4dVckyK
USDUrW5kNfEwiSo7IUpUt8gTKrijvtlqE/LgU19lMyBy5PlwsJSpfEBBYHitqthBgytlnxDVfiPQ
7R7shWs35zC7Y4XFUVCvxSi5rcfyqkzK4ZSPY/uWLaQMqTykMi9JSkUPjIEBaVqqSWdxk87OqPMZ
GF4o46pxhjvuY9tM8tBRaXxaZ1cnhbRb1nUXa3YcNpnsXmIVHQUS6Hm6LEjo7mQlTVpSeU9PM1Js
M1xVNWPHlqJAwtPyfFj5gr1JqEensM+N0u+1tSvQ8nKjJedlHjKGy+SASDpkge3CGqwa4VeN0tZV
at9MSNEQA4qj2YQ6wB7gl6niBGUm7ga7cP3aLO5mHYEsckH4eV39ZojO8kB3Xnt7uk6JV6crld3T
IgQJnXjjFZHZhombHoUyfdNHBCdWLE+uSSycTNXcb6Nsh/KHoa1bT4RHYV0bptfFHo1AthEDcnSV
SvFuZwyfNK1c5roju4kHZtWw3bcG/ts0Yssc3el7kbTwre5jgV/3nwjw3xotKDjlP38K+u2/6q1C
tP/9P9pe59+9qP8/FaFu4M9/P1kE7/+43oA/n3bWP44X28/+PF44PxkMFyoqCepVqUP9Zbywf3Kg
XTWXXgIVoQ7g18/jhfUToD3MACMGA6K5WfJ+ni/ET5yajBcQERTD4Nf8OwMGpau/GTDoXNU2BoLz
FpBte7XfIWyR2Tvd1FDvmzoPsDLnwT2Z7uotQxSwuy6ejXhDqfJzlGq3dal+6aWzQ7n0MFlFUMWs
kW2DGtNR54uVrVfjVBwiXsW3Gv02rjlbZX0snGL0tbEOGns4z814PQ8y9YbCve4NtQGOMGhPn+1P
LV2rg21GXVBNHWH9S34zZKx8uryJm+FO6fSPsm8vEzv5MI4nw3Z3joD5y5tpZ1TIjRFEjAhCh9gK
2lRDD2ffjvYUpnnx3DcrgUji2oyX7zzZWMps+71tJeV+Jk1PajBi44tzzZOc7XEfHU1F84iJDPR2
8pWmCEgO9cWEMrRYfJTEj259X1jOURbP8YAOVmQ7pTD90jL9Kq73sja8Hv22J8dkazyuHvO1vKha
6UtyxrQsPVvRdGfrLmCO5eslj+LGGO8idoHUYauXx7YzdqJ8jMisCnT+XI06EY3fxL6lrF+MWV+8
UeSHm9+gv8OG5UlXuWjc5HUcTOudrnW7yf6R0URv0JQ54E4ARD5ZfXNb2Cq/ltb6bJ9XgDW4TDYJ
vCwuYz7sy9Z9p+Ri70yF8iSTAjFw04fKUFSI1ezqguZVeJmwmRBEQbk9SnNbGkygpQNaaAP7cGrI
pWRNfE3SMTDHeFfEJEcnzm6dJlz0Crgg8nozab5GrblE2nKjyIKmauOh6OLXvJbh0Gb3FmJh0Wqf
g2Z/x9iDDrk+THnG6oZhQki41zpNSLnrdX/iSdhgXe1r5rn0VYni5wjAFaDKCRg/Fa+WzvckFi+u
Lr3BpruoM5/mlAzYYf3WzzaSqiSc2/GtM/llSMyGsrzL4zrm5gfSJtXs0mEC6zSLeL0OlNIANbHd
0gPWFMEyaWejU6gVmD8Yyn5ohRPytzmnysKY2Ea+7dbP7viF6fUoUpekPt2n3ejSdkqYoehARHXq
AdnmLn6yicUp5p4lW0PGrimX2USk30R3RaTuuoogF5fah6zzbWUevCiOuF/aa03D27xO0W1Z219j
qX63uijIctTkhhXOCMHKoXwRlX7TiohuuAx98qLtpiF+SmdgKSjqTCb1fojkfnKza7OzwnEgLg7S
CHHwY9E2V3wgz2LZ0HbzmjF9+Nl0S6qP1vaK19AoPuvm52DGgaXKsAAVLxCE1aWDZUvcTXH0mK3p
QQAPJs78DNV/WErd3RuyaIMG5JCQfl0NnWaKbmqTh4C+TbXWsgOg92N1v7hJ0M1ciWnxbS61hxUM
r9aXnpzE+apVlKdZ1fwl0mh4EeChWqAbxl7Pm+sqbRBxTn7d5Lsxbu7bWnx1gIVoxrWzshQXJ44e
6qU4WEa+K7H8GBiMyixBvSu9yEju6dD0FZSiWbq8J7Zyo6fug+rKvSicq6FVDoWDV8BOfdUU3P8A
CXZ+cXKiEmfzvqhTEquSG52cxKbDdFWPz4b62jgtwoW7zPnQq4cqMc6lbeHsHSnDiX19dZ+hgbAY
jSxRXX/LwHHQIzLfq7gNnKG7HvEFtPn44CQx1j3C6jrxKmPxabIx1DOAUbnY8bF3Ei659gTAej9h
dvF62bxq6nJWrew1VudTljIX46QN3HQgRGF8MKP2mczSwiucfgOQnpdqPaL199j5WJcI01dnyeU2
SfSz7rFXKaLgQi/q9a0W0w3y5J1Dgjrhl9ku6RD6JEq9L2PjqK/D7KnFFDHX6RUi3PmcWGaQtvm5
12Tvp0VyoxaO4ufucivt4dZGQsGjNqI+Mpm+zNU+pbjSYnc+G0nOn6jsSQVTIw832EGLplsUYeGq
z76Tyb2eqveUDZxaJX9oovjJyZZAyOpBsm8pyAHHZnpUtPqjSl7k2l3NotzpPXd4kwoegQp14Git
PWedX/U4v29H9b60I7InqzdLdPcRVNfmKiYiqEJZaB1cR9mrseRrmw7p0LLOmEG9VLeaID/fWV4r
bXjcIqeMNeu8Kc0THkdk52Mn8GSHnCetUM2SPu+OWI+0a8WyeTT1YKBmkKfGwXTVj9FO9sOwhusk
AQPr4lIsTwrXsZepGPfW+KZGd+jVE9DbYt0rm/AkYaGTVfbSWs15dtrrXm15bLuDN2TFOaPC2y2N
3nNX5UePXxKg7VxJHmjDlO3EStqmtK5nLbpuMu1+tdWwa0nj7ozKurE7M1xGY4eq0/Ilw3CYVepy
stbmUbdWb1iWD0QeftGWoWJZV6657JTO4vYTLqRYf0nj6V1g+ScwwePpc+bW5M/FW+nXMB+YXZUZ
ukZ8tIvy3hXaKbUinGe289ZFr3Gq7gbU/4upscr1XNGLIIQ1w2zI8s/0Yr+D1qHHGV8sZbzkRSwg
NbIba6xjzK3rLumHm8gaDmPKpkxn3ns9ESboYqA0bd+otX+y7n9rKv6fyYb/6Vj8Lzb8vfzjTCx+
MxPTd01xM5gWONlG6/4MudlMvptUxSW4g5QICNpfZmJmHWHyr5lVwbP4oZ9nYvMnV2hEdxIssUkZ
zb9Fhm8T7285Z52QE90B9nNJ3BC/g2Zjs8Ully7iaLuLIAt3fXOyUeXoM/8qUPmvXmkD/36lAOKs
JIq3GgGBeW63rMiRgh3pr8qP/utXARqziA3RCYb+7auQqu9G+cjngUpsQhSfT2sxtR4erL+nZdlA
bZ2WNcBPOoYN/oAb6P2rz9NPld7MEs7BzItrkPgXo1T2v1qybv/5NfyjGsvbOq2G/v/+n9+1DP/8
GvQPmogokD387tPAb5hJX6KQV5T2w+xFzRq+ul5qTbU/O+UQNMtwrSdJdJktJ2NE0p8LLbtdhnr1
Z957aKWV9LS0ab2krr4vU3zSFpZ8LakvcWVfcGq9j50GbmcfqozJXh3zUNEBBRq6kVLXvHbr6WXK
6sHn+zuMsIO7P/+Iv93I/vUJAaOJoyWTxdz0IL/+K+bD1Paz1MSxseKvrpfPTbceqe0LccSo/mo1
eG4G7enPX/R3qUr/fFUCanWcbbqJAmK7in713cW9jlyXGrvjwqey09JPrNxPhcaihKuKpSiR36ZW
XEpn9fU2+QuN0h+vUa4ZADh3a2dwUQz/9tX7JTN6WeLzkW7GMChOin7VuuIvXoW1mt/zy729bbuY
ETX0MshJSBn6fQoNhJGOt25cjyApeqCMhh3mdvbASVV7y2Q1gUyr9ewSBXgz2AxDMbOgPde9p0ZL
vqtoYYbTwlu0rMZlLmobUk7bF8ZyKZRMeFL2FWoJPch1gTpEGeZD17lqWJiWzciJ5Lkq3QrHW3qu
9OXdnN3bMgN5G5Ma5moyv6cu/w/klSkDOlLwUjtKPcvj4I7aY1Sb+oGz9YoUdoeRZWpP2kZtNgOq
BsjOojfOaTacFEjQODLopbIvvRPgbor6CPI4fyohTmlYPhF07vftepVArMaTPcDYycZDNXDVb+xr
6dT7hCWxgZYdN342N7pzUisPWMKjHTduvDchcgXdojgVhxsMXImfa1Hh2xvvi2X2RdgFNGU/ftR2
NIepEiX7buOL40bZqOONRR42Ppm4kxeyyssrdvNDP5L44G7sM0HoRdCpMPRkKHA5biz1GIt3c5o1
r+yRAFkbl21Dalcbuz1Bc9MqqF9Mq6ej1vk+RjoRBvVJTkZ5wiR6rdAT7OPmthk89GdtI9EB25Kd
krMydLa4JhOVuRfO3Ub0PBTrsegXsubH61JJ20O+0fKRSaZ2C1PfmDGxBlP+Ojr4ePCKr+eyMX2a
Nk9EQH/aa/bYb8Q/ytgnByVArMtDsqpPJgoBfZMKyGXT1qAekGqNoMBsQUQ3aUFKe0lgGYSbMUwV
uh0oxUhS0jpo2NOT42AbXdioLNeOnpyNtD2nlfiUivvQ97AR9ZC+48kvvXJGJWK6YPPTbB8SlbuX
DF0AEhdDKGQKIiM9+yrapcN2uiiXbI2yyxhLzQxUxyGsNENPEpFQnS7xjwmL6UHJyuoevxHeVL4y
+r/dZNgZXUdMB89UKzRHu/3g7gCFUesc6YZM+qBdxY+8IieA+y1flKsS7MUuR2z/6Re1Y8auBtNY
1njdtwAeFiYBL8pJZxDZdLHckQrK9DyNdRtMG4gy5WoeuhxhXmzZS1BjHq7G9uJaOjkZBn3v2kFf
1gD1yFvdN1No8Grw5iOxKpwDijDjg5rJneYsnV/OMruyoQL9ekOaltaST3So668sJKmnt4MkB7KD
M3BXaBegLF7XhSCYL1oS20ijpge5jhkch85WpkS3JvOj2Vrs7dtkKXLDvCknDfu+3fyQ8CPUvJJi
whqovKUCFb2WxuYJJ9STQaVjaBdZDtAWTb6VFQI/1vKRSfk6Tm75LmO72Ct4/W4s1SS2hcEcYcX1
nKxXFGgv4ELaLVHE6dkkR8Uv0uY6ioDbEieaAjKq3FA327e823ZS9NvhyEq9q6NKgnPQtGSXDQDE
BOBQzJjM046mlVklkzwCo9t1Silvp0neVnMPfU8jO4tadFix3KYZOe9rPnqLTvTVYq7WsQdS1634
toQgLM34NbaNKUwKbvVu83yROzbie+zUQBuLj0ixIlJpCVx321yj/zbtH/Wq6/ZZI74rmGDu87Gx
w7Yor1SJ27zrzbvVGkQwGNpeKAuW5uZ+yK3ofi2boyYSsW2/o5+tThG2tXkyVXntjETppJaq+xLL
SYG8fJ8BijklU7+pginEpGNXGesp3FFsJx4pHOs00j8VhfWqHyWJK0Z2HJPQWEtMReq7Eq2vS16F
o/Eej+eRjdMC4fMdE3H/9hwW66PGkuvmePWsc1Tnr20uL8ri5r5Wygw0zIIHYTHh+56aXQrpMU6A
YZGmEGVtPBEp0nLzOwbAqoXvUJ+PSvOdvJobpwfRmcPaKFsP+7SeX7S5/VGqkF3G1KIdtPGRWx2J
2kMYbw9OKFx/6ZzvM2SUo4gXy0RPQw8qi7zShLrTvbQ8IKET3xeie+vofa15cxDAQa4uD4V6ZQj3
zum651WqAbk1rJXLbszNs1rXpzrrbzAmLcX8HKXiGSqXKpiENuhGkLNQvWgES7U5/96td11rdBgz
7FPWD2/GwLOuU6d+vySmp8eY5+LC3g+u8k0UytfQtodMTKGaObB5L2PteFX6MA1EdiS+TWMXFWGF
1xquT87xzpCPMeDLWFvhVAiSv7T5bKvLVdKVWIOxkBfaB0Z9J9Bsa5/LfA3IXtf2sU3tstGt5iHT
aVUceHsk4xxtxS6Pokc6o2PL92KtvpQF6OyEu9GPDLUKlRSTTFKzDpN//mg2NuIbDSFMNKtNYBj2
edSqcUcmBKkojblDUHtnWRUyO6nTOJe1JhA18TnpXJ9QYMWXrBirO7qop0syYa2PdfFBkcPgt3me
+lncC9hWF1rXPeNWYby19GuRZN/rqX8lGeUos4a6QY3bftaSz9ThKsaM+2iK2vImRdlZA/zzkkYc
Vcbkrw1bd+Uk35fIfRJ9/IqgV/OGKPkU03o9xOtlNar7aepiv7L6MuhKEepbLoWW1c+TbRReWmN6
auzyYxH1Lq6Kwm/bcWKUIsinVVuNY6Mp9oQXvhuc/EZs4vQXJ1OJn4TI1KBz2mlr9hp2fZZcSqO6
MA967kIWwFerf0/Z9ftG7NsmumlkfwDJWZouXKrFB7EOBhMEbfqsBG3Y5Hjzi06zVe+77snNPx3x
Fc0vKwnfnkyqm3U2P3InPxU1WTFJPQZJ8pzKH4qSEASU76uoBacM+m7wMzBeF2zclf6afS/EQ7Uu
ob0F+5ShUd6kRh+S0/Cq1e+TovvUvuxyl4crOS4hqBySofhr0ZPrtE13VgtIhS9hWIZjjVRpXUsg
ah5ZPJPih2h8ruJTqpmeFc33S8qdnGiQdTDAE9+1Cz1qqhdyEkINv1EDtdGOjEY67y1dvpmFhnzS
bN9jzZiCKjJyj+bO725bvzOGdMdkTYrA3eIe4jzTfZOHEgJDLitaq1lT4EzTuLxNdQYB24YtzFRS
xqZ23LVmnNxok3ZSeKZ3i+SCqB30JeYyHyNRPjn1HMi4uFej8li7gJ2y3cYoI8UCZfq6jH7EebpL
q+qu7OdL0pt0i5iIlHXTDSw7jU5inJiD0qQM1Lz9IZXWvMmNFCMWibqBsRr2bjBKw3eR5tLduoAd
2i+VplmhvqAfU9CUGLljBJU6kJulwPs7Q7+L3BQ3/8g777kSmN1T8jvGV3dREQ+7g/uDUcZg9etL
jxkCI7c9akd7Se29yJJr21beLIcYh2i1tGNF/kOc8Z0Zbr1vokjzpmmbl1xJiUqjXQhS2N77jJ6y
gXNa2II6bnke5AMKBct6VBqKTZl8ynCx3QfDFi9OnF2KTn3SMuNDYlxDYhCaExcCyachA919rfEp
i0pRv2u5qu/WcZ4D5Dc9w5BTHP5zsftfHMoCGvrv6Vmo5n8EaZX8EYbafu5natb6ScB+wqQi41Kd
DaD6GYaCZd0adVQgBjwbFp6Zf8FQuvoTkkbMTiZ7soVJ+hcUyv2J7GZVdwTRua5J9OzfYWb138MA
lmnY0LsaWeGM0PYGd/16Ie8nvPl9QVcIqSxuSIJYEyqlkfrJkEMDJbHmx3r2ok7ttSmrYp9VmOR0
Ua/hKPR2BwLzIzedNXQ6u6GWapS7fE1qLHYZ2Eamywudh1OoJ7p6HFpGXcNdn3q3PDttewIfDgvD
eXAr8VdB1OjqfrOCs36bZK262F0wFGJZ/H3pt2EgbxWKHhPuYeVBZ7clkTVJCgcUEeJcmgrMpFHm
hxSAEG+hLPzUcZy90FDbtIsBpbTgCdSz5SLSAoV5H99mPGn2aVZk13LOKr+MEkULckUp1We7Vvdp
amgHJ64I3Unc9uDONttRlveejWLufqpTCrm0Wb12Y7rM1jF1dmWZRKxR7oyceq5hxSakvXqX35uR
cSDGwPWiUavDaLCbvRRxuafiGIB/cN37fEL2ESgJYeHWMKo7pE7Ljo5RZ59F7UByVG6fKlXkZ6Io
CJ/Kl+QFqke51wa3uy2VMd5Xveaygy9DAPaYPYuxupkLTdKwlqa7pjYe4wi9qt/3Fv+2QtS02sw6
zoKcSs1LJMUpx2plbTmJK6VQEELlRNidagTp6Jb+xFq2S6SVnHvLrC6F1cT7WIXoUbWYiNnEqEPI
IlZMCeuCtyMJAcrTfewaacBK6py0PIqhWnU3TPr1nLAeepPKwol5xfFlMz51OTqxmJ56NHCA8DRe
eqMijF1BlNMWFfZJ3FW6WzSl3GvLwokoumLXRqLlf4GOrNVnPKl7NIY1Unn4zyZHVo74TQ+lIzt2
J9DLmow8T1mIW4hTWEdZWr6qJouXTMtHqfZHRbivPH+/L6TukTHNSrpOvA0mEFwIM+DWEqxNhIgS
vMIhehNvCdfAG/HySICX0BT2leOs91UHx1evAdHq/jY2x4ZDCMe6txLl3e5dr+5q2KNVJ/kxmi+D
s3waeAjUWDxmkpT/xTRuNdvOLp3efKoLDoS4eWg6/STS1u81VltIYFyxNVFiAlW2N6f9cYZQqsor
t+rPxMLDW3XNm1sn37JlfqbVsQ1lIlRQIuWoqovukRp2hoYtMB3P0y5z6h3W2zpkWTdCtWdhz5b+
ao3dCe89Q+x75cYkpqfJfFuMjXY3Ltl4ygYoZQDxcocwACjKtN6TNObiVxwqph2i0Rynh4+s0vhs
N9INNCWqA5U0vKsqc4zL5saGBx1uyzh+SJb5Tk/65J0PjRHCWG7spR7pvjJIOIluo5huAM0d4IMr
Hasw8G2wANzSbu/kt03cVZ9d6va+hRl4r82ETyXNbPvoJ+Zj1tbNOeLBQYNrvt7KgaRDYuzcnVAS
UKA2UV+FmjENxEp2mEzt63/P0k2UBJT+Z2fpYUTn9Pb1X6iot5/75SzVLdfk8MOIDvj/GxW1A9dD
SJBKGybBab+cpaioVTIVkUahaHI4GP59mHLMspejcrLx/NIhpDp/5zBFV//HU0dVyYbeSCcg9U1r
9evTVAXc5NBzqP4V+pvCvYXJSdyWGgmcud7IYKkGyv9KSX92E11UHg0TGoSUZ047LGQIbBQ0d9o+
SttLNrmkwxa7uh6/lqrZOYt4RRRoYCKr3u2i3ooJ3iKWSaIZTQ/xXnWIOu3YTcYNZiFvijOWe1OE
Mk6PRSKvYVOviRm9k3K1SegsAqJbcWR1RIzwSL7owxCQa6YEc6UfjP4xgixt1itUVkNQzw2wQEOt
kFbc20OZ4u9JHwwlxzG4cBS2iX1Y4wogy9gUOdWxrY29zZsYO/OkjgtnJXFaOWEGc04XibtThBbO
ThOqJR2RkiKmYYj2ZTF89R3CJH1Lzx1HstqKPExFFYPipleyn09uTqaCljz2Vf6CjJcKFQQNkX49
SQLiGhPAyEU3QgfOBabhsTDsA+KmJnH8uHEpo2yCrsvDaVHuKkKeqL5CL1TfDYUZVupKXiuuNVMj
nzOLjxYuESvHsTU+qmkXmBNKzCrtz07cvYklDiRHvEhxzXU63dt2LwjwrMWhNYtjwe4WRzMJUuXd
AFSzzG8KCW9dXe1tKXcWFNGalbsS+n1xlZOdGafV0W+4g8h76YhjXdR9QexiYe2SIj2OOenFgjOm
NO9cKz+WSvEKPHFIZtBjRFGIzLUJ/8xEviJ/3XJBt1Cheu0ezBnsxyFoFfuZssqXJe+fx9T9QBd1
35ACuUQY+SKOmrU99i2aU2NBzOkuqFKX46TJfcWmi3LcG+tlB+2+R+RHMJPDi6iPbSlunfJZTcq9
QazFPJSfsxyC1kEe0ctAMT60Ziv/5CRN5kNrmxyJj1PnYAgApmsULUziaZ8ZJeG7X726+Gk5n3qt
u1ZX6+ya0BXMaTFZhtOSZt7U9OjbooOR96sn6Xoj6bHnqy9I4Hg21wNPjD0tocGgIV9YV67obOeO
n0X/WUYczZ2+Lzg39KgPxlk7mCUyIsXaj3l9PYB0FWYfLh3Ytjubb65kGMwFr9cjGLSAPeyG1FzS
TWONaFQpwrRT+FaqDynzzw4gZ06mMzQiwZm96tcopaXTnN3u2GtKaBHc5DoR8jjzdjJyfAQ1Yc7O
oTSsB12tGj9Ks0dJ0q83ZdlxKeOTw+47KygPSsXr2omzMj+pJtq8NiqOhAv68aKgcUQQ1f5AgBPY
qQGsPwcjAFPpuBgtmQbcRxP/6GTmD6M1XlmT3MdOv3Pni5Lppxq4Jd2689bkpDbJYTati+7IS0Ui
YbV+RzB9H1ffSqqw2nFPk7ln9DRjaw9tA+c6Poo59V39pR+SNzNygnSI/TbODmo6q8h4iqe1+qHY
b6b81iTrTlTbfXNTW024JrA6KygJQbWIq/0er5+nrc92bgSz44ZzTgVsvJg7mXaEcEAC6gxf8mPO
mt3sXDkkfBj63sxHxGbVKUdJbUZcA4Jv3P7qRjKJkzg+DHodGgnF8YwN+Clnc29U8qoXyZ2pouCE
LrvtogjpihtTWWk/GeDLm5PU2BRzT9gKSdRsmkNbUwRoiSuUcSeWcyOI9ARE31zluR/UBLTFvFNz
535KnX28ZI9prV3pOtHVZuooyDzt7+4cEQ2TEMlNHPNDk1vbB1vfWwtPQW3kbzKebyID/ZEEhT/p
6PJ8U+QtroXpdh0JEJ2A8Wd+nWe1VAykEkP0wvzVuNdiMcJOJeHT5FYS9MpSc8F1YU0kTZKPZ/Xr
G1jNudTWd9KY6KZxkMR3BQ9SFfApcgZWkdnAf+gi6hmsXgmbFbhRWxSkY+Mn9oJvfTp/JmnfM+xn
8cYqnuBMsFfMI1J58PKdqiRAVNkg/h903v/DFC0onzVH/1MH2WP6Vf1jnyL1/jWU8O8f/GX6sR3I
cwYMEID/tHH9giQ4SLkFvLZmsu7CbP8saFE39AGRCdMKyhUL1cq/BS3qT7wzfhcIAKMR//070w/j
ze+mH1xkBoMUv5C9W8WA+tvpZ9BbM+9z0zw0qnOcmuJdS4Z39rXmvjDtPCiZXggCjnJIFz1+Mo0h
D4aeh8a4psp1+h/sndeOI0fabV9lXiAH6SPylt4Uy/ubRNv0mZHePP2/ojQ6avVIGuhcCwMIaHTX
kCySYfa399rLUOJB5QSTG9kbeARlcUNHiQgKgXcOg2/23AWkL1aDcpdNndZEuPpibO/JUFMM7vis
7TrrpXChU3hP/ivUSTCgF8yZNB4oiRp5U2jNEFWtWgeWH183Iex56szviLCweums2eQ4BYPB6aWL
Boa2BNKwaYbQ6Jtj0bfYtQmtVUO6i9xSbRudZ2v93EW2rsi4EXZrCL1NE/mPYo7B3zqsMlG/yQjI
9UaF+GfE94tdPyZu+mi46THiWLoCoE06Ku32ozEdPNZ2h7nwipe/V52FE5NIBRiFbTgvX2KdtfAn
AAaVzl94vnUDcZRqmDE8S53RqKX9ian3Jc2i60WnOHIxv7o616ECk7pI6pbmJN+lpcuAVnCW84iD
hJEJiJSACMbqY6ETI5XOjvg6RVLJcS3F4jP8Ga8Bi7y6OnFSET2JdQalA0C5VsRS4jgOGCU4d6VO
rHSeHthp/NVYpmtP51pmkP9rqbMuoze57N7kX1y/2dYEYhadjIlM5ILyBPIX8jJzPtOXZ4SEIyd+
MIEf8ZqhN/ON+RG66aBsu2SYyOKkanYgEeuETquzOvFHbMcb+ACsujpo0vsFnVmupqL11zKaMIvL
/HrwEv/ea6ru7I7JZRGS44s9snqH9l6A8NpbVQ5lwHDJ/fT4BQxY+M9DxEoJ51V99o0CJ8kg+zer
nPp9btjWTlgoyOHInDCNsD5t2rmpOJwt0bwRVRMhGAh5HZXhYWrLLYEzd5Mu9kB0x2uYkArbuBIw
u+8gcGPltKKqOM9BfovIP9DxMABUKPgMkZWKrWYLUDMGByBILUaRehtFmb9WTXdZKtmdwliO1aYx
EO7XCbvf1vSq5gKoOzpk2O3f01xlyPS+vSV/+R9+4T9qsM+6+hdqMErwv1Z/LAfzg78t4pavMTgk
R3Anej8kdQgCU70Fu4eUIDrxb4u4loN1kpvOvo+FWnN9fnUlBiR1TMs2TctE9sdv9HcWcdv9vXfp
Qzil8w5ZkA3Gx/j2kyBcFkaRsotEpzEZzFc+acGq0NrHqFWQpqDioaBr5Fs1uP21KfrpmCe2YFgT
JdskjXVrAjW/lvLLr2lb5rf1PHSn7kN+8RFibK3IGFqbKRFpOsQaRxrdSUXdfNMi5Dha0cmX5Q6u
ygNBnltpRJQ78A+vJHe8C1tgtZFaG2q1ShRovahwHbphs6TeYGNn/UdWMrS+1NY9TL3EqNeDVp/o
dAVgX7bTbaW1qVSrVOaHYDXU/QW2NTEKM3G3BKHRtRC4Oq102VrzshG/OtX6W9b8Pc6WZFvP4G2b
cD63osHPz8FsV7j+Pg+sb5FjPEjPWAnSldthlteDbyGkjcRwla8jhvnQ7mqbIx0KerIu6qLZqLTG
tjxcsxNpAqGHrGQY6lEijK7qxHtUeffZc2tvZ87NizOW+hjYxczLh89i4YRZdZ55jbi8xzRPXIeo
di2ar1W8WPjpi+sBV5nTWBi40HxNI73iqkyRCjvFxh8bkleVIM5NorNPI3UoDHVTeK2izWF6qYJ5
10jY/Bk9CW6CORW13eOoWH2OJ+7Woiw2UOgvfc04qw6Wa6fPjwZ6RxC0m9FKLlOffg2ZLSdFd8nc
5bSkHval/NhV4sV0slPjTy8O1ikvlhnTem6bWd9dN8n8JW3qfRF39T4EFMQlS+KjsrPgviXbyRXL
TEiI9f3ab4eM9GTM0bpr8ltJjXdbpE+ZMYSXDDfBs5hJEgxz4nPaaOWuzVVF+DadV64xw4zR/HLC
pjcyjJgr9g7M72g+M5IHVJKPLLsRNGZBE8+q9pv6ugq962qiccLxveyqU2GlZ7TZdwIr+4wSEq5f
/MuseF6wn60so1m2YWF97dvic4Nvbk1NDjp678gdA5m3IatelBHURIDs40JLzhdExUPbAgRsnKzf
lzDrr90yc3f13LUbOVCd0NJDua6scr4aXdc/cDD57s1pvRax/JbAmnhBMeBuFwC+75y9q8B1DC2R
KBjuB0bearNY8wM1BcO2T3MGOd3iH1puODSu3KSJPRwjr+dtViA4/RhSLDNmjlXTaCMEST8+FJqe
McblcIZ3j8ib4nmDLbESScZeY4dyW49udTWJ+GuekicpR7JWde0+waYu71h2mML8o5j+opiyzv/5
fnP4lPzrFvvwn8VD9S7x66YjoE9YggMTozD3d5uO/28s6Li6bFeav4uH2uimFncGbg4203v++/82
HfYji+1B6sEhQSEuF39n02Ff+8Eu+7HlsOv5Gu3IJcSXP1nhp6Vl4Sa0fDLT7uvUiOtoocHmh9/M
Hzi6Gb/+/BgO1aUmM0GLWaz3092kB5WUqL5Qp7y3XqxuPqpY3MRL/2h17t1fP9R/vRzGtTwQG7hE
bIYp9/trUDi5rd+JSZ1Ek29bY7ido+B/mLf/10Pov//BRh0YKhgJO6lTbxt7EB3fOkO8/PWr0Pv8
bx5m3hT9KjDnebwtPnL7T7+wAUW2mwNehUVVGZvt2jHTfTAc/vpRLG7B//0w4E8Cbq/6yviTDT3i
zjCOsVudFKIKaA1a/IaH3ArfCuW8hJN6KWPD5rydv40F2BrL7dGIkV9oWiLcVKybpABXljq34Tzu
/3+emzD5H05uBvH6uf/wW3ZyFnxhleoUYEPC4OJct33UEo4s9iSC3yOqnAYurbhnd2Fu3+X4lmab
YilnCIg2uWcyHrhurWNvLv36r5/bH747ARMV/AMMHMyfPgCFUy/dENWKvnos4orArzQfSiP/Xz3L
wR+9PyRhOH3aEkTizx+DkvFxWiZBdTKFf0/w7KbNDXKk6jy77mkQy11WRN9T2z47NgA4+MAPnTuV
tNxxc1qCLlzXabjvrPgAAGSLOXVbJ8tdxPB7TFrsNPadPS5filLATO7Bi9FrgGdmQ2RlLSFCrDKv
4fq9NITDo11o1fs400xkz93UsWtwF/ewVGacAbte7ZaCGes0z89OnFYYg7hYl2ngUS1mrutca2hN
d+XFglae6mVxFnD68nmW8yGa5kcB58QUBjVtyzkNPZLT8Z1jznujXu4RR+8CL/hSRfIhlvJotfKY
mdOTn7TbpF+YxCDbi3j61C3czRNr20bOkyqjY9KI59noDmM5fklxtyZTeAXxQ1MvkVrH/pnx+mUq
+mOm2lvfZnKT8hkPxdvYNeRWh4duolmEcDkb/C61yZhJlR0VMYB1boanHP0zqIKrIZl2y4zZNu2P
5JaLtUMf2yqR451vh08yUmcvTDae2rfJVWfA6nCdnElweDuZ8wbQHRDBBkkaNy42Zi67k82Qedxk
vPTcAjwShHuHruauT/bIMudwAggik2Y1lQ4uvRy5I7qPLTolm7I/Ky+/lv4CzAVbQhR+C/L6q+fZ
16qe79zIQ990NtFkbQrUVWuhOiL2qptymW7doDqkbv+Qp5LWHP+RMbp+ZWt/YjdgQnQp/PKgLO/e
6/NtLMaLZLwE2mbaGGV5FTbMl5qsvGR49DAs7MfC2UtOryMKQwA6j8EWqfl52g+zfWNkxY741zPL
324K7SuUraewo7RJyf1sea9jW1wE454kLo8z7riK/GFwg0VkAzuIHm53jYbCLyDAb8ovoC/LA1rs
3gvzm8YOTrLpiFamO7+MH+aoW0dCXJq4XYvSvp5lux/ndF9YPOEirXTUYHyumxGlxN1G3bil/A+x
qr/ELp4GSlZ2mBLaFaoMSfplh7fzkgTGzKRBbSgQebVmwVxgOQRxjHXB2S+ieIqL5mbwafXzudBY
pC0BT9KO9pBX5qacExcrYntlRlALfMBmspP05clZf37PiHb7hXLm3HVvAsaYZRHeOmnzXCoIraS7
i0gdgT1+i+L6quk7PnjhecHlGsfWcYyrbVTUu9rDZiFcnHGFo9YmpVeOIExpDRz9DAv1HXjiSzjk
pGczE1O4Ua4JAr92nrpMwr13FEVwrSSe2uNTjXJ15vDJkVTMJ8Ojr2cOjrPuBbHa68bVcMqm38hM
3i65eMLG/WLSklfmxUslGctBCHqmiZG5ir2rY+Ncm+5bEsu7wVvOftl8NiI+4V1E3lhdBWNzjeWX
qV++nyLvLsvkVVPCeacG8NC15nuaWffm1L+HBZ8sdy4/hXb+pe3zu9ZFLFR5zYiuB3HEgu+axsVc
cMSmwmdWk0PVs0j4GO4WcOvZt8dLR1I61okr7qJkdoi8TpPzVpkullJFnl1tjMB9IOxfrBcXnh/8
5t3oxTdkpz67ofWZxBCFlKK6raB28hXud0683Lr4X/Cw5schTO5ZM1hfiATBimchlU99kh+ziEOD
tdxX0/Bq4ZnsufiozH4uDUZIzVhvTd+4UZG3VVX8hp/3oQTCtLZZZDxGGSt6Qk+03OBecdYqUWeC
cS+5sK44Lm6bvL/MY3hoO/VQ2uSRit7l0upet2BzWGK3yyxeChFvW1nTqCuyz2NMGxrVg+slVIcu
i58k795qmdKHrE5vjSB4pReArkiQi2kOUsyBzCfLbOtKAipZaF9i0zxgz7ob0wVaUvjMJ+oLRXi6
mS05NIKYVJgcorl6TPvgPOOTn0X8RRjU25eIB0LFJMqLQxpUBbb0YT0zzMNndcIXdMoXmlitZLgr
HTCVLn8Y5+HADOQNmMV1l7M32dY1RN5r23R3VeENe+C5nyYD41QQ9re5nTHCx/kPt/4eaOhrmZJX
TtzXXnm3eeLu7Hn43sAljRNqUG2Yog1fmbbxDpYznOPFe0osuZkjAhVDs8mNiHyKHb8EuOZoB/Nf
bVm/jYv94tgO8KgKWi4+JmG432TJLzQMyys87ZfGYHg6CKXYM1hQkolpfliUV3A8iURE0fWcyLMI
2m9G7Owc1dym2KHIaUU7qEpHb7Q2hlweqz65WF0N+8RPbmUcXKsoOKpZPiwmqY+/f7r58dDBxePH
g9cUzHkrp6U8hW26LxmqNTULQzkd//ph/uAU7RDB9fF+CI5Q8qfzXVlSg5uT4jnFdboeTTzroGH/
x0uxfq+nkQUEohOYIuCghziHQeX3r8WuC9uak0aduH1By7LGc1GnOjeU3hNhSz5VpWyBh+IfNrLp
E7LL979+kfbHEe23kzzPQEB/4nrn2EQSqS//6T4yz16S1qxTJ3rzqJ4YugTWnd+yWLDs1nZYbhCb
TkEKP69sxiPqQrYdqBHeeMJN1y2cnp0KixBlXgSEYvqU4Wc56iEKFYv+nB5TDiX0dmbGJchN5t1M
cexjWXc4CmdVnd05Z1xgeHx2amnUrwXjWiW9py7rThUsDmlTc9uTGCEQ+xjVZkK1lPwuG55QukxM
P9rpuu/qYyP672oJ32wrT7fYTV5nKU7O5Iwr5tz3sSwYNuNqsOa0uXPL4IjP4DUFo4yBugvhX5Qc
1xNhngektZ2MjB1OomNoRZgcu6LbTWreBgSOtjL2TvgAHaqzTBwhNHOYqxpg6pIB7aqIdwSom9RQ
lJw/Z2JlEy4Vgka7jlqm2O3DTdCO9moYAO82EWdd6FuzwuIyniSbvVeBW7HpqUSQw3HRElQ0SyJF
PdJcZRJsM1yOvsXJZqqLUZtGlPKYFwNmCH7KpAy1koeeyh7QplV5jGLmJUMwGrfgg60Taml0jMlr
omIa7QHQjUP0kj0UDgb5b5CJt2G2fIIsCdSr61lOWjFt8XDO0PHmeM8lObyP3aJgFRrHt9nEw2o1
jCIYiQ8wgKIJTyc0ta7GtjTH8bcpTtuNRdANmpFzymoz2ywdQagqAMPL/F/Pz5hwQ01ZmSMtha7p
0F86wUWJK6ZOuQRv3EtnnXG2W819K+9wdt2GAa6KcQnLLXjUpzjxGu3MuAWW568jI6DcOxmZtFOR
vXcx+q0MB13RTj/TpVBubbt/a9kHzEq8L0lxJlPy1FcYIkGxAqH6OvKR5chRfCfJtStZ/5lJzg/c
TDdOIQ+T1D3MTMo9fziMM8k/pa5zguCzNfBlGMXFjsPX2Q3WC84npmBZupag6iDpJvyWTfBAMRt5
3oSQMjOxLhlReTGhDYh522HRRakNy7E1u1+zMKCNNqjOQ+N/kaEcNkHHPg6mAlqSWx4Myrf9LBHr
kYjs3hyndDdFOjYpBqKRHOzCIKT1eW77QxwMd35tf4swGh3zGfCJhUeAvTwjMUQ1KczZ7jqbumlT
4PVk4hfeG+5yW0dNs3Mb+a3hBob3dbK3QSzfWg7rqn2vM3gB2B5OKsvrvRMZpDqV+8WaRoxdZuus
7N57x2R8K7z0ay2434XM7ybhYTo1iXUDZo63iakInHrD5zCs2MqGehe7A+mz7uL2BJBriQVWddMd
cw2yg9YyXtKC4FnulkfaOsVVZZLbc0h7XtULoU2TD8OWGQB3yZzTRdMTu/LLEev58IuK888MS1v8
/1xTfKi+/Oux+cmHAAYD+6b+wV/lRMhx2AYYqnuIRIydfow0eJgfIa1K3Jk2f/EfHwJjKkewomqP
JnwITVz4zwQr+LftuoiPlgMXzqcd8e8lGhy9n/223wmJbmV5Ps8Y6Q15RMuWP54eApWnrVjEeCAY
Wb+acVeS+I09XOGq6/EaxRWWuNlytraImoMYpk8hgJZg5TZF+L0j/XBenI6VCwjEoRqg09qUpWEH
SwfywE7h7Rd3iHZgMd/lEve7nP7WncR1DvFTAfaecu8ackX1zuZV74BVIl+BiGY6YsDuiZymvg2r
1n5L/XFfUDkMYqfrvw3NOG26KKW8vfe616Rx+VI6EV1TA4nKiyVC0sJZNyxfm6WOXlIrUOehi+Tn
pesm7W9G+miLgBWXIoLgiWNyt2m9IT4YIhUvKVoeqnyUQslLi2pT5KGxtgbpb4zUTLWXSK4Q4aiW
6t4nm7GLD+CH6QdmUzU900L32TMa0ltGubWC6srnvA6Kbf4q6mwbZ8YT7B76ESZxZTKzEVXXsAqy
P+me6REvg/fVMbrmvrQGFkOpY+bONH02yP+NaC5kuNy07s6wutk3I4k/AL86U7VmvneWQZuytT3Q
w3sRNopwX9qARKqx1wOlW+Xdchsl0w2ZGYBtznQ7VJPHwbF8KmsMlOSxa0EmOnbybVawqVdN9tpM
WbrhuoLzL6JjyjWavdsaL5ZiMe9D8V7O/swSPQJJR5fm3gncbSwwBm5a14OHhyNvhGusr437JW72
AiMh6OSGfGZmdRkJcMCymQXtIIiqO3gf5yoY1HaawndLNKcUu986NUz/Io0Gky4hjiT1GQ8WPRz5
yHp3W7KY7fQSGpgpIRV5XZudOb1hPwzGT7wcuWpb29xXlTL2zthRHzI95Xn1xPySRs36tXHMR/ah
22CRB8BNOxXZ3PbrJ2+R71Kpi0gpWw4GJBegxK6mOpThG02Nd6Nkx4PtmYlmXXXhK7n9dakGPnrS
Q9wszmVn3BWN3W9dI5lQKUzMDTAuZEF1hnDh25MtnLzwRYWcLlyzAXSWc/NfouF73C095PXhNneQ
oNIg/9w35icCy7fmZDKuzdg4bHB9jddyY1rgdZXLtvLU0xJCsloye0Mn6sWcgGa4lIbOeXIoB5uY
S3lJYMvHZX1TGtWLPU/vfea9ZSF36C559ha+KR8BSXNwv1o5VPgu1x2BkUzd567gK4MAs3JH+04V
kf3wsXr+s43olqA/30aetRVCY9F/tLP9so3oH/xhG9EIJg9M08cY6cdtxJdsC7BiPsz83Jp+87Pp
siJGBgTgfu9n08k4zUA1MVd4PnvPRyFU9A0BhLQWadif/vwjAQjX3H9tI5bpsyOBfPLwQfg/XZuq
uki6IS1Myg4SYNdpE1EHAPpwHXq2e9NlkdpZ+ULSKVC3I5Oth8ypZ5q+azhxgyPWSRDtGcdj9mLc
7zbRxoXgskXkvK3m7tYYGphgdnN0XWPa0xc/8ttsrWsBe/KIbg6jegqKgDE5E31/0PnzwbqbjNY+
ZoS2TmgNAPzBu53cLnvzcGdvnB44US2gQDaQ7XDeF4VvIMD1n/0kC6huF+nB7zF05QN4i6ReMqjj
46MVEzk3kBxp+NtOS/O1S+1jH3XXEjL0OnYX73qQpsG1zh5Dk0iaX5YEuhUk08kYTNgMAchCwckT
mkGUELrBc1ZUkTg0I8YH5Y6nXgAekEP0TsOD+B55U3QnIiZQ6D5Tv7EbhQInkjvosUQeKq7C4+Dm
KxshcsSBhokuCzHQaT+Voa1VA6bl9VTSn83JusdU3/dv8xK6xwmQ/edRG7R42tWpxMBiD4pAWVMc
rNa8zhiIb0sa39eA66a1hwy+77jlnnrPQXQL09MiJp4Ce+baUSD6BMNI0hm85xZk0jiyqfGQ/Xtf
lda2gWYyJuO2DJClMnfgRgCn42TFyOlGMYF3MdtpN8GDwJUfDekhUizvxEPsK30BLbNwuaEGQmwL
M2wEsd7l5MEFQKlJbYfjbSmvnM63zwPW/s9Nnzoxd8SyOtVgjHapImjnJZ5x6eelvNi06zyHPSwM
sv9s7dnHLq/0hp/orf+fNe2XEy5HxT9f0x5j5u1/bO/y+MHf1jQWH9/CO4WR68eTsf9vixkiASRY
zJY+5f66pDFNF5h6GU3zAzbwZP7qP2dj/spmws61mNmo48KS+luLmvj5bOyTfiLxRIsUyxoPpRe9
H0aaECe8aRo4v6TNhCEpW+b80VpkfZfY1blUmUPBCYyFbeTQDxakKtyB5CHu0yfVO2da8wKLyL+Y
XY1/tqyHG+ykwT6EybGpRPRizGG9aypShS4TKsIB6bZgzs72X2iu45Ljro25fYeNCwomidpjq1Wj
TOtHEiDekX1aUuWFutTh+SGFscDDwd577rQK5Ws9ammnchOPEeBaIxmPISrRhHzVaB2LclZ9RELb
GkWS3KSEXVYhN0PBDbHVV8VEXxqlvj6aVJtvEwsisqsvl0pfM2194VQ1A2V9Ba30ZTTU19KuX+6S
OJMXT19Z/WW4JNxhZxNHqL7Uptxu7Tp98Zfaf++g9tJ/Nge7nvgHqUrrmxGCtO1o8YbUROzFz3r/
JRrlvIkMv1nTLMMMrstZnHTLTo9anHT+aWnDYcNIjQiDCzYYDfvWd0LgQwp6dFewt4zNfKei6Hl0
ouzSVWR8lnbpdnSdZfuaeMkebzQzP+eqp+/rBK7VfSzAzaCpkW7qFm9dmANpM85hd+gWoPuNNAV/
DBKrk92XYlza2yyA1Ul71bMTxtGeDGx1dEfrEyFf3mLJVLWK6CN2lZOevaGOvoAZ66+SpM12hiTH
S74s2Y862yt0yrfRed8QVW6b1bP7biyWLtgiF9x8JIR7OEzUHZEa1vlhiweBeg9rEyMSdKTOIOEV
5Q5gY50+RqsI1rNOJC9RKNYmTSN7Vwh0dyusylNnesh+RJoznW3Odcq50N63XCef8QY3WA9JQ3c6
F73ohHShs9Kp24nTkI/dxl96uY/jnM9cZpm7UOes6S0ncp2W+Ym0yDNUf/yz/6yrv9iY/nJdPVfl
vx77P0B5ih9WVYk1FjqBawJwYuXC2fRr8kH82+HPVEtKR6c7Efl/PSnSa2n5YBdM9H3Ocaydvy6r
lgN4wfasALMRpcasvH9nWcVD9buzIg9qsa7DZMAKJTFLfBQb/7Cstkk9JKkwmmPU4KcPBIGcXk2b
FB4K+WOf6ST2AWLXXbCRFYqjJbOHOMc1geu93NIBd7J6F5NlGB9iMyHGlpXXjp+HW6I6wyqtRhok
aiTPRIlvU8l1tkqKl97UK6v2UlCS1myxr/u72fWDPa8cBlBZ3qto6XDLemDQ/ZF5HbqhsCYI6kBT
1g40bCbnAQ6GMTh0VUsjN/KjYB16BDnAaEyKcR0outq8EQW2donAeSNlIO4MijCkMRzYcWKvaZn0
9gaKBd/61uWEk+RY4Fl6i9RFxCYv8oj2A3/HNHOcPMs7oz8ikxFDWjXAt7faQ6lIvhO3CLeTcim6
U6NJLRjeo8y8yQMPqI9oNzmjuZWl3Peav7qrqd3xyZDuzDDQV/wUJ63FfJHyUaaHdXNVpmn3mBSw
hwcwaOeG4zQkIYKowi28ewZg5cbCn7FO56HS4UOlr5cNkUP1Qr7gIR3BYIosI0pqzveVkNM6KppP
EX0mZ6NcbhJjMi/Ix5epEtaG4PFVtLgPo2yvHHNRG6bjhzIdH0UdnvPZ5EgYjmixhvWSihLSN7w1
IP8xUa7yTCr2jnvBxZhtPJtm5e6mGMUVSy2Q6Ch6UUuPzEDMDqzQ61BLtcqiBRjSpIZVoiNlYHS8
DFMsJTL73k/3HnYPciDMDKzS5B923pfaS9XaWqavtmIy0tjvFMl8b+IOZ83SXxqmlevKNsgRl91j
05AqTXoiGoE/JdC4EKlyz6zXZdxfctd4A27nrPpkeOyaRm6WxAbhMGM7mRdzWo9j9zaE/bLmqwJj
aDbqYzkpSWVL+Kk0Ctys+YuarJqhRDyV68SAqyxjdmOgcTdWR4+RD4xy65upt1lw3NyKOiB5jDtl
nbaDtfYSN2FciVo8ZVeJP98nKsKiHj1lxfDV95JzN1rPKlVXM3G83dgsyU1PYHuL1YRLUMZhvbKp
L4/xdJ2wmch1OIPmMFMljk48LuBeWhwGzbzGom1ejy4QJo9SN1HT7qZk9HVGzFs7yfycUQAXieiz
pxvhfJRIOA2YKVzq4ixq4+jrpNmlHugTkOhUinI5LpzGfWv5VyW1c7Yty50XZdeFbqRjNGNsqN27
SUI0JW6kK7S8dCMc89x0ZDiAGxxMrCQHj7K7IaH4odP9dw5FeLFuxMtMuvF0ke8eH8e4IdcDpc7G
hUuV3sjIKMsn89NEyV6p2/Zsb6T+iv49miS3M4V8DEhfoJwDdWNWs210a18MKWJjU+QHiS6mere9
9Lrjr47EkeQmhNaZqLLuAQwoBOxFbq1oPfoU667AzO19ZmMw/Fx6BDvdKJjobkFLtwxWnmD+oosH
Gd4bH0WE4XmkmLBw462rzIdMNxamurvQ1y2GS0SfYaIg2rEwtebQrxoqD60pOmJ1fZNu9ZKY/qnW
3YhGT0uiTV0ioaEHoesTfQfNtkq/JhQrpl21H1MolhGNizQR2Cs7oLCH/OQtmP9PiYzOlQanZgNS
K25+wSQerGqnAautZZFyhbkqWtYN1kl+2dF0lQXLftSAVrahK0cjW6HnAbPVGFdwOXzrk/jSasSr
1LBXAev5vGgAbLwMVCHBhG3KSfAQ4OoWTWWaNJ/J7CE12ZrZVGh6k9IcJ/q07hOAVaNX4bbmnR8b
Bmmp83lK5iezia/4zr4soKEszYiKamhR3gQ3ijaEbj19sKSASvnl3J8yez4FZldsSsBTfr/MeLsx
7wd8j1eCdcdVPmwxgFV2mNhHUsc8ew2zAmrlGErsfc25cjTxytDsq1hTsMoAHlY4Q8YyQWR5mpVl
a2rWXKc3sI6tjaWJWp7V4cbn8k7UVo9XCzRDgreVJnElqNQfZK4yLE5xwlfS1dyuUBO8Mo/J6/hB
9WrK71B8yBxo4heHc/Av6UKiL4LhZRXemnzH1VyqOyNNdkVNc4fo3DVfFw6i5KqVhotBADqO0MYC
qGNhrJ5SjSHDQaIr6kCTgfnElGidqL2KbmaNL8tMby8/gGYabZbCOMMyCuxMY89ss79iVNifR5d4
S6jhaMFS5BtXA9NCyGmIF18qjVKLLaBqBnS1EX8dn56a8XFe7kgZfovMfBtawcpM+7NcqivZPXJI
5eRLrqUrsJLcVv437TJJECGkt51TcxuB93TjiwenOZ65DAX7Jp/h746fFoEhKH4yQoMOAOJ/oX0E
3fjiEzBO5wOXpbM1WfuqbnfK5MBiPJiE9wrl0+M0jN8KPgnmZZitc5nIu6BOn2viH/YQbQfi772K
tnhn9rZHScW9jM0TnCh3G4goWZmDcRO03dcxVTWDEiNZjZO8N0JaM3wfhiLTD0VDXbUkz50jYZXF
nAJqD/UeFmAkH8lknFIXH1N8wTW2nSS9Wmpo1nnHx8qer7KCq2H4pSycxySc77DiPhEBVRTShqbL
p+V73FuHVvFFjWjSdeHlbipeexMbGzG4j3B1b826eQzoCsEpcZOK9hbF5EF58XPrLMFWfiaLtEFg
ZFWlZ6N+xCnZ3qrFgWeZr6ig+WjRwsllEo6ME4TtYOUP7n0ik3eP52+UzmNneMlG5PIJK4Va2UPH
XKXIXzGLcmfli14S6EmdvVU6K+HF08oDzQS/p0m2aU14UhIjCqYYj6T67hgGxKHsIRVsZ2VFf4+R
XxeIcKtm5jOhqQRKDqfBLm4kNWdEx2/tZPziRdSwHvD/HOaQBdrBo6WsY6ScfTl+lQs5/Rj66XLd
kjQi4rlrK/zdfrqj9RetkHdfAp8UwTbIiDKVbbdtC+OmEEO3U0Zdn/wGCBZ4xQziaXg0usRatczi
7uIgeHHtocXfkNnbrHf4f14Kmlglrik78z8pq//Mbk1VeM9lrNRdMxNig7DnDZnyace4xL00qUsH
WhBD1JNci4slYSAjvPLguc27W+EEb8fMAGcSWJtkHOrVrHIyrV79hUv/YzywJTzatbGLPQdW6ZBd
JrvfGIm61Gb/1Bd3ckqe2qJ+a5cQPplzCmCyBIu5qXqcMWRykuNMG+FLNHVQzswy5dsZvop8TvkO
okckDT3PppueW8FXE/r1s+icd3fISPRnyWugo61u3F9LZIvFAzFi5qHQ4I//I+9MlltHtiz7K2k1
Rxh6BwY1IQiSIimqbycw6UoC4OgbR/f1uRAVYS9e1MuyfNOsYdgN3UYiHH722XttzLfO7O4nVY70
6kxY1025bNsExlNuGl+2p+KgjuEqGPC5AzM3yehKfdnpTkPRBXPFYlm/4JQcPG94HGCZDZHxzugO
yiliWkji595nO1RFPZ5UJ0n4t0AGKF1oGJUNhYLvFy3vLjnkRrDZc2PH2Zg2kVzdoKSq41YS+fIw
VFxeQcIzqZsmEu76PsCpu5lq4k0xqrDu+TAQkvUVZXev8+C8tUb1ndTju6D4EYIWCDB3JsibwDS4
n2M9bIrYAyPtu1RfQykZJH1XicerYwKA7mnZmWmbmBFgMOJL02PllkNYzNyfM5Is8MY5KYXID3ip
n6Y8brm40G9XFLZHMy87SDnH8EAHHA5NJ+Yn0CUYZqVxqbg/7wwuMFySiZDHi2x2XRtReztgGe5F
fkGMind6rcchJkrchEt/5WnmzZi2TWDZNJUaJlWPORCWK6nknn/4vIvNJd2zmTiLuIR4PvLEWkn6
iqkEN7MwBvyDNLJImJIBEB8A9hWqullEL+Ti8Z465Slfu6QU3WOBUybXteXTZDhD9LJo915U/tqW
3KdoCLqV2JU2Ee3iPhHeMJP+nVu5d8YcP1SJNgUqXi8uOThOHik8hmn9jK/7K1uT8o0yQKXxgaYu
DXiuhey8tfve2cW+XeyMKbGvOlfi+2D7xaqYWXKIzpmXJjwQcMAKbhqUHFNWXs2o2SkPmVfW+n7p
scuBjx9emir7PzGDf2tJ9j+x289BjPiv9eQHdI/zx/+9IFu/6k8x2fmNsgusFrogg8VO6x+yh/Ub
nnSKSKjsxfe1lmD8IXuYJqXBOkgHE6uURZ8vv90/1GS2GTxuBs/1v7sgY1z7u+ohiIWgdrjs3Gzi
YZg9/iomo5k2BOwNHwqyGkmzK3c7FeIl08kp0E+QbrrF4aPY6Lf0nT7C+zZDwCg/3VJDlp6rciOg
75FUNZ6lkWJF1MwiyItpp7T5xZvkuYuaoDdpfUvN7jafmYK00gMzPdhESriZ7HtiRXeTUfHCmZJb
d65PNozkwLf6aVdqWIDjisJZX5tGRJkZi3tk/5qn2grpAugCvyvlIerSLmgj8yuq15rNaHrqGL43
pVMwCZrWiwN7gd2wboYiklTGJf5HyekfzB2Y+Gx6qTFOA1Gmsgjuy+qTs/S9qXsPPRa1g2orsM26
/2r2/nmpiJACyNgC8gp8PP5XqaFuVeY+FVGuA+wFWDWb063vjd8EOTgQOlPbDEvRbbPReO9rzzxa
zixA1tU3juUdJOI5xGhXbsTkHGSa0KwHYKFQcg5gcykypVz1Oselkr7+khNvyknV6RV/dErzG2Ry
MxfTrb7gL25an2qnWIyvixEnrxGrpRuVxckunVsiNrJ3g3opzRBoAAp40j5EdKtewRW4LRuiBRAy
9M1iG7i5eW1XJcDzHETIBkYiFC8nzi+Nj+kmA9evC/Vp+OO3rIqbEs1/n2Us7mqQSF7KbSOdrM9M
Z4zOUR6YWbkOaJgBZw8qme8tJYgjA57YwrW3HCx1T6b2RSOuk2Lw2NCRp7GXcOcAv+REnVh2hWb7
KxdJckbqGTdTbIiwYq8bTBZTiyra8ikt3G7fQcjBR8nQ3Gje61z30Cpmmhbtis7orsmGrWkC3THQ
+LeM6ygKGCiMnCl8LO9wGxkbP6WJ1+md51ZPHy0runZLUEuNRX+cMwEYN/xuJ5fhxk78LkzISMFO
pOV18Z7YQFKAZ9ldQEB9iJOrrq6uDI3OL4MoxOTKQG+5o6XEyJg52uiot05COAfHTxNZd31FVbc5
kt3pS+2XV31GennnlNaPRvstdXO2f/JGrd7QARHveJ8x91VwvajaUyEXdEUvto7+4UKxzsCT2XSk
+RmSe9LgLjTpyLxCNNG2egXG2F3a567UeM6X4Ufp5gDb7llzsPHYvrhj6dgGTZ3plKRZcThx04Op
luhYT5QZtG59aeZRIgDEKEjxgwdgm1QBVg7EQ1QzzQi0qUOTEVDFhrXCIgnzOs4PRQeJS455fNSr
4dp1ose4Y3GDNgoVZGg+2bZ8j9wHAg0BZZs78a90EGqTF8sdt9iLudZHCxU9Eww9s9v1QuFm9jb2
QM/0i9Uc7L6sTwbEVKGVduh5/LWMyfEOlknwSJ/SsOKLAF/THNG7OWDMhJ87E3TIhNsGnYJKj7LC
y7F3vrF7wwHzBEVxUKo2zQJ4HIosBDGSK+FYTnI/zTmmlBbcZzLdNMrGzAz4GgxUd/AjUyc4hGan
ZcCcurhPj9mI7b/QFv1+HM3xqi0RIH3B54cw0WFQtvNI98IpF04UtJPzSwgknXiZXtJobY0kv33k
sTN2/kgVX9dOGIed9LXv2FKzFsOqRM7djN1za1l8tHumljkqhi2NRv6mg4e9WShcYv8dl4dysR8B
WbP9742cL+i7TTagGYmu8q4HLa02fitWF0B7grq2HCzl01UaiZKpgX2gM6Y8yJG4duQkudsZRDT6
Mgp15fxUksGI+s9jQvSi86q3SWivMqPtxi8hYDOhYjOYjxDNuSMD9Aa5YK2KxLzL+05AWBOs17Xt
iBEiqJALsDeUVtgYzdc0TQ1+Mp34U/bUy+nd8paLnZDJ4ZZNVUHcPFOKArB1prIanP9uKCAfD1i7
NkTbum2nQ12Dan/F3ukj6hoyD/XbAOZxWzeaH9aTB1A+onAxoyd2svMwhh9xmGiH28Stn4ZuNEeb
etZvU5VdRldcqq5/qBv9dZA6XbBFf4ht/T0W3rxlJ+VtO81jJymW90ma0a6ZGo+UiyUfIWP0J5mJ
mPEPYc6nsxpRdCg3k8cxlJiD4Nyt9Rs5+81x9kcjmFLbuvLbpmDEoetwjPiua0sl8A4PxsnUpmMx
9TGZRLpp6H59Z/MlN45XHvgpMnojzNLNO9FLOFk0sKKhMrlSfeLY/KBjAO4bLWciYRq40KZx7xRt
t4k6mEeMQ0d2DRbDGaZuUWFu1/NOBOR/aTbPFIA1WVx7FS0uPE4R+qBkKbu4064YUlrsTbs+EJ3G
e2jD9ptiwgMO/9hC8Cbsqzk7iRYffgFBEa/FmZDuWbaifFowMmPNi+G3FvldNuXPAo13l4zViJW4
P8dFnB8j1Gf6sQFO97T/ECPW9SuncSkdj4ibsdL+kDbAEEdbO8wAd8B4bY2gXSvefXefWsXBnNIb
bhTzxpNaE5oO3ZJZ5N6kYny0anqVDEyNGzWhV06FdT3EPNl1P15TxVIGnpm9LWbr46qsTm7RPXq2
diiMHooQdm+jP3YN08osRxqdsnEJY49KzgWb4xbEiQp1pt1AtR47bioBsPHkfDb85FnXSNxyIYQN
abAh9zq2+KTdTf5fRB243WAgm6i86trslMdo0UzOAiawi0el0Qht1dG1nqY8eLZUoWYZKHm0JkHu
gM+clBf4zl0gvZRAgusGjhM/NrHF8WEt33ojrF3ntx89uGOlez8uuKTQbB9SxDfUvyo5ipq65cmX
dC8237bJ8Gvl0YW317LtekpLVTrG78tkIGf4/jfLqAdTNiQVs2La5+PsX6ze2znsz++MHIFUjneG
W5UBSTSKYtJpCDNHu8H/wma7Lr/6xPmKUwHC0tO/VKSccO22p8dB77Y0Dxmb1KjlTolGRzHiR8os
1hx4Hl5c2UDVyKH9xWn2bFZusSspoecNyHTZKpQ37rY1LiyulRWUrK0xL18ZnSlnK+PO0zHyHn0+
/rvK0B6IOvAFNKux2i/0X5z94FvVta66p8xiGVRFYsEUgcdi9cCGFmsmTF6MknZshb50SFJX08kW
Pe6CIsWiWVSPEYrnxq20T/rvHpbCvOk79zJwTdpUln7me9cEo9IeukX7mIk6Qvm77fviXTT5ljzF
QSsxNfEl5CKkDJkk7wb6uVQH7NVf7iOtPwmmV3ZlVNUNY+ZuMo2HTlo4PRyvIReXkoA0qRkx1fI6
tgZkqhngpkbZZ5w618Uo7FNF8L1rBP5/ooc8CKcmH7VNVJc/Oum8R3fRWgIP1rUoO7VLMV4Pi+8F
cmj2TbXcYyn/VM3MddrX9w6hwRsWZzvQdpJ+LpsPS3muve5ZLNMjfteYhBoJwnyiInXvtFASu2jb
OvreF8XEIQVpdvGLJ1vG/XbKaVbUl4EC3mZV95hptaGmuVlSpM1oQ+oxZu1CH9AD9PO3ZB752FCF
ipfWeClmc8MC790f/LOopnspcnEFrft10czXbnAe6i47+AYY3ISBHZSkXI/ZVO4JOjz1bjFx9evf
gdBcm4YKCVaYKDoT9tV2b+SDv8EVGHj8ShHDEsjlconj6dqQ7iER8SXhuKq8pg2IiN7YFQZZDdZ6
E0U/nEO3tvvutPrWjswbGcGmB0jnOd7jSrScp9toorm2HTnVhiPeix87QvChwnXjGr/ySJ2ofqnO
2cDOsInR9OTFa7l4DqWDIbzwViybh85u9hpG8upSZhBwu6aUBHy0fe9oL20LbsdZ1B0YjDd/xPeb
W9jRp6sRFBMmSfzi6aFoBy8A/0TZDlUUYWJ2YNePqDApCgs5+Aec/JvRMnYl3kI0MyCaOaMPPc39
6tEGAcA6/cpujR+7wpje2ObziIsfaZANoBzib7H2Njka8cuYpVMb1df8/ZiREl62dLxrnbazKi0s
HWqKlUZXUUV5c22yZ12el7mZNpOknEV5odf4d4RUdo5H825HzUFrMhyU0Azj9M3ri3OhOAZVYe/n
YVIB4ELkpIVOK04rf+PZtccpW3lhzGWrSN19r8UhXjw64AdwdqzHiYIBR4+sYMi5sXP6YELqUb81
rnjWZ0FFWGDRrkskWzyi9qSghXGcO0n73WTaYz+iy+iZqNfMeDiJCs5nmVDU3vnQXLvvUnd3QhpH
mUXeDgWVHdvqMVo0cb20Xko1WXTSyTK1Q8q3yej2lsc6nuRYdK1686mluIB1t/gSvT8jwUl5yrM5
Dj2/F9S9OBWfz0Ztq6a8wcRWg0zQZh5+66qK4Ihq6bYGBri1FvmRTRWMsCa57xUinFIe2bYOm6O/
uLfZ6sMWvWRNxAWIB4s480Gxyc+7DD9U1hxF5v+ojq6Z+GSMMZFlcI3Ct/fCjr2t2RM7c8Vo7Mkm
vRiNzwdICEbNLNtVVBhvCjP7qsf2ul+ADzTVfGshC5fl0N0ZKV122sTyzKySp7hBI5y/4uQMzJIO
7+XZ7f3PMnewdhbn3E9OY6Xu/KhwtlrjPkWyIKeWz3uYXow6pfPcEdh1I+NstxIZvV417k77pVhy
bcE3pKTkCHEZsrtvfF6wDR2JqeuqYFAcBzWOoqmajo7JgtikPRhTRHXdxuJrphywtfitRwbKRHl3
qYifndneWDMCQ6QlyXYo6YJLSWQdbLVs86kFYQnbUvm/kim6lFpJA2J9MEmwbRxcpXj0HpAArlG0
A6kqppz2OFR2H0a1ewesmjU/aLL0kyffYAb0bzo1XBqSCcxWE8YFe+NEfkdJ2BpSbmkGWz0YKues
SyrSZh437kYF6Pv7ZmofBs36bjmOZZ1dZNH/rIBh2Xby0Bga6VK6PubC+O5JeEZAMkYjebKtujrE
TCZ1Az9rqYFKyHo+jF2zNnUjXehT/oQ8om9jm70I19ddbnpbyxkI7M/GhcZZ0JyGeMrB0wYEI2iN
L62tb6h418Uda1RgEk7hpjxrYL79NNcPv/8Q2VM/16N8NsaFn3n6aDRT90CXCODGYYkB+PZ0AiVx
czBg5FL5qnfkZ8io9APF8iOLn4mttKOxloEmfO+J1ONwHGBFzFc0i41bl6YJ+OUdgLdSoD2rbZoV
dmjnfnz7F9HwD+f6X53qyHl/iTut8V4bVKBnmozYpuXrf1Ph7NLNWjoV/CuH2cAHDupYL//f+9I0
AIyEW1Yk1l++29uP/uM/vss+7Weafb7/9//afmT/cflbiuGfvvRPndb7bU0IeNB18Zr9Tsr6hz3N
1GkqIMiwAo4MFNw/7WnmbwTk1hgdaTiQjw4/uD90WsOA1uX566+BHnJ93/x37Gk0zv7TRwSfluGQ
cfdceMKwnAz/bx8RnKLZROYmvRojPz92VCziU4j2matZR5K0vD+TMg4de6n3FB7iDE3ageGSkkqr
cvP7qNEf0j69xraOsKiIcHlXZc+ONZJWdyKEVW+bMZmCYUx/kCIfOe6Na8/BkTpCmAohxZ6V8LVr
rS+e42R67dBUmCqRNbKFekJw8UcRu8u2MNofrpoJt1MWF3Iqn8iLvpY+WbCiWK7dglFQw363SVy5
8OJrIEaJ9NNp00fpOgchsyE0VfUGEJJEXsdlv56HJ6MX2SUddT+kf+YFTvdzzN6J98wHJrV0I0yS
cnpG8d3cFR9G1yBIchtvlLM2w3cnOIBQUkqfcjCbo89AlnEAquhaizXXX0k9M7XOytNPXWqCinSX
NDRnMnZjIYHP+19Lm2ZUGGpUEpQcthKSuzY3yS5q8ks3kydBKu43ZookteRTd8qq/IFuXABIWOHw
YzFOCtMut51hh+MI8SNW4lcvaKUbjeohhW/J4kaKwFnZ8cR8K8oYtFiGkXWS3eTthCEPbecyGyIW
AGe6Jhp4StB2cW6MxOZaAMXsftsYFDDhqOfMcF8K/O0I16C+NXHr4jaBqvThdNUz58+9j9i7i+DJ
zMl1aSQ3RuHtPYzSu1lnl2dl3Gl9P3qmJrIH5gRTaTNZJXPj4n13a30vJZtMuhbFwNPQ3VeIAp45
kpcDALdwtwsSzUWPzMtfqhgw9mTJQRBjW4x2H0GmJw/DZBWrmSRK/iO1ka5Yoe07EFVDZZwjvAKZ
Gq4zDbV9WZCEovncJ0iZDTVJGrVDtZW+Lz38pSbzQqWa0+hNV8h2CIp8yOZSBEOSh4bHXTsW80Y6
9UlVhsVGEgcyh/2N6Tc5cuTw2bhoX5VgnLOSA+yITTNnBywKRUA2ZVtq3clcKsBYOf2JClonwEUy
6AUBDnRlGI71QISvTt/6ND9aUNBYtBUQL5cbOdHDnCF3Rf0+k25Yz9nes9WelOk297yHdpTbzoc0
vL7rotnZys79Mq32BWYfNPoS8dZxbri+3Rduttes6G7wVi+hy13d5a6SCoGZoekfXF/7SYzoMbV8
+FT2aXSHS7sgMzfmjzsAeLRQ+/xJu4kq7Vk59Qd8oVADskRk+5Ex9eiXtDs2rngQSwLra04/jQwj
2jTDgtL721ya19HQWZCg41CuK2a93jez+24Z/hsX5YTdMmKdhg4VWA7Tk5sb9KEg5bIqR2HT2heA
lfsV2j/W8AUw0ZYZvOMkvrZUdk2FMU0exo0qbYYML/1mJ1buB3vJQ5ZE1GX1V/piL+RvG5Yb2t5s
o69KWJ8EsHgIES19Ja7iEQi3tdawAMnmfk68gIf7iQXUhzX7j6pCiRJNQuBV69+1RuNpH1hwUYo0
74cG5cWMyPXwu/w0WiaP5iibDSa9DtaUNx7LbKBfZWHilDLT4Eiwzurr0d+7lXNv48cCRUqU1VGk
MRafXKWTVsu+zaTG1gfDZWDoEpth3bH54N69Vrhi3xssIGSlRzTK6+iIbkjGJ0ZtHyrQnPxVskcK
NMTOzKabxZmO+PbusdumhGCHn95bnQ/6qZbUZBQD9a3NMA9bT5LqN0dn3s+yb5iRWTPM3KbKgkaO
DgiohdGpK1e/V2e9Lk7+hFNw07cwo7BkhFFVc+NjqRZlTNhaulh7TWEJTKlSCzR0CKB4JGkH3f5p
Wmwa9H8CEx1U0NrT3qz8J6mPx5ZYB3uUFBNO0X6PBnG2qI/rBxoZLxgpW67W48UBiwCrStzSysDZ
adISRoQufej04m2ukQXQJiR6AvawFk0rGEgObLqm90DAYWAWKDY7s+zPVQtNyY3890xa5k7VKImu
+630MRxNNA+sroj8NhBzLMNs+VjkIUm0NBZHZzAeLrWO1rmO9bcE/+/BUMhr42yTk80BF3ulCtPZ
j3YO3uJdWuNZzARSuu8lrP9ROgPb9jnZyv7iTzQ6JugrI1sYdhJmuSkj0sMDwLXrWRPHmL7fuPPP
pDNIKrclPyon7q8oq/a3LU3hrV21oSG1r6Srn93WP2f9spNMXRvJ3uom1Q3tJWtgr6CcgskvuOeT
naBT3Sur28UYsabTn1M0Cikg7Y5sY5/8caeRUcaFNCdbHzZV11aCh7B1N6LYzYQ/bCwXB6wVJOf1
6RBN1HrUcxe2nYWyous/1GRA4lvM8dQm8a1Aed3YSpO7igXHQU0+MTWeZ+TXTm6bujlafY2FFXFZ
tN+4gMZkayNvIJ9deh6wRNc/HAPM8dSa8RbHEIvgZPxRQ3RLSelH6+ePFZC5wrRORHXOOR0rmzz7
wbyx0ytaU8szdN1bdO69Po4Z5ulY4H6PLn4P5JicyafPr7EKcp+Yq/il35lz2b5rWREKvehP9ZRu
kfyIu2yr2juIkdQjGvYSRG28z13m4mTOSWvD0cJeD7rSCH3A0zSHaz+zn95a9p0DCptuRaxbFTr9
eqNJUNCF6T6KpS62/ejRWIrvyRELVQjea6Us9k6WeeepJQ4by1YbL0pf6A40N3ltv3h99ACUxzsl
EvOOSUzbrbVP5lq+S6s7Zak40bJOv6EI6cOgl5qEORJmvzwiPlD6IVQfjKWXbTTeJ0bkWACYNf55
mvIwj4xPfSXO4xQ5OwvJhzhYlW3L9UNlqfiJRnAqnHP086jt0q3e+ESzZ2x+dpqQKxgz/zw1JVyT
UqkwHks6h1ULurDvEASrG1mqBxdQ0MbvMfyzAKN/JW4BbK4xnayPMr5BCQZXAddRmRl9Rs506y5E
xgwXNd23SVhNzbJfqhm1OilOcePd140vWNiz0Xe96bA4/I366RxDNJlHnWOdzFCL1xOL/Yn75i5y
gALO5U4Ozq4uVvBaitu8ts+g2y6jx+HnUOBkx7tGGlde2b+iJd0SZ6CKIDpqhv1L8aBb0JBQkwE4
GCe5ZPp9Vk4njgMKBQ3z6Ef+/aATCS5QWwLbUTLMvUXfpPRCBXlXvektAkUkeVu3NUte1Sug4U17
lUrCthmQA0SsfOs6xRU+ZZg/+K3zSrFdrJBqRpPvR+XwHkuBdge67gJXIQsb8SrwuF/RZX9Pmo6y
JNN8cDViGIP27K9bGZi/fJb0+bpJpzurra+odF8ru9conD/SsYMVamarxuYTp25GQD7kbbJfPIDe
5VQlt06VgnuBINkn0203iPsYntW65SkKgYzH/+6IJxOvoCX7o26OWPzHvd40e49GIQBsOznhkq1r
71R73OsETyueB2sTJ/nbYmBea3JWQTYKhhAGwf+Cfkw9li1rbMWGGJ98mfkvpe33W/zuvDZJxdIo
MRzz1ySa8CrjYCVdURiOE/SqanYVk8SodyWvFaikDSql25Jhnllcb1Idxa6Wj3EyfxDgPmcZxdG0
GS2tRXHX+Og36dbTtOuyL26txD7MjnPBXE0Azb2a7OTdbsXVUHgFD+W443mUG6N3t7RpHNICXoio
ICX08jgbhQYXQVCrnPIo/Pvz+b+2T60OrF9VPbdpnPTE3/9wZK1z7j/9R/j7zHunvkFqfIMr7P9M
yq//53/3F/+YnB/nmsn546tIyy2OjTb91f8LjxNeov/aGfV70vbCHf77X7QBOnzpn2O3+5tJiwIJ
Lt1y/zkVRvZLCOAB1P6Ztrlihf9ij0IyAQHNQeESDWMi/9MeZfzGSp82QG+FHsMd+HembgxQf5u6
Idkwcju/m7TYUjhraOwvoTA4VCXg/a44ekMV+nX2CyMpKp4jl3Bq1jCSj69U+QnFokt5FxcJlL5Z
3BdcNtbAbPTQOZSCaB0Les0DIa2XHNA8hbxnh+yXW9WPXvlgU2MfT9/R8lZxRaJPt9tOg3Eb29md
ZaiBbJmR7uCjPXqFT9/LnF61s6NO2jycO6H7vIGgcXaZdW30Ixy63H5bloiV28KHeIFkz9XhO7aX
oJn8I6DUVbCEECIWCAHqIyVAms8Q84kuPyUsDTZj59yynXN2RUNXXCLTcVOb+Xkctfc6G684sW9q
toyonEiQw3xP/StasCP2uAQAq5ncnSiDB8LSmPsoVsiviV3vRsfhDCQbV8pbu7Ou+JOynZ7cULTY
KAAusqWEoahzgFB+/VT51YtW0srn2pq/GfD1GxHzH6usSyVbAIb0aJCHlX3ITfEELtYOxJAf02yM
cIqS7Bin+iNiu7/mlA0qJ8RDmY2PC3QjbjhQ8aEyJwEPnQi8KOq3kcVv2unZfClq8w6bab5bPCbb
skDFtfP8x+mnCZZbS7Y/RdMQ7IsqXf+enPFA7++yqvpFCDfmij7fklFAGUFh6QNkNPfkTcq/kpni
ytipE3maS5nwTxMTBWq0IRW7Pp3GsC6KJ+C0HRWnudrbHgO7mb4XuhYHVAFjLIril2RKnoHy+KB8
2UAWVnuXeIwl7jB95SK9SVz9Q0tg6NByB49m5IrBH8r/e4jcctsbXnkzzsVVPw7exoZ9UY/guEtf
XZzYOAuNNeJCRsSqH+tYHCunK4IJIQGCJP90PnYh88MtHJsbywJfQFz6V+YVTthkOtdLxX6CA1iB
wyu8wFuiFzEk09YYrZ/Umm+9xjiNOrdPO9VOGAMGinmAnil9HcjTvDwavKzNOTnZVBcDfwIg6HqP
rmSeTDo+rWXchYMV3xLNpsKDKDOXmui66po3ItdDkCwFSW6BGYSFxV7XNP0AfujNNcuM/h6HCU2S
Rqlxemylmxn7ZbApqjNsenlqiyne4D5Fdfs3CLsV5uNqVylNwMj1hnlX4momWEf5U+0wBrdtQg9i
Nuo4bWr8wpZzHBY+L33OKh/jmr1NJN4uw0G0duBpY3N7HRPt0kmGUNusXyh8ZHxP+y/h8D6zSWMG
4JaK7TJjDHQEBhuCcnQ4FixDqYLgYpp053pJWMm29SWavXajKv2hT/APW/50ba7JlKhR8jRgnt4q
7rSdtMAPJ1QldoXZcgvoEEJkExaVfhyr7lZ03DdonDoYen8/jWynu6SKiIJq36oh+rk0dbmfemL9
Uy/e67k44kC4FCVWz6S37e3ESBLEDs7rCSVko2E8ZKq5JsH9uejuWY/yYmsAB2BraBxVU6ws5AGP
Ujo+IYaZwQS/IEjFjW6kyalJ51tpkoh0piENJ3tGmBoB8SGJB8NAtXerkYKci7rcCSJgsIqTEySh
N6YP7it17gZdh09RZnjLpaJkRRuOZQrzK1bMPUpiNLejpt4MharO1ZjuK917SpQzB13aO+xgYotn
teMHIBRDnse6tm5Gc18D8U28+H509M8KESws7dWUFOV39izFAdnJCYsmNg7kwD7TMeISqSybDkiH
H1BunrEzNHvXFgU3GPOxlvKNtGdHa1TC4s7Q5B6VhqUjNbDrpfhV9NnFBKG5ZYBBKDUH4ncxbc/K
H6MwKSqo6v6MjotryajhclnFMt/T/kE6pVroS0zVDF1B0F8e+fP7oBlP3uI0+36g6M8q8w9//WjT
R/KdV1zUk7IiPmRdispt9gPcrX3LX+mUUb56aL265RKoHVIvASWmTydLG84k6qawYKTBtNKSTDFR
UJHvSCdIR4RZRVu8atpul1QkbUzXJJg1kUzW2nIL7A+L4uydPC/3A8PXqMgu8bzEy44yOswCEa+T
biEsSnvE7cAneeTZCiX7G97y3M3auzIpolBO6Yv0edmxwgFajfjVNvo9S1+W/zJ9YMWKXJyNt6XL
d8uED+3bHBsyw56L/kWVuOJg4g5XMUC0yCB1kp6zsih3pm4+FamtHf/9S93/sB7EP/hPWNX/H1e/
9dL3H3fqXxIIV5f7n1c/urLYi3h0PlNdAkPqH854+zfP9nWastYOLUuw7PjH1Q87PFF9mGmOYcKd
+uvVj/WZ4/HL6z1yBRf+eQX+b8Cj+LP+fvcDaKW7GErh/6730L/d/dyubGJepvmRWLYKoxbeGiCe
cmVE04fKHLjJRu+ly8YLqNT3PEtjNi84IaxoZMkwmO+RC5u75+YkbJ324vwxMdQPOgud564ZaK06
mlHLyoWLxD2KYRUO69Nsr8+1uT7h2vqs+zz06fr0R4UVhe56Ioj1bGjWU8JazwuPgyOpkzecrHzN
CF7DXk+XnHFw35Q0FvhT/qY4gmZNI3QmfNiANLFP6zlFyIvawzHJaFloP82sMrCjcq5VhnAPkqOu
Ws+8WKt0Jh/9ExLoDsbHFzVmtPGuJ6XFdXBTOFMBuopzFIMJ4GvwrgH9kWyGJQh/Tl1nPX+JEXlA
D4ROLRK3qnyajkhAn4jALaam1WmeNG4wWgKvIce7NZXpyePAh9pa7kZNvVb+BFpxKs+D5DK21Jna
TXPSEX9Lr/DAHpJCwFypONer+stKPhOVsYBWLxbm7W3ullqwGjC2WlHzynLN42K7Lw4bowcsd1gy
G/PdHY2TnXufwtEB4I7LnVPDBZj0cxvDBazIkEq96DZJycAo2M/0tnt0KXHNx+mDsNE3E/3Df7J3
JjuSI1mW/ZVG7xngKEIueqOzqs1qs20It4kzKcKZ/Po69Oqo8IzITCB614UCMnOR4R5urkqKvOHe
c/MQQUrjB/oSlYPLd1EhKA7Ki8Ac+LwnMguYKW+CGHUheg5uMUwUiUnOlcu5WXo4PKuU+9SoCbKg
BcIFyV/Ri2Yim0P86eGADax29NnRFnnV2jZXQR7zrfWfuO1vu6HeZ5P7jiQFKVyUXJkFxJOmRAxe
9Mw5irRlBEmA59ZvY/KHlTdvJhEOmwHRhKyG8pLESiZdQ7OuzPTLbf0nr88/xoTmJXHNbxaB5sYu
Gd/YzJ9WRin4FDKQOmGJqsckVIOx8y15zdtYtNdm/T272NAjbsOG0WU/FQfHL3+IiZwBgpKPVS+t
Gwa2KZx2Xa3ChIAF8tySDWYmeFpoIFYUbheqJQBa9t11hqehanhCSp1va82SyRWt/AGdB4Cmts5F
JzPQ1u23PTOrbQtzB0EmJCHdeSpHbGdeWT0g7of3jk4lc0JG6I15iBOB1zkr8Ug60XsTW8g9IBy0
kX1NWMABR/D0MiSiwOBL5oSVsMYoRM/VnIXR1gBcwwKnuRlq2a5N2V7xYL4rFY6bRuWH0CZLayan
ekyOTm3deYa9NeGJrcYueync+iGyvUuJ6uTCNNFsuznEyjjN452OcBM0th4vkS+/U148l2PQPeHl
xjQ9qI+kTsiBYKG6MoPuMUB9t0rQanRYWNeF29irDjPxY+hULmp9/y4Er3Bf4VJa5UYitjFX8noW
tj44hRmv8KVmaFwLSsRhmtG9z/6uqEeLNe6ob9JYZzsRRQ8ywVTIPnk6kHaHK6eNz2nP9s7Jx3Tb
S3x3kROkVw6DpnU+R98wIbIfsUy/47oLtjJJ+0uzcHwkSH60pU9oibhnGDrVU3PCbNLczaaRscnW
A5UvDuxMoYBt8PkjWGu8tYnVloVg9Na5qti2ioVA49rNHhpzRi79OC3qp2bdLkuWuA0wWAxL6enA
/GztT8+PeO/q8h7a22UUObdVEn8aU1Nf2i52k4J5+c5y2+6u9/ILjxUH+umUzaQP87pwUIuiLLEw
QpY3ZUjiuqCe3+QRiNqy4ZlwroRsmTXPk1j3TXAXmOFy8gbWDl0Bq9nJr1ZTfvZ0Ru54cipH8Zl4
/Jy8al/ab05eJV6DyH1rhRGs67hnLmN+D67Nzk1Kte2T7uBMwxXp7ulFMRFxYg19f1QgHZTbfpIn
d9eOOLWI1J6YpsEbjfKRgMYMjW9d8bNRhmoHQ3pklM1qrrxiaw/FskEsir3taIpN4H5rqYJ9lAyI
BuLuU8zzXeoi4cPMxVbcHD6bpF8bXHQXBpGFgAZRQpWKY6DM2leKrmDTet7ezOtXuFTvAik43k3G
f0RC3Jm5z99tvpTJdMRhvmF1SQBQmd2XQxozomBfqMf2yEjwlh2SuxGTvulwPNo5FCor59bg11xz
S4JdneGgcEKlO99Xd4i2IlTW5rTStrhL+WSGIWAwXdH8t2N0rtv6TbrqO5XjBwtEiRJyMcGbdI1M
OZ44lw4VqgFRTQM/gbErm+xsNyVgwyTydpWcHmEofOo6FWvpdP2mW6apg2KZOKeoTuchkRvi0G+E
zN+oaM+m4rEWozobvdcxnvDJWopw0fR5XW2HrH/KsWaD9abfqtqBETgldEmRnOTh/exMe7/tqaQN
D798bpIa6TPzDFJ3a4XZXeMV7T4OJaPKAq1wNTX9oWIFtW5ihOBOVwG9yKxuF1ExYA1Rl34jP4Yu
gCkZBFfMr58QjynCHtHAi+gplJDXhjx88GRBhEjXDJvRKN5jlHcomI3mqdMWC4IMqWVgzzakr5j/
UezXoDHcSfRRK+VrcxP3006hhFmWmuU+1VXP1sw7tT1yyETM5zSvEL16C495AopvYieWTbHPOWDw
1mJFFtJnBtxWhED1CxrHbUZ+YrbpaV6yXs95FQOswt6ImHbONtNoFWCP7GBbSPdZuc6Dx1J7bVnz
s/bqtYs9qGYuF831BNnfgl/Av4G0MZM977LZTO4tj7FSBOFNOZQUeth1XR5ehdwDNGv6XmNS3EzN
qPZtXBmUdTN4cgbqx8HqxLYoAoRkMeLZ5AMzy6PjdEcp8BYb0VNFvsa+LKz0hL+mwt5Ab+1ZLYhp
z3rk4kh2jtP7B7fQbIV4Drm5Irh5FZEFzBp3vWkc5PIidqOA/zRFalXP6CSIX3jzEqGZLvo9GTyK
fNaqvw2bLCfaCbDbbCBE5B412E3g5+c2eIrm+YchDQM3Bjvp/+lsfmLOFvbYv+5sXulrVj+Sv87C
l9/2R1djsapB9fUz3935BXPmALdddGTCM6GHBwzB/+hqFkNvAKH9vwhovw606YECS/quEGje/lZX
E/yFHklXY0NUN83/TBL5Ez1SDaFvMJ2OT9kMOCHKqI4ws7nEhMKKUhgn8QjmYCPtCU0sE0Cjjy97
h9VO4lVXUkng/ybxIRYny1rm5LpUYR+jrqmNPXdmuzNoy9dTH+FbazlIB5UdQCqQ4sbiCPzeJhiH
H57BjNKClrpSHOj4WJnMamvVldhqGMwCs+l7n6Wfz4KH2MItbqz7UQn/eVb6okkpgN0xv+5klN2O
pc1kmhQuTPZoltKSG0Czx88ymGFi/JZavVQGWu+8DC5d3j0MecU33vuABfuAuEc2J3awX0Dm7pmC
vleOOpcV70tlBNQ1utQbQcAG/YfMd0Ms83092j6quQERsbDPA9zDtSiKs6oKF+rVtO2k+BHWFeSm
5DIKKuRJcYEfELdLkeOQRB3k4H0rfI4JUb0ZsXHDLuMr0khufDd7q8zaWTeFetQtaiSh2lsIacg+
Kp0c8bU+U3fei8F+G3RLHd5uO5MWsjVLa2PmUQgFRF4h9UcoVPjPmcvVWgryW3UNM0E4gCHF4FyZ
kf0yotIydHPZNQpJYXIw2/zWCurPWSGMyX3803GB7NsP4U8Mc3B0Ju8Sa3W2MpdjOmG0xASKo1tF
FsbZ5ThHVwbTnBMeLye9MWe+Dqwz8gnIGxgzjaDrd85yQbQjhlzi4HdBxRS1RDeDzcy7MxWAu3y5
YsLlsjGWa6f/eQEtV1GyXEoTt1O/XFNiubCiNnoE88u6k7tMLnfacrl53HIi9Qkt5trzk/AD9MEl
C2wqOVpL+gEuSb8KFJOixZYosv7AgU5673KtmmHLBWsUd2mq3W1bUXk63MKFCBjILhezE5n7yPNv
HAVUznbmfbNc5LERggbkbq8j0Jjtct2XzNJPcpi7re7Ls7UUBRbVwVSnb+S13ZhL2dC3EtbHUkr0
S1FhdLyR9VJodFX0qag84qUEsRmMrSqqkprqRC5lCu/lDwidh2lST/1SyPiRQOq8FDcZVQ4+hm8D
v0pH9aMqNtLjUhBlVEY1FVK8lEpEiLHjpXoqljJKCWnwyU/nso1fBgCGZVhFe0tZF36f/CCR55Tr
9N5wPEIyB/bRucNQGRZSeyGSd7cZnN0wQ0QMFYKAwmi8FXDB796Fe1Im4wtHzCbu7Mes0TzHcPqt
CRGF1dxHg3HtJuMTz/ctsGl7b2lh7jwAKyiI9LCCgftQznxJECvYu/TDhTkLhPHs9tFwIBIMa4g/
2n6I5uwYOsQXROEFKmu1r0pxr5v6KZ6dR444Em84xihVkcwktfNOBVMxohXMFrzwtoZOuyJsIdu0
gb11QhQSxii+GQgRAp0bH5BOr7lix3XuuDgjNfEFUyWwj6to3fsRhUvPI2V1bDJKQgI3qsTWYjQo
czJ1LIP50+jEoXKcc2Wpq0zmqDBSAC0mDTKYGNPd99l0VlOJsbJNSTfD3JfbUjLxznZpnMArbfty
PcQBqpPEqGBuZS1foP0lC4n8hMBpZP0OoT0T///EcmfttlXPTqG6q8PmLhYJhKpyQNY4aLUuZ+Tt
5NF9szGoD2OQeZsuqtBvaKJq2rxOF++KQN+W2vt+yU2X1dkYjOe+qoONThVrr+psWdPBnxCjxHLh
Sxp1SASlum0V9bAWL01qrseheAvwSyP/KN/8WPYYS3kUG8Ba27JKn8qoH8iaVGttccwQYi1R/QNq
8egwFUndGyPzWhT/SB0lBn7kYtbOmKoUifOU49CSNUlQfQu5LspWfg1SqZDiFDpwIkp7OqCodLbt
3Ly20rnLKud7qphs43y4zsIBNw1MGD60h8iCLVnI8DChzFsFxvAUhJN7EF7KATRUegWo7G5M0c5F
5vjiDaTBRkFgnbzWS/aJh5yrcuNNVGGnL/BDbZt6HtCf1OhfTIGOoeMaNWIM2fNsjdvUbCIaF/pJ
M4aTwXtwZVHm8momyRZrxodvDQQapxcdyqT1LHVCFUlDHEycJawkPkq/FHur6ZdLCRLi7CCwcH02
Q6YsHkxNABCyynpTuFhCPOiXO6p8+r5oljeKdLh7HVdInhsrO9ZOfCeVu29tQXdoO+HKsppTkpbF
RetNYL9ixpSNgcvDLb9FCk+xnG7s3gz3zazv9DBdIe74gJWIlM53mdKwaGaGswDDLE3WVqLeKaSv
5gF2UDGBYhbTbB14f4mnq9uPyZq7q8TB94/8422GFbYSgsq+YuS6tlPx5E6FfV3bKZi90C5WE3oj
p+8wxOtnoytaNCT5yKnK2bg2EM2VfbXvW94XPfU3hlm89UREbubOvyW2lIV302wouZ8MF38ZmS4f
ynPQyTO6WSPkMvbz5Dyig3wlqv45b619lvcGX3R8zw0GCtHHXZ1Tr+BGbIKTWJzMHoTBNf+ScuWq
BkOLJCheLB56n4sZrRfam2Zx2BeL176Y4TYz5ztAAMD4uzjyaUS4MRaXfrb49R3f1xsLC78J2Bj5
DrTCxd1fYPOva/z+/oC/Jo2xpY0LDSBeuADGND4TG0YoDMiA2AnDNZAFxHq5eBBgBZTtkL21kAZI
+xqOnTRYlTgIW6EbJicWmB39AvUQqmJzk7r6MC0Eg6QI060D1MBd6AbDlD/1C+8gsAwk/QsDIcns
kdV1jFvZh5DAs4V3zLS/AhcAis8Uj2ObgW4Mx3EL9ZMxFLiF2MTOODS4fiCzbLHBLEwG6AzSh9PQ
i9hFnO6dBuhOF80MzcGQcB3EQnjwF9ZDnJtoJ/0ntL/OwQcHgWX0Lu4ZPIxZCDoCYkS/sCM4yL8K
YBJE186ralHUQlF9mAFOJAt5Il8YFNlCowgdQA4WgIo0Dfkvg3gTckUIwsJaWBZyoVr4dnLvlukr
n3e61oAv5oWAQS1rXtIFtiu58DHUQsqQCzPDyN0LG6sy3inBV18gAa3FTdtO31R1ciOC9olQMFiM
njaYIbj1EVobXn1Mn2TfRRvTHHYZYT/7PCWTs1+gHoFTd1sy6ghHy0B+ULCDu3ITEm8WIEi4oEFc
GCEBrBBZvcP0+LCGsV01C0xEhc5duuBF5gU0Ei/IkWkQ89Z0HYqeBUiSeeIc6/hQYxjtIJYE0dlM
A0aOC8pkgGmSUri1Ew8R0lygLnBPRrfeWVbmr9RPJMoCR+HkAMyWPOSp8+Qv+BSeKXxvQ37n/0Sr
wFjJYK2MVsfzveBX/qcP/dmHLn3bv+5DlwSD//UQs2H7ayu6/M7fW1H/N7ZqNHpgrX2TTdofCzaI
24Hr8g+shf70y4IN3xI7VexogSTjQNg+v+l3S5P5G7+YVtSTiwHJwQj1NxZs7P1+8bxJYl5wMwGo
FtJe4llc/pxfpVUpquIoiPICz1u3SKCDi95xrrMWCpGXGGcqxnL9y2f0T1x21p97Xx+FGYs8FN/C
9gJ/UaH9+ke6VHR1NZPpTdofdzMDE33bxwLE0cEwT4l59O2PjGjEuUDlD2CpjT///U9Ajs1f/tZ8
5iDLoZzbklHX8qn8KigDsZ86oQR3PdCU+u4EvVkgvgD3kYU/8Hd5T2E4tY8usdtHloI4SwPYwRiw
6AatCMPRGk6CeFUEyG66wKq3baDSHwAgj3IgYSpowKxKpbP3CI1WStWsvkUry43hIcISFeWaT6jj
potzuiLk1qzsADRWZUk/OdY2YQVZmMaYnaNoekgts3+MVK92oTtfuE72ACPwPovkfQP584a4LKJB
a3HKe/O1EhF7qiwgMEEhgkbSUm/tyvyk364+yZl0Nzb4aOJ3yuYS3Z7xNcC92iFqPIyOvakaRWIZ
bbNQsGpJR94PflrfWDNcQ92C86jZYa0LvKI4dcYnwqNY5oQVkcP8+vfSbfJro5kREMCkOdAfYcJ1
GX3ZeB+ObBjP1ARHTyB4GcVwF0Ycgm1Chgz7L0bv9jzvYsWqIHdgD/kWmjkzjvUXwI3hNUHUe8NO
2tiAdV9nUdHv0bfZB+2mR29EPFHq7D4X83RiG9htyyx6ieYJRAyFvcSPBSsY9mozIyT1g6e+KljH
oQdPV2LQLi0ywt1aNJ+6nO5tK/smtntBsPHD2LAhCUQYjK1TR/0eOHVxk5T15xQic4J4kJz6SSxz
eRAfWVpG+zimXusYU7Iqs57HuXuLY3nTgzU84oKTUGaSEJQsvbXlR8jUQ/hSTQBossyRM3b49fBZ
hLuh8JCUhzMsFVXfssymbDSctTaxOyW4d1dpa3wJd+qe5jAZ4BKGdstaIUpO0L8/2tAFdljV3W0l
KNKZUbfhem6t6FaTd32I+gxVbQ3OrHydK90+IfzEZh0sFh8DogUq64zkThUmJuhyVzyai1itsuLn
Du1fNxvP2pjPqk+x1Q2tf2niz92WI7OrtK9RfkXmCyoQLv5BYH4v48MQ2T/6rAZW1OXx2g/Sl17K
eIN/sl7XWRKf8KAUB1fQXXa2/SEKC0dKqnDdWyAbsiVtwwXfymYD7bbG/cGuTH8UHuLjGl082mwc
JdgblzjxaBOa8qIwky1/Ha5es3qNAk0H6kF6LEO5GlR0zCP3nqu/2diD9T45DcrpCiFg5KXT1ihh
GXiyeqwV/GwrkTGYIygpABTgjab1yVpK8jgKrgvPbTaxM7NJAs8dhOZG+3j2naomNzQwrwlM5DBo
QwoIQlDZfceslVPqribHMKAZUl0m3N8XOasvAq/M8lHZZrPOR8va9KHqLkjprbfFXLfvrpsxxcJY
tU8T43qwC7xRnFuraPReTQurqWVEDwNpp5se8M71gPgA0NxEFQeDd0MGNfL52fnqXfMusfIWOaip
qJArNoom1GlnvmDUoTd+E1/5CciVroS8XSvdoA6MP2MxVUvh8ZlnDfAaiSGxFowY48oKHxHQ71vw
aJs8plArRramYwZXGRULNX89sEuG8+W5DqP3PFy7tnHovMJ8s/yZ8UmnONnYe5Wk/dagmFuBsj/q
XuJSBKukGm/sgWnnMn4v/HLZSDXfrULr6IMZp4X2q486GPKdHefxq5jc/MseOvcph4O1CiMZrLPO
QKZI3GyGb301McHiT5fpntz7ZJdJBmDA2F+ahQaSz/iawDC/FwXPZaSn+xLD4A5jAesu7J3geddp
Nd6SZPIeSecr8pNtOUFL9W0LG0f/o5PePbPUF9uYd10R7lzt7QJPb60sJBK7fvZkSOok5X41ofhw
y+IQugSJ14K0r3JgAEJALSreQPbYZhEjdiXbcstmE5/bArs9TF/fH79wM14FbXRTFsCiZYv1BxDB
AQE9cyskrTmnaQykCfBe+8bkFm7DcKjm+GPETrUKhXFXdskr2YDQHmusb8qOz9or6OHM/NHIuY3k
3Nzx/T+OxOLQ2o6azZP7BgNpXrcjIOkkW+h9LqPVbtagrJN9q7EgshXZqIZBmsFwceXObHKD/jIg
foHkDetYlvldbLsxq0PmVLIA4Ruq4pM0MljJwziuDW800DA3t4bs3rRDbzTqjFg0P70oOV/hOUXX
zYgJtJ3wPXjKOMKu/M7oOXzGfiuL7WpV5k+RzZhPLibTYobNqNtBb6ZlhKk9uzyMitF2Hxdko3WN
gYY5pyaWwKT9PRZDjrsFdjhBWEGTN67I/fgkzQHiTweE6x03YvGAeNp+a8Jw2KaA2Y7p4F6IQWxF
L7xTjgrbGPimGI631WGRK3UdEQ5FXRdrdxgWaAeoO0NVi2LGOeVxjaqdqCKOc4awQ7wOG+bGrHLf
82ja69h541ZFWSej29GKjpyaH7HPuaWcgRPAA0lUxD8c4R+KbsINa3VPrqH2kdmEq86uT3EKEsxq
1EXWetmWqI6HWWhefCO9ngOW61NlHhIXoENObbBqAqDPyYwyicfI4MjyBWFQ/776sv9a/7GVIVkW
DKogWODP9V/CzZaEhE8ew544c50IHN5h765zYihtYDL7OK2vw9n8rlnGS2QRYd3dzPmN2b201bBH
Dn87FGxhqTHQ/Y7Bbl7UTHaeHIu5+GacHD3lRlnc/fsf+5+UrcuPLTwiasATMK/4x5rRYvwVNjE/
ttQvfFlHO+LcVurQ2Ol6Kor7QfuHZrBf6l4Qb9WBxIQ774//Dw6V/55iRjqPf91qLV0WrVbC5u/Q
ff213Vr6lj/aLYumKhAWOUd0F6zW/iBImEvPQazx7yGZ/3fzZwkwEXRBgWNb9Frmggf+vd3yfiNp
mcaIbgs5o2ST+DfaLZfu7NeGC8gI0XQEKntYbWwfJPGfWg+3Gvs86qEgTnrGnRBVkAzwDbOpyYxD
3QLbqhALDj3xu+Tp3EJs6XdBkTPXyuCgjC2MprZGuu4XjHl7dpXYGZp+3QZ+sAPlFDOqyBbaaPua
5Z3aGj0pcYRihkjP7WJHHMR3It17bq/p0zADBxUCOi50uwwknZ60HYTQG1xlyGRG+4w0jqlLPgMs
A0KxMWcqIxv36layyo89GowqjB4nfBRbMubPHdluyNoS+8GZ5Yk1Xfu8eGV3SZzeNDGFDQgmjuiR
RmjOB7oQI8IzViO9sPN0J+0hYJBrWNe9Zbj35D3O+CBTi9FUnRzaCMUS8K2XXkCPiAte/ikc1DVq
kGw3e/LF94g4SdRw703zbRub9cbXKD5nN1DHpKvUPidXPUvBzY8B3EWii/w9gRUMq1v4fjr6RMz2
7I3JhVfBXUdxwgIl5gTm0mCen5m7qDdPTuFK8oMhLriTFhfT6OyzZfyIhF6esna4T3V4DvJCb8yy
OjZNTIdrhYt8bso3inRCiHdAjZAXgViiGrim4o0OCL2C674snzIc6k6OWKG0YSQm9n1ap+MeIRZf
IgQUJoFdfND9zCLGIObAurMdZneHMh4mOM3aKl+L3LP9ddxZJq68oaMpzOvWfjX6wrtJ+pxGdoyH
O6/q722jR5jpBo+RPeUHTBvcSqivtwnykFVFAaMSNr8RQym2NRLpLC3dXDNJQt13VxVMQ8Wwsltm
WHYcneegry/Cyn6pVAQK9d7tFldlxRgYqeteJzyYTdGPB0LlCNYGcwV0Wbm3ptHQMenpWFpRd+pT
Cnsvt9MLOJvQ2OYYWRc8kaFsPkc0GrgxyP5zFEgNu3M+xdjPh6rCnAKOcFwXdgsDubFOZlRIbk30
v3Gg8Tv09h0cETz6VvA0oKlbS1TLqF1QCQddQxBi0r33aUAAab/EC3n1SFJt+hgHEzSMOboDcP8S
oi6JspzlEkX8tkdCqHw3RYyJUCaJ3eYCDXN4Gk3jOnepqVVXgI8S8w7x7Us7l8YVn8tbaHqs0S2s
LsKepn2hS6xHGX2kbNi3OpnGS47fss2n48QvvaQEfjIXbPfcdxvp8v6zXbjWY3myLSBNs8YO2fBc
5d0nYWpvQ20DbzMcwqoZT5rKdk+eNJg+NDOXK87/kEI7IRGbzI2rJcpr46CPXJEmpveGP12yNptu
NbEQa1ma0yHJIrG1CpctqmlouBmjy8qfaEQUlfan5SbvuRQtUU3hvmjKK8tVb6lFKdR33p7P1Vk1
U3tN/8up1bmnlsZn4zSL43yGIJnn870LbmwdJP5Ky2QTlZF9E7kvtXebVINian2lpr3T21/ETHzL
lvV5rK6S6d3HZUxWuQKaY/X22lLFlxTxBjLeQSmoVjoxPnASYba6yC3vKKpDJjIHN3HynlXBR+9+
yRHAI/NnuBcTATv4m60LdR3HyWfWgVYoBwCapXVRCFIt2hs/R8nA8OacFbMk/6R/JPON653FQCKt
H0IxrAl7+0ICj+RBpHYuObHMcidS616lVr0eRvg6RR++hIuXe7L7Q47XpmgwAhWbaX435+basvqb
GZNWTJ/v11ezFJxVZIAlLeFJgdXuZJI9TPWlbpxLbM+v9Zy9DcZ4nlL4f4x6WGAkWzqFBQQEDWCl
8WzDIuK9rrC/edarcIsvKHPlIYwaHizYyoSZMWyyr2r43iZonoGvmaFffx2UxX3kThejrFHMLo73
3sMd1Y39BjPdtarcE8Z6FojjAqT1kJU4pj42oK7P0qzPwQzBx7H2BhGUm6Zx72gZkV7mxRUXktzK
1h/OifI+wnqq96iImwdfZ5zybFIYLdkhqU35u/DBMfJOdSetRyi5OeU7NBukCW70kgfjcxk5lwhl
sA7P4viztPhbIQr/zWqs31Fb9jLq/Ndl1vU/nWj/w2/+vcoKMAwze8aTAV1L+L/oqwiY9JBJIaEy
TYkB5L/0VZb9mwU0i19Obba4Sijafq+yMAxTdRFhTlXkLZEKf6fK+iulSwQ4kk1Bm2EyPsed8ut4
V9eyMwah9HGW+wqYcpBdoc/k0Hj75cP5J6PsxXvynwHox8//878XGpgIpG8zRzYtCkfrT7WcD7CK
UCr+HJKWQEaGSGTt+DpuaOfM1r+KJ11vOB6K/+wBcJj/kbD+K6fOsf76B8ufn61vS0EGwp//gtIr
fDXkRnHUxOdwWo81gazlPkJovbUzNV8lnEBIa5zbRptfxdDiLracdbmEk0faucym7JVm/iplqI1p
MbqA7ZyvNJzmjUhY9LIavILNxYcXbKoidSCUYL/3U9dGXBoGG0nxseh8cNgkGbl/0Tgfo7Qcr63Z
GM6yBvYSFXl5DA1ydNt0fkzsnsIltyzQxJM8arN18bZVD5mr7IMbMPsu/cLd1VIBaQHMQ7nBdEIM
GWM0brqqNfd9hFLNatjn96H+LKeWf7MbfbbVqNZmo6dDGwgMgMW0itUEbYOx516a/bR1nEbsIe8c
nWr0Yaov0z3LuPINZFkFxIrUIgMwqH1ANsTqunF/RMW5J235nmCaGVJMeOm2NHpEuxGvZcSPg2Ey
mvXSK9wIcJcSfNFjKROwN7iAM1neldhTNqOZnNvRbbl6hx9NpN4dc5mMKGkAUMcE4wcdYy1FiFze
76a8YhhiFjf1Ur3XJihI8kjhbaWSoSnSVv+Iifg0t+3VMOv5iMfTWXfIT05VE07I8fPYvMGBUx5T
DT44tnW0w/xHvAUspt0coSXAoHo3qpSFZ3tVlf0rRk2o6H6riaoTjIYQvwrE3Svs4RfSra6L3qK8
H2y84ly4gRs/25SGqynVeo0Z8iZKZbX1leaqIJsNicw+C9kagaaPiIouXUSyQwaY1/jAeA/D28h/
AI63LmOlXpA+szYhUnUO1YXpxLd5oMaLxPD7i040KBc1hdJUmEe+EZwVsbYQZ8O9xi6i/e5r7jFf
+0DLslH4m5IIrNRk7erbt9Kqb0nru9EdYh03Da5s+vb9YHi0TcGkXxy3KrDDovpTDKtd0Po6kxT6
VQzxfAl0Gj0iMIjHiNajlN9hnp5lZ22lUPZu6JMTMcp6awzMVMQECVk34hWLQbldcEHVRKaRpT2w
Qip/ruHmSlVfDTDD1FDeF62S6yYYEKw76ffsWKQCmrJknEFwZm7AMS57N90Utm1sme9QGIT1nrlI
spvTUlzJiTdpEXqQjxl900NKcJmTJIuzEbj97WobCvdResMSnadPSZS6dz215Yb3MN442jSZTylr
3zkoMZvqRlng8Keq24NC54FLQe9N7D5M1Vpr5mJinZY/KC0J0xiuLeWwiWqaa9HJcm3Pjb4v0bvt
Cpvai+S9+bLIO2/XVsqFARwTGi3N9DgbVrUzWvKeiyl7aUE9vXQxyTNAUp5MGDDs1qaDkzZvJJAi
mBfkTHc2sD7hgvSLcOOtZ6Z3QJA6qi6JmjpiF8bTWT4YdR+/9L4mG4d4l+fq55bCWRYW4c/dhb+s
Mej02WhMy3KjZMuROM3J6LKDhvd96JuIuJVlJRIVvsCvvCxKmmVlQhv9YYQsUZyf+xSWPAMEbJYs
ZZF8x8vaBYc3Wp4az5PBTkbV6tYIFPrbMb8iXZn3w3ceukCTYdFpNJsxGOTefvW1s2gskd6htJcX
w+iQqgFRlisG4cZEgf7vb6blhvvHm+kfL4g/6YvL2Y+yvlhuJhYL1SRXWdUdJjXv/n6l9P8ZL2Wx
qv7rAujnSh8mbRn9dca0/M7fqx/BSl8Qhe3Y9p/SpAQh2pYpJdt51MpLifP7jMn6DSIK/0H1DWiF
5JI/qh/zN5bw7jIX4h8zW3T+TvXjev84Y6L0slG+E1nFBAyRO2Orf6x/gnwy8g5e5KFL55OLnYZr
Grlh45wxVt0UY/jlL/Ly1IMkECj/QHZGfuGSQMLpjRqmQU4I/wPEZ4i8M+oKFMDIDTsHX3lkWwfL
bIhdK+pzN8woAafxvkkAPOjpuQvDJXabFGEPZSDVxqsoqq85+hnf65AfONJyG8V9zr3L7GBC2x0B
ucxcD8OOuAYFfHAs/Qjl7ia2yeRtpL2eyPqlgnPIC+VcXI1NeOwM51rw3hpYXsi/A1U3ETLAmjfY
zHZk7nLRHVq/7a5cawgP+VxcG6RddQx/dmViX0bC7w6s19i0BsC/QzgCTPKZuKi0Po9d/Q5PJbic
WDmvKmX558ilqOicbjgMwrKhdkO7jIfuVnX438tFWQ2PPt/+B3dnsh03kmXbX3k/gFpoDN3Uezjd
nT0paoIlkhL6vsfXv21RGSXSxSRXZI3em9SgIiUT4Abg2r3n7INzEHEhSR6LriGvOcndS4bFFpi1
GFI8bpmFOmeA30jjWerCPVC/SRdxZqAZZVhHQi0TlMT+VVkpVU+7Zu3mvrWn74x9LN4rycbuEL0P
bnhMIv2BJqe+8jmf8ycbMiIxluLkqm759FU7JvQ/szS9jRD8L6DmlKshaq5jh2ZOGKoLNWJmhOxg
k/ZkQwQKo2ZSsw6Bn1+7qbgMsmmbz6in9Cj+ZVvNRvFB/VXqKVKzCy1Vb0rF5FPnrly0/0PZPkGB
PDltsBmAr9UqDJC0u7CQUSfKuIGfBi3VUl6nlICgxj+VLSw803kYAkJHXVWKLvRVPIcI4JV70sR3
SOh3OpMH/Mjzk++C8lCaH0Sa3QzCuolh8wRltOut3mPMuk3G5i+v6Vr0pReawbMjKgyTwlQ49haQ
Tv0Bfdw0PFrVcB1RsK9aPWtxEgTdtkML5akViFE39K3NDALLQiPHMD1cj818PSJTXohJm9Y5bs1F
ALNPd53HtqxeQxKaB470SUZNRIr3t8r2Ka37IySYfeSgLKGxx7esvjW66MpR5nQzZv71kMCHaetf
oLBf7dic0PGWHbNLH1h9i081dCaisuYRRTHbcs/sOl6Bvs62rZ/3d8ps9cu01+oNkgdaEHmgrPVS
f4zLEj43BS16X8Zw4HFPRartFYSu61IDwocP1oSXlPDfMLbBitD8DWQQmrW5FW38tibyIyRHmbKk
Wgzt6G/ztCREjUgZ0bSLsM6/gQXnqX4M4XiUHR9WFeR8u89gw9ZhBmNYyLhx03rJRHk5j8qW184A
EG24LCt8HSKuLqfI9FrDvFLlNBgoaLXMpnE4jjUhBBGBZJdh5+aAxfHCREZ+NHFqb/IY1zkdJmVZ
NlW/NWIL7aBBkNRQDsh/iVjiVscEnJBLMg8U/bjcDaXZ2ISqSXqtp+h1dYsAmNsSdmrkJbh41VEz
Tkweq0tLwYItGubLQw/R0hE/0lBsqgRxOdrTYdMqSLdzgqDWaLuONSF51EFEkDSKreIqm7WXLojq
faTVjONn8EUL+hb2hemi2oPSl6Koyofoe4PI5Qb00D02ZxyBYfVSt/626Gj6zWMJMEYQpUOiLN10
k/yY7tk062ti3fYVLRXQLleqE3rdiBCnpboqSFJeCt86EFt1pyn+yc78VZe6960CbmUgSBPjuymL
dP0wm6pYU03SkoyGx9HKr+oEU50x54iZBqJliXwvF4WLBoZoE+5iUFxDfBIcY2C5hsTOkrZCnIFO
woGqk0Vtz+wf4Lt3nZrcNsh2Yfz26abXGCqWI7EnmhtfpSaiHtEiDiJ5+pna9gkb1neE5Y9T2nyb
TO1yKgdzVSFNWLYBp0gjBm1YMidd0Vvv13aIM9tRhXnU1czGmUQAgLYv6WpD4YquxyDAk9OzH/Q+
rcgq4xcG078OFdpUU1nb5FaTCVEPuFOyYgq2UcohNVFFvxnUdl4ypaCO04m+SdL8VnO0o6uF1aKq
CM+wjfyWkYLEWnbkOZSIqpNaAZo4E5A8ttcQ96BLDSTnCXzJy4qYwawBcDo5ATr8oos4Ktf1ThAW
u3IcSbCuNJ+0O0TCWMXvBfKdPfLo4CpOgZeOs3lKhuJEEvK0MMmMbkweRY5hDHzRBc2ZsxcgFDXa
sUtoZ/PWGJxDHnQPSa4+u275o+uyG33gZ48MkkMABydkMuSJ9T2uacwHfnfzzwu+/09bY5osoz6p
DH+8/J+L90rPv/tif/3J35WhLkw6X/pfbTEp6fx7+mj+FyNGFI/QEnWpf/yfypCcUdgjoOtVtrRm
WSr/kH/1xXTtv9jndMqQkGDdxdv+jypD97xxBElPE2D5hOXQbDPPaSp9ij8uLJNiX9roePRRU1eN
JGm53QjEQcvBIdXZiJdE068jpUzWqIqRbEtoUeLOP9M47+mPo7MIjfwqx0+VLCJJ8pJo/hX1pIG2
y59WnLYk5bR+AvWt7fS23s4RgdiB5IPBwe8ZrzVPdRKchqKADOoTajKAFStTmuIunC1cMPJI6Nwl
kkFmACPTgJKFiLPhYnG+lLwyU5k7WkowzAxgZvpQPLexrm9p/G0w4+FUCu373AKph1ibbKBCe8hQ
qUFuRgFWYHRrC2JgchPtXq+H+RIUOaGg9MnUtFgLFy15oKViyyEV++MIBwkTMfCRyVIWBqbEpYrJ
lFtR7A0kQiTyJZhv8Hksevjdm2IKH4OMCDy96ZrL0sSml0QdLjGLzID+LlS0A2SQnIkgShWQeD+G
Uk/WfYHB3++Me1tlBNEGWbcjJBDVesPUS7TGhDyw0u7mgWGhO69zoqGYi7yiYcVFoxTLUfp7ShPc
uTr4XCkekaXF+5QeQBVdoPLBNi/aR8Xgw89I4hvHlFew5tbDlI9XQ+4iLpkE+ctxsg3tmpzG0dRX
0cBZ1g8wrJTSH23mlH0MnpTVHBuoYp1i3cDiQ2uSnoI6ZHeI4roMZoLa6TvYQ+bIonRgQlTcpFr+
vUtg4glVPxAqj47H0O/iCpGeKTGiYKFBAqQdSdLFcFXmJOCF2lytEdEcjFzRN22vxNc0/u6rXGvW
cPAyj9HwS2zUB+z4hxGh0F51ixc3IFqMfuyW7ugrqVcek0+YdPp0bIphImWuZMIzBAWBiWBMux6k
uttT+vrtoWFGQoJT4Z7wkjN84KO3pZXIrwTcxEN3MC3VLJVM3Oibwid5M3YOVskKIII2GI9allEu
adOlaDEkWobdr0u6C+tctQ38tHVProm45HjRL0n0pVwYo58NMFwUZvZexNybKUyqpT9RDNitGmyS
kPPBMIAvN1xsSyE01W3odNNF4MTtMh/VZ6TlGPmc6bIHL6yHmHGJRQW8TSxvqnhmn2xnfGZ46pmi
GCbgkRio3EwjRhlx1U1NsSW56sB5oHEuOWbdmaARl0Na3vQFAqw6BGqoVkskwOztYfYyDcQ2xqti
47SEG1bMeCmRx9cyHABQj0/8uxysETRyCkwcC8a/BXEROgF5TZXfhuXs7OdpjnY1feq1PmPo4/EE
OGdFnKfmh6aBCuu35tEZp+962u9aqA5LE1DYorCJkwy0rL+IjBiRAmqEtT0gV0xCe5936R3j1FNC
ciMS21CBW23Ou9F2DyCkMK7l6q+kie+SvIF5VyuPbQaDP4jCDRIiEoAD8ZL4YelVvZJtS569FQ+5
yrPWT0u9lrwK6iC8buBnQAhN33Dz7MqUE5ETPTY+rcBUQmtA3F+m6H9XhQTaIDG/CCXihpfoSQuz
u0zCb9RAexhmvLcj4DVNAnJ6s/qVSmROLdk5leCWpIr1o1dp2cNXWhe+jjcP5g67HkkprskIGo81
8maKJaCn8OuI5HKgPcjyMNgy5d8P6qBdjhLuY0P5EdB+5jxFd6043G+UuU2T3BICsdbhBIkscTwX
clAjEUL1oJJq12LryWpg2EPZg5aAOaQhmNi4VvRiQiManOCna9YNo3SNQHWARbg/D6S9DSto1vPK
6Vx/YUjAURqDOsqI8FiohY6/TYKQRBEcC9vK+Fhoz71kJTGp6GAnkVW6bSpgSnUvdb5GdeNiZFv0
OV5tZv8OApJmw7gEMoo9WLvOQDggMU38pfAbTOihk+UcewlzwnbzhDaC87YEPcUQn0Z/rhelhEAZ
0KCmmCo3T7LvpT4mtK7R+hWjfhsq7qvpdj9MeFJlZu6xt5MqW2ebGOQex9+GYbi5RZ9YEjqLvU+I
fR+1D4TM6ksDZpUJu6qCYdX4jDSV1klOeSMefcm50lJqPOjelK62PMVkd3ppHQvcF/jrM2fNmx8d
ZJzf+NmMNnB68FOEKK46Fkcxm1fc/oeoZAzKIVZfVJLGWBuxA1gPQiMqUshddsqugN5ouKQU1wAd
7ZpVfCua1/yW92Eg6Y8dchUNIKSZZsESZCbMMGYfkxrjXeqPPnczdWirKAKupKYLbYmySKy6GMlm
UJUntDP7eGzt7wjnnxGVOutWsirjOPpVS3rlIDmWeQjoVi3hg/iEv2gSetnD6CDrChim21nthStJ
mZpkZuY6O5+k7dtg1qn12aEQdoFuJnJqQJEtZayY/iolyNeFG9XL3MjzVQi5MwxaNCZ1/qg2nCgJ
hDpNUD6TJvqVWvXJJfx6hVOTvEPJBO0kHXQCE/rPC+L/ZzqgfxesOmXkJ6XuSsrsFvyftz3Qd3/2
72LXAB3oADemBYefx8DJ83exy6hXCEuYGJ9gZoDL+LsNSrFLV5L+pw0yGoyE/bsNqtMGZVQhk5Vo
kbqW6v6jYvesBU5V7qqgCVWNNqhOZf2+CVq6ncIpPRWeypk7DmxCHat/2GU/X+Ksy84Bcy55bwu6
CtMmCY7TUF3k7eWbe//BkFnDVf7uUtAMOgzHUSAyUre4p9qZ9LTXMz4aohReEw7zXRdXv0oZB6qS
C9pSBDrIc5ZBrZyozIkOta0jSqWLWYaK0m+jY0fOaFjW5KSSPGo5fL9zBVVVKmNJoXZYdH2JKnVk
aKk+9xezNd70WXZvW+PK6NWdo+D3ZiT0YMvsaYUEVIckVNMFm0EyKiSLTUtSaqGGd+CNqmVJhuog
w1T5IyclFpeiEbd2oTy7MnY1aKu7SAaxGuhAVpkzXfgxVTeIUGNt99E3/PLJEo4FUa4kzS6xawCx
iASwLBJfp2giWGk8puDxI9JgMTtNq/6vhNhcU24dGRqrTgbRMX8FyRaxOJhIlUoKjBUskxqdLsGz
jYygNWQYbSFjaQ0ZUBvJqFriEPZRRa0dOcYjs0GobDLYlg+TusSzjkKxcrSFr6rfs5HWmJ5o5rok
HLdQ4JsiRn1NiM3tAc4uCKC4aiLCntHqcTgIQahO8XCNG39nteTvzipiTfT+J9PxB7paFUq/DuUP
sb2KZZZ0dP3gO65V3C0y3VcQ8zvYHFdSgn8dmQDsEAXMtz7cZ5OKJk0W6rFKDyGkUTCSaCE3vLqC
VoCUe3ZWmhLdTVhqlDKTkm/SNxOnOE2MspiKElAcT+JXLSOLecgNz8/VW2KCtXVZw7MqwsFeEVmJ
ldpPL6IuKygqCULOJB65luHITUJx6wuHIb5wEk+TIcpqljwkMlZZsSgcsznAuWDgrsC40q0VuCsr
xSaS2cj0eT3Hw7hLWhubu9buZxRbetx7NonOVdvdVSQ8K7OMwtKTpxFcCGqA4ch4VQoFxFGvW6hp
Nh27usfFY4XzXepblyAdKIBjIr18GTGta8FlFJEmzu/ZkEHdqz0hG46iIf1XSrC90ixtNT+qjvSK
lmhRMoxU1QO7rpLJSMi1IuOuQxl8bQb9IRqIwiaChphZ0rH7LL8GUTp6qgzOTmo7v8/I0u545A6i
yjcOKdsdQtgLPcQBX/5lXJdh3FixHgxoVIAmCOrOZWQ30Z4jzhHmyxi2/ZUro70NMr7x2cuOGAlf
qk/ClyNDIibapdh/KI0GcsL1khZnO3YkyZfmTSSzxKOWHKOyoRz30fMmMnKcidZ87DiMLIdq7LeT
nhKCgjFmGSdRs0mL1GuqjlCQhIynqYqNjZW0QEkaZtdaDVivQWewxHjN9Ll2JwowXVvHJik7ObUY
LdA2I1E0mDvOrPQ0oe3dREi1H63QsNdtjZY3U7VDM9Er68caFaBui6UL/QRAI425GOtpH3chXno6
g6EhXlI4qevJFxpGRCF92g3t2S4s1lFE0823rccgmX/VGnrHyqqJ72z5oa4SxLke2WMFZr8oe+xy
jj1NlJ9iwz2OE9FqjZ8TuaTNL4bbebAjNk3dNFs7cLKH1Eqmo+v3Pmrqeu1g5yKIjRg7gMrbyi9f
XTsArJSBcjV/1UpEH11ihtJZvDoNvYTR1/RdkpE8D3xuQhTTkY1EqGod1N/mgWgqF4ijrpWKbFsS
IzOZl0x2SBHMiydDGcpVhKpjYQdTusmM4rUBjEthqzxltX4X6RRaQ1MwV0hGQrUVXqPyE7c1oyr1
OGAgXi2tCyiPzTYIhmaV9cr17IwPgB0pqQN+KlhmcA3S6zGPD6NQ7XVZTO4qxcm30bKWNxkJpeJq
nDF+VCSWWLRKoiS9SjpBEPpQC05LFoMAp1GvXQvchhJqP4wJ2CQa2ruwpjB1AfXQAim3XWrHu9g0
d7HrHLoevYBhZeFSHZxwNbvS2+uCjXBKa+fPJjKWiZYn+0JP4cIn6rFVulOqa/BnwhbnWbAzm2yd
9hxQQjARajhvKyO4TPNs0xDBHorWy3TslO2svoaOjarcXFsOp35hzsSZorVxCojnjeYufQeaT8vL
gAF9umQOxC0TMcrJUTpBk2iX9kO+nSzj51A7zSYhkW/FKZ8JXTOdfIf5XmvyHGsV5qsgNH7oCu0d
W6P+7rQH1cI9I5pXBsQ4N2uXHTHWUO3Jll1MQXsfjpT7rVMG26AwbmurWLq1blM+9zcQJrf8Yg+K
nTNjSQdyC+vAXYc6Mh0TaXwuD3eBq6xxrLqo74ksGEAFbyJlaOnLc1hseScvw54wCouUPI4h6Tcn
z0lTbpJHe+71g4k5OMOSTfvHv6tT2lg9WcRQh4dgTX4s14OexyybeqFpU7tLxxmDp6HUHJ8Dzw9U
lTOv/RCPZr8eyyZe2/TplqIiUq1uRLF3NHXbBMZ1ASsJZp+Jf4sELLvrr+K+dBa9rtvrDoEEZKV2
IjlxZlQ60KwIfPXAeY3JswZ6sbVGe+li51u6uvnQKK0nSPgmW+DG0Sjm1WJeFtiy/d7Z9j7RCX46
HcpWUsWz5gDT+DbQfLGoQUjNY7ZT8I8agV3vO/FsR8aTCWmliFXSBYMLW3MuQK1vZ7O7M6tgzft1
bxMsZE8Z4chZsBrt8cHXw4MaQ+L1ncBfq7ZFuk85eAwSjO3EjmsYPxcg1oORbejEnpvELz6chbxs
YRhVKtnMpcWfzvhEZQQCe5p13ZXE8JYT4QVobVet3+9Uf0+V1U+ND0tJhd3Qi3BfT224ASSYbZRy
sO7NEG5Kk0Y4GWjVFLm/rhsU2cMDQtvnOYWBMZOYvMA39qL7ZOUmbpWv8aDQxirqZWlqBz6YG1tj
xB8r4Stvq0ggVCOOjAGFepW2NVBWdWRAynAvT8Seo/zVGDb3ODmfnajb9p3+GFbzSc277TzAqp0r
bHruJkxWQ6xhyPO3la3THuI6mUGVT1qVbYdRe3QMzYM9PfJNrnDFxUX6WJG0Qy0171CYcgfykAc9
PTQienTrQsOlEFg7eTBFnHZAb4qEwc/WStk8zFF5HEivm7vXNux3fiUqppoGMLd6uEgUksvU6okW
x27s7YsiSV6pWJYZ4+2FjsWhSaenOZpoP2g7RpX5mripq0KfBahsXrUmbO29meieraDhJLWqdUzw
sv6qdP2tn6gzIBx30wNeZRrc3Cp4j7dCYUbFJwEf59jHqB5oPvuYsmlOZQ/YirJT2Ptg2Hi8GrRr
PE1p80LjG1PIYG1dSkrb2JhyBm+knsprq0hXUYy7ENk1PKh0o7j+sjbpRyj2hk9rkFFfXw5RejTj
rem/zHH8YJP2YTUXOJcNprX1pq87Prj2D30+xIS2jjGb1iELy6ZkLIR7lY0zDTV/vgModY+/9bsa
tYdZwHRpZoXUsKAC4lslezTcI0q99Clr4xVpvYtixqCQuNoPSnR9ERAttmjtgJBQsL+Fi2oxQnBQ
tVdF81g0MMIJZG0SsbZomnIgiFWPKNJ6VU8Goyu9u3J41UzBaRwMwFgKCKowa5HjierOrxMwhNhG
mApK6I6NVsImfXqQ/FBkdFdVs8WuwgsEgDqufNxE2B5FDE6i3BvGpkN650ffsqRxcVuQZ+A0z8gO
X/Qm2hqObq7KnsyD3HEu9dlSPSN+wB5Nroiu7gKeW7yHXmnGKl10n+5opq5LZBVaz4DANpcgTYnh
s6wHVeR3eGUClCREV+ZYJ0YrJUUFQwJR9CABFTK/u8S1l6LLfgaDtpwTMIltbI28vFLQ4QS7dW4C
sbi4ATxgo9O19nNaXUQq3SzUY9bMg5OMMZlBx6L3kfkVR4eBdS9dUDOmXbe2b22ApWMJ8850f4ZZ
TfpezBhxdpfdEMmImFuD1tWimuG7Bi48ChpLp6z1kdmhzFdDBdDzbB3duX4ew/lXpCsYOOCK4VLf
VOEIZ7UCXGAEZgZBy/6ROPZDRsOq1GNID2HBGNWlGVUBnh5yzM7NvPMpO7ecje5jw+FrJDW3QlMJ
A2bCIfxio1HIg9uL063m9M+5yPVtMQP1Hts1BpuUJ2Y65ob7EAB0XKqjf50Zibau7fCCHuXAOw/e
/ZiNT/w9V3kQvQYp+pteZFTMQUCzOvxOwbxDQ+zTKUP82nd2sSIaEDQ/SVNIcjlDVSpULLvsgVEC
G7GMq9GBP0hulI99q6bct4OAOtP+6Re7Nov3DOkeejs8FCmtMN9sTDpZAQS+mAQlpviKRfQqnyFP
9OQhW2QNh9KuXdnLsZgYxL/YdDI7V3moOmONZvZnKZTrWnruy864Nvv4FBr12s6f4vK7leeHONxD
D0ScTaBLd+pD5vzxKic+ZaFiO68dc+soxrHSq03nlNfazN/pFRABW9Ll3Nl4GYV7LSWnanxXqhzH
Nbd4JkipXAJH43s+cxomEurYsh1ajvDEYVrgjbThnlk7eubxXnTtN0BUj6MdbAdD9VqOV1McrrJp
+tY4TLMgIswA1BSYGmOG6SV57AVKiWHGOyxOCUBKDoih8TA5EQOrk9n+NArjSFH2TZCHZ2ivsO3p
09prXmWVYGAAinhRhVgdNVTgfA5QA3C4scOHImuIX0AS2nTuxvfRCTi5eT8YDpksGr7wwTlN+n2v
2gu0ZhIOZ4a7KO5uEQ3tlb5GYDO8lElArkz0XRxS4R6rwuctbWjPZSpOTkAkTRTuNMh2i4GaDDW3
j9Ks3KhN67mZc6UTYLMURFEu8RMw7erdpz4d7yvcMSsUPAE5J+MdSpbneeSxnTXrHpjDLZQSf6VU
5YGWMVKOFX4pfxc7GLoYMiJmLzkXXAtN+ZHXw007ydBXqvkcB+RACHTplFsDfIw8vu3yuCDBAkpr
zkwhh/BKxFafThQGE29HWYr2GumWAVFb/gYEFMazPtjEaLCoeXdtam0cqZ+fKvs6QcOwMHl2I+u+
1S6D8Ka2hUAUpL8WfX9Vx/bBbRjaBPAxTdKXddcbI2eTojugPrS3TKjEMla72667nct2R+H41Bf5
U1ik4Myn7DH30cnoinsbowAbOMZ3t3Z7sHpiOvW2v3IxXC5iXz+a7qPKYaa0A2SzExiOeb5K9FUf
oPZ2blsV8EfcXzfKsAsqjuGwKoomAHTRxFvLsZ6UAUC91is3QergX9OPiT+jqIhjbxyTYyDSpyrG
aJqIR2vm21d26nUyF99iAnNNxpFo0kyU9hxURvEwWvaVzEnMXcBdLZPceGWl89KFKouRVCFvODcY
8zW/aKAsQyoWh0/9gmbHGKyh7p8ChnaK8yNNAxRT7KGBr7kTz7uZTezH4H6KDnyeEn7vpzLdBtoP
XuW7sq06ujj2I153o99NaDpqPLpoY16Swnm10C5OLWrjrLM2Q+l8y+P2ZMU6/xb6nlQX2nXIHFHG
UJN74NQ6XAazUjczkt9I4etpWhB9A/Mhb/if+HRCffcJhYK1ngv9Li3BqivlVWgp+5KmD3bkdA0q
jrdh1j8qphEyU5+bo2NT3sbFXVA6phxCwRAvYrr2FWhfCtxDgRdCU8xVknlj3tBtaa8UVIFkeFxO
v0bs+gUgURLMPT0L7pH6X4+lefChpe1dJ3uM/e5bopsnI+uzhd9STWTu8EjYJ5wcK7hCIi2WTCPI
a/eLtRWpIx0nRrZDDcCWVS/xAcrDDhWCgwt6YVbdt8ptEvRxAex+QcHE+MQnBQ/DQeh3Xjo3V1gt
IlI6C4Y27jYKxyNEop96MpYrtR/9C6b4GDKV4MIdEXpLLIlQBlLpXBTbJDGvlJjPRgz/v5pqmK0E
jztkx03tz8hokyWJHxRJiXhi1usAcap+Em93E1VJjdO6fiwKJG6daxxN6sB/1I3+7y4xTnXaxxpg
BYzu7xveouJWjyztMZi7wQMrY7gQlGZfLCObzb+l5X8uY7xfplYLq1PUmN00UZTDfY7vP294v9eo
/GsBU0enQtNbdeTs4J17S7eqOusivmY/awy3U79rVFoZGzd+9v9bzvRvnVQfNdbdN0udCaX7hA0j
QpZSOnfhv/ruPuzvm5o7ePj8mjQJNfvjrr1ZCV3424tK8SyU2shKrbGz9Z1BuWKsB/XCGDhqw9+P
7j5f8PObiLLo/Xr5ZAZOBdvLayLKrtgdyaY0slu9fIrYunHh2DwsFAKfr/rh3rAxpfHbsQvlmOnt
VfaQF3IOSIanzpxjotXgjKvPV/jwF3uzwtnIJerLJhgnVkj7hugAJNy1tRUtxMeS92L1hcFP/m1/
/GpvVjvbij3zgSK2HcOripuW9D6xVLwi+YIs8tUiZ5vQpbfe+tgpveEanTk9MTHs/eK/55T/dqd/
vAFt1wIFI7kYQm7QN8g72ErSfmkbXoIh5IRytrmGZkv37Iud/vEP9Huds7cQWVKEV9TC8LQYJ2/U
7scawlEXBsTqGd+ioNp+viG09yy/f70u3lzY2fvIykVoVim3jy52ot+1dAzFKjY8o8Tiv3O3BJx8
vuLHm/z3Fcr//uZOIvUiCXSwuJPJeC0VNcTE7j5fQpP/6D833u81zh4kpwClgN5B7gnzFh+Ttlrr
zvbq4vNlvrqSs4dJB0BdKQwDPNFWt8iILqYp+eKN8MF24DVg6jpWVRf0ydkTxBFcm93CNDwdPXrt
NRT3ZGzfz2AXP7+WD54ijb6UxLSYAp7l2f4mA7GVuA3DqxNSKHOPD36trJEA/AfL0E7QVGEbWHnO
3uOgNyqtS0LhpdUa6Q0BLz6A+i++gB/8LrikTZsBOtnLeIzf77Coz1DIQJXwJppDZPdBF9S8z69D
bqCzDaYxVFahrlkuIJqz26WX2NPI9BHSP49SE2GOQ9BT8NXt+uhK3i5z9jaImAdhHaJYSLC1JoFY
wH3757+IDkZK43ZRM1jnQB0Vj5OS+Rx+p9TdEk0X6JsIuof/L6/bv32DfnAp79Y5e03r8McnlIKs
k8HmW6NV+ce/yLu//2xngTnPu3hUDM+u7eu68TocOop7958sQs8Xm5mrsYHf76wQKP4EGszwnPow
XhAjYr18vsAHjyFX8XsBeRffvBwRfLijXvJ9bjDKRipkOjgtSO7KNNn885VM1UEPIa331vkOrrvQ
Fq7CA49j65CZx5KDSJuTsIBf6fOVPnhW9LcrnW1iBBXtQDq64cV8yeL+F7TcDIf454v8ub0EREg0
Mfj/TDDB5w9kXRQKdAbh1fpKVFfQYf/x/nq/wNlVjNzKrg9YoP+m9vftAVn0Fyv8WXO+X+FscxVG
FtXowISXNRHy4IOf7P09WPFF+mOiCP3f3a+zjSYNtcCJuZxxlS++KJb+/GhxIRqOTF4qNnLCs69v
bWtBFNtciFUw30kYLcRPEP2Xq88v4c999X4Z+Sy9fVaYpeJZ5OXIsTYcNvNFXd78ByvIzy6GBA0J
/tmmiqfEiHuwDZ7iPoFG9/R4XmX+VwXRh9cBiRoOBnGw1P7vr6MoNAOyOD9F7qJdxTrwkKrdnaM+
f34xH/wq5CXpulD5/urG+a9iomK3CraTpxlrQ9wQO50YL05N0vIXW+vPdxh6sTcLnf8utYKGWT6K
ZnXMMXIPt0G60eyHzy/nw1VMg6x77CK2e35WojJqYwb3gn4x0ZeeX+2qeNlH6RcPpaZz999/6bka
6HYUk7bBd/LsqczJdCH/gXUqsVDM4xQD6eAwcxH7F1m7iogEyJGPdWH5xcIfvA1AkwA3J1QYn/Q5
HCWgU5a6SSE821iXyp4paQMPVN1OGxLPP7+VH2zAd0udfZqV1A4bjBzCiwb155ix98acTkz8v1zm
bJ9bYKyaps4FxE8G5C7qWftKw/37+cV8cFLjB/t94/Szo3viN2XYjlyNF6KXgfLhZRizL7QnArsR
a+TKFz/UR3dP15BxctAVLorN94+vUBmij7nGBqmWLe3X20K7+vySPlwBNaYGsN4Sln22BSdXMdwC
iYw3Hgix36jB6fO//6NHCd3o//z9Z9+CGp5sPOijLGb9K0LPNmKG9tPZB0y5X1zKRy+ht0vJS33z
zp4A+SEp5FKKE4lOTKz0ZdXv4696eV8tc/YKMjKUFc48oPhUYM7ENZRR814D5YIvh5HnV6cB+ROf
vyN0kgDATQCo5AX7/qqISXbLOezY2dpqyLZB/Fxpt0SY1ugty+9d88Xv9UGto79Z7q8j/ZubmJB6
APu1F54j6quhXo00/j/fER/uOHk+M2RKuf2XovbNCnmvJLTldc4d/WqC8agsYihin6/xQeeBiTcB
AqbUOKM9OdsLaLeGklGP8Dr4MysAJeO12f1kQKMBLtfJ8MiOn6/44T6ngmZmaiGQlgSJt5tPifkw
DblDjZhvYj27wJa7qM1qhbbN+w9WsgyDFwIJW4Z59sRWQeJkRh2aXm85B6b1y6Ypd1E3eHb79PlK
H77u9DdLnT28BkOGyK3xhiv6KpwvTOWH2AdXMIAJZv3i/n34VL1Z6uwHS0xrwpmpCA+Yu0dGAiYq
r5cfQdbk//P5hX30/dMtC80TiXtgzc5qLySsip+7uemVPjEMtCQ2XXVDfoGB2dD+8fla8vn84/l9
s5asAd5sd1cblNpsUtPTukeL2VXKJKJu9Bc1wUeG2mYxQwer/hX78m9PxF+terZJ0lTN+Hu5wuCH
GR8qZW2bawiCpESER8394p3x4W9nq4RAgzfhNCb/MW8uUeS+GU5dbXq0fIvLAZUSmX6K/9UzLf/N
f9zJ38u4Zx9feFTMr53C9MS+jFaELNUuCs/rrrpQV5b9s+jqL1b88Ca+WfBsm0ROqTCiYkHMfq5/
PyGxI2QoBar7RbPvq4XO9sik6Ygl9cr0EI0mG4SJhrluqouY1NxkRB77xZb8+PfiTADPj5PUeVsG
tjCQ+DkxvUbfj+Wdm67Rnpmq9/nG/2qVs8pPr41M8UVseoiT9lpycEocgAC46vXn63z4xbJ/X83Z
7uuYoqQVqkbP2hb6fqq+eDF9/BKUgzv6/CqgsrM3U+aq6DQIaPVmosABYIYjGoPpISwdOGpKuFLa
dJPM6JtJSwM5B9LOE0rxxUV+fDN//yPOig5rmlwCldmKIQjTMWu2bfsY6FeTRoYYmJnP7+hXi8n/
/uZ5rt0Rmladmcza1kH4UwM437T9SW3KtSjbLw70H76L39zes23SmLTpJ9rQ/5e5M2uOGzna9V+Z
mHv4w75EfPYFeidFkSJFbTcIbYN93/HrzwN5POouwY0jzbk4DocdDIqdnVVZWVm5vO8pbT/EffJS
M+61nVSyko52GGx7Rbd5t350It8XUrCWOkqzKPFxjLrjvUwYKrH72w7sr+sruGiTvB6Z4gcigAz7
5QpmkWE2oGvPXT8HPaebb+XzF3fo7PMFLUJtNNOECOHU7rZdffzU1lRTrquwGNAAfEC10AKrXUza
VzYYA1bmcSF7DH8U47GujzSdHfJoXNmSbzNSP+zJmSjB/WXBqJtyzN3PMAdMd824H+W7eB5pmDF4
i53B0Ap8mrDM0VMXvr2u56JBEIZq8+NHJcd3uVU5ySp/hIDmRP873JPNbaS8uy5hyRg0GRVMk8cj
NYNLCbDelEFj+sapUjbA/Dg/XdUDShWSMD58fiKIFYlAq0NlYLTpNI8FZw9etklu6eGqlBWDWFTj
TI5g01KXGZHGvNdpYoi4oWG2K1ac3KIE6h1gaZA5/gE6Fe5FrYLqh7RLo72Xxzpyg/+QNPzXwGhp
u7UzGYIj1YHiqrKBToygp7VlypmJC15CLbtyQJdOjwabmgaoh6MAx3u55x2I+oAjU5FQvQcaVxTl
k16einitsra8Yt/FzL8/89S9XNMha8+FD1vex0SXdllvf8F6yUCY8IwCDyzm8uuYbtOqo/YR+B6g
ErKyK2P16e/JEBwAw+4+rASY8NTDYpOCy7DGbLK07bTfzOQTVCLJhl4uVFDJGvN+5IfKsaUNzHY/
tjymr2th8RmiG2PQFuti6prK6vz7s83wmkK1Q5NRUJsen/BzHnd3IEpwJqM9Tfa/cFbOhQmnEdzO
sFeY7DhZMMWrTvXgq9PKzby4ZjwxFTr2WDkx8IHitZuxxGlaYsZTdf7wQVPPuzfXF23+nuKizTDN
3wqqMrCNl4tWRrZBRrAxGSQ5KNWxTdy+PAXFk3UAv+W6qMVI7lyWcPYpupW2bVeMeWyDz5TT4c4l
4Z7lW117LLLnQV7Lsy4dz3OBgkX4BpjaPSynpz7fR41LL+11jRY/f84EmEAX0QgqPFCC1mqduoSp
2WvtbWzPgDD7vydBOJmAurT1qEfmCdLxuUWUcDeHSOS6kEUbOFNDcJaJrgWMBiKkaW9ScHJGcClp
YPMsdUXQkleG3GUO4r9V8gQvAGBBaiayNKdOGP7SPuVtvFHHz9e1WREiZtCgoSpSkxGZEyA14E7Q
7W+o5amBsHYb+s/XZS0dUdpsaBUwFE3lfy9PT6GMCVOuzEMY41vfGO5Nz7oD22Vl2RbNjHIblJyk
S6hWXUpJ26wC7rs2ThBtu83uF1Q4+3DBkXVyS5a76IzT0GjASVkA4IHdZjWbvydG2HrGFTUrmtDB
lgvQKWHFcBlQ6NxptFce84vW/F0hsUZQNA1NpEljnMJH0ma573406Q2HkSJa2Zal+4Ya+wwnCyi/
JSYCa5k87diQNUgrZafH/r7T/4gga21gUFG6fsUTzAv0g6M+kzYbydnt1jK+xlRzwTPb2JfpE/OO
Nk1dHeOKG/sXCsiEf6TnSAiCESHm5yxrBGawZwmLqSFkZnIHQq/r9rCszncR6qU6ClAoMcDLvOqV
eEM4+mhoDfwgz5P/zkwlBinMvR+v5F0WT+uZWoKfy3tfnzpzPkeg5rpKu2/UlU1aPKlnEoRNgsIx
NOWBw1Qxsgw4U1vkvyLBmmE7NBmCZDGQMiNwYcxWNk4t8OelTjIEnZSVw7qoBvltCBy+PT4Fh5NZ
pVYwvmucynkwpGyGJ1ieDtcNYDkaOBMiOB5gHQ2pommbwkq9n7L8xsz6p74JwqMHONEuLSOgVCP5
fihs+xTJxm1pMkx8/UssK0rHJ9EVXeFiiOVATEmfw4BF9JCDDhowxGteYk3EfF2dnduxC7XYAP3p
lD5WX5yfAzOfOzx11Z5bVv9UQNgpgFPBYpX49MCe5+sYz4EJCVbWlXVa9KlnYoS9coYwyKVxJBOr
FsDTffQqAOYD7+BrX6oqvE/GccU9LK6aPT9ClW/PHiGyyvDvoM/PqV+7oTjQH8Zce3d97xe9wZkI
wQMxdVJDYU2WrbH+cCBWCMZnOclWbtfFO+JMiOBy7Dbq5c4i3RU6UIcCYGyqcHw1pM97/ZAr3fZX
dLItlZ4CXkJiC+YgGVRga64k07cfpu6L179s1PbpupClvZlJAtW5Zi0DJXRp0TrFw0ZVWvOUZMzi
Q5i24qaXjO3s8zWhzmAwPq/E8K2cQMgGFNxj1rNlCHSbhgfJXLGzJSM4lyXYWeXHPW9edLlLwDW5
GdUVT7r8+WQKcXRQ3IvJoY4+4raRe/M0quF9y2RVn0/gya1ImX2IGBvgrP+SIhzPynYaOTQmVowe
+b0aH3QqkwA4XN/3JVt2qOaCrUediSbJy33vGsvy8s5EF8je76JwBzxLtgdp+RecjcPoCT05c05N
7ItuVJoiMon9N4ddosC6s/Wp7McM1Wwt/811nRZtzeF9rWkQEvwwlVF1kTEN1sgLMTx13j20NM2L
bsy26sukX3uNLuwS0ZRKBzaldxUPdrl+xlQ3ErcB58aM3YcAXBaw49ZyeAubpNHCCniYAmQusgQh
Rk2uEuaOU/cFpCuykIzJ31Zw615ftwUfcCFGsDggtwI46RFjGLtunrFNlcfrEhZOjiYbMg2sjk5u
WLyaC0vpoVh2zFPNOC+whoDY76Xa+CUpmkkgxbbQPnC5XGWnRnEfIcWcxmMBsikIq+P+uiaLa0UL
4H9kzL8/iwBm9KYSf83zOgk+xQBsObXy6u+JmBfzTITkV23XR555ioMbiwHpNgtXukYWjfdMifn3
ZxKmVjGguZkXioFsABqk6DFRwn1ebq9rsrzt3xdLsN9Y1uw+CpFjR9ug/eMzhb8V97KsiUUbGXuu
aGJhpR3lyvdN1Tz5vbevwaaUNGM/wWVuFB+u67K88d8lqZdrNrZjovaRbp6i8aEBgeEXss/fBgio
aswQeOJFPGjMgiq8TU/d63H7C5mn8w8Xb+GA52Zf1Vjt3YdfcYQKXU5AHTo6j2fh0MkKg2kqHLGn
QQVC0zl1/rsuXrtFlhb/XIhw6gY7dkBhRoj3bI+7sTpd39uFiwMn/l0H4cR5gdIOZcPHR+C7vDHK
J5O6D2PGpWfC3PULD/ILacLpazyrbJIaacAmJFDTGivaLAxVzQDsMNXLdHZjscLdbnrepIFswvHO
X1TyY1pAINe4APCa9o1BrqYJvjbd8foSLl1VxKhUzmDjIXcmHHX4i0Gc1RTuXvmmMGMoS06j120j
aM2uC1p6as7R8F+ShNuqUzt/MoaRyCVpjqE1fWRM951vS2+c7MbW9DeFIb2s/Q5KjfTQ6msNY0su
jXkSatH0cql0nF+6AUs1kgGYYtYWgAmLjqNBea2X4R/XlVyTIth7qLaZEtSDeXKS5KZtMiZ9jENr
+09/T4xg9y1g4oBYENACcMz4opsEe9sKd78ghEQno9qyiU0KUblJFSeQSHqe4olehAl0mAI6Jgk0
jb8nR3DQsdWU5VhT/JC0dEb22XTKDSP514XMR0cIzjFikoRMlGnUOAQzH6NCK2BUQhmA+SGdjl8N
+ge72TI5X8ZrWZVFr3cmTLB0cipVAuIjtlbB4Bu+DwPrcF2dxVN7JkHwFJXlF0qe4yk8YuYHeL/V
U2ut9V0vqmHT+TCzgqk0dF4eGQVygqTKsbLB3Xz5he9P1kQxGJWQv2HsngcygQ4ZdWPiC2hsCO0X
jPjV5k254trmZRb3nBI6z/BvLyVxuGRoQGhuQEM6gXkouXkpP6n6ULnejBxkQgqtZP0fsMt8uq7a
0qrpc8ctlW+CfzH2j3M11/zJNE5WvZPT7TStwe0u+ZhzAYJ1Ef/FRppOxkkLtIcqcxquBxmccxBk
QgeMHkqvfaCcuPL7LcFDAJiSt6d7+mXu+REAK+Tv+qB/c13rpXhONwkklHm+lYm3S1tJBsUA2ISi
kgStwa7IrHvdUSB0z0Ee00tnxTUt7izjQkCvqQbvYMEyrU4J9QbGqxOD5Pd54oCGVwRg9wKtUw/G
G4CgPsJt/v66iktnTv8uVOy8hNutCTSNOiNc6IXbq+PRKXnldz6wzdEMMJV3abi5LnNJ0RlrWieC
5GEs1jYhuGj7BrCWkyY3GzlqjpIBy4H2OS2eJycGx1DbXhe4GIPQI2ArFB1M8s6Co/TbWIbyi+S5
AbYXOBcnm6SwAfKy2VpPck9dEhgvAJ2Pck0vdN5uuvxxLNqVtV46RBT2YZlj9Nf8oXM9cbwEpDhS
wqmcAu0MyGD/+rqiSwZLMMDsDzgeFPWEK7TLFF/rItp16w7YPhU+o+kBXBYvzH6+PK2dC5q/yNmb
zdSM1KwysoFFaxxtmDvldn9dlcXIyjCY0qKV28JEhcMn+0DK5PLc55xNd2Mhn1Km13vJeg/uadPT
j1l47F89HZzuRRD9iTD/M81Es2zyN1ytc2wlKDiWoZPmRJB1uw1UKGC25lqfx8LRuxAhhAhFHEwd
4+7mCR4L+a4YHuzkfmw2wDBeX0l1wSoMGpZgzsaxwJIpRIlNRb0HKFDupbR7HEo7P4GXYx4UmAvA
jyuOcDVsOgd+xMC2mXkClnRTD8NzChjeAZM9ZmDERa2vHmS7+9TO8HEgr4GbCKKcacabHHKujTGD
zYUz7Jwyjc/ODETHWTpe12RRkbnpkgwhjTii47D7vssyn1dpdduUh3Ta+s3KWi24JoNS+F8ShD0Z
DHPIKiAGmVUw3RY+tUECt6o7psqzM9ZbPzdXfOHs1IXr/EKgsDdGJo1JxRjdqXFiKGl3QInBz0jX
agrbE73pK40yays4u6izc1vUUgyy7pw30D6mUrSr2nyX9cGxARr8V/YKlgJGU01TEV0uEOUGLo4D
VEje28qXjqPsbydI6awu+Xmvxxp+FzVv6plSZd3YndNxkGoG0CJY0Cd4uIuu2eZ5uqLVj2GKyRSs
SiSkEBb8kEAuQyMyQ4mRD5V2phYUyQ4WwO5wfenmTbi0CYRo4MLM+ApoJvge3aq80BmoUM0jJDfG
3/x0wcTLEGwKU+PTJ2ULwcda5uhHr8aXd3QLEoqZisIUrqCpbHrdaKnnTQ7k6Y9l59KNba+1lvx4
bC6lzHZ+tuUcYZgpM8JFBwJIMDGdgz68BTta8Z7GlSbchS1HG0Y0acNi20VDTksvKzSPirUevSk+
FP1x+nJ9uxeapE3dMmxzPiosvjjJrSpNnTaVZ4BuEu30nMvmTsqOQGO24Yeh/2CYr33lti8Pkfr2
uuQfvQGCKcSjHxS6P9SoWT+5Ufhap1a568It4AcA4Zk/X3C9lCLsVd+2GVNfSDm5r/7e959t8cwK
TF+rh7i36fxJfDDsZrIEO90msrNrzJ8vTV5qITiZDtz6evLZJONT+BxKK9fA2k7M9n6mCXReEBaV
rJG0i60XSnGIQB0N31xfroXRyVkHh8I33V7z/19KkROrt6oCKWkAh8gApi897eEOJq9p081wfo0E
9Lmmj/lR1sEu8z1TOl3/Dgu+beZVsYlDeH/z1Ln8CqE3BnCZ8siBafcxjuKX3xCHr8v48RKnIHIm
Q9iqMbCpgAWBeQpnWONkBjgeZ6jjsp72rTVVe7ufGbEbMp7XBS9M/XN6iU6IH2x77uG91I5uyrYL
wrkLcYZZrsFb7mbg5W6GYK6h5nNVA6SsrOd+b1PIUknrShsAH28mLR9XntRLK01mENofhUD2hyoX
vNaS10wkCgoQoWPlEY99uK7ughPGLX6XIBzsOmqleGyRkFCq74GtBjW7GT4kQbXJNXNfDmDc2msF
6QW1sB2GwSkSMkwgOssEToPUGGehM/g1RGF3YMmvPcUXhYBuQ5zJTeyI0f/gFF3beLStykFFHAtq
T7KWh1owUoPEAl6X3ALMoMI92SRGCGYHphIkxF6dOsY3VQRNXJkEL4oQckbTSSDv+fnjdyFV2DIe
2raRJXgxHYzftoi3Ho25P20VtJApcE0ZNJH9ADvgk0OKLJUTXk6vpRLLPtbZBjpMmOHUEBSCtRbW
pUOHEQK0oYPoAZyC4NU0vYTeMGezLNvNngx41iPK3yZjZsXGU2FtecvTDaa662ouhAU8gGWGYhVD
BhtF8Nip4SeDr/nEt57bVXBabiXz6bqIZc2+yxALZUmj9eHgs5T5wdKOEKukPiw+t+qwj95qDzoo
0M2wsnsras3kYucXUTmYMYOx+M6Mx3bbHMKi30Iru/LMWjpfZ4unCTFoE+qqH8ksHoC+d6nzR877
4PraLVyobA91QAIbDrDYHaOHQRTkZYwEba8mIO+fwptCWcOsWUgsmRdihKuGQLjIgpodgmd9IyX7
Vr0pXgfq+xD+9J/35xeiBIPrSdLp0CKiESPfDdH7Skl50dowZYazaFagfC1czbYDyajekwqkp9k5
lOoBFqYi2jNZE28ydV9K28DZRt3j9Y1aMoVzqcIKOj4pMStAKlS06ZO0vf7pS2Zw/unCoiW1E/rO
gBlEg/O6VQ6xEny08vSR3szn65IW8lUMHnxfPl3oLUu7ZuiDGEWUaK87u73sbOTdNMEa9D5aiXsX
14z0HghTVH2oZl0e0lT36PlS5iAKrgsVbGxDjlb8wLzZwht0DhPB8qBkq5CGuhQRdFmSBvP1JIG6
k+T+sAuh4PB0QOBLSDkcfw3Oat4JUSCAilzp8/wG2eFLgTT9FaqeI9Bwtn0OZnz0QMASj5FrGj+/
fHR//SVKHOOgxVFqgpFL0BzvdO6LUJ1WzG7hcgenUjbp/GXsFLipS2Ucs0jVPMW/RVAZDZB5RNPL
oIOlD/6TIQ330Wq9cWG/kGjR2gYtiwyexqVE0ulF4nTohFd1JWdDF60RHb3whbkGkrP0irgQNVvn
2VulzqDY8CdeXZEWbFJ3yN53kMbkR8at+/JVbjymzsrZWl7O78rNl9aZxC5qpMT+9m7ZacpjV7xM
XwTOm+vnd20Bhcior1Ut8X3sr4QfpIAspfgcVPv6eF3KwsmdATMNRjrIx9pi9FrEYZLDBEPTbpmA
VPNWTde6+Bcu8HMJhuCGNL9Oh2bWI1eOwLhXECIPu+tKLC0VveGgpM7dFYZYZaibFASIBiVoo6/M
2rXuYv8A1wCMn9cFLevyXZCwJ3IGt7yXIsgHwtTZpu9sc8UVLEoweIcqso3vFsOEQo6iyNE5Nn6o
bxR66Dv4jmSnW1mxhWuIFAv9BjxagJYVZ4atuO6gZ0SRQH6pZcUxavUXcpzteiNb6TpecKNwnFHr
knWK21ROLo9K5UNCE+R4Hge0/eSFjy3DhaMFB32nQDbirF3fS0fzXN78+7OjaZlVUjFfzIt3yt6a
bXxnJdYG1A5ysMVzSL34/XWTWFrJc3nCNSHBz1hY9XwvSfG2smlJLtqtrQyA/n/8O5Joeb3UrDEL
u1NMTMOxzE2qRdCtPGtpuUvKn4+AAHA0DBDNSQNyMV0KyopJNUJnVqnich36zRStXEeLi3YmQQi3
VWjaKbFhFCnrBIORPcATB6XzmpkvGgNWTm8t6dIfYKeJuRVuhtkY9Dvbeax7CFo+6xCBtq5Oeej6
/izeQ0zH/SVNML3eKXzSC/OVF2yyt7l0rOEle58Mr8u1WuTi+p1JEowOajetblMkJdNXw0u3cvkB
/74lM7yi05I7OlNJjCEnkoxpac1+AuIA6GSG7p6M0q9YA1E+DdBgdzNdemlvoxaWHvlBsoAQzdHI
uhl0+6Ro9dZQVh6wS7cd8+VEI8yxktsW1o2k26AOqUUibqrfkEbfpVZ/uG4FiyJ45EGRC0nuD6Cx
fTlJXtlS+wmpOOrmTc1813UJS0Y9PyP/I2E2jjMPNwDj6VkDTb28912j6nZZfJtAsFb19sruL5nZ
uSTRd3sgXWcRuqSg5un9xtGfauumPV7XZ6EcTLfimULCudH1vAjmnrITI175ZixVqFOKmTWRbNjo
era5xUBeFGZwIzfFETKVZ6uKYEcO21OgtvdalqYHpo9g1vQq5TjFzY2n1E9doRt7D6jDQ63Ht7UV
fDbD1ndD37/NvPoRHqFwxY6XwpBzPQTrCuxqKJSejVGq4R2klZ8M3bvR2aB43ihDX3l/L51N0CUM
mkhUpiTF1mJLCuvM7DFmeKsOxQcdsJx6ery+N4syyGwyYsXd/UPekQcQjHalb/EyGSqoiWL4rHs4
UlNIpP6eJPXSqktV0kspR5KauOou79y1B+TisTlTRfAyva01pgIf9qmUP8Q3+ujC7/omHseXklRv
oipd0Wfp+Q3+Drjk7A7tsGL3lB/A125B4Xzq9eEUe3QuSd+YQzvYL9M6emEkCq1N024wYgcOAVh7
m2x8vr6oi87o+3cQm6mcdvB8NeE7aExjhe6KN12097NPF+KEfk4wADpgnYa4fhvNGqTt+Kj445so
g115wFquq7PojwC8tGnets0fMP7DDubCprQZAgjTI0BKm0qHjKppZvrB03VRSyvHQAGRMThHZMWF
s9xog9elDhmNEALknaltfuHjNR01gO/kRS541raKS4tWUpILrTtW5Gv31z9/6dxyyf31+YJL9Syq
OfKcNVWc9kXdjXuO114J5Z8vRVtE94xkzF2YhMGXh7Yq6hYeP7JZRv9GMgpX9rahrK2cpEVdaNjg
gcp/fkAvL+0UCm2diT/dkI6V/jLXLRhjV07KkneALeQvIYL7ifq0aqyW7pCA9uiMDn2QdED/dq2y
vM+ahwz091/YoTOBgjtSesViYJbLwuSS4DkZd28bs368LmQxJD1Xazbzs1ghDe1W8gbUopx7H6JP
Gu1l+21fmkcqFK9TP9xYXuWmzcpJXcpD866kWY0B3bnAIxi4kzc5FKZsmpN7t8mkfh1r+4tdxrdV
50z7MuqBqOn1+zb+AMUJSYEGxgZfV1wvHrOVs7DkNc6/inAWahqQvagazJM6fogTKWDKroEb00tu
vFhakbXoNs7UFtwGeMNhq8TIKt5pDT2ka0xUK58vAn50sC/avsnnB50LwnDnr2RZV9ZKLF3ZfTu2
Scu2aUWzU9T2Wc9ftZoMsWq+vW6ay6f6LwNRhQNnyCWYhf3ISs1TgrmrHbKpXTlji6vFZcGTzKQH
VZyrnJykjbyBaZSuhmTtj35YOV6Lq3X2+fPvz05XIfWKVIZ8vp0c4OyNmBHRlL3Sr1wWi0t1JkY4
S1MbWaVPPz35TVhzH+7Wp4YWF2oGk/6WIP6hD2Os+s4ZfRoy/fqzRNtFV63hfC761zMJwnYPUPtm
YYjhepy7Zj6AUmOG1CLM18AwvSmbJr1Rxiz5FSs7Eyt42TQgKtHKkmko5UY2850BwEtgvP8FUz4T
Mq/uuRnM/VJeVuPKW+t1m4xvnMYODrBTr8XIa9s0G8qZoKaMQ0WbENSq0WHMjNeBre+u67JUdGO4
XgOEjRfFj1icvlxNTWZxpSvKtK/l2qlcbdak0S1cdFbdlHr4gJsbgM7Swp2v+LdTlBzllaO1YPMX
X0OwF9sapdyGr/aU4ej8FyClKCsd4wvR64UEwTS8PC+GOMtwpaf4j874nBlvbHgKpZ9M6Foq/WrU
xWZ0VpyQOB4ThZo0tdVonbqTcZT33fP1/RLXSfx4YZ0kOVUA3ul5NmUHS7o39a/hGpzVDy8ZUYaw
UoFRV3KrIUOqjtmwB6rAULeYBM8eV/UPf08h4TCRPSkiI0BYFL1v/cdafZb6lUtO9EX/1odyB33V
MnsiXNJ0VEZq11XWySmDXVHd9Na4baj2JrAg9/ZxHFbHPebU7HktUZAo1kAmJSuj2s6sGY2pGKJ3
YQ1l/Msic0dwRbLUfFRptpaLp19Zyr/0NIT3WaL0puRLJe8zQ9rQcJCkMRzGKw5j2QC/CxEMUMm7
BnwXhNT5eCilcNMNR1tfOaui4xPXT7DAvGnjVi3ZMYNhhNH6Yscrp1R0BqIAwerkyaniqax5rCvv
G/mtAcOXEj6RhQirlctixfiMeT3PfDhsuVkBqIB1aqfx0EmQaxiHUHpu4uBdrbqqZ6zsz7dA6prt
CUFKVY5W33SFdQo8t/wovSsfdThZn1PIpbd/z96EOMVXfWL+2RSaVL8fk+lt6Ndfy25ce1usnSYh
oJ+61K6MCY06Ozg1drXrs1uzeoiOpt/ejqFxkNT9GgiIGOqJBiL4jFYZ2zKV2Lauea3pd3K67+LD
pK+wG6wcJnPW/Mw4FDmsJyNCM6/1tnb0YCraNlgxiJWzJPbchnlg5/WsiWxP5kYLUnkD/NTmuil8
eyiIVke5jxFwxloZVBRsIYHIm7IzB6pMlYNWzm9A/7aHIdUBNb8bjfed/slSovpmimqaeeBpkrOa
BsBgmzpdA62SWrpT279o+aYMUkZ06yWb0k/3UtetVCiXFv38qwrmFAYMETdRZ538ID0kOT3I2X3i
dSuXzpIBnUsRDKgMxoRsWWOd7LA8Gr51U6vyDWi3x7L7BSM6kyS+EcNMSxtw5jDV+/Qh2ax4yhU9
xBeiWtuxYXR8OhnUWgb9MW73ifFo9afrFrQsZ2ZBdMDO+KGmH0iONjjRhBZAtIOafd9sdHnFShd3
npwPKUVY0X5EUS6ZH6tTruXq9H4tw7f4/c8+W7AqZistQ5ZS/HzixsNOHaGn3hn9ysW4JkWwqojs
61h1aFDfNMW9ITNDupXef9uJ/7kYPaz/9b/8/DmHhj70g0b48V+v85T//u/8N3/9m39d/sif/PmR
24/Nx4sfdlkTNuOr9ms1Pn6toeD9Jsz/ms//8v/2l799/fYpr8fi6z9///glDbNtWDdV+Ln5/c9f
nb7883cJmic63hkIZ8H/51zOn//o5ceUvz/mv22C8Lc7qDR/2/Dd/utHfP1YN//8nRnFf5AE/obp
DT4TNcjff+u//vs35j+AncGEKLBSiJnj+yyvmoA/Uv5BtxXhP1NZNFqYBqFRnbfffiX/Q7NmnDS4
tvhcXgi//+erPvzbi/57A1iiP3/+LWvThzzMmvqfv1+aMV07AEcxbTZLp4IKGtblrZENnp1XlWQc
m+Cx88vbZtTc0V/rXGToSohiNbrgKNPxbb9RL377/dntpGdSFvhgJx/LKvSOURU9ZPDUTEkZp5Tq
9OxGNUP7Tg2tcFta4wSKhZKbLvQRX7Ik+RJS3IvdKZCsjRky4WynjDfXU1TtB70PD0Ykl+9gCgyZ
3ARjIbanYOfVwDJnVeRsuzDq3bCWqy10Q6/j0u6PZjm/5bUx3/Lazh6Guv3I3AiYA05pbOoqsDfj
qLQbX8pelYYdH7xMc97Zchtu47oi2taTvSNXtat0wZ3ttY6rNWmxLdtR2uTylG7yfkrdcoAiPe+j
/KVh1/6+BarhUa1obuy9oXoLyJayLewx2oeNF7pmUNsUcergQ15EJhMVMpWdoEjGnY3X3JRF92Uo
delAouVe7rrgVZA7npsNIaxJ+vC+zKMvRlLeVUrhH2mkfGtC83CcphLQCdmdUN6tEurwHrBOeyzP
eVsohv++tUdrp0yatx3SqjuEPGfTaOs03ZOnN4xvpdWjUeTVRi9kIM+Tet/L+WOuhyqIo4OJ+Okt
aHe9C9Z25Bpx17tB2iS3gWMe4Rmj7K8MyQZUl6/+UN/HtfaoTj34NQ2g2cNwE3jtY1yZ0WZS7A9J
HjwPqbOJNP29atWK27XpY9DXH5NM/lSV/ZvJMF+Y0TQdCrUbN5rt3Ui6c1N62h+jlaKeUamu3vVf
KxBT3ajPX4LX/ZIW1mETl6P/kGd9etOHVfismsPbNIB/2bGncGfkOth56VQdw7wN58oQr6q61dxK
HR50HVIRf1DGTcxc8CkZu1dlw0hrXAWvqBFnNCcWg5s4D11rHaM0CLa21lqbzC6ewtBT9p4SlC7n
/s72k6eyi7NNFMS5O8jNtElkkNrGCpNOy8o/QA09MwPnR7No3SljCmQqKutFArXiJq4af+dP5ZOX
BOXG6sru0BiRgbnGr5wYqgM1ghq9S7H6uflYC4A+z6up2zVhMW31KCvc1q84BJHNYhe9QUQ03U9J
/a6ytLd2PX2oOvm9Nmmf9MG36U5LvY2S2U92wQxqGk36NsyqL0OlWY8TaFF3Q9Qc0kh/dLz6xguC
j60+13XNlN6YoIUKxZFgIQX1zIqxjZhT5OYxi5WqEfAxHqgFVrX3y1591ReltbWCMviiZ1UWur6f
B8W2lztnOCjB4Gzs0ntQjBFM6jjrKjjkkkzZ5J5U7KwWgsvtVIT+kc4mEnNx+zjZ7aEyvW5vjcZx
SiNtj+Ow9kowPeWBn25CKjKb0G+H13rnMwAddvdxEDdbnPSH0fb3YZ6ZO31UMFxVetvX4UPlcIKC
6BNv8Fdh72H3QXVnq8VzGdg7pSbb6eevU1ntto2XvBgT7QVADLehkjUcB9XbNKWe7oykfmWOgF1l
w8h8xZS/Brvxgzf1X42KANWr/c1oJ7dJxVxTogVunk+sU+MBfJiqrWvbxT5Xxse2rD/IXr/Rc1Yq
bZUdodrtwNySm3jp2zHVys2YGJ90tR62jl19lO0+deXQAwmjbz8XzkzBN6i3eW3zF20ebnLbeR/1
zjFswjdq3dzEWhtsANB1U6v+0EvRE9mbV4kqJa6jxm8aM35lDjrQJJr87Jf5U6TKT17tvE/6PHJl
CbC7RIruajN64UTRbVIH73RSMWHivZPa3t+qbVXhn6to04e18bLJFHuvdA3TY5CVDnu7KHPCdjsf
Zdf0MtP1YwrdPkdpy5nZpNkUupzscqMbVny0wVhJXNy+yTmNpoMh8c2N6LFLVWCq8qn9JGe+vw9q
LdoktXYrm7T7tzWvgwwebtd4U7zKdsFjfRwbvMX/q5jnIgI6fM3neKK+jIT+vwyMwPucR+O40/97
VPSq/Zj5v72uwvNw6Psffo+FZjAYQwdFGuzNOQz4HgvRYM4fUEawaWjh0fefWMgiFqKYTrWbNlBC
H6Kz/8RCBFAyfbvELbBLGBB1/kwsJKQ7gJSQZyR3atIMsoFUbwsPz0q1IiVr6VhLgtbtW7hF850U
fmIawi1K9cnyGDFP87tJMh6AzTmYFfA9U/kqgv+xztq7qalP5TAdEytT3Ky1trnp75Qmcxl7Wnl9
wL0sBFTwfs94ycy0UkC3vy3K+XOfrnwl8KZGPo1Wkj6WtjfsJLn3j6lU7SRtxOF15laX5fJgmcFI
BwdDDpER3UW1cyslU+GmSfey4gFvWhLHF1qrG8NKStjhtAc/cfR9nUkfErv/MtQJPYLRjQdS06Ya
QIKLi5faGJqu3LVbeWI2LczMN5NshEDCqicn4GAWaG2CwsPzW3HDMP+i0su0YZh0PDS2lW7ASw53
WeF/GIxButPj9B2kdPLeKtr0kOr5vumDe6zFu4kCvb4FFrxwS1uP9latvbJ6I9gxnFLy5G9OcuK/
qyfvIXRG6dDq0bPDiMIx75ifbiOn33Vq/8lu62gzKkB+A85rkGWc7E3q+2+VMZ1crVNfNSmkjDls
ua5dy9aHqFZoA5OjA3A/Ax5RA1On0qaj0mpf1ILbpmhGxtUsz3apjX9J+zHfaFNwJJ6Qt3qiRrdt
ZAduVRXtjV+OJ9mZ/EM3yfqDFGTRsRhqaiIpyc4qdIJdVUfeoci7+3xS5kGH/lbK1XeSb1S3SvB/
qLuuJbltbftFPMUcXhk6sHuiJmleWNJoBBBMIEiC4evv4tjH7qG6mle6T/eUyw+2j9AAN4CNvVcg
91qLDEmhaQQaiJ9I704VJo1Me0IW7agBqZFntUivfRTQNky0qAo2lRkZbSuCvrLzXUPJU5GpWWBX
8stI+7sRTsDw9IQO0w2ompwexoaY9C5Rdm0y1jVMU1OQIcpeMyBcpQmjCjMnyw9AWMpAr9q7yaVG
1HDkvw6rsoemQ3dnSlKCIKuPRA7GtwHAgDjjtKLRLEHSBO7AX90B0yM0Z8KnU8qf6gpISn8GEr8k
xvAty5EdSPBj1AJiuSXzdPyh3UFy7gHQiYpBZTXg4TLxmDrkR1OOEFcVzWFWJ7pKmHvr9uUTa50n
c5jCUWFVZJN28nuBq8d0y/TI8OWrFikYUJzdxqS88RPB6RbimrCzzI16o4/IYMg4fLM1t/XVKqNh
Q5ouUKUxBUOS4Fot1eeUJ71fNKazceu6Dqfcfqva3tioJaivNSda3IOf7dtSZfd94VYRyy0REMSB
T2RtbrpR/za5mbY1ezJFjOimr+VNirxMicoBztOK3jxYmqkFba6/63DOQVpEh6vMm2x/SJE+qkJ9
lWhN87C1mjqETqgbkkHcSGjz4pFw3ZheMFrvGaqbqdv4SkKvmnTy1XG694omzpFN5fazSuiGpolv
ugDXYzE819gakpCAWPW3zoaebFq4ygb+xPfESZTIHmggWVS1BdCVdpmIZJ8YxT1sCm2/ZhVMCFJ2
lZlT7reW9YiL+xuZcQAdTlIr9/NBOZiy2dAqCyWfRcR504f4Lg+Dscnp8DiKg5oiu8ihgCbJTwit
PHSZc+N6aWAgM+6KCr/Hgi07joJOpWaQTBq8PZjxoJZIhfKfqRzxWbSfKgABOnh+dOAv3USxIa2b
snuF9MXBS4tQ50kA+o2f1/MPNZPAqOqNk1pBn++d1IitaowgTB321svUek+11e0nd7wtIQvkQbzM
1tpiOwBf3MH/S82TH6VkO1M+AVZP7IgUqhqUSvXcZ5W9dRoKySGl8oXZAYc6jC/IGpGUJNrk1x74
JpmuVkHRVz8HriqbZKJxjmQKokXOmwYjo0B04lU6KQnwp/Ugyw436JsWkUbyIlAkZ6HdGOWWJqIJ
3Xz4klLYXORJjnBWO3vTZAnfOqP2TDXpwuEnq6LMZDcDdm7kDNTeKhYuNK+GMVcqmg48DiTjxGHg
CGhhxxlgux77yWz3OnPrqMn1n3nSwOn1HpjOr6RIQ6YUV10vNnbj7CyXfqOsOkpWqxAc05tNnqZd
1Ga68chcG/YbkLm6ybUkcnJy4yVfy7Y/zI5K8NFiP5oUYq0V3XZgRCHvPSgKr8PeIWaQW6SIEiGh
xNSVwBED6a8SUw0V2GVTq380iDZGvZ3eKVPW+5OhsghQMAInM/W5SI1buy8KH4brt6U1sICX/Idq
ZG+6J7EYHoUon2s8C5bF1KgAROvDLDVCmHp4kTVJ1x96G3hiPAC2TpX86DRahInkRYDItg6JO02x
kg0xmSpvg/Q1v8eTP4lKexp9xXFlQLl6hGjck3CtG4gp4ymPe7fh5RH8hWdPuH+VV3+r2HaVvomq
qX62y7TyU+75/68kZ6Ntt5Z8XqMid5p9/lPPm//P/01A3f+gbYtMzzIhTwPJvtME1DRcxwPBB8R7
ZJX/JKC69h8kWeCPojKozQ4i/yaguvofR7NRiUOhDt0KVTd+JwFdFuNs8ArAVUbfQwUyGxW5z8U4
ZgBkLksiYqu+89ovpVYFjTlFJyvzv6j4zYNA0gNEfx3EVEDjPw+iE2SmELmr49FKNiC+xW5eHYu+
e/ztYT4GUh0T+HJ1iVI1eJrijcplTHHYdiKkxXXjPfzfxsB3Oc2Bc1ajVljVMh61BqooamAOtzpf
04qds/5/21HwT8GTBEVYG1HhQtloqWDVdshTvc7i8QSSjj8ow/1oiztFomZDAdWx1DVBgQUA8tcR
F3FQoUqVNI1Tx2riPJEq2VvO4D62lbKZGrETw0A3I0tvpGMf3XZCzXGEbKCsra9OXq0RbBYIjo8f
g3qgB3tQz7CwPeae4EnlFjmWUklUXOKEZBAZ7tCAIi9uirJVZgauxVFsE3qoJ/I2KxKY1AO9ffkr
f7gQLz4AGCsOaFgW6scopX/+BUWFDo8h8QuEXe0IKHlFPn1v+LThg/rkJeYdmIq7ofOuVYiKm5MT
6jAZY477pE3K3uXZQ1uTozoLLGb5Xi2TbS9JOKKF1irNkVR15M2ieCWw1JNZ7cfRjmi6Bqqe36/L
KIJ2DVTW4Ek1I3oWy6jXrNZl0+Ob5kxC/twJ877btbazycY08tDJ06pyz80uciAaO9ruBrl1aIkK
SiBaaCXyphnVSDDyo4CDosgd39T7I/ikjzjLlECg2ph29a4YykDV5IG72dfM0o5KWd8mk/yua/1W
r4004GZxrXANbn8F3Y+su2K4mCxluk5Y221qB2XdlhlbRMJNjoAb7Xabs+5+nKaNTKuVduM86eWX
BZMKknp42MMmB+f0aWwlOS5/SH1DWMViG7AJUc30Xi5Hz+d38l/hCx4FyKMQyEavbnFGaEnTe6le
1nHlOREIKahhD9m2Jc6W5/ZPsBziloD4U5kr42rzH/zL3KA+YcMKBoQDdfHBmas59WRmdWxObtzp
5Z616lVXOscUZUh/ssG9kv0ViHoHE4HQoeblQwbuS+3Sa6Gpd85oHBS9x3MZUpVocIeXl+VsOKLc
AlEP1A/gUfR55b0MzxBeF3XcQngoLQvfsfOwLBy45YFly54uj3bmYsObCfUKALrxv6VECh5+Nu0h
sRr3gwKj2e+taqJWb/9VeEPmcr6XNd9cyxXHlaZhu6M24iwJhwOjjtIXeY1SOA0HKw1F3weFep0p
7e7yfM7FLcIJTtlo/qJmtTigEbJDPsB4PJ6S+q4mcPnp9ZWev3luNpAUs+ZUABeQsxhDt+0UTSi7
jg1N3Jd2eTDdPJZ1kW/whEaJpRTP+Si+W6KOC8ZfpXTutN55FAb/MXrFt1bkG5Q3Ilm6UPBQFN9U
p7DLkT7rNHRUFGl0a/YKIhvionCcZq8JG0sfLi/BMJm5r4np1YLEpk8cyHjCoyPdWLX31ebKc9kZ
xg2eis9GQq1rGBQfXNN6gfSGFVtSmYLEk2i9Td2Njjc9qiB4ZF1e/nPBa5oo0EHaBeqMzhxuJ1fS
MDSlM3o4NgxLRpKWEXMOtDSiDiHVTWt+TueC93S0RcJkD4VquFqHZfbIq1F0RyaMo1ev3RDnh/n3
LFzsyKbSMmp1iF4rffR0uiXD7Vj8nuDY36fhyYG7CKqCu10qKsylaupdKadDnw2byx/n3N5AeQKK
tg7qqeinf/44laoIi5a0jh1qXWlciR30NS4PcW6pLMi5qKBLIx9bbo28racybwm+f1deSaN9HWiq
+aStHy+Pc24LWnN91cRGhDLNYipTOdojHzQcKJQHXlvf5kW5HYZsU3pkZUrnbotZ1xi5OTJNnJSf
V80xO09j0sNQnXhrTfSLUy+972v1vqFjUOjQQUGP6LcvATT9oYoDiLELoIG5uH5zThKv0xoZu43w
/CJBSQ3XzY0pUC7wmh+uWOOe//rhPg84x87JxuVsUJJKKXHnMmfy01q7h/LaEZTntZxxbaDFnm2b
IS+ajPXoaY2bHHXbYKiKGy/Ls5Vo/zW9mGdkIzkFhGMmoH+eEYFMQOsahYytWRGxGzUGBZ7iUGrF
ThHMDrrKUTdccZ4nM/k9t8l5M6NRgQcc0BtQwIRZ9OexxwRF+GSyuzhzOW4GB7WfrxqjQVvd5+LJ
8db8YX7d2Z/HWywq0aXbo7zbxSNpA8VuH4AHWsmaft0G8xDIWMHVAzF5eXjwrHMtZGuzv7Z31aNd
v7PRxRXVdJU4BPAFYAzCpl8TLD07MQNQwzk/h5fKYh+YHZNWWTkiZiVFQ1YmKhSbnJXN9vE5Pqcn
mBucSLHfUEuA6OPnz5XiqWYTwPhiOXG+6by63eqSN1/y2ZdUoCK1gbv4ptCGnbQnFgEAlvi900q/
sKatlsiDUkvm19b0s86LqzpVvnJheX5pFn7S4JFInBGpQXMrlWrfE/qDZ7/HWfo74P6dwVLCr7d5
3bgmmhqqJKiv0p9JzsLMNODQojv+7569WC3IPyFph7/NX4Cik6NCHRuMxVALAcXfR13QT60ZY9AG
JeErX+bcYXE61OJ92eBp2FLdrWPbi8zu9QMsI1fAdmtjzIF/Mh0gCJW6EZhONZHQlVepgRfYsL+8
ZmuDLCJsRCgMqmaJWI7DldXor4abHlAT/6NhkGFDQQASQKh5fZqLaxIHik/A3zqjvm0dLRqH8jCh
OfT7szGgPQvVsdneagloHpJaFnaZ93Hq8vvO4aGRZW+O7Ncg4fPVutyXJkpugKahkIe/fZ6O1ml4
lYFRG9dibJ7TdOQbw82/6ibFWS7VpxSGW3wYH5jCshAGLtoGJXTua3r6fnnC546h0x+yOF+rtrG5
MfcMbZ4eGlX3B9N+uDzEh2TSpckuYr3PUjmAJyvjoUoadAu4596Qog3Q3AsENT2Y7hYPTprd0rKX
kWd2QSNhw9k6+d5i8Bh2lW4MbKF+g/c5OryMBWXB090wJF3QoSIejE67sb0+0Gt76xnJXk/bR83M
wip3tnrZvhmkPKQmV3xwMvYKzx9KG3gbzabOk0JG8x29crCZZ3exoU7bqKq9694Rdyw1rdBJHZ9Y
xIpmhBF6d4PvelVQV261MZy6Q1dLBskAvabCKI5MqmWgFPbToIhNq3s/dY0GeEs891r1wy5xknrZ
O953aMeqUcOM+96pLV/N3TeqWO/MNb/1JWSjE5ccLTYCA9PI685W9xq8dhVKd4aYXkCf2maewf02
MTfU8UIbKrQaB6ZlpHodoSUVoyRhRkWSPqGrGQ56+72jU4h09Qpa5ltu8p095Le5y76oAM+UrXfj
DA7KvpNYc844F11gU8/2bjjCYVXzOcz70U36RlXbuGyEHoEXKv227t4ux9ccosvwQn3LAXpCA3t7
eTQYukqMpNHB9CsORv3VZk+NUgAC5v7B2QCMCDAQEDUGzHuRdokUZWxo87cxEAoHIEceasP5IUXx
J8NYAIVA78wGE31e05NTG/KxChxGJhGnUgIxodoPLW/hGsxW0p5zBzeK5P+MsziCLMozSDhq+DbF
eCxAWOyz8aivktd+fTcjSVThx4QURwd5bRECoFMYY+7QLk6L6YpKvlNtYfiFTfC4qeqtMUDn43I8
fPDhfgkIwIdQPZ8VJN3FmabrBc+bwuhiMVlJCHTPuK08GAqaLLZlDUybviEpNkYB8Z4seXIJsJ1W
oaY+G4ApVCh56xL2Lnp9x6BHHkIdZ36IBQ6ypLSfrjwG3KUE8kL0TjB05hBlzZiC9TldD6prhFni
3qUlvEGIhPZ1QYMKB4JTOJvOnWCdaqAU0qAPi7QpAhoVLiV9aTx6HtsmIHT40M0WPsETGfDJ1OM+
adx9WurAApTdM8vG7cpinds8qLXPHSbHQ+Pkc7SN/SBYZ1Qi1ocBzemie0+0NS61cS7DRmPGwBvT
hgnEUhOZu4o2QLmzjRtTfwIU8FUnHWC7kDD2KemQPFq23w9lqNlGrLQ5pKjGm6Z2v2gku4Hcdua7
MtkMHt3aJL+yXT6iU97dG/1wkLaeotzk3LY9PgrLIBmboDsAQ64qhK2bDJOxYKgzViLCo/PZbKgb
pgJd1kp62d5N1GMJwZlA1p4MoaOLarzgPy+vsHF2o4G1ieqEOtcnFksMJAckRYceqYvU3qqkziKp
GS8or/J9rZXDHaH2ezN277zR9GBk8A0Tw6hdUzTBvd5Jv0BZD2CE1Mxwt0H+zje4B8hCRV9ydNx2
TafkEdVNxWcGao7MLr87tEKXBLSpowLEsmjLIbLLwQr0bPgpBrIBf/RWS9muF1O6HWR/N6GvtDLp
eVv/ugc9MFY9F8/F5SenTg+0mJrg4ZF4DF481XVbkGZv5NozSvzmFlczQBmT7SLPLop7rtovNi9d
387tuEt7A4gZNQAV/jozzevOpF9l7h6IYrxz1biuGA3VDI+X0u0AtegfIMVxnCmXfsnnJjsgo2Fd
9UCBpGsTO/sxsV3+O69FzSSzGxPoIswL7dkr4NaAZgJSi64aup+91ABYnMkhWMDlpUZgT4xaMO1j
vL2uPQ3GsvngRKWlPDOR7i5/rDO9P5zRJ4MtItS1m7wSUHeJ2w6l2CmDN5XTDrdDV0fJaP40RyCd
pHpUMuO5suAZ4E1RbgPkrRiPl3/J2VlDmefDmhGc/sWd5Fo5QCQd8oWkhvOQRQZlM1TCCO0EHVZF
KVYmvjbc/O9PrlqSmy0FiLiLAc3cmYnyalbGFiJlJMyT6e7y1BbSNn89ZMG5wfPFgVgqKCmfB4Pk
pup0dd3FHeHs3usr3S80cezQ8OqV6aao2gc84zO/pg16y86atfZHxPyyI/8df5mLcT4ReyIYn3WZ
dkuzEl6noxGD9hWqUP4Ksk65UdxU2cieXoFYw30zr6DZ15dxRpNtWtVf8sbeVZ6Hn9duWjT+8mzE
eTu4Qc7G7yxPj3hTZd8ur9vZDXdydyw2nAXQLG5KDfgEC93Avghtt7nxpPP8J8OgrYm+HRR5l2XJ
1pMsRTLQxkbProvSeu890aNJVa+8/Oav/MtXQLH1v+MsQg6VZUh6mAC+V5V35/Lku+MMX3rufWn7
5MdYNLu+79+0BgJ8l+e30Mn4O/wcDbkYQs/Ul2qseChUEmdnGxOPPdVMz8IyF1GGU9lXuoRGKt7W
plo82UR7htIRSK6TA9TalK4UJT7y119WAGK+HyJcyKPnhPFk0+WK52SdWrQAnLDs2KeKEaQZ3IdU
ClCVgfcTnufftJRci77jUMwvt5oG40LiJnc8HwB3yr5fXpqzEYYvMsvuOKj8LA4diMyUTHCCkqZd
TQCi8hsgea8sMa65DZ89bk4GWnz7TkvyoWWkiXle+VXyqkBQRk02erVmST4v4S9L7AICgziGW8gy
45BQ9xNFmYm4U4HlBRAmsUvTh2sdcGrKD8+Zfv7BCp6Mt1jBvoUbIkPhNB7EiwWOUGW8Wf1aA+7s
6v2TRkGp8HPcMCWjipsrIiYgJnWpW/gWkfDobMDqgxHp5RnNN96vK/jfnA2UyM+DGRqpBCyBRFxa
7isdK6C1i+jyEGdALrh1TyY0Z80nG4GoUgE8OanjLCFXCiASeIBfiXw4cqUIEmeT5gEQrfsChr2V
w75cHv3yaqL4/Xlwj2ToMjXY8w23R9/jFQGH3brJ7eo+FdlvMdb/Pnv+mSlwcJ8HGzNJWUqhxTOW
4lWthnDwTAHA6LQyqfnP+fWrzUGPpwaorIsr1iWdVRe8FbFotDe9AA/O0dWXaVyzMjv7noH4/N/j
LGvSbtoJa6QjQrFOQjpjYiG319gC7ATLp93jwFY22NkBgekAJcUCNddbhErRqACze+jUTTULMvak
02+W6AJDPOr5iCfjmm782ej4Zzwkmp8/mN1wDRCOHJXjXr2Vwn7RvfSlrcotNLBXMAdnt8HMRwYG
EmRd5LuLsfJEy0dQP+OuHr2waQEZKOCZ2mv6rSHUL4NlPBiF+5XJfCet4tgPbXh5K5y9Gm1ISGmg
Cc1wqcVm52IcoOQKYZ2Bmk5UYeAcelhCAdQpH2KkTW8CSjSwzMI/o6WvWvVBJ+bT5V9x7sQ5/RGL
Tzw5baZ0Oc5QLbPAF4R3XLXWDVoZwl18VS+b5XehUoV+QH9kqtx7Qmwvz+LcDjyZxcwuPz3TUk8F
RN7GTidO9c3T2vsRsiPSMl8vD3MuPk+HmWd6cnSOdlM5HEoCccqeB0l2Uwujz+mxGrKV2FgbaHFy
lRBM0GmJS8eqm62p6D6MSeJuSB8rV1tZurNDwSzZRYfVQ36/+DqgpqN4UOPwctT6elIBYq15BGz3
y8Syhz9YvpOhFl9pHFtp1iCEx4nZhzUw+mYq93iORaMy7v9kKPDkIIVqA2Iwz/rkS7VmPaGFiz6X
U+9SAQhkt2faa8vWyGnzHl0e/TaqzP8dZ7GHJ9C4lRp/xU6S+2YHv2X5mNW7zIZM1rjylDv/pf4d
a7FVkXagPDviNC5d9ETNbGe4yrZpO1QU1yS6z+6nk2ktDkeZjqmbtGjh5dCyZ2Wkuzth/0lhG7VS
IJsQdTZK6J+/USOzoZUOBvEKEiTkHUOicrK5HAhnPxCSbFUDcAE19MUH4nhi03rA+dbpsLEzfM18
d1D6zcsp6Ji++/3BPpr6sxUX1HwWUYdGeotjHqmVQRvYQ2b+IFP4b3kb6K2bxZqr9geufBl8p8Mt
AsIZGjqRDk8aMx0iFN8OLdAZfqJlu66Bf28F1rhfZ2xHM/FDU+3JLwRAY15zbaSofOolezNc9TpP
lDtHAUrRVpn0c4u2W/S5Mt9qTOsqU+rvkwMCuDCrRwkRs11tTFYoIWI22kimWmjJ+1bKDbSmpjqa
JIiLKAZ8bftUPTQKOC94eYJJVfUrJ+S5CD2d+yJCyQQ2n8WAVyLGneLwvQ2FOFeugXjORc/JKPri
cMwspTWnEluOKnHfvPJZLCC/QoFiY5r5SvCszGgJU607TbEFVI9iJ203Vqb5hVvvc2GuvcjnqLgQ
NcsSn5sVIDGCcRl7ltP4ldcfVROB0tilek9yzdibBBAEeEQ+a0pFfZ7KFv5XygNtmjuTFxtY9qJ+
boyhtGrsW2f8wFX/wfl9uvCLC3DUCsFUjvO7hH1dJZsA/FnNux4LvrIc85V9aTWWW1bWbTfkTR3X
oL/WOCA8sPgunwrnzu3TuSyOoKzrGzAJeR27JfECjQ+hDp6IxrNvilFtL4+1FkSLI2Go4FjaNZiO
0nUE1g/kR5ak962RrKTPH9F4Yd2WMGfozNSQuDEAJCnx+OCutbOS9tha+EZ6AV4Y7Igp8PrU3rde
ewVSYAy09+ALLb1xuHmsh9nveYpTbtc+A6c4Qx5leXqscX3NYuD8+gNfo1sO6AjLCmQCfh8ZPVbH
yWBsZX6ViD0EInwURqPLi3+21opiqQEMsK6hhbo4LnJgUhzwcoH9rrrA1b/oWoljFnhkmDoJ1m9B
5Ai7sg0FWbuwz84R8l86UKgm2l2L47BsCivnosXNI8rnYnIOHChHWNJ+FUV1uzLLs+iuWWvs78Gc
xTSpkdmQHxUibotWjVzNBV+1444MlMTJgzbN1e2QTce2a0pcN+0uSerySNImhH/fJi9E0PRtyCo4
ypKp+VIw9l3RbdCNKNSFUg7OKQVFwzTjppMPYyM2Oi5qDXfd1ug612eJuXV7bWeA4dGBZfndbq2N
1XXvLYy+EWDFF5Vqr+WgjgBCaq7PMw7ghteGutA2DZuekkrdgz0fsAFqO07+wxLGrdqK48Sbn9id
14Bm7EBHhcRJcu21VljypAINsjm4RRWRSn9soIqClk91CzVENYRCKqQBUWDzoQPTRYPJ3hXOuuvJ
nHyXQyoEggYhfnTglcWj01g8MMfyK/Omwdey6bva5FnEKiOqgcqDWLm9TceERIUKkEpuDD4SzCtL
mrcmaSK7gwQPsL87fZjecjAmUouCm5qTfCtLb4DaSA0yd93A6oYdq3pEIaJzn0hRxCm8H13W7Dyt
90LNEPcp41cc3DvLdGPupTcQzlKh2KPB+amGZZZiG1v0Sbe41XnUqW7QlBM9WIq9LVwHojMtvTZF
dswybCJm2WmINpjcQB2lDHLiTb7CIUSSgfd7OfbOntZQxoByGTrHujf/+5O0XkwJzbpypnLYWohq
8fdEwxNsZYy5BvXL0XYyyOLuQcqY6cAtitiwSXWjGgJGJFR9BzO3jYpCe+kHqQaaOz57nbftRntu
X3UhcHUNftIAuLwWjqpyZWj6vjZxdTkdciTkYdnRTMntZPIa8Io05CrfjwJyPV7z7o3adhL6LjUV
GtVKctVC4ALoWnOb6u2hrpQtndCzEdl1qUOLINEBrFFHS/MrR+6qKaM+VLH20HLaj4Q1K6nWmbPF
QJ9uPjzxQoQW8OdFz6ZG4aWHxATRFTaZHqZcDdLiiqw5Np25vDAQvFhRO8a3XR7UaTdwUNks5HTe
C+BDfq2gFWKsvOHPDKKfHl6LR6jCoBshP2A7EEkALQhSRVzb08lcK3t8ZPu/xNHJMal/XjdmQH1B
crwNaU+hQuWOUOWB1IAqlHKbGuRr2asbj4F/QksdX7M/9m4Jt3njfmr6FzQNZGza2QPOzd+zwP6r
Lnq6BIsirOkKohQeEpKq0Hady581iUM3Td4ub6SzyfPJPprj6mSz1ro1kPLjvaragdW+83raTL0I
kOP6hfJwebCz/R2YF/xzNCyyrFTAykzxwEFDu/EHb4eNwmCFMvVA6Mk7ZkNLQgHswUe16yrphuvU
VkJ3ZLddYj9mWfInadjJj1mkYcSaqDE5JlI+Tm+tRok04TwMevUnWbIJMD76d7YBUZTPKzxZOar0
DDszz3GdzcphEEpNXAFv1z8pqMAYHq90WEyjZLn4mKVMcwM+h8j31NKHjU1dflXSWF9TsD6fW8Be
BrAAYOOhxfR5SpZV1QXLQPTK8+FAqHWjoKsI7e/hxZAc2Bq5nYoJ8itFv5sgZ+OrZhZAXPtNqMWr
Ww1PRBZaQIrmyvRGJ8hpEzllvjO7bPQnle1lXULEJTuyrr8G5GflpDyfAJ78+sUqmbk5QqcERDYF
P1qRL5MOlT8g2b2Gw7KFBZ2dB9rIfQpy2uX4n2++Xw6bk5EX4V9we2ohk4LvYzgPDqf3kDDa/N+G
WAQ1EAtE6w0QqgzFfKSmetQEXenSnp8FvrsOl2cANxdpbO4KaUPficdemzzpA7vXpXF/eRZnC/+u
C295E/sGbPfFBVCwVIPYHzaNQdNvYyWvdVFu6qb8zmAvpXTNYRYqsvIhMmyIPGbIuVY+1dkbCHAM
WGEAPAon8M8hToYaprUpSPaD1L9Ai++mafNt15cvlyc6x9ovEYHNASAqrlRnln84PX5HQrjCJXZS
Ql3m60O3cxUIUWn2veJ6K4F/7qifZ4RRTAuSC4uDyNQS25QGoi/pLBdkJ3cDoYF3qJfs4ML40Hls
5eA7t4Rw2ZtBsSYqah+nyMnVItKOtV4NAiEzlW90qI/woAptCU7v5TU8B1ECLgj4RJx7HvgEiw1t
jJ1i1DZivgYD1qpToARYoKndHdHEHtnunasot/2YHqhqwQjLvi9599j0jr4SM+d/CIxGzNmhFWDj
xf4mYJXbVofzt6DiFdnarV5nG7esAmt07vPci7Cposbkr1Vv3Mt6fKosJSyB4768IB/itYuoQvvx
n9+xfOL2IJDkEzQD4qkUTxkMaau8erMaEg0SnRebFjuTZqjjWhCXLeUrpAYcn6vVNkllBHxd3NsU
4q8y3dYmlIVcMsUjtJbxXiA3wrIeGJ4+tVa9OBRaNlI179WBXNOyfsgAbQ3MOrOivFF2iZeOvuqR
G1coQL83r5aTHhNPbLtMPZipi3LkBExT6eE/RabViOp6mBgBXay7QxsCsktFJvA4IluiWnATGH5m
wnihY3aL71yC1QunorzWDnLSd4CN3ECN3Qz7OgFArDWiXk4/+iQJs8J4Sa3pwc5bcNgn5kPsaSXQ
z2xiA6RPKBIiJwZ3fXEdQoxXTSFlgBxSuDuqwEBmwgQF5OPQQ7/8ac/sqU9DLUKdt7TUvAp3F+YO
yaGANV9crYwuD3LmgMcgyCM0D32lWUPm06HUUJtDdgPzYWqG1n9WBwpJ/6CN/GmQ+UecnA6ANQ6V
2iAVLJ0dYif0bLJR0dbUKnXl3DuXdX4aavF9BkUTOlELmKNYTR4M2UijtNK9+7IuxkByFAxsqR2Z
pXytBuib4qwJPJoEBNKg1ILS/+CtYB7mS3i5P8FT0nB54u/6h8DIydzTWteENqeEKAQFMmsit1C2
NneuNQNCraIxcvjReCvH5LnQgT6gB5Y6gF7I3T4v+GjnKL13uGo4A8YdwoS9MO5Qq1kJnnNX90yE
NjWQOgBoVBfjpGCaQDYd1U1D17e6le8sXblpleHWqMfblhqh1XkvSjXuCyWJ7ERfWdszt5yhAjmG
VUXpSzUXcUVZrVhl7YG2XihfrMEigEM3B3OaDhAHCIZ2jft9/tAH42PGyIMsvSRlE3vsBOcj5mu4
9wyNmUqnV8KSYVo0YUG7jQptGkii3ZSudV2mOp6RWYUDa82y+9wpBAEI1ZgVjiA6scj8Ztu4fKhM
3IBGGUDyAqLD8qEWzdYa0hWrzLNrDIoxBOGhnYog/hxKFWs1b4K+b6zU+zKfFYHz0Gh1P3Ocrer8
QdaM54wJTUX0IG3svs+jTSLBtGxc7dK1v/wPaVe2HKeybL+ICKAYX4GmJ7UmS7akF8K27GKmoIrx
6+9Cd5/j7jKnCXu/ShFk15SVlblyrQ6CImUzPF/3eHOYJR/Icw8uZQEgwzzW1dij06GrXqPRAamw
qT8yzXmKTOM1MopXsJOkaJOqV07L0qKdG5ZcbYqDyqsYxUimx+AqvzO44VWD63XGGsZ3KdNxcXVI
B6M0+r7iCTJmGvwfAzA9Uq0gUgsgJ8kPpSzuoY38DqZIcEiDq4eqdeED5rPhoNNItO4baLP90SH1
X3gl5PvRBmCrGoh2pZmvDD0SQ4NsPJogtkaOpEt9F9VrTonM8/j7Av+60iSnBGZYC3sIVwBtkZRu
2mmbW2r7CLLBTaEkYd4093lPH1UrdZErH54nwT6NIJkEjF3zjGwqN65AV980lG3YCcUJB9p/NbU0
vQWOD8T0gp5IWqBLaOrvuoYFhpY+RSpIM6zMudVauwQrJgJUaIfr+14x6xPYVr+AY2pY2U//Y5V/
DVQ6moDSpWaUjww8OpPwwX/7yojj13rVYhjdqVJSJOer5oceqchSZ2XsWVO7Gwr8mVb0ZCb1G8Gb
C4pO7RqUYN5gv60B4KWzFB9iYxnuAQl7hEkq3gNAA363lOY2m4mArx/kxfN0ZkMaPm1MDnwUcs89
M486FB3sSrtNU8iXDuCBvG5rbTySw826DKoPcQ3Hn9bf0yZ+0QZwo163sRQpANoHlQ4HYHZ0iF36
PrQDkBx8eEjr9vVPAO0OddJRzxnyF950YV03X6ti2l63uTwu8FOZDl5V0PW4tMkZzdPMRoY3Uc0X
vQMhWN6uXNLzJ37fCr9MSMvktmU+KVqPZcLrE33dhldkCiTZY7Eyf9fHgif25ViyDGdvMOMZjsM2
k6mGJFLur0/X/Fv/91hMVcoUGMNo2j24dg/F9CaIcVvX+374PKSDF/Vrne4fZ+SaMcldIoo1ymlO
16K/+WZ+75TdjPtgDUQcUMrK3BRUbqm2G4not2NHwf7pFCG085jfqepRKGBStbvXqXD8DLARcEwX
/qA26HKLugdWj9usSHaCgBSLlqE9kzdMdMVFXV97MDFeLonLk15njToH/ukuAbwZZMunZFpTE1pb
eWmLRZyhm65EsXXk8X0XsddYJWtF67WhSB7AisvKsiqcTr0o9m1UPmc2O8WDveJo1sxISSIoi0VV
PYCtrGYNOkitx4h2IMSia8RSi85mpjaAaiTgrnJfnjpCp1RHG9ChUQX6DF0/6dg+RkkkBoFzYzoH
C5XD64dncZXOTEqbYSzVLiYlyv61q91NRbTnVP2LJzNYaQx0BUDXCPmhy/02JOjYYBb2G3jNNwo6
/1mU3Ud4j1wfydIinZuZR3r2phOUITpS4dL0Hnq2jSI84owhzZOn63YW31eQ+gQlq4U6ii4n+XOD
86oDteKh5VHQD8bBpV1AKA3qJH5WkuGTsN0DRTATtbWFcrf67foPWPJ3aIcBexoucjx3pPlMkyhr
MgPvHdrQL0MWh+bg3nMT4DY3B016tbtubulG13X0roKOce7Cmef9bF6VfiS9iHAbOW16E7X8c9UO
L5Sq/hglm+umFpfwzJQUJKYayr4qm8M0pfOFWnBvyI0tydcYPhZnEF0IKJ8SPGnkl1qmglYoGpDE
cem4MaovdvlAtHbjZKB/Nla25eL0YZUsUC0gpSO/+iGWkHWkxbY0u+Yd9+6NypsNdOvvoEe88ipc
Oss6RIGJjS45ZDqls+xYkZY2zXwRmvVu6F3k/ey/yLSdm5AOWe+ORpGCyeLQx/RZGfoNML9PLSQy
EN51KxtvyRuixIWeCgPdDigEXG48VggoEzXIY0ypOkG7AXEXuCvvu9becPB7Zy16LOj4/foWXNoa
BFmTOSkEJJScuXXTvCKiAn3WSNWbuol8m4N3Xzs0rN44/dqbcNGaC8I14AVwoOVciZtUChwUztYI
CE4HAT5v7CB1oBl73bY+uYny+frolg4YepZnSkxoraDb7XJKSyOtDQFlpUPX6ApY0Dl4ZPUBTHLm
Solqae1ALIHOkTkVgm4cyRBvTR5RnOTUNHdVHe+TJH+zozag/fTiKhAuUMkaumtp+2PbQ/UFPhn6
2FKoCXZviExAAu7gxPSmqCsQx/+jXvg/CUU/GBfk8A8FXuwLCw8CJEQux6Xn9ch6anMQXgGn103o
Tqas3da22BMzvZ8y/pRUYO8FdaNnls6BQ+dDt6cw6ocn6HIcUdq8m6ocVZAE9Eh96rw2bvtqpyzQ
TCagloW2zgk8Fzjl6BzaFKQJqx4U8U3zPDUmWIGnbVW6967bPcYWiCddiGwkmZ56ICXMIGZsC7+C
sBNQYqBgViIKsvqsxLlBx0KeUojaxqT1sQs+xaXYggrvPh/7IB/yW6C+A8WFaurQTX5cTVBiMG/y
RN2IEboHXXlAzuvNQeHcHpRHyNfeVQZ4CoT6ZsUa0uz1DRugi0OVB6dzWl/roq06NtsM2AHI8Pll
1u+4y/4CM4r0+MyQNL/NwF9yuRoNygxKnuOwDhVJvb5S9jpgYmqWnZJZ++z62fnYP9LagyMe72YD
KAIQJ0jWwB+bo9kEgL5MAURCTUn0vRj0LpyIcUwR73tmFZV7YYr0BCplEFuoNOce70fx2rkxGIBs
86UGR0hbODui43mSNUq1RS/3k6XQx8aJoSxX2d8Bkt0Doq6/AAR3q+UsPaS1i8qVC8BG4YJhworM
AF1RY6gwdl82FvKMk+vXvbN3W2y7qUmZr9Tk1e11qKkoduVFllY8QSSHQ1vB0sEKqNwT7EKvidV9
akBTVBPDMR+K55pNn5moIp+1xiFpBu0uVt190iKTYZEy6FRtJ1Soe0z2VwLiisxc4xhYcFAzHbAF
USew7uP9e7migFGrouwR0OdxjigA+jXim5msPH6XAAhIUM8BFPh6kTOWrADZh4wX8BOHYUCKmNcg
c6ITfDyqs5CQSW6Ngf8oKwaZDaNkG9IUcXB9Ly3lrGeSIhAWQaPKRXrhcpyEZr3KIpcdUIJBzNF8
YSa9aZLmOKX6G2fNE1E1j7vjXVyxI/hyT/jKDYVA2vXfseAy8TOMmVoGRX60+V3+jIbgxAIcittO
7zd5mUMa1165CeZPyKfGQlEOXN4OkshyR7lLy3pQBxvMyGlEIPpRfVVKOEi72lMIU10fzqItZE0A
GsSzVpcbg+2+U9xIIPeGfvodUYstUJjItuqn3mV/MyyU8dGRqNvI+ksLCBbxNqrg0g6cN4Eox3sQ
hm+pMT0ZxZpW6tIiWWempNenLZIWgkFIv4s2+Vl25BkSeWvMoR+U+b+WCZHHjBBA88/M/WoDLyBF
Bi5I6HvEYngHxtpWTYqXPDKe26wyvX4EFJNxqPfU4+PgvkLfZj8V7ZOhRvAuqBYr+melbkPGvhKN
BY1K91oO9S8V6jnRRqiqV5XlttD0UOPF2zhSSJtOz3+y8B+/Hu23aPoCHgZVLXmTZXZqZ3qLJyZI
Apptz7pPdU0fp6iKAxf0Vis5rctt9mEN1IBzcIMUHao60lxNGWgVhdGzQ9xBs1RUu7ZXQUP3I9ab
lV12ufSzJcQyYFTUAODQTfC6Xp7Poa+1FtCB4aDwCj2uXyHQuL0+c5cO9x8LaFpGZg6k9KpcSSpd
IbSGCGjWpBzCr7mf+FGdrOAhFo2AmfmDnBbvOylqQraDKmDrQLvuqIVWcs9q4FDItLIsl8H0P0M5
szJP5tlDlTOdT3rRDAc9+VJb9A0KrVudVDdT1Xyi5ev1eft9D2BlzozNQz4zBhhwZ2QUK2PZt0Ci
++DMp+itgqDZv7Mz/44zOzn2u9LUmDqONrLkzTSOICi8bmJx3myQ5EPNxIXTlFYnI3XqAjE+HF4I
oYg8/QjwO3Fjr/XQSq3c/yzQmSFpgcDSYFk5eK4OjB5nyL/lfiJvk7Yl9ouh3ZM/Y///3Zy0RMxE
w7MDyoaD2LHUT9IgoRvX+XF98qRY4ncr0gI5LMmSiRYYVFfvCW1PLvLPkBEL4HxCpC/8fjRQ9eF3
ker+UWrhP6aR1JprE9Aoku4gpAGigkN3+QDixmN7DNZkZyRWot8NSDePoAhmS7RNHiYdIiLkyWjC
trydQPHG0iN3P+t67wlxm077tj71ygnEFf716V10gJDc+meIMti9RP8zQP50OIwGfZvQItLpyd11
E8vb/5cJycdC2S/rswYmjG6vK9Qr0zumHw0Bbb0/S7b+Np8yUiFHvSAdoxgnzfA+Xx/F2kRJhxip
dgXq8FiqfqN+RqvRv/u6dHJT0vN+yvF19tJvRPPnX0fCCs+3WRDEBWLx0sfFvWjMqcU+zkO0uK0s
78LEXHxcv/x4p48ZRCEw57palV5qV18GhNzXp2fhMriwIU1+zBWu9DWmR322mmdhCHC2hE67xkq+
cI1CcAmRwEykqtmWNE9Rq6KNNIKZgt0Ag+aXI2or/9aINF9xrTKUbLEYvIJaKGTzAhL9xaV2MRB5
viCPmvXzQBqIZ0f0ZwsZ2kRNPUKd4C9W5mzKpI3rdgXPIwJLeSM2UbbVCDRRXvEaX9kBi7vszI50
14w9pB1LHbssnwLFJ/bm+jAWfNTFhEmXDAP9WQf1guHQaq9D/BzxQAEoZPj0F1Zm+R9AlUy8SmV3
z/JU6w2QzA5olPKLbm+YvpkGuvZ83c78ncu3hgadvf/akTsjSyeeyrbAZIEJeCI7VCyiwEVRPfXd
bl+tpSLXrEmnBr2CeqopGJVVHHvT2rYUWYWpDXra+IJtwN/t90xd8TpLsc7FGKVjBE1pvUf5F2Nk
myr9PvNiqke1uLHzr0mXeEqyVmhf9EHISjnqXGNDWePSzxW6k0bWhJ3OjRBhnJ1vjYAZK8dpeS5/
GZEijhLY78kZMCoEpeBlfRmNFyjKa+9Af+Phtx1er2+UJYeHTC5IIqBIBbU9yU9E1pBq9nw1tw8g
vxBfqLm/bmDp2M6vRjB5amBzlj2qY/O27ZCKO5AvuhE4ZCWyXvu8tAkKwDRx0PD5WfbDb9b4b5am
5/zXS9MzaKDZ+XDVAwh1Ry9DMyDnK7mypRVH7Q/8T3O3EVQtL7cVdZyOAKs+IP+7LdqTZgUa85MK
bMD7RKzEs4vjObMl7a6JDVNSVLDFtbDu/WiDyPkv1vvMwjzas9eUa7OibCGDcah8SG+/X//49Z8P
4O3lx1PkR/7fSRcQfhnrHV8rvi3dAgBgwnlCpxSjmH/A2a+vDbtT+TRvp5qEjtV6eN4gh9tvrepk
x3+xGEikASWGqiUWX9pcTia4IebHxfisdGE5vE/9WovP0vE4NzH//2w8BRqcMgM4nUPthWsx5dJc
nX9bmishACQdSrjDLjT0we98e9yY9CUTm+uLvjyGD35e+FxAci/H4AJnV09u1B8KyzeIJ+gKeEJS
Dfx4MxC0oc4EwLMBmc4u72o8UBJcXxpHSUjJURbqgXLMDxCDC6hGg9Q1PsdWtktycw8qVgiq6xtV
i0Pg38GIXvuae2zIrW39u4HLWJWmB66jnwfOT3TT/Lg+q0texwFKEZ2U6P6CVKM0q2rUoncJHx8p
9yak34tn0OlF5p0x3ejDirGlm/PcmOR2OmhpV10FY4RsImuTJJ+t1O/KPyrO/7OO4OZACnzm9Zdp
FluLqi0RFoY0naDRrhP/+pQtbsSz70shotYp2Zhq+P5Q3PUnW334d5+XVqS0OY20wYF+Vu11YKb1
/t3npTVgkwGNpwSfpxufBn/xbeDywWnr4pkvp7brPFe0AiCWg+7friQ2P1ot5VB21vL8z7elG95R
WWc2FN+eUNENuLpJsgwKIRs9KL73YDcbPNL7iumDImj4EWX+KqXJwrLPPRaolwH2AQVRaV26jg11
i/LqYWg9M/NWDvnCObz4urQsMTfQH86L/oB2lru2dqDqO1AvdXOvV0Cq2RQ/oHwD3FO3cvlI9bGP
03JhWHKraapDRI1jWHWbPzn5KZmZkNPvZXfK9OrUQ1c+4qZvC8NHRfW2b/ciXQl8wC0JJyOtLdLv
AK6BKUYHAkq6AV17aLJxwjPFbe3CdzoovZi9b9bNe8HJl564yMgCDuDpPHvW3OgzMzRMUJu+azx9
AQ5aBA5zxg1nxoujCIT+XZt5rkISr1XN556RHzZNNeTVys/1ULPEs0dWQhbbeW4ixwqKgpxAbLXN
3REsoqRwN9bUfKu0+B3A+TuRlbmHjMBP5AAfRohgRL21i93snprJQUTdk2Pk+CJRDxx8nSN+nmqQ
xquoDz2BHk2DX1vF+YqGwJ+t4J+1prwr9fI+bgqIEIxHTpR7HqNBMa+2fQUChs56g5pDgdbs+Fmb
nE9g9Hs1zDicdEvxkSI8QRMJFPTW+wSK7rCLmhA5DBRFovFTGbvbOGJ7ggxeFNm1rzf5azY6OyMj
ya4Y8xu3dzA4VFyQcIA4Xq5lii+sRDkOad5DCUh/ZgoxUKQGjrTsHN8cmOMZrR4FiVvgvAmaJGFa
mrc1Wrk8dC9GiIVBoaAyRd2jvQyleHRKe1bWJFuzapxAyXsoE0C/w66zJ3BbfSJDg0btypiFNjbV
DPmhSn+faPYz+jTAoTLWj4ga91qnaUcQNBxqpqEnWbtPXX1fds0LGH5OQoufuA7SbEcFOqreF61S
BMRQtplmdqBr3/Jkw6IYJCRtcogc1m7Q4fFSJpBlzY36e9FEkERoitu4Mh4gwtR5VpuH8yvZ6pLi
M3UL06/t0V054Qtx0sUmn/3LeQyWYXwQl4RzBOdGFdq+dgvankmsvYcXLtkLO+alnTHi0J9VnO4w
IX6BZAD4q7KmOI6Zzn2zSe9RlTS8ITWfa8q/mCQl2KrJIdfVEWWC8uhMRQk+gEoH3GUc9cc/viHw
45BUm+nXEbhL3qaN0YQ+Fm6HswIaAmy2HRHKSiC35ErPbMiZbKtF8aNqou4ASqS7yh0Sb6hQYD3Z
9Ze+fajtqfAAoV0JOhaNQi54VqsFdEXOrOJouwUrRiimEceL4BCquvcqfiiykLnHbFgxt3QZoQ3v
v+ak21Bk4MxzxqmHoCG50+NbZuYrXnneJr/55DMLkk+2OUNgX8NCrW5F9ZQYqWe+Xd8MS6kbEIVg
HCrSDnOD3eVWrU09B6ZN7Q/ueB/xRzd+zBR3ZzuGn9gkzKd+W9jPFhGbGrpDfDLC6/YXhwhvB7+G
LK8q17IT1+rLFBI8B14EU3Sn0NPqo2W+tn+bxTMT0rWOhis9NqCDfihvxgTMlNCyjf3C8KM4KFci
pLXRSJMZjWYBLk2B7NspwRsFXE6769O1uOd+jUVG/UUkVRS963qQyPjag70S9kpg7/8PRKC2/Z/V
kDNE3C6BnTGwGiR74zyDU258v44hH7VVeFjq2yRDm95aML9UVcQe/GVWOknjaLXJWPT9QVHq56FR
HjK79abuqZhecMGiQxHicsmda671YS5eB4h3gEhFZuq3FEOLSgxt1AavTRU4DcDK6xc3uiHjno/B
9XX7UG74bROemZIeLEKbaBfVdX+Ib0j7Mhg3lQuqKb6r8zBV76L8jcUPhByyIpxWnkqLe/LMshQz
J0Bq1yZlCNpBOYV8UzCoTlAQbcXM4s48MyOdMt3ICkND4ewwuKfaDkjx4/oMrg1DOlp5YnUmybFW
eh6Mh2gHZZx/ZUDO0zfACcVthQG0eVDqN6q9d1fbJWeHLe0CoIMdeFoktiCpJ2XnTUGmrrYmKE6/
ImvmfusRoLJD7oYWWNYJ940p8tjgeA3xrg9uwQdeGJZOWNJGvMldGK63bntr6MciPjDVE6D/XcsR
LZ3mC1vSrZXrdoq+VtgCE5XXaZFXWnd5fs+K746b+MxcWbe1oc0b8yymK9vRnAyuIdSASmEAgbPR
i7nGfSfjldeLWIRlj/YYq1ztFF/YkhcDnf9/ZhkIpqJEawgsvyhfnSf7/fqaLQSRKBHDL81x2pwN
u/y8lSuqadQD5lH1pjhMFK/UQrffXrcyT89vW/LMinRuc06VKC6giDp+Zbf6yrZbyhhcjEE6tTHg
rywvMQbkJs02nNhWbXcjeGDaUwdNw2JL0oNQfUbuWrLvpt4r2wcDuKwRbv9fjVPG2rpG37Xl2HWH
bLKfUsPdakxbecfPg/ltKgEqVGfND3QQSQs2TX2T907dHdg+IQ9kOGoHlF616miXK4s2f+maJWnR
iF46uRbDEs3eOYDm+EkBIL0T16EZtsbksbgPz4YlraFdubpgEesOjXKkELnbaeSTvXKIF4/SLxu/
YZRzozOgAgB6wxrR2YYXvlgrjq/Mmfw6SMpSWKDr6A7IQgjzFN1ke7t7Yv3KPbg2EsnTgqQoji0L
IykSv9HVo6WEUy5WnldrRiQX6+YxGttzjGW6E57xFK9sr5UV1yWXmusFmMI0fF6LITkaEBOKFpvr
x3H5rAA4OMvIgBBzHuGZ7ySNVoIMv8UjdPSAw4e8kOUZU3EzRH0Ql6OXgDY3QmvHdatLmTbHQfrw
P2alMAwrA5Jig+MCjoD/vO2zfaa98duKB+hi1psA7HVxuRnBzbm/bnl5xcBdAsyxBfkiacWEpc/q
w1V3IJ8UzXOtYGXbLS/Zr+9LS6aBG3kSYNc6gOgFxd3BecodkGm8Xx/FAnAa7U32LzPSsuka9K1r
Cl+Afs/4ZVBDRWx57DfUiyATc6Mdysd0l4XNdtzbjm8nvqBhFdKX6z9j+Sj/+hXSKkK7e0jjCpMZ
awF5NPZ1YG7Lla2yGFacjXT+DWcbdOAQjhcENhjYmqGAznfGp+iuIjfiz4gqPh5doLUxbLAwolYC
AMClJQizC8uqsXTIvJu+Cn50JGVA6Hx9zpY2yJmVj/zv2Xgy3eK20mRzBKiTL5YIhtS3tGplG87b
TL6Yzq1IAW7UGrqmkBTb8FT6f3NJnH9ccq2iQtMFCDq7Q1Rs4TZiiASvonbXpkk6p8y0GzNFE+tB
6dkpipvQSPSAsAFcekFivNPoqQBVreCqVyI7TlxPZPWGGChSnvrIXHGSHx2R16ZTOtVd/B8/33fP
qovwCCKIYJ6OWjQ+RVm2AQHANIuKBD2JJj+ZxhK05rzfDFO/MZUiOkLm5FirI92DZrgME55kPxuT
dYE9R8M0rZEL6TNwj2baDcmiPfgZ7t1sBJs0+pF9EfHi2LVJtU2SzKsqkMlCm+WJt2j9s9PKK1Ll
M2GGuZ3MrvQiPDI9S4ydV1aQOXHjSvOtrOUbdCQXvluZr5xlK/fg2naT3BGotLNYb7FaoMAp/Wqt
TvcRsf0+/yCmQ+/D3J4gOQHoqLTumBa4Z0Pze25usnxXdn7OkFVE66BHbsDf708odOjutvqLdgj4
hV/GpSAPKhdxCaoPeLm7JFhj51x8pZ1/XfI6Y8JrLQVHz6FAP7/K2JFR6nO18Hj7MtU3NfLzENvd
ZcMa3d+S8z4zLMdhvEm7vu9h2PZQ6jHvmpe0QStocN3dLaWyzmdPl5xFludGPFQwUyZe9CwSLyRg
s+AeCYfAsXfjtJL6WzUoeQ6rjv5x4+lw77KAm0Fs7tPMr42vtnWb/RmnzX9ujf/uDjlGi3p0IrEJ
uyN5LtLAvBdrWnSLd/35QkmHq8vMyKktbH4VdLEQPQ2IHrRWCC55yDQK3Utfx1P2oxMefUOdh5Xe
k6V+V6cwo5MHId7r67kUL7rImRDoWADAJseLLRKfKBnhYvHguCz91ihuvk/3vH031pSYl0/GmSkp
uiBDa0cihqkqD6pNZ+0Iv6UgWnkG8+jKplk8C2emJP+SzWwTKP/g2YMbpMVNAnVC9DBXgaJ2fk3W
skDziv3mzpBntT+ErzQ5CC1Rd0HSIsFbv2yCOHrixhTW2QrqbMGIq4FGGexqaFd25bTFBIETUukI
nCqzu+W25if5qc3/rE3wY/tfWJGcY5u5jaMxbH+qt0GmfZlQmr6+45YO9IUJyUPWta3jTsPiOF0K
wCdygpAhVr06cSkAyUPYufw+HTQjKDguuKwEybhYzRjOAZO0ZOc/Qk5b2EpF1HyezTCg3mof5ELR
/+LrUrjGidMnfH41iM536CcvNfav3FmDiy8lvy/MSL7YsCAUEqkw42ToAW+0wdgYTVT4hXDVoJlF
yKAIU3f5p9EcfhZT9qnSUABHVSjsp/hL47T3Eeb7+vKubFOZ6swd0WTYtvhNrK793Hao3wmDeq0w
k5WNtGzJmgl7wUVBjPn/Z5E3cZkoUMRH/iQKIVqlbuzX60NZiIIwvb8MSA6Loal5KEoYKECmRKnh
pTFbma0FR3VhQnJUTk81QS2Y6Jx90kDLpT+KvNwUlgZsTPF0fTxLxggko6H28UGkJO3K2DUqludj
e8g741VrnaDJv+Cq2ytGvIshcHLd2jw78gkzkIEA+ZxjA3AqHfO4oh1JYrs9cDpt03wYNzGhJJiS
2LeSZHvd2NJSnRmTiwxcGwVICaP2YJPPqoAS5co1ufZ9aepsS5Q2DhmmrjZLD94e1B2KsWIEznwO
ZuRJO99ykvsdmT6moDuvDm6vqDvW0hmfQxTrXlXyYpPovPemOn8lFtTb4wg6C6QB5Cbegh18zxL+
YKfRMVVRiqXCwbkA/hkPY18f2wK6csNJd9q9qbE73opnk2b3ua3dZD0qPzYTCjAvxQj1JKSIG7xC
xlyAkUT76WqQb4RWe8fA7zc5dbLT0cS1UYbh60D515Ix2wNhFvctZQT5H7feWZp/mrLk1aDT5Kup
EXYVWCr1GKTNRpl6llEdci3dt8xRPVBsUeh2gS+Zg1z3lGrksU/Zsa/RyGkqbKeW7l7pKhBWdMlP
mw/cb/E28Uulf4WfeTbr6aHO9CmoGu760FfxNYMB7JnE7Dh2CW7jpt9bXR2S3viiog/aUyzo/Arz
GxiONnoFRnvwivkVNb8C2XGXtO4bhYCkmjWBPmh4ig3ag2YA5zSKKEQ+7VQQI/MU0QovVxgIqEek
MCLAMJqcP06ue+SFEQCB6GBGEQdQ5WaM1ECv0ZhCbfWnjpKpp1p9QEaAwWorysClAekosMKFtMn8
lJjIN7eB1TRvqW37JjayxdRQcPjuykhChTDdjwVeSqUjbmkZ/3RGdtRaqNdqLtuzPtX90nT9shyI
l5XVe6aoWydufoi+vtMgY+Ub1dyNr/GvbZ8/ZTp7cJCP8Wgz7JuxwUZy659czX6Kzj1Mjnqnt+OX
uOsaL48hmaVY8T0TI91URSHCpsk3biIav6Xq/YjeqMAEfxhAL+JEkhzye27pgJhbf1L0+FBWarxR
kMcLzNgE6KH6rhrVziF9QAHUIol7gGLZfaepnklBYMrMZ7enBytxvyJdWQRlafuJMb41cXIDgT/w
ISYPrjAOOY38AbzFvbCCvFHCugMVv+F8pk1x03WKr9VkV1Jw/tLpduyzEx+TW6tvBeBCwo+gfOib
LXmP5lEovFODlhonbJxvKqEheFJumdEeI6EFtVBtL6mqjenwR61Sdm5SPprF8KltrSDL7UPRFsdm
IA94t4cj7Xd6TYqtBVySEVeQpCsYCAT6lINEQkmOPbc3UDALALfr8aKPAsGTbaxqGzCpdx5NG6RA
6sACOUoK6h/SNd+QsPDBsHNQRuNYpiBcbSt0v5voRVaVQMSV7+TFm9trX3Vl2ChU9fQKuZMEi99M
r8UIxdy8Hvy0tApUu5KgB6x0aFEgKvvHKHFQHnCOeAoAlYu0jFslrz3SkT5gLVAMtB01LAXSkPVp
SPQS8mNxHkwVenmr2Iek2hdnwmNF0+q7WjDI8UXPg6KCuMgqsGQgzdYL5Z5W3WuTV+9jVR8L1wrR
m4BxZsWbUKxDnGbvBLkUu632fQSym9QIRiM6VrSAjZu66ANVSUH2TtExbO+qePShR3Ac46r2wZ0a
xCk5xZa4gfp1mDI0z/dD+wngsBtdi7+Cb27w8rS5ayzrlrZi7066Z0TurmLRrWiQhWTcCkU07eA4
NsBAYguUByelL8YEPrJ22lGQCVeQ4rKHIUw00YOXCOhLJ2U/6jwV0ALSzIBREOfNFeaqS7cZH/a5
me3Vie0gnAafAeB5ZYfGCNk2wR6TsToOWlRs8rjbQdat98a4/07q4dGy0LDi4tlZ5ve0nU6qMf4A
8C9M0CxNewaxmexO1/MDpCeRRmjM4xRpm0ZTNlWZ3piAR8YFuan5GPaEP9LSrPy6UVrmJfk4oONW
OyDzRbdCyV76Uq99CM2+NCwDl4+BpBIUYe7dHnzItuHF5gBBPRfIw2hXKLi1BxNec9oqURlEte4b
ZeZHlTiCSH0nNKgLQnEtYXcmPU1pCoVCzI+abEygIlr93aDi2CH6VRRyhz7KW4NNYUyUfWHkj1lV
7MeYejWnoDOCkE9KA6HEgdre9EDtZRbORgx8VganQ01QP5jeWEzeBJK9yraCtvlRFGPsZ+wnL8S2
iHMswwMICnYgd8HHnk2Fwrv131R39Bs+nlL6bdJqaKpuLBX5dDq8t6JFt7ZjYp8Wm4G1gV1VYRlD
05eo+wLw1XGiQZcrHvQHIHkIZJ+mBSAVCrLsHdxed3o03rUW8epU29TIZhbQSsz4hDtx8t3ICfUS
+nPzYere1Pwnc3M/Uh869KmCqDDIms+ALXhK0W0Qs93VFO2r5uSnaRRo0VvtdDuDRjcJlAcdAFUj
6EIblaJ4rVb7TvVgsQKyW27pdbp+SwbL5yglNtZ7ZWrP0Ps+pl2n+alWPeYcFCPY6nFboNNja8fJ
pqHdJoIcRGt+LfU06Nss0CHnOH5HBvOLOiA4zLrtoE9PJZAMbuliXK+u63gQ5AhcgJabZETludxg
ZjajcE//x96XNUdua0n/FYff6SEBECAj5t4HLrVqKa0t9QtD3VJzAXeA66+fZNseS9U1XWPP0xfx
3fDDVahVKAIEcM7JPJlwnt9H6uDMwnMh61gmSzxRTfDpcLccdVWV1ysYvKzj0jxUHV9PrnnRW+49
/NA2sOmBOMyUbxHi7Rb7xiq7nPBZ8bUFYm6csY0ZG73XDtaAF+e2Q0Qy1RS3SXYVtRei/GKpJygT
QeroqpgQ+5hwehSe4dyO6rMTHWDmfpmCdTXyS8nxZ/ataik4vM6mcGhYG3jN3G4/UFg46sZrTZRp
0UEKh+wioogpnGCCGY1jfu6VWo1z8cZavZrKL27ySpNmXQxOWEGmtyMptkMJDShzzTIRKJ746fBp
NBaBm+faLFcVar9WsyVOu080aM19s+HqdZ4yL0qVhwXxJqieQY7WL0bTc5rR69A+XZPeS2aFXjAI
Hw1TkA/ZJo+bVYtGdCutYbV2k2XPOWcbYiJi6IeQwCcWJhzcH5X2R6sICtfdzoYKIzbtSMnh4FO8
TGm2rst28vnYrxsoSeZoCwV5tA3TOftWm/xGVuVOlcnG7vjs0zFfAVdc54MB6vH4uS41+MuJ9KAY
t0UKg/S2T/wkm29kVt1oQ1HPjPQ1G0yfKLFp3GGbEeNS0PortJWuaFKvkzJdT3KSeMIOq27fFNb8
JGLnuYkMz+wHpM65uolyAfsF/tCzuPE60W6sYXiF0Hs45sVbRE2oJpf7wuxfC6Nfc1TWfaKbZmOx
4gEHHj4C97MtonjlDM2LZgUqDrkIk4HdGzPGxgxf4UscoOUILovSj87QPYM6gngTjoilnjzaOqWf
dmqVkPEydsebmBqXnZJb2jhXNTHeDJTrh9zcF3O+aicXfH0LwGe6HiL0WZmJua67CKdLksNlFJ6T
PjVTrGqWuIAT+I4Z48uA0b3BlHe9HRvrGParCLfyKeBiQg1X9u4VyYxXI3Ww4r11iyD8NuMatuEx
8Sc2+VVnbDiH9y3j8KMzzBDI+Is5Ws8gx7+YVgGjWDjrwKFtukubbLuXPAdWijawYOoZCZCg+R1C
O4i+3VemsxcM/OVeOvexpr1Pi/Y1GWfpZZl4diP3viXfqOHuYX8CXcY2hIeEn1iL0SZU5ryaVSFR
4MkTB1zrDhqU3WT5ApFV7ibbMom3bVdBMQ1UFRfv/SiZ5yhWeLlpr/cI2EKEXxU7DHb9yZbugQ7V
HjR4GCm0YTLb+0XvR8dkW7XDIVfzRTfoW5bnwGLSp7Qs4P3XbwynJp6TilDLcUWhJOh1bvPS1NmF
QaFsV6XqaoiYN5TQ3dZQpPCh5Pqm4KkUlNmwnfP8oWatQkOGhbaQG5yjIULznUYbIxTbq+s6iVsP
+Q4kDVzEMEOKRgCIKFb9bHytBgO1OVcmV0YH4wWdW3Ai1EFkxcM1i/IcJ2+2gjin9uqKbJ2x/oYt
iBboPGRQcyRTASNXss5YeZm6Fe7JRe6Klg+ddh7YTHZ5ibNpntE4YzfyOlps53KDXloOJDGpU+nQ
yEQWTC29b6zhrpF0B5nVHKqOeedHrM0Co+9uMrfzcSs+dSx+tcCrCQjaOnIXjQozhFgQRyPWJ+QZ
Cl73MczXW5Ft29qt/XZpG8h658Hh8dXQIGohMbidBNtSoMdgTmnnTTJxvXLpQUiy6mu1dCWYbvaE
FenCKcp2zdK5IKuwStf50s+QZcmmXDocRrQ6VB3ZOQjba5Hdl2iFmB39JNEaMaNFokWrBLRrYOyB
3okGTRQjmilgq2kFqbIf4rg/1Eu/BUXjBUEDBls6MUTe3jlozYB2XQ2zhD7QJHcCnst03Rt1hEQa
oYoyiLmVrWr9pGkiBEqQN6TodESxF9Qw18qwy5YeEb50i5QpDysDwQ2thsgnLi9WqdnEW0g37TV6
AvZgrSM1AlCYLZDhuICHFCiiY9QT9oDDVpEzcZxcHfcUvmZtk2cXaJ+XjRf5MG0xHVCBY5CcX0C+
ucQWpymH3iLHMa2gkkY0TIEB1/rRFJe+w0d66XJ8a1HKXVm22XosxJrH2Hl0cuktgr3hqoPxysru
5Yqqfg7zyV4x5iB6qlEGB7Xh2VHNZY1aue82MWJ/lGhoKurQNFhYD2qnXeMBKnU4AuGSGvQyCqAl
j7R+zl7SMbfRD4CmgD5ubtxYwNl4lDtzTJwADPvGi4CjeFIXkdd2wDFipm6dAREcrFLsoE9Rhkxo
4g+cdZtcxjacU5JPo91/U838ratgyMHTaAJPntwXjSh9GZsp4o96F8/uFzGoB8Hzq470wJ9a8zaf
cTzVZbOPG/LFNEbiuXOCPHlpt2qK9kUWELJMI+vQV/NdlA9gMkaY+rRNXoqCPVeFg7iKZ5dzneJl
H7PGB+Mk8fMyy4KIoW1Zt+xLze0X5B9rs5nrYHArI0g0DOgK5a57Nw5TxisYegHFdlAuCaaoRG1k
ni6YoZ7s1E4PSaGNVY0GzlBF7mfpDBdILPViJi09c8T1LGE14kMBFDgoTvbQtXu1dlzIR874UJeI
dB3PNUjVKLh5LmovsH+x7lSExjBed5YP2JMAMY4ObTOIIOmZX+Bw8I0kPThj+qmO5Z0EX2+jEpai
n4tct249IkXtv846WwmewBIZgZFvWv31cgV5dT2/2Dq5L2x1F80JOth4znbQXQeRXMm3QX8yEpjc
tBYMVojM4RRa8tuhax/h7vOtdy1yzZysD4quIWHLkQSgUvWEeoAKKpSvtOZP5TQtRyhiRil0ifBr
Hn1o5Tsr3EAclx+IrQJW4VtZzcU6YUKgC0oUnpgxiXkh8ptqlAeKtiCQvO1hBXE7gGrG+KkwcMGM
EH9YTYO+K0dUr2qzrdcD1S92jchXdFayyTRF41+scI826Em0iusyhYU3S96cOMV9Fd0Jo8t3He9v
e3N4UQnPwI6Q8boSCH6kTp/jMWqDmDZ8XRXuVrVYP4qqLurv9U1CTQSBlG44nKQO5mxAk7chF2M3
dr7IKEWBJ81XomMCcZraWQT7DTWDVURniIj34Pk0AjSCcWam31lWjuenB8D9o1d3yaGphhcz6S4J
ksBEDuCwykfBjXtL955Q2UWtSLOCyeuNoDBNFMYVbQ1Plbz2O2Z81bT5hprN5INIVvpzU8MhkMRQ
7XWxexXKR2S0PzEjGj1lj2vm5NlFNgyun+D1vdCiujCGMl+BhXodj+yqiJBqJI1xjdzii42Eu7qH
16f2Je9hUDNzKMHgjkbqDN2nCAZxCOCx4TU8Qb/CrRuPqBxk0In+GmURmiGbeFxZdd37Ngzf0C4R
w7lgGJ5jVsCrcMb1vB7BKLm1hnFa9wr+O4nuGs9hPLp05fyikGIfEjgYwjcSdR57sslKZtAdtnQh
QuhNxtsYdLJdhzLrwYhVCavHCqq78wjjaAeJwc+r0ydA1g9V/qNSuJqGpI9mVPmNwl95BWIP/g/q
3zAKRqM7GHgutG8/YiEQqB/6pQF916FVlPrTGZjiFHbrvv/8pT7+DmvhU9wTkYF9KR979FfnNHLQ
YzpczVBjhWjYhejaC5WpwosN5wwX5STM8+7RjmCethFOV6SYPCeVgSRvKIP8fHXODXAE8xDekSpF
S+hOL32BbeWPE6wEjXNTeLK0z9CAuLg6L1ZAR1NoJFTKOel3KhGwlmSD78AY2XLZNpHz7E1svG5L
97qcsWFk3O7oGF0gRoY8fWOfmdKTywl/eVj7wZWIW9/pnO+WMwJLtNIEuuMOytDjjKpDh6OJjwS5
2LhiotnrmV45UnzJ9Zl5OIWkwDEB5oUWoAcokH+cBsWdsiaQi154vAPxzjzZuU8/QkTjOa9Shprt
zuDsYQbaUZFzDTnL63AM0bx/gKOt1tZsmNsGKetcmSEA9QPKbFdDxqCacw4qP/Vmvh/qaNfRzskA
N9ndbkSffGlK31a3vZbhz9//U6fTO1jw+MU0FE7WNsbLUA1x2MdXuZCrouhKP0NuVNf5GoKDF4lr
3P182O/+GMcT+W5cdwHR37+ElKLfPQIcaddq3Zb9AGlNSJ3LXF22HOVIK71lsUALr0osv0DcmvXW
DI9PuYrifFpZuhmusqFmt2mO4LK3pbma5vIOYrSbXHcPejmODFZftDif5qxDQ3kn/Ar8oRzq9LhA
6Vaa3ZWTmQOiWTsg9m3FsmFTK/Gc20ytVDddQZK/8svafEtGhZjdJgdsqcgvZ1xI+YQwOYvMq9lV
N13JbvvoTiUk/70d9j8+2AWof/8nfv5awX8Xxmb66Md/31cF/vvP5W/++9/8++OP+JM/PjJ40S8f
fghLnerppntrp9s3mHbq74PFb9XyL/+3v/zl7fun3E/1279+fXkt0hKplW7Tr/rXP361ff3Xr+g0
BZN0aZ/8j/eD/PEvrl4K/PFN91LGv3hpmZz+y7cXpZdP4r+5cCWHYh3UHKGTDzR7ePv9N/ZvHE3Q
cKCj+DXYML/+UlatTvBHzm+wMgfWDG8KWH2Akf7rL4ABv/8KH/dHx4+DNhIXhqZ/fsPD72/l75OO
afnj518gH3eo0lKrf/264LB/vbsCQuSQt0MvCr4bTnNyfN8OfVY7fVXaWzgfVGFSMkQwRfeKrvC1
O0RQOkAuGSGAPoOpfzzevg+LY9OFqxNz4EN6bLpFY6yzOw32dlb9LbyVD3Ey3bxbixNP9vHM+WMI
wQkOZ4rVpEfXlOXMjm1KDNHVA3bcvrViSNqf4WcdMVf+GAWzyCFKBEnq70aP7/a+09N+5gaztyLv
fYlu2LKtNzl5KCNrR+tNN8e+ox7VIH1AoZ4tqtBxxsBkVjhG9Znz7+OBvnwXGzQFyJOxRSKJHWvq
mKbOZRvhu7So18Hkcj2DeR/N46Ua1Lkzz/44vbgOFpoYGCvoekRRD/P88dBLGo7QieZkm9qw/nBK
85Ou5RTI1JnB6Vedr4AUIuFxtDdI84VOxeRl1G1WE5yVvK4ZkjVqp6hQS92hoAwUzrA40r4yvQCG
EweoQMxew2sAlSNEJKn7CKrro5s5B8sx+eVs6L3SALabMXudWo2y0sxXgDEmb6hrdwsKxV7YMbBj
bdhhx+0bp6iKoGtMoAS5/cSlhVK0Zfb1YzVTFCfVQu4RY/1ZoT9HBWjqdxwftU3kPSacWqp1EeVj
vOn71M03tLYzvWpMA5n4oLRap8AsYLn4Ymck7kK4XhncayfpPsQznR5V695OdAK6nvWq3DTKRZpD
BayAheGuWcXTMBLJOPlWWsExL4Fw9zdRanZbmyPfAmos7rtRo9DcRc1a5sWAP+SoiOfzxcD1l4ym
IH6zqoVgSMOx4ujSj1s34EjtvIaomxpa9uHEZbof0wlVaFvmAWR+1+4IeLNFxd0TfVyuO5MQP7WK
OIwWpWYzQX/kLB216ktWrcjiJ5dX0KboiLPJK4fuWFfDMUNOFWoGteXZuLo8bqG/DHVgBf+P+esM
4XuAlKkV1KmTr6CI0K5a2A0XrRkOLuC2yBxem2Yerwc+rqUJt9P4rtGDVxTqxYyQI/bIZpXRrHLg
o6QAuOYIXJ7wQiW+MWcpij0ov5jFkIVJz/PQGoT4nLAk2rWuux4GOCySEoYOmtTrWqNzDP4jeF0N
YEhxkWe4FwHuJoZ4bWVcbtqGxmvWFd2au/K+a6J5n3Nk2KUaL6CM0K3LWYrVBF3rz7Mm1tboiPbN
Ip/CtOkXHLhBDbuRV7JqMm9248GfskbiBTJoOE3JZujdcpvBsCww8x6cENCNUL/KzWc6Gt0G59Vz
YgM5rUrg4uA4XSNRsb3CcrZoPM5Cs5osbxyzElox7CGz0hJUWnRpFJmdoB8qbUM7BxzXgk4Qwu1I
g0oGN4aRylXT9eucQjIFFyH3LFHGWzcbTZ9msQ76SLvb0dBz6JTwlM3Yc1NOV21H4NbWJ6t2kBzH
mswnH1P9DJ4V9qUDWFWm8MMhQBZWXQu/xy6VzO/btlhHeYX4qyWw0x5TNP60Re03AKJ9ZwaEacje
AyvUt0xyBUkj1BF6xCxUo0Y0WA2cd4Tho7T5pvDEERd+UcPRuWEd26BsFnumHXMIw/AvOQGRbbBQ
mCpjdFEKEHVQ0ICs+Ui/9QV7ooWzLrPxdhgBnFYw18A1G6MkyG6yEpSDIedfezqB6pHKe6pUCJGZ
+gaxV3/DeuMW64HiUutkHipwMXBtICDqosjcewmJc2+wzS+tm32K4yQYi/STzNrWb60JChhonK7Q
oeq5qL2sTCvbCzltIxlfM+vGRm1eWiPqojRfGjEOI3Gf0DLVhjEIt4RFMJ0f69bRcL6yYA4fWko6
hi+1DeS60m+TdB44uhh6VHNdCeOvXqwTw06CKMtDvAUl/PXCJHqUZmoEsoCMDiQsUcNIr7I6frIY
yvlTehF3DJBZNNySdH7o0aaQqvhauQhZCfgV1OubAftKwxPT611b+qnEJHfO8K1G7BLEprYDE5E2
DjM+oiw546ElscI0QpknRyVrheQQ8N9Y3xrZQA+xjlGqSPhmcMCyJ6TIUXEbt0VJcHJxB0zxdMWj
6Xk0iq/tRD/D9B71WQVgMYPxhpMVYHUpaytEvVVA8Ik93+jaWRUOqodDuZ3KMg5ysNh2isrMS3p7
VffguJAoDhHTxIjDQUyaqbod25SErtESr4kFqsfoEoqijIaytbbZWKxGe7xnCciL6QzGPEJjeM7E
DLyKqC9wFcGb2agq17OVbXq4TNQekf0zCsUbydzKS/mbWUhfWXTvRuoqTzhi/b3usVJw7jNZPFxY
o+2gK6mJHmh3XREcbj1cJpiGN6OwvCge4WjdVB6KW6hIP4oO/9pB3RA9z/oONqp1MBP3AsWsCtwa
VJzgilrW62aSyi/BMKm6g2XA78uMiBkCAYwD2YO3hliy9Ufh5tAStmrPAgll7AfLL4Xeg9xxz2X+
Orfm5yGVYD+4M3YXSFSXFnRKgHWTNwt0HphwNffFGNsrI49CM1epT8uJeXSIcRY70loXuf0CqIit
DEAEXj+4LYqxaR02RSxve9h4owAbWzupkzYo9UBXE/afaJomyBUTv6fmfyvTuEy/tpWqvumP2cXH
9OT/tXxEIIj9n/ORzUv6SwC6VPxjOrL84V/pCIe7xeJCJxC3EgR2f6Yj/DdonMAwCBcNTmCO+PKP
dIRYv8FEDpEerN7gQ2U7+NUf6Qgxf4NUPbIlfCaMf9jfS0fod9XWDwkJdJlg1QCTFwLdbchuf4wr
7a7uZ6jc5buxRSZYuGCN1dLy+FSQjXLkIWEqCc0MJGywJoYg03xXf2dG1Tz3yrK8KtpkCgAyggfX
wyu2Qez6KZY5Ce12KvwI1JMQZaO3QtkGquq2u8Ltb4Dzyfhnq8k+TZDeRxdLnoStiQr4AONpH0Hg
PjUQs5dD8Qqd1oPV2Z87twI1YBxq0Dv51xZnFQqIebNeOIKpFFClqdVnEZjTpT1GzyWlBJuhFAGT
xhsfx3YV2/OBx9EtTmO0jI16DFha66tuIgBjRoLQdeIMgiys2YqGvKUubiag3xuYOuEYde0QqAR2
X9xSD+XjDBeHgRKHi3gGQecdEruNo+YUYRhgFhE5PThG2HJDs3dy4PZJI17rFgG46FuQWmQboqtb
e5oZXk1rYJtqxYsKFs7cpCuu7SpwXI5rATdOTWQGTAng3Awj3m4WT3oQl6k9IxRB9lHL9gqo5oVV
jBvTKmOQ560AMA9+gEGsPd3hLE48MGRWciy+xRxMJCedX5u89SFCcsdp/kCtcm9V4rOa4k+UdM/m
VJWhURdfgCdATU5CHCy39Zq5IOlUI1gGTeaAJTLyQ5zaLQ5s9RDbrAxdUC8R5NPDlDLnRrZgGA2d
Q30jdxAooMpMR9fawzyrwxROVdDq5nUaGrxWjgQ3SyNANUrqZ40pgzhiaCc2e29I0OHU2NmbasD2
1TMhgKtR609R9J+W6j/symuvWxABPjjMMxaUoC6a1isX5GBoSAUtPgUtzAVXgEvtfeLUX3LlXhcT
jtoEIISV1NctEO9VB3gCLwUHuRmIRQXy2YVK57W9oBkUN0Gz4BtYFzcwEx77JsAPNBmAd9MCD0lG
/a0HQNIuSAnDrRIv0Ekj9wxQinadZlWm+QUByNKn6cPIi0fAU3Akt0KAHZctQBmtsgPSutFLAdcg
7M/XbuGaQNDxgHQyUoyzADoL0mOX3c4qUIhdMCCNahtYNvSrnEZkZ3nkI4HGlawEolhZZ4FJE2Rr
s7jGxXdjRFGLAMH4MsflE2Um6J2j/VbOCuaAETqQVZR9huPXq1vPX6fcfhxK4DXAedBlUFdfI0P4
olb7SvchOujvW2U9Zdxq1iMybD+qwQPBY8Bh03BkUHF9B7ASrFKGGuE8ISqpwLEOcKOmB7jf5eDd
U/AdivyFqKpBd6Ptbmrs5LCbcZOnvXCfJcvupWWA9VjDE7WczdtqmEFxEob0rWKmHsAo6iVNpgOj
QSYu2rHw6lZm4DiY2y5HOtt2+Wc06iKaZZXwrM5p9r1JH6K6W2qC4CFPqGTzFhB+IxpwbmHYtjIK
cKjaIQrGyXgpLXBeu8EEYlyS3QR3W6+1x2fSlPu+ScDKa+5iV+4QX0+eGWegvepAVmnQ5UwH6UIS
ZoMAdk6KJsRJvE5pceVW49qIQbXko3vVS+xmlIbWQ4+/bJGEFS24gLww74VIHwkf3mKFAqIq8Rbg
9bGAScZINqR65Ah1FjXDr3FX3001dJLSYmoDBg9SxMoIv90JKCVyNC9eErKkbgevtgfkSiUwtdIB
aAEam99p99uICkHI0sH2EW9dO71+Fpbew4AQkLQrNzOTt63SF7PRMrBHx81gJrdWql80ODGrxJ0z
jxnxEDSGDXQgSqUvihyRuVP0V4lhxKs8128o8c/7AdktiGsw7q1K/srcP63Z/39IsrTD/M8hycVS
Ib2ryh8jkuXv/oxIxG/o80ATCQqQ3y233kckposwZekTZAIezn9FJOQ3hugA1g72YtABi8O/IhLr
NwrDQwvqxpwRe7H1/RsF0h8rlZxYaPxBqWuRS/4uj/iuwGePsJNlI4r7SAWzHd2+m40TRcolmvkQ
7SAAe//pRxiMCRqdIeux20VVflm74gKGOV0EYg5LyJl66McHQcEO1sPUYgQm7S40JI6l+1BwsyDa
OwCliB1fkluRvP78WVCtfvcsPw5wVBEsx5xPucAAXEfoGmkPlngbcuMAMtqan8OJP07cj4MdTZzM
U0W6FssypcMm6sZbashbCrmHtF3//LFOYoyoduLetFCm/6EpViQRl7Wg3W4YKzS2TNsGXUMJZG1T
eXBZth1aGrCM72DtGfx86FMz+n7kZUnfvXs81gUrG8BmhNJtUtEAqhxixqHLyeYctP9DPRevB+MO
/gcUFS7jR3CmhBcXGmPMbldGO7e5SZCzijMzeeoNfD/E0QuSaxm1ogQ+Z5b6S+ewbQwu7s9n7GRP
7vsxjt4L+EBBUznDY2hEaCEW7rKBJrjflcFcl6tuQF02A+MJ/2iL0NRGmdw485TWqVfz/Vc4WrW2
7OKJtNgHorm3jWfkE6gNq3HdxuXjTPSOVs5rPfJr2Be7uOQ7B7zG7k7rzvEpRdGpMeG0W54TBj25
vtBvhZQlnNVhYfHxXYqjiImK4V2qtzCdvM7Cn0/8ybV99/FHD93PTj+KjGOTOKHuV/KcE/IpoTh3
0Z/98/svz/duLyj4iUhzxsKOsURNtFHbcmiCflnQCWytQlRdMNn0ChAWylak2yhV0LC0i3tS91+T
tN+obHT3hrBR5gTKZUx1G9alfeaUPbll333N5eV49zWjuIpjg2Oa1YCweoz2OfuMPeyJRm+S9JwB
0Xd+w1/3x+/H4PtZWb7Ou+HgHcwGPWO4lkzbdjxEsj6MNvFG8S0l+TZSfC+B5mdguLjrPKaryoiC
f7Ly3ORAgnAOHd8recb7pIwFVt508JhryI79gxFQCkAujuoCHH6OHrJyHDeiywjtjFYYMnvlmUU7
tWPfD3DUrEpoRKZqGUCIb0A9IEUdpvxBzW8/n6lTEvquDfFs6CUzG8fs0YM0JZFmaWO1umT+1It5
H6fqYBC+qqromfRlFBiaRoGZ2ivTlodiNqHJbqVpkMUQKTHbEV1AjQVln/QWcD738lKA2g7P7lSL
A0rRqN8lxlvD6tCCBLDPuvaQptk96DBoNC3Z18yyGYqbaBqcNIqOKUcwjIrQwUb3R4za+XVaiItO
NA5Is03n9674VFb9JrLtHXodh4sS5AMgNuNVNqXbTpTtCn0btzm4gx1a/kQfnbN0OrWb3k/Y0cJU
RIg5HXp0VbyaM0TuibfUP2I/6s7guKdOx/cDITh9v4+6zgLe0WAgTp8bFx1uHVkZqIz//AU4/Tgu
LE8sC+j+MUAbdU1Z59rB4VD2qOc8Mo7akuyDAd2b4An+fLBTJ7Lt/jXY0UmEZAbV5Qkvte6Ga6eu
VtN0zhzx1BDY+CjWofLH0SL3cdaYI/TytuB5DHKRpmot+eefP8SpGeNLLZKaMMDA//s4wlDiJstz
jIDuP8824SQZ5Y9mjtZk4GBeHjln4vHTT/Tf432PBd+dp1Vs9mkfYTx5A2puVJ05yU69ZngU0DYc
B0Yax3JRBoSsR7sDq8tkK+C2XIAcbf6Dl+z9GEd7pqFmXdIS4artEeOKzD5UuSf9T+bp3YMcrQuw
MpnMBCeZHEQYTZ8ASIU/X/nvidXx1QY+hQNyH+QYIRbzceknwSdUQBDhR7bnIiPKyYYsZZjtKvBn
59Ekm58PeHLp3413tF+GGB0TfYXxLldnDpdzn3x07DvjqKMcdeWdLosNPIuCuHv6v333ozVnKYxP
6WBhI4ZZseXnFI9Ov7Z/LcXRahPoObptMUA0wii3I5gCQjyNjnvmFj4zTcc0Ol21pKQLjU7JT6JF
e+c5FuK5AY6OK41PdF1IJ+ygzzO9Zrc/XwPyo1YO+hIFahjEcheq11GEnaWgfqtS4/uP9Uom/ec5
i1cyrd4YcXoUk9P7WIIuw+on3acQERmmTZuTR959qhz9uWEDejJrCrChmIOZcTdgVAPySM/cCydi
xo/fc5mmd2dc0tISHQm46+AHj/ZWiPN9I/E6Mnb0kT6659S3T+zjj8Md7ePRrIB42x2Cq7G7Smu5
t9W8Fsq5QzX8kvPphlrzPS/UE/pzZ6+j47WVumf29o/XCDEdC6UgF2eJJcTRDuR1x1LVKXB10dts
Y1px17gBuBwgy1hv1jQ8//xd+PFNw3iMw4QK5R04kR9tmNyM8piPDZio3Csf8zNPc/LTbWGCKLWY
mBy/aD3t6tjta9Q+ACe46k6Wfz+bIxAiQuMAWr9A7Tr+/m4Toe9eVhhBgClkd17dn9ktPx4pH0Y4
3uzdGKc8YcAMWjAV0OEdoWvDLs5checGOdrw+Yg2KrCTcIXU8NfJ9mVc+fY/WGqXIjVlLkpD5gKn
vt9NqTTRNDxjjJZvi2bT+j9/k5Y35eMtuMzTXx9/dCslKpZ0cDBPUwNJlq/KV2TfAdWjNRqEzgiz
nXqv3o91tEuKtrMLuAsBx0GTrC3DKTtzwi9f9oeHYQT0VaRsSzHt41zZqul0ZWKAqIyukkQENdsU
Jdro0vHMhXhy5d+NdHTG6Rjc/FxgJDSlob01CmxLrPIpPrM654Y5WnzwS+NFY7HbNcUm6YhXXLuk
PzPGqbPLffcoR29AWgKGrpYxgKmFcAYcPaTbe9IUuI3FjrDpnPL2uVU6eg3+mjvpxj7raeu7WC54
Nazq9JzyGz03g0eRi930quZdu/TNJwtVaPgMXkkJpzYC9Y2Fqg4XQ9BwkqLz2ThAqTPutm2ubzh3
38Q0vGWKptuq1ndQHnqdYvMmSqYtr9WzMeefoA40ILkqn+qernver6p53CJrgZFRS28LIcOay+uU
CkCjRblr5shdN5Qbu7STeejMcxr+fDefqCVjO0OjknI8AfpGjk4klfVVkXZYTAIBKK0PF83eSMAx
676RM5t5mbgf9tq7kcjHvVbXBUQTZgCy4JWhI8Gx18m8blIIqmz//jOhw8EE+8MB2xoJ58eRrPnP
kUz0lkLPNG/QfOGXYFkuUlr7rt6xc6fiiZPqw5BHewKN0MU4Lw+HkgnZ98aZe+P0xyNQQDEcfWjH
rT1WNGWlAxr8rkf3MnpXQqX1384JUCuz/hriaHkU6UVZg82xI99mHjTRmUPjxB7+8PFHJ21JxshC
nz7qGXA6BJ3D8FO0fasuPjNTJ4rdH5/j6KCFrIyZz8uRbvQtut9ZFgLRV37+X6R9WY+kONP1L0IC
s5lbIDMrl9rX7htUXd2N2WzALIZf/x1aep/OovgSzczNtDQlZeAtHI44cY6ZH11a/hw68Iq0Ouh7
U5Tcu7t2bCEDOvSATYPNFCgOEEq4aNRv9LpeUV9bOACfpmC2LW0NreeNhykQvWVtSOP5SZHtmoqE
lQOGjC6vfYIcwuXDsHBdfzI625gW2vyBWYXRpA/RcRyqPETXNbqQ10SblkaH8Mxx0XQAefu5DnKZ
li5adxI8wNFO9Io6+QY5batCEzpbCXAWPDSSumiGsWwdHIhzmW3PQKOPZbAWaO9hx239BOxlKteO
3JJn/GRmPnN5J2kkYcbQcGMX9ZUG1oBDmn3owNKCedPv8FdsHWt6P6wt28Idi0gdjwOCi3ZqTPns
wipws2q9hiDOzZL3rgVOLNYBjbewt7djA8UvO9pe3iiLFnELoFcDb0Zvngqsc30gjsC5GUAthCdp
Gu20+wQdr/YaY/2SM3OApsK1A1mpL5JSvMsdVqYaWG5U0P8c7y6PY2nDn//6zI9Fac8iJJ2bQw/o
51VYA1QjUX5AB8BK7LjoadBzgsoampVszNrnNRrbMY85n8ZhiFeeAWvvU8G8rSlqULYQcN8jm458
ORtewHfHw9qJncAjFggJhXrMqubadtQx7rs3YaLJ4vI0/GHTnl23wDL+/bpZHAONRN0wMlwZUfqr
T3+mcDUIN1/0pL8FEt65JQkNde+XWU/kPNi/BTYyKOKg8VU52yz74J1zqySDwCq+zdGre2icg8+0
fQYtnrlBAyh7dKwEpCSXv3txG6I3SreIBXmJ+d3tdZmZjtRrDgxzxAT6LJBI+k5BFteB6gT0BWuK
eou7EW9KJD/Blo/H8WwVNZYBH4jkg13covFnkCsR1qK3Ovv92TogeHTLaqoYdNU+h6vPfOq9X56z
RRN0qvF5gNACYfJ5CJFnVEOhK1zd6VWfvpblLtVeL5tYytEg7vhrY+YN0RmFmxMMTqCFhAqbO9h7
1QJiiBRHheax9jhy+0AbcFd4AEhNPRAKGKloBNMWB2XbP+5FBiIXP403EmAwwAF/HjCNQFrYTxmc
dvC9D3NYWbKlPXj283PK29Qy6pR4yJsB3QqNH5Lt0XD2HA8lOlPEw6h2l+d2aQeem5uF4GkrqOZE
MAcKsX254gfWfnzmDrXcjXHD4DkD/ivQiAzbBNxF/+37Z6Edy2NSofmgPfzYPF7+5aWNfT4z0+DO
EoMg0+GgHcMvo48fSGksAkjY+mDEMC4bWpul2QnKdT7WJsUS9Fjg2ABfVVetjOWP55o75PPBzE4Q
06wEKqYxngjoNAiKmPKQS/2l9oqbAXDYPkdFzI3jnZbF1zGgjVujykEkWOQ3CZl4/WkUiOkoadOh
AlsHckjoEZJAPlPFukBY3UPr6KNvldXDaBvHpLUOdk5fCyVA7IFfRqeWOmWAdPWlBnGUUUo/l833
lLLj0Na7ptdPoEx6GZV71wOADOLCDtiUNGZXTSrYscn03leRF5Gg4cK4urwCS1lZVKHwukHrLzpw
51V7zSZ6qzy8P8AZ8YMx694tO6T6oojfsHjQIBGe7BXk7jfIl4MAN+5uXSqO0bBWWljcCmffMTsw
Tg02iUgg8vr+PVq529Z+enZQOqtt08zGEBtzSnP39UpEsui3zj59dlycJm0L1uL3pWb7Jd3F5n3k
8avCYCeb9uHlBVs8mxDW0iHL7UzdGZ/PJkEoyjiHsXgjPfTeVa8VX9kT04n4cmKQlkNvCPrUgTv7
bAJt7vWQVEhaF+1Jj28FVORrMbH4Pf2LoQArYtiGhWbleQ4EKruoSGvTujRoOuDpEcDcYy5Ahvrf
7My2lj1Kp0ws2LkFIiUfQb33LwxQ9NGYYESD0ua8OE1cZoDhEW+w/rubBh/FGvJwac3Pfn9ejEb3
f5xZI35/UnvXfg/Z+8pVsmZgdhUWihvAquPNpRH0Qt6a5g7MmZcXYfFddz6I2SpotW7QwYaNITd2
NXoyB0sehIa2CKuBPwXnXNnv5Vj/qryVfbb0NDm3PDv/ILtokyFPEUOBvxHr32RP47VJtsXwAJbN
y8NcOjuU4Gg6Hl5DXwpMDAR+ZSdhy3Wu820RJgbaGlduzcXVOrMxC22p6tIRnKntwezv0EGihygz
/rdRzAK9uqg0TSewoIO/u/YpmAUTdJSubYnFhfk7EDrjS7GtgaHDEgezHdPDYGpbUy+0QNTtB1D+
WKcGxJ+l4bz1VZMFGgezZjaCJ1jmgEoOBUjzbcfNAtCxPXrQ+QO3bASq6wHKphMB4+UZsRZ84tm6
zjOBQgMuwTQwI2imPRkdPVAlV6ZjyQQAJ2i6cyfWqzkoDEG3yhTBbOjRq6YV12ZtrcRCXzYnsgwo
E8LfAkEHtqTZQcjQps9IDT+Syk2Xgkz8xQLp3T/OocysTOM8ix4jUqQ6eNeQchy+9+3DkAfJU+2W
gSM2/3BNJkO4BKEKCswy8v+fDaV2hGb1OGoOg9X+wlZxtebHf7Iwl0JMWyszGkgsHpzvnhHW48pF
Ox3UTxftNADLwfvRRNUQ6/55AHZpItWV0uZQNuj69cxdLvQji9mOe/G96alAqjVFji+bbGZy5jtS
KaPBwcV78Fiyi8x0Y6W3l+dsbVCzVdHsyNDwCAW8WTuQGiwE+oOlhf2t+WKPa3XdxQ39dwInlp7z
rdb2tiZSz20OAsyF5Ihj8/D78mi++NrP8zUPjzuV5mYmMRo7VWj7Au1gxMb7QRhrO21l2uY0Kq5u
VUYWwcGAjzo0QVDoV0MPmtEsi/zctgFQ0CItKNs+BT/21ko/kqGyw4zVL6VRvvDWOlV2/E1q3aki
xkfSQLPAUbcgfrkbU/SL2V3zUDFywyy0tbtGvm+KBp2Fekit9n2MutwvY/kKQYMbrxXfPRYfRNqB
NV17rqCjGeSautJ0MEZU7KNuUX5TTv+gmuaNsf6H7fEbCuQiHm85CCejX1UvVnL4aws981xDOZBB
505zyJLARpfWVpgBOvgur/XK2XBmjmsAuYctBHaTs7ev0ZN3+de/vBKmnQReHsB9Aaiw5zVvfYxF
zXPA/g3vHWqhhRFOCK1qh+7Ay4YWt+yZodkwksKY+KJhSHI0tjVuUJEX6a68eb6+G2fDmb7izMu7
IN43aWY1hzp9SLX30LWwKcDUA/ER37jvFDg+ViZw0aSJa0sn0GVGkXHmWcCcNehOh4FpaeGhqJi5
IKXVvtl6vE/7ug4FQgioC3p+51RbEIUcVNaLICJrZINLE3z2HXPIilNWDOfOQAI6Zbs6r+7wuL7u
O3BEX17ItQF7s7Ccj07SsxGGOg1J46H+bqOSC44N4Ltpx+9HmAXI/m4YzH3KbHTfYVZKtfIVS6fi
fLTk80KTWieVpeEjCrnNdb/zgpVRTqOY34LnBmZnm8Z42iTdNJ1ltpHlr5rGoLTVd3pTnqLsiOn2
ad092NlLRd4v215bydlRAXusmGILHJW+vB+V9kDtnw7S4CtTuGZmdlYIK9HMkk4jrPst0cDSoSRI
OKqVV9ySkzyfyOnvZ0dSoaGr0BnORyE2dUVRIzuhBQo0w9a/8MZgqoPqGtiDQPw1W7F8VFAWaTAe
KAIngUrR1Syba6lZN/GI0V1eo6WL8dzYbI1aF2C+tsaohsF7T9r8wxqgb4GuLup7qn9tbcj2ZMmK
e1ucyrMRzlasr6GfZBQwyjszbNHuxzx1K+i7Ga2J3C7uDSRycCVMOJB5EiSJCK/QPw6nZrxbFVDB
4ElaO2KLR/jMxuwI5ymrldbDRvMjPrVrJa+1X5/tBulwqntsRBBm29N9A1XnfyyMiMvGPBvAbA8Y
Rle7/eQIi76AvBW5LSrrxgSH/OWttrYWs1XnUZlrdamwFtKD3NR1aTxlK67gy5N3NpLZGaUobpM6
7hvcTeWjGenHsYgDV7NOWgZNLV7kW81utk5lrgztaz/kzPDsrVEqz2yBxWsO4207nZ3cdgdfFiAq
NJiptr2QNyL2nIAQdl/38bc4NdfSWMtjNy00iABF8KV8JIcWTCBmiU9ooREWQc2th0hOgTuFiwfe
DbfgewZCBBXwf7Os/7M7ryvlNTL2dV/DbsNuox5yYg6BZEOaFw+XDS16Deevofl9jb7HJNEwQPAr
gVdL/fLU6APMAHUmd2UfLR86xEDIz4Ikf54sAH01s8G5Dq+IDDPPHnK8Hi8PZileNZ2/FmYvRbiM
mtKogdPgOYq0NpidoL59aj3vRUIT5rKx5Zn7a2wW2qVxUjsN6/Bo7HuwRCS3JfLFvjTiST9a/37Z
2PIx/58xa/ZqZHgwxcYIYw60Ds3imDH7yhv+xWWMWH8C7eLtBtjM58vYSoQ7DCJHuE93Wgcqaj9/
95p85VgvDeXcysydAGiXSGpkzSEfQa1To8HTmbIIK1th6eCeW5m2yllgIVQhPA/qmQfH9u0P8c5+
Fs6WDYUffPvnK3NuaLbnIFYANExSwDuW6pcDec3RAT+aslfGs7Tbzs3MdlvmgXCyTTAeECf9iF1I
d8EMKEa/69wgKyu0dFD/2kLP9ee5i5AKcT0btjyLBYbAQ/np8pwtndNzAzOn07PGYX0G8SoX2h1Z
e5qcqmW1uwHEfEz9R2OzSOLvfoMu1gOrwFwXuR+ZMrZpBiKixgWd3L8ZHUXTBjq/cJZmxwgcLj11
khSBmIw/dMYP7WRjkuGrsuTK1tBRfdng0l537IlyGbRjFghtP69XPwBQNE7TWaXAJrJ+p1uQW0pV
QCCBrukT09evtS6LpSU8tznb9qITtecwgTxg0aHcDt4hzel8SGkCOlu3AJSvxdRLmxJ9mqY3tSih
ZDjfM2M7QOUHFxUgLDVawVsIXuXq7vJMLo4KwwKdi2eCIni2dAIRpylz+KaiyDYZgxaJ6q9octtq
+ilL6cpGWXomoOhCgGvDPwBEfl63CmxBjlfAWgo6Il8b1bbUtcSXFjjmXRgvUyF8hZTB5UEuOeBz
s7PtEsVm67ECSyeIs+fWSzoOW/BcrgxueSr/Dm62Qbp46MDwCL/IZf6oqP0UF69RmfyORL3hQ7SC
GP9aqkOsCESii9eIpbvQVPg8l2lqOFlVSMTBuQHGshjdBdDWHPMMfFUkxIsF6QZz45rxoaRv/2I+
/5qe51bECGme3MTd3PJXy/IL58Vcq9YunnDUagFidQj5koijxFNy1BGCu+gljUANCwZRsiGeDAtQ
VlcVyNaa18uj+hOOzXMcYAb/n83pQH66QcEubENZ+MANMPrmcJijIa76GO1INo231bQ5G5LFvnAt
KMeIsByyoxjorkjz35mIXwve3PWAugeAjzyB7eGQYQXiwj4UHQkHiH2NXrVX3H512uRnmxRFWEIr
OIF6cZa2JvpkXVSO04qD9MTK8F9P/EwURL48AorZWKKhHjSsK49oMt0Gl0Y98wCpO6pqaLGYCTVB
6JVVYdXWe73GIzp16xcy0m1vc+iCFkfCyNNYaHTDQZgcKVcHgbOBxmsTPcsuRJnBdhnkjgqg1Kt8
N8nueQwOP4ExXl6pRc94tlAzN5IZdeGaAz45b8jPyOVPNZgOLptYij6A9wfmd0JRI3b/vBdM7tpN
HDvwVCXftG0U9LzZazUEtErz4bKpJe90bmq27RKQxMcJQ/ViyI99ll8NUKdztZfLRpam7NzIbJX1
wSC5HJAJHiErHKkqHMr9ZQuLidBzE7NVgbgixZsDR1YqoXx7BKUhkRxktvmmZdaOTFsFcBtj04ri
Soqu2WeS7LzYSXaXv2RtrDN3z6jshRuZOMe03AF4H/b642ULa7tj5uo9MuqyJ1gyAd1Xjaa37Xjv
Nh+q4j8vG1ocCnEd5NIRBXyBURe6ViivgSFLDiEIcWKerUzW4lBMRFFgkPUmNqnPG5264FGmJSxk
Vf+YOBVauG4i87322qfLQ1kzNA31zLsSY7BrnsHQ1spuWuhvOrvR2F62sejM8M7+QyYHPrk5AsDo
GQMZCpY+BaWr0aXEL5txayt1SOoG+FuocG76CfM+CvEUlfS+d6DwbpsRKORVDxJYFm3qHJq53Lpm
Wns96sOzPlGA2yo/qabVDz2BruDlr14+OWdfPbnos6lpZMxYCnqOAwSCr4VFbmhRPgzDAIZEEhZQ
bbBJ+Q7U7Sat/BwM1D5aZVa2waITOvuE2TYYYmfwao4qdwYz0gKf+5uEtPHKQBe385mV2R5oKFTQ
E2jIHsz2zswh+aS+aa0EqhOsrQQKORCPL0sJIiQekDQ6pFYHykodHY0qWPmSaTyzWw9QEKhQQd2b
IEM+G2+RyEFWGWAJPYjooQweaLa1kTz6kdF2Q3sowxpPndfukQV7UyLajCB+0cC2fvkzFs7Ep6+Y
zUdr4trP/sBe+a3jPCFh78vxplqpBCys7ScrM98PwS074wyIEq620rqLn8QaU8pSMPrJxDTQsx3c
QYqj9qZ+oCF/zG39OrU54qVhF6tdUsjfurCvJuJzl608XxY21Ce7M1c/ginH7nPYhVZ7EwWZeXV5
gRZ/n0xKLWgzcr+ABt26lh5zAZNB5ZKP+7xf2QCLS/P39+egwbQjcVyM+H0kPH2ouKL9Elrbl8ew
EErboNj8vzH8STqfrQ0gS6CzbjFHSBOa7pU37jvSofxLBCK2lWjSmG6+L+fqzNjMlRVmXttehgEJ
R0LhuDslrvpATHjndc5dpIHgucmbPLQMP80hDhMPYNBzr2uoglDm7sy2ehKj81Y4yRuDwsfliTCn
F/Olj5sdelLlmc07ODnMOFTDI/UO/to3CJt+uAm9L+vuJYZWM5QSwaHs9ONbi7R/25Sgsr3NhHFM
0+TObdxDa48+WjB8YuRBnVwJCdEFXkE9XtvSOrnT0LguSvutbkGXK5yT1+h5GHt4UugCjM+Xx7Sy
QY3p72eLmyg3AvIF812oEr4jzPTnywaWjzZIJcCVgr60L2DJEutSM7T5HWoOobNnFe1ass+oEaRH
59gkKxnZ5QPx19osslKW4lImGI9p3LCwTyC8tub6p2Te113w18Ts4ezI3gPAFAPaj35x3183j92j
F2+9p58rM7e43aDxBKp95DrseWhFoomGf2LZzvMuBg+A9qqnI1RiHzLyW29o0BHowTVQ8iujDS3I
GopsqZo0aZWBpRd9oCBxmL7vbG90vWkUIG8H34F341Q9CWyLnUCcCo0Mo99xYjxbRYSGXvcGMtVQ
pKjWAEEzvS0QHk69fxbUAUDKTpHDmk21hAK4FDpA6qU9cp/3VrzHCflRjFDEy9lN7mk/U9zvIhZ7
maDd2Uwq1H/cYd857jPEWG8cNAReXpU/Gl9flv/vN83hglD+sivoXGBWIkgbw+lkRr9t4IR0h0MC
Fpi+3t3ZJb/rWvTVqATyzE1zD0HHZ4FZsysIu4I0wApcqW06Fn2jwgtoXO4dr97W+ORuNPdVxsiJ
ewOURzz9WReR2CaDc1AQEBqH+3jUPwDxQwewaFayQovHh+q2gVQe6hrzxgNGWd8nBiZ8TKPnjrtD
UHvsRjjc21yexj8p1i/TeGZpdlBr0ook7tB+pF7j+/yxuM/U9fDc3amn/n3YdNBCSQBb7TaJfYvC
ymXja6OcbSvs9aiGZiOcnhlvrAY6ZoUejl35+7KZRd9KATCYGn89AC4/nx9LFaQYenTSZSoQt+2P
//brs5Aps7q2tqZf5wUHzb4VOmm0Eh1NP/F1jf4OYBYdscKVLFYwUWrHq+Q2enDWAr/F6/5sima7
IIF2haQpLKCEcg86GhyYRttA1e5KALXPUueEtqWH/zZxs9XPeg/iXNOotr/WNtbKcOZF6IrXpkgN
bKxxrA/N5JFiy70Bef2DiBsorJedz6FbG14e0LQMF5bJnflpHqfgxiYYUDoQ3z1KP4Y8RXHq5EpJ
ddEdW2DoQ62Tgih/3pTtGrUEUgeGarO96Qft4ELlbWzEb97aj7ozXsUp+WZOxI2Rxva9AWkLC2pX
riweoYkIFYK4Pl4e+tc+cdwQ558030AuZEzkgA5gTQcccXDkhzdk2j6zW+guDBXzM+MxGQAobZt0
T6ZP0xLyjRbGVYFv5noOzYxsG8fRv4hDzr9rtsmiAfBEdPVO1BAQKWSIWzst2SdatOIF/j9rgmSm
g5ZuyDzOnAyH8zH1qoeTMWs4TWMEc2Yn3QBKCWLDwVYWEhCGIUE+boVjblWeIfvqBghhTDBeyq2G
94JS2grhydeW5j/r8vezZt4JfUAxrabxS/bUNfZJqGdkD580WLTzEqpjbXaqizcFNCCI6vNrlaa3
wmxWHP1SZsS2HQeCoOB6NL9QPdDMtEt7IgEsowghObmpIxNiJm5045mShEbWkl1slIBOQzTC1+sG
Wi9M+9Ak+FMu79Ql13D2JXPXwIeGU+mMeEUl0U7wDlwAzDsIs/ITO38ZaXK02zV4wtIFdG5z5hg6
iOO50hnQpDEtv+FAnBCU5O+XB7ZoBAyIxCYUDLRzbot0iNskijHFblr64HrfEggXXzYxHZa5g0My
Dm9o1wAz7LyS2WLqlCqxmTjK31BYbtNTjVUypuXKKYF8e5OLAGIIoEVeo6NeihXObZPZJc5zty0b
2I4gWdJe9fzK0VdeFEtb49zE7FlZck33+GTCERDjSbUNasIfNrQUC73dFs0jJn7F4tqgpjU9i+xN
6Son4tOENvCB7dauIGBN1xrMFq0gb0ApCsT6F/iSWYID34pwG6bsYejsa5M91c4/ZvOGo5mkcP/P
yOwCGNGDRPoWRrqPsr1zTngZ1I+Xt9/S/XpuYubLzaxOBmMKGKhdBmNLNg3i8D5FZUq0Vy79x1TO
n0c0Ry41pUl70qJfvkGVpT9A3PDycP686b8cJxdIS3D8GJBamV0ZZmoYmjnRX2vcMH2tNqC8iZQE
qQZtV3KAl53qWzs1K9nqSsXGSc+TrRFBw2gYi500OuPl8gcthZkg8fjf98zuCosntmimR0fOLL8x
9W+eVFso4m5EUvxz5qFpds+MzWJaEMMnnsdBp2k0asc68T2pyBUoSk7VoO8kNwHi0t1sl5G7xiPl
7vJIF086daBf86enbf6erRzaJf1kPM69nQ1N3naykapvrq5tkGYNZGqwlehw0XkiWwHpbTwrQcPy
+ayP0DNmCfQSgLrT8x0I1j/kFIK2ufe9r9VT2bAHq82ZT2pp/6uddmZ7djg12qYu12Eb1ZEamF6Y
abr0oYPdiGjf3a7RUDMZf3ilee/F/DiyqHgoe2iClTL/bVLIU11egMVsFECB/5uN2VlGFac3aIxw
KXeaI1AVWG6Jqrka0HJUPwsQOBQqvab4FiWM+8vGF1cCmjJI6IDOFaD6zythORChEAauYwOCwLv+
us/vaHUq5PUwvDRsxWktbrUzY7NDBbxK48Y14g0LAnrAUllQ6bBuIXXmx9EkU5b6agShxeURAvaD
MXzxLWdmZ7stkgk4HlJSH2RjFidNNx7tVpb+AOpZP27RbwW+p2Q38l73M63a2BGRu0aPhg0EraWf
xhBhHJU1HOK0gYgo+DwDmnenOvK+e02sAIZotG2TZOkdBODesko/OXaNDqG4c0LX7HSfWY7AqYo3
RQKOhsYl0DWYIHOdVYbQWd6BkP8dCo4/isQog4KDrs3NxruYtw9SpVWglwn+9wB1poJqQGpb3yad
by9KNeAVdAnJ7fExjYw7KMVJvy7q9zRHXBCNrETobRBfRNaPqOTVESmqb7IlD0iV16Gmo3eul899
5PywIg6aHx0w8MqFch8k7NwkGnZFDPYNCOv+bsbhd1ywV+altm9onPu2LiftthKtZClU6IpvqVDb
eEidUFYEEhnQujUHyX1ZV5Efsbrz0RyMdhqwGoZ942QHGru3bVzdQ2wZgrQqt/1xTN/rPB+DPoum
gLcD5ifigV0kL6jiBZ1lduj44NclH2kwQK+mLEkKhc0p41U29NikqCVXFBXPGIJMrIt42EETgqps
CEB1WG8zSEZokI4YlGs9ASydgCLMfTUmnYkWIuObpLNPsV2lt4Ytdsy07gYryX2HVY1fFVWDap6+
hYbVKddHdSJgbNbA3KyDwVk06BmKLe26npg7odJrb5Uz+gyEnjRSRy6710YW+65OwYDpvA8d5dcN
9OXM7l0ptnNq+S1XBGruKWSiDaaBGqY4tBMfIQUxoTUxFKqJqxCJGwkOgXQDRlYOhBJQOylPAWhH
1401PEioFzzpE08XQje6T6u2xZNqvPJk094YaKUiAdNxl7QTuUs20byoifBFTdQvcWv4VgygKDiq
96hgdiVexvJboj3kot0pt/peTvQxUOe4lxbb5PBJdf6mpHVK0Vnk2FmyyzSDgQqtysMEZC4IGMag
tAbnKCmk+2yBMlMp3e/O1DiP1nsWNFMzfZLFLxkaN8XUwZmBurMrqsAsu01qtj9EnLxQ64eXaCc5
tX6SqQcUTCcFekLrqTlUCu+5RLdohK5RhWBAoovU0MtXfWorjUbkMSlkyR3tDnrgNwjH0STY4ZFD
aV8fmF3/zpv61hjIPkejUkK1rd5GECarmleZ54/U7PnGiaGo2MfHdvB+xSzOfCjU36CryggtvHID
K3NNALjKa7vSbsZKBADdOhtgyYzAaHDm/2Rbudn54o+mpcoPo+n9sN17MAgCkQi99pqEjh1fQef0
F5vAUNEEi+JjWh+Nkn0zMGWFX4uG+xCIA2/lBKnKC02HpLkBNTDZX7l9fSpGAX1aCQ3ydoQ0u44z
N0x1fQcFfmOq9HNkbBOU/qHh+QYlG2dHZVeGos0H8GrbWDGUdCAateGUPPU5D8Eo/QDGvm2KEhBe
xqGJqpCF6lBadE9JVAMHVR95J5J914q3IUr0Q60Am3fsipzGkWx11O7CwRRbbqY33LMh8K1n1aFR
PYNiJhk3bls9kykPg1V6TunAA0PLbsFSn1/reA2CX0pdTaKLZgwVsHJoUN+D+CeOvah9iNdD58NW
DToTEfzFrruL6jbZ9En85Doa8VsjJruKmeUpt70nm5H7lioQVjMB5cURItpd1hS7QZo7EOYdYPMt
tpt3iD2AMakqP1xuoDbOvTtNgIWaIJPlu2bVhLVbgcPbFOiYqZ6FlQ5I7eBvRLVJQGpAK+xniHl/
j3n/Y1AaeJhTXOR9d2/nphWaiu6MuupxiEvX73J+C4RZAhnYUQdomj4UrfHSF0Yd6DWzgxjsfXhA
Dr9A+ND6ua7flaBJOQK/lYVmnv9yRJlc4fT9pDV9K+HlrwyrKCHOFrOg6Fx3U7rOUWkV23R6GQVt
DBpjXUBenUFy3KfFA3peIMwJJjc9ZhsBvaibuoaCuMi1ac49FJ5lcY+uAb6NKJRLJ3XTxBIHq+cd
xDttFBd0p90KKJ+GlRhx6lC0DhwXtcUIrY0heF/TIHFscB9Hxl4f3SYcqlTDoTG8UFgi2XhxnSAF
Vek+VTaSHqKgYeHSdMdlY4Ud9/ZQr73Lncx5GT36szHTt8iE7H1jNa+CsAm4UCE9UY9d6LEOGFFQ
GfoNo+rgDThvDaLLoOzVHrWkjwJqRa03bjTdvenbyniKpRo2Q1EVeDnlLlhMoubKrCVgT635nKZt
HgjVZ5si69+FRRt/oIyH4A0/NaJ7qhP7kFn1i9GTClstlbesyPi2HNhr2jds2zlm7OdeBPUEYCmD
USsOlNkOpFA8EfSQVgYMIynDhPByQ+MB6EioyexMr4BGOmDlG0Cw0OSeHlrCeIDDlMPNIWlrcfM+
NiMXLyDoQxXCeEEQTf20RfpwrLznscbNB+T2Fu05ZFd4+Y9Or7FylXGsiH6n9+ZvyGSpEAv+RmRB
AzE2bQDtt8Sv+inyIbG9iYz4g5gDdGJVdQt+rjunkskGuXDl56X1ym1ZBHlrQ+6VP1mj9q0bjSsL
r7ExaW48PgjsnXLLdCT9rCzfS4Py2yIqwlEbrtxWBU5KXhF3CEQEOtLQjv5emtmt3amfTTYCBmTW
9+j6Ra6YMw8wC/Yiovg1cgGyyHVoLvUk+R5rw0bRvN0xSmUoiuJZJqrf0M4qtiDX74KCNbmPtN6N
KdtjksGqjqbtfds6xwJ6RCE4uVDmdbUi0JtsTyuj2CQapJZ7u7+yXDR/lDlkXZ3sWY1QhbUaeM9e
Jr+LYjR8nmbygQw51PE88yCH/GdvZyejjm5inf0Y0UIUTPNsWK0dogzShCQWVghQ7PtgGM0pG7X3
1rKi68iSelgnxmseDz89SlF900pcu1a3qZA7QtQvn10rBSWrdkV5sXEKSBc3EI7zaYWHSS5eXRON
6AgKvNBg/A5K1M85cic7cP49cUev8TPpdcWrJMhsj/kDhyS1lN0TTccDcdsQfeytr/I2BPPLoREx
lIpj0+exSoLc0jejboakz/WAtvwErtIbTtgH6iIoaCbvpQv1rtICgFgrmt7XHPt3prXPQ8+uq5H4
FmRGpl13sGt9o/fDrtcFQEhN4MVgp7NCVqhbEEXc4vRUWCec1Tpi1DdT52mkLNoBMQYh8y3Vk2Pu
cNMHC+Wvuu9lWNoSyAXa3XVgxQvNRh2JwCo6iarRj4sGoUED870uyxfVFi9qlE0ASMS+EPTIEUNC
EJEFhKZ24Djio+mHE6nsyEfdcgwyw8G91GeP4LOnQalMqGwWQuzgIp1TOXhRwCPDPkjdftc9gXBR
FKd86NIgMvGErCCRHXpNVAdJ715pbqaHXgndbpIjfK5z933sIs9vqX3s0gqLCYdQTzw4xYhLtYiG
rSFui64rNqXWvagCKu4e5Rq0120t0FRMw1GOZshY/YHL4Jp4YNF1a+guW0kL5WaenByT06uCGUMA
XhrqF/FdxTow9wG13JtuH4DUl/uTNwiBBMHlzviR2n0ZSkR4fVMBuMbCEflw28wQAEeHGJyoWunu
uCDbrvl/7H3JduQ22uWr1Ok984AASZCL3nCIOUKhMSVteDRyBggSBIen/y/dXe20y+06ta+tLWUo
JuD77pjvhzUvq8rivmsxrTgCEumSfJOm5fuGjl8ou7Qw2RfXsUZQEssHBQtrOiRTOflnLHlWOM68
TzpmcDmlTRnXo3sVGkNKq4cnrGN7KdynQqGO2S2bIi5U88kG5PbonHzm1bSvPLVEKJY9VhOCJQzj
qN3uLX83N8Orshovpu5cxEgILGM6YWIe+GQgAfAkStlxlY0eDiwvgHAr0FfkvjkH7UJvmHVTFjOv
7A+lh2xw6RVDtGCtyEfxnRMfrarlAP0ydp6wHnAd19y671xnSeqCGzDj/Ss66KrYH/i2m8GXQ2/9
aJOKRG5ND97o4AK00is0eQg2RBaG1WSvTla1ENnPPJw9+7a35YlZ+OzPbD5hFfmP07pWVOmXtfdP
QEfvV0PA1m273czZnpa4i1/+frX+S5Dsl0f4E3CBTVbQvlrBgxbfBX/GvAprdKGIjOg6bP39o61r
+p/XeAC2PgyYaEFGEMcfoYoWC3VJV7YCRVlwDSGJIiRtF1ri3+AxfwUX/Po4f2Io4G7F1rb2LdcW
anoqjE5tR5Z9Svw6VHSYd9JZIFvNs39DZf7Vq/nr49I/Pj+kIyH9TOH5ddTZNpaVDON5mIetkdP+
71/Jv6JHfn0k9sdHyhfRTKOPRxLAvoqNoP+OAf0rOdKvD/AnLJ/YeYCmqfUl7MoNUOndZKpt3k9g
gd2NmxcJtfyHpqG75p9Vnf+tOV8/739Xc978I5Yi+9ea8/X3/llz7v9YSTEfYfrI/cIJ+HvNOf9B
EQ3kERwYCGpn+E4IieDF//2/bPpjNUBy9Dj6iBGia+YGBs7f/pf9g6JrDNwX6tHBvUO5/h/UnIOA
+cMXHFUXeGSQMsTlzqplWv+IXxmgDnqzqe5psVc+1i0Ed96mnffVIg02LCE+xATuqd3oAiUoaZEh
1dwRqDcoH/weKLWT+S+eM+twTJHbYgXZjXZosR2xlSeN9vS7PVbopiuX4eimnh3rwkWVkZPJx1al
c1gY1BqhjZSfkARYhQ4lThN6bbmuaNMOBbcs6jnbTqgEOJKAXAANOnHnI/5rWgPa4E4r2FIchOv0
sa74xW05ZinVX9y8NcAd2rq49G0dxPUk28cU3SSj185Jy4SJVGAwElfOe27QpIoS83vTZntHYNiX
yl+3Mv1oyu5ldhZkdCx5gozWY9CgQ24yzatb4B8jo8E15QKZS4n+mD0Ldyno7nCcMhqXEnPZDMMl
YKRhjovM45Gm9GPxK7KZFM0w+6TO1hCVHzI8sYi7WRH7qnkmps2joUKYmlyctwqK650zesfSsjFj
EzAxFXsnY+qjE3zC3zqKsCq6PnEl80+B3QBjLehdkxXP6dRfWjv/WWmUqOZF8Khwu/4cV2jIdx3v
jmj7mJbqIc/wZhsswiHYW45yZZavzjRcqmiW2FDe11HTpiZiXWNCWvavDpXzbkm7q6OxKtQEpku0
lj3Xc/Wc6kqGxvhyg7LIcq9pK1DdjB4HgRVm49ViOQnaNl+S1GbTMEfdczTKRvOkLrRleImYM17I
PGexhz0DXjdyb1Xose2xD8BrMWyVjawbR6obzdpnVjXh0C1sw7VHEqdUUHoGVRHP8+DcWmSdsmDx
Tkv+mM++RL1tj3EMWRjJbGoe8SD7ZtaQoo/E0xsmJu88Klps8My2Qd43iJcMrKQ0QRlPWYPlFQco
AqYKuSXM7mLCyu++xSYodMsjQGD3E0tv/bY7I7PpEuDT95PaSG1z3HLrdsEJxzEKhhee2KuRyWtD
zyYkyaYS0IRlqwSxywdrHjH+TTRpZH0X2Ok3L93gZNR4lw1iiZuOnuBqzWIXoTjUxvreYV+cXHHH
FWLiHbRiD1SzK/JZlsgX5ZiQyRSow9avsoSIEO5xshEe9kjWo9a3eAwmF/t4DkRFkeGEhjnYqOxX
SGcNZHfBuRHBpZe9teum9BPKTHGpHIxmPtIbopmnTgRTkYgqp/IiLLZx0Fn2NqjQU+a09GFCcUg6
TE7oAVlZEZQ9UeKuUN5+DsydEfRLzL7AIeB+W7q5sImdWeNemcSzoA2/QTwIiXi6XK22BMA7wsGC
RGwgTq4MHV9izs7RbpSpz8Fq8V8yt9oxgZjvgF4nghdYYwfLzJU48OzYmAG7Tr5bg8Ze5X1jHsQz
gIUEgLH9Fogc+SQc/p7RvqsHfHs9y95MHI7sFC3XSYVqc+P0186od6rovTWXLBzt9CZNgyPyrA7a
Xy6kQR6/ZN4BH5hDQRwg2unNwOledgaF73bbJJrwb08Pz4yMXdTJ9gUVDaBbAV3upSXwTYM6aBaB
RpsFXkNE4bcbHCW3reQn1WG7UG3xRALzk+HdGHIbqHKafcgOVEmKDskt6sJOXqnzOHeKHaZnumFN
GeCIMN8YlsV2LJYTeiWqcJTyG1N9uqmcDEB+QJtoROZ7LDIfy1yKFk70u36U2nq1+qHZAmyzV33x
k0RD9YIrJPKt8Wbmeo6aEePE5GGnTYcjvE7fpNBbux0vvsYiLvFVyNtjpgug2BnSN8jwUZEUaylx
3xca7Co5PurK2kzw4YfcAxi22OYDaYMbBLjAd9w3wRXu/CCeipxtO9O9eirXQP9yhreTP/CpfFus
7lHxXuBZU6BbTOA2Koo9VoT9YrwzcExQLJy9N4R/2hmIbbuN7cUB+FCafWCcLRTcdYIrV2xtv/gy
wgFM09k3Ze3eOkN1Zm16khXZ44sYTi07aAsLTd9u7aX9OQ8CflwL2ufa1viLJhR+Tm0WzS0yd6SZ
QabawQug+deul1szF7vFyfDRFCxqSnoWi0Gcm7ulVYMo8bl4R3lwELUev59mGBsKeNyUnh5KXZ8H
nyWDEG/gsJ5yEtwQ1uGr4+tjMS7falkS9Jxdqsk5Fjn/KOz0wQ2sb11394iBbBKUPeLM5yMw2RRw
N46pNG+2UOzc2ZTfWJMAX6Td7YDroei9z2bGeidYjJEcDeKkiN3cuvfFiC123MoZHSellxQg7IJq
Pgi1PIh8uamyGtZMYM35XB5EW7woQ7ZOUQK8Uv0c1f0UzcWW42SntG5Ce5HHxuqPy0TickmhGk/7
PR1hX5IcnxaYp9AA/m4Hqo5Umt6UHrIftLRZXLjtkQ4M55+voiGvkwnGO0BOYOpoDexo3Kc5gNOc
J7jQcZGx4rV026QdyAZhqyUKheYTW9K4tDSK0wdzpoqHg7RPwGIPA1wJqGABjmAX3zJD84WE5hmI
I2x0dre1Gr6D5XqnG+Mdllp81C1lkVWgM6Ws2oMfdDDQoznPZmV/R9LpDNZPH4jx6ijw3K+ZCS8i
JvDAKHqohEHM/1MnuiBciG4BmaGskCIqG3TUTepZp6He5J0kGycgd14vn2Dke+NswjXGQa7AlerZ
+Ofy4GczlE8C5D7s7DIPydqBMg83tUS6GJX66Fp4kuNKDPZILYDRxIzK3wTsmGZlMhJ3Byrv4jUZ
WtBLHpUF6NjJlvcDB4OaVemHGfsB0Qpu4lMMf7AQIs8JWBTavZBw0/fintRTfwRQDKApWBHhWSLA
dCyRD4f5oa5xc0sLV8xSWyfSFVWE0/1TjtnnYHIJNAB9e74/1RFIRnLMejhqlHZf6sH6AuCUGHsc
QkmcEbxbEI8erNOl1x/RWmkfqgxUEe3VdumbN5iGZeTjCccWDoDQr4K3kTQn9IE9ycwBTkyChGpe
XfB0H9dtNxRAwjYgwV9MBegEbVM7pyseDC/e566Bv8IrF8jeEUwAjB03q57OnGI0nIx6BiryOFkD
0DrS5omwu2/EASyx3ZuDX6h2w1v0GPcUBdZ5Pj0j1/WpsRfr3FJyGgFwoWUwd5NBcXJmij10zPpS
WTBGjupbAIWsP/KBFSHio/dLPoJpVFGpi3Naz/fLNNR3VdsWYbMIE5a8ciPbXg8kaLSTcuSoy/Is
diiqdOsLNOFIuCcOsuhwt7h8jBe7gbAsyA+WN9+oEu9XBbw+VsSwxLHL6+DYSP/2mms7UBHaqe+c
aa4fLJuYg0CYTgyUecSP4yXuNH7CUdy7AtEeo4FaXpR1wHuVFN5tbcp7LKWYeUQlotLYOmIzH7fa
iOJhEZXGHysBJwxTnM6fHHvWsRyzLNLVSLY6Y0/ogcFdZduXwJb0mOfLZabOsM/B4YSTEB+cIgJJ
LVAbWml2P43Bk9sAApQznio3PI3HkpxYLa+GBOeJi6dZFCOGyBlFy3rkgDNAGtewj8sMCWwMei7f
NHe9y9s95DfDpg76j6kb8W3gsgQNDoy64+k+5+ioYYCZBAK1wn6YZww/xE9q5mXbLih/SuLvXJPf
QyWGSssye8soy/YFEW5EnGAA/IksjcAdT7zzL/BML3FJkHsxykDsXU3Qu6HoY7H0ZegY8Pdtru4m
f7in1gjDrjk3TRaCN0NmHSs+nAFjAEmrIeIFpmeeQTvB7HCeqqe8n/e16pD1MBUXO1iCI+yoLARF
Voe98WywYtatcTI0i1ps4wt4+VPRxwXgHZBZbl8f2wyNVUj8rcFAkBkfNsSxfKXdMuEzsEYEi/In
LCmopJDetijsArU3835wi2pb2F69qyzphHTk53KwYIvKeBBVEucAvtDOkzs79Zed1/mLCsYaG1HX
fvRlle8RXbdWH/XftAMplSG8Bodxt0FT1U1QAdOd9ficFxAg+H1noRpJxsPIDRSn/tJXO+025JVR
a5e3dRo5Dnu0fAwLjW/GyMIWHLZTRRLZTPnGNfVL33hObDvZNpN2+sgQk4yYAZzMVYUJOMjbT9iZ
5Y0m+adZin6nxVxteFHgbe3zM+J9Vdyw5YguAxa2YF67ZmiT3xCF/0IrAfCp/z+0EqJ35B/XfJAf
/wqurL/5T3CF/4CaN4Cf1uaB53OgG+NXr4GgEO+HY9sQEYGjdwhl+J3fwRV0/qHsxEMfK0wDPiCP
38EVnPseonCAhqwF2PZ/Aq7w3wwXv6OnCPZHVbcNXMVba6Jt7zeT6y/yWtFUnvSzPt35JeIAAqAY
xnoqfZEs2XKjqvZagKpStntTCEQIOiLKArWrVHsw9hDPqfeITTjqGceNaLux8JsdEuhO0yTu6rk4
EFcfF0YhjyrT27HErGvMfmZFgl6KMWS+t1cGxEnK9XOR2fc91AtFa7/i6L5Uun9p7OFOpulb1XkJ
ZBqoO+L9Wafjoeg1DMrpT+lOT/VMY/jwN0r1e6X8y6jEpi+QsIQYYrCo2DgwaO8y0p9da0mqabyg
8i4ca3NPg+VLqwniWNaD8rQGJJnTMEcmSZviO2fN15Fi8hnhk3Wn6kK4dycI/VqI/dXybowYF69d
bd4RCQa7xHRDJSieABsIQM44xX3NwennNh2iViH9o/Tfprq52AsFvMr7q+1z1LShAkrVGhE8OISc
XEcjiDauu/fayhPs9B8WqPcBpaWuN+4mPSaBbsqwqstDm7uPreOexsFv8foOJsx79R7066Es9Qwy
RqJdxmGrd2L51GhQCkdnQv6uh0w771isd5Qy47AvcG2l6/3ljOwyrDda3rlPw3rHVettJwSULtb8
aeMaRIC1ARihdDKsd6Sz3pbVem8WayCOvd6l7VLfz3z2btFUaWKz3ri0E2OULQ2/itkVIfQnmLcG
NUIHV6Qx7wNzsHGBt4Vwz/WCnyhxuev1ls9IfVWwmyZE4V7Hp6jHxRJEaiJznJNll2seC2gREPON
zNDGR3xRx/e2rF5N4e87B7SRzS+YxHaNbq6Ek33n4n1ms/ugs3LXt7hDmTqNC3nLTP1Q4pIEOdSE
BT5FYVuzd6dZ/1Y2oaQL89QwSLURtutGwn5cUO8xQTdkPa01UcQWsGY0eRdKJwBMOVo/sxlyPp9p
tFRBuEOaCeQEjEkY6kQWdsiEwOyBZSSvX1IfxzPhoMCV7+9q7Oz4nNZhocZNINV1UYhlt/BKj+D4
COSxSh1yuB5lmidp729aZ4iyekq04XdTtlw7zmrUWxSfcpL5Ncv9OiYuqEIFTWGDj9VInh13ijFG
xFbubNzBj7T0L13d790AmelaQSjlFrBtclftwRrecjKfbRuTgQvWEJe+9cQtULQTuR89vYRo57oL
kLjjI7EWTsgB0ms3Locyi1oXy+1EnSys3G6KGjlImM7hEWZBveNusy8qv4rrstt5XoGkFNUhEgM1
X33rlVFTdGlod3K+5ly9lHXeQLyBu1dOpExEhzrfkagZjx4AiaKHerJkVPH5iMA8cqdwvQKQm0TT
7qZC3ZI58DdsnJFv0MTGK9bZAaIofD/6Sv+kPZAa3u3bJQXaBN7XyWBPC/C3KSjBKseHbCG9oeBk
HWgF0am5sckATCqDBqOspoQRxJnkdgpRuHrIICQr0K0ZjP79aLrEGkQiR3GVfhCnnriheQ8dnr5L
SYqLv8LAmLk99jjxWYIvDpH4dwuq+KkiUFKpEuGWHC0P9sZL80NqzO2INX3rO8VdX1q7RXyUzoEV
5SmfZxSzNRkUQBJhLwSb/oDwqjy3X3IBjRINsiAcFfYR1HjsIal874T8Wc2Yo/P2G6zmC2DFSyX7
R6v08Lr7wdXW7i0mt0QRG5yN2jVEHmoXOsxqgVxUf3SsPndpf8yYuCkV2VP0QblBfzZqrsNxEQgt
9HeyLpG/b+dhBnQIWtIVR1fjE4SBUS4wO2UeFFZBNd1hoh0ATeuHVK+KjEncKj/7ztj8kXN+Gcq5
BPjiP7klXlmKPTnAojZBwoWlcnmhvPnCJ/w3PCOegQe9dRpHkoF/aUMoXozKBHlkFr8+jD5ShnuR
o41AjW5cLG4TZ9PkH3KRvxIGawEZaiT3e7WTlGm2xCw1953ILeAnzkveDthfRgU1kddsiAZSsgzW
UbpNei+Ud6Il7O3tiLfQD861BuyWFySh3nQZbSg5FbWGSLUlHhbPJ1dsn1f4t2hV3xhOTWJ53qsy
/GjjtQ1zVzwjmO22LBiyx2bvivz9E0Fj4FyWb2yyw6GKuQUxLxQjd3M+FpG94BllissQISWHFLzJ
iqXdZipQGNpZnI1iP031tzP6JxuGfpQU4RdElz9kNdkrD4fSUt0VHd3nku5K7R4RWgWtYeFGiGbb
8SKA2NHjz6OQDz4cVKaC+qoiYAJIcXBUkUOJ7L+ZdlX1WRvuLHTYahc7XsHko66tD+1Bc2lm1FAZ
OsQtde47XQAZLvWqMyT+lWWySfJaQCUH/zzoeisKcrGXJd1n+EeiCn95qdXz5CkHZUH0YPfQuKmx
IPe9v9QtapgrKKFsesXXGMrayJWYBaoq5Gzf811RooE3f1haOwJOtrXq9hNYzc3iLQDshu4MFCcL
i9wLlWBfsqidjb+gSSEPsCkt3RKnObtq2u+gx/7srP5CyVcAtYrEVh+636VSuwDTfgxMZoM1xAlL
hUGBFR1QCXMpjQDoDXQCQ8vJm5vPdu6SgDmHaaDR4qp620EvWfR84+MxIuA/OC0N1Jy6P+Cou3MU
/Zi52jrzwFDJ6OL26MqEVouGNqnstxAs3svKOZus32e0OBs+7wAcfEDg8yotKF0AFdxbboUKyZGg
3Lyuzqj0K8Me26msRtBBPMXRAyCLs3K/uP3PqtJ7VSC4khJQAvzOws1QOs0NfHTuJl0rsAFJfsw9
wEWFsyfy7CWGnmozTfyhNBJVjUMCt0Zi2Xg98gDzEMQ2UHJ1h65iuLDSPQRtaKNEdQzw7swxV5t3
29kuu4hJlsVpWQc4JhwgDSUmm4V42xaSo6ifGy9CFMQIdRzWKM7yLumttL+tjDUivKMfwwpXGzP8
Dc3KUNRM3ca10ioJ2kbdLJPNLlCcvWvjF3s+UJxOy2K19/Vg9tDfW3hp3H5TWs3JWZZxU/hute0z
iN5o6aERrFdmK7rUiroZz0s3DNsfgwY97VJk6pYyyf1F3Iwdvp71PI1noMCoCRMuakDMoG6USr8c
DIyNl/NdRZpD7bQ3ngk+ChiMQkEUiWpAf14wQIyLzFAItiBuWFMl+GfpsKOs2wfpO+nK8oDUbGbw
hMjXwbSUlfCs1kBUMj/dSAW0F+92Dlg+dRPINqeoUzO+Z7V9kE17GUc8b5pV0FcvGO7slv7UIrMS
jIkDzkvstGUN8VRu+PCQd7zeChsuBKZVeRg99cUw4CS5busdhkaeCIJpCk1RkDDP5jPT3TcOh5ux
AeOkvXoDpOmqQEG1Zsyiwvi7wKiD1ZqzN1khqdvnssFaK3P/OUvNW9+qT8D2P0dabzrITzGy2Zhp
1zYX3U23MHImklRV3J4aPUNmlKR5ir5qLFwxTdN5L1eBet5qvZlBe8SuGm/B5/4MUoxQgys7xOi6
VsxRcpQEdfrm5HJvpj7xe1lFbedsB8/sxzTbFcokNS/2wWL/nDqMzEPJElDeSa2D3ex03f9Rs/x3
mV7zOf5mmf4S/3jovv5ik8av/XOT9n4g3sVxfY8H2I3XQLzfN2mYlFwX2hJG0MP+i0yB/GAOKjAR
bOFDqoAMmv+3SQc/ODxBfgAIzHZgBqbsP9mkMeH9WaZAGdZxiBTwV/gM2dB/lCnoxspTY/V0B9ml
+8qAXZIoE6UNz9wIl0OPNifcOJ21FeO8JNLulrvMOMMx7fA1wQXeydg3JNv2lNqnGSd627Xu2end
4p10PQ+DjIHW6FkZcb8Daau9Kr/Vvd9EIM/bBIyawtzCCDgMN7iWyKje5Uv1lTILoDeF7qzC/BH7
Hk2qugXZWCO59DWDjGIHhAr3ng0FATrWRzQb5v4oYyKRHtV2esUl62fg2O2L12KBSqFmRkNEbiPq
15Jyh0j+PLKCeqiTJaiv0LY2R0LyEnsO1fZtkGv4NITANwWcu3luMHxitnMfITfwL8igyPbw+M2x
njuJSmdvFUh7UENjIdzCaomVSSJdBThKEKO8+NZGHwYebRpiL/Oh7rScKbvtHIt/c5O9am7jdHbG
gxptEtYy4zsSDAx5ZlkRCR8U9hRw62a0DAFfkLZA/wJwXSLM6Ai8zu0s/GydpjnCbHKQPBYyue9r
vO8S6kQb12Ju9TNGdk6CbjUOAIiUuXaLGBmZkG33qGYLez4G3/9F2AhEPegY/NtD4e3jHxegbH9x
KuD3fj8VkDlFXe7Ctr16VX8/Fdwf+FbjQTi6Pdxf8TUKhRLaUP0AggCCJIBVUvR/8TVKfgSI68Z/
9YGMweoX/CengrOqqn5RJ3LfcyiSJQDYOZApIdh0/f+/4Gs1hLrKG7LmQHQaa3q1U3qFjzWhQ7vp
rAXy5y6qM6z1fLg23VdWsxM4zf1A2KOP+TTO3W/azzvow69pUe/suowh1YJ2H6Rl49ylmYwA4W1m
RJaAZz0s0BYLezhBOosqZkSCDnTPanPpYNFfqndHY8hV+iZnKDiW3V4YgvhHZS715EH1h/JWe3jU
1ocTdCgZh9pbwBFoKgSQFOeMAsJO5aqWxj3dUitectDHLlRSc2mRO9eyTwVYaQiKHoZmPFVp/QDN
/zuBshni18mKszI7mcVUoZKoLIet/6ZmkLUv7rhjvVQ7wItvJuVNFDT4oSKw1qBD56diwLamxrlH
v1siS/VKORxpqWq/vdU0MMEdY9iI9I5ChpykwIJGKCcs3w0R2rR22Ry5mbHyp3hNaI+Rwp2QaNFV
j5mCb7Fq+k9YVUIBQ0KdgQblTot09qkF+ckA44GSyyy61zz49KTaIqcf2i4PrYf2ooFu0YehkGgb
cKLeBBcy1knvslvigk/28F6UfqMTjbHTLTv8dW1vwfCBNc0R5ZvoTLvtdLAHonn1M6BdDSAWWCSA
f/nW0SN52APws9WyJbPHsfHD4TjiXYPM+1zU4Imd4NEJWOSM/WPHcdyjCy2bfexjrQuvMqQjvsie
VZH1kRnqN6F90CfNSj/1N1OffvoD3biMbGZhnaVVv3XpM6CZJ0rK2OAJxA56T3CpbXu3xZKRs58o
VQSn2tDjymiJIgX5VuLvyFPgUYH0INTg0wpWXfEmH3q8UEUDTdMMc0+FEh0RgPgEAY08tAw2K7FN
11YBlrEzMq52E63PVYOmAavf5RPy/wfMdd7IEyRWb3piNvbs7dECvDc27AsrR1txa+87mY7ksIYx
dV5UzfpU0GwfePSIhno3NECAq6y761yVlAUEC5wykH1y48kx8TAOl7WOOoOZchgjU+1rYUejD55w
eCmVBQOAjMdMHQEWIwxpl8FQNHdmgwacaABP7pjgRnICXk5vOk3iQRUP/lw8jLl1k2EpKYclKQES
svwZJ8PJ5jSxuDkLJPp0s/9ARgXrixVLi0csBw6q5BeDdiRYqmf48ECkme1qJKgcAJSaSVxYCIYB
6utpP+k8gGW9HaPoDH5CcK/wq89wEnUoE2+6W8gBoUou+qOxAqgepz13qidYHR7XjCp8prfUtxD4
xkPi5HFV+chixx8RFDc5l1jrVCz759H+MPot4+mBZtAMNku64z3o1LIFo40tCC6sO2j9aTDvrVw/
V2mfzOiHNbL+hjkkWsTkh+hGCCXAPWwFMAGdu3y6y0p8mNC21OHzObY3OZYtD1WmMLl9BrJPdAUl
QnbfwKWaftEFKiMXe4jvF3fa8V8rwG3QWZNt2pqbXtI8Xv1ZckKkaE6go3MLFlud/zqmsH+wzJxQ
BvZSASoTSnWxwbkxT8lgv3AxbyCzuxKW7QhHZiVMEZX45N2nv/AThpmNwCCign4zVgMJ28J9XvOJ
Zrw9a6K4le6GGZGKwJxqVHmHRfE4DXrLwf0uNvnWgYE1pD0hjfTJlfZddV/NyIxvH72lTjzbehgD
IDXNHAbNlCgXYKG1bZz6XXAVZvw3YVWWeE4atWm9XxxTwAxWHSwzgb7DagoihCs3soC1os53i9D5
ZGBAfFJZP6QCdtZhKAFgkgARMDLOdHPqfO86OVbkQhXW2RZOoz1Yg6MYBNB3EmHnk2u3yFFB3jWY
Cr4r8V7w7GCgA8i0jPC9xruyqGj0gLb1+Gb0GkJ77NX+5Lw4ae2FZXrTNxDAVPLSW96WNc5nU5Od
nfZxxfWVBds6xTE7cRw7nx30m2iKPKHGMQTzehh1s+Ib94SaYw1X928mcZu4MCCNQdjb5MBSlkX1
rDd+nyXK0BuTjQnyQGFAG0JTnRDx9SbQVFtxf6P9+rTUZmfamScyOKhmueNTllj40f8OZutg5q61
QH+zrWEw2xZvfyEr/+0X/zmZ8R9Azz0PYUhotgDx/utkhohOdFChNPWPsnJMZh7YUqSaI3Tit9ns
98nM/mFT2/XW9Q/bFcqp/wNVOaKl/mUww85go3AAgmdqw033x8GsbBSZof4RB1SO1Aen9YpruxR5
TObc20HimyUgwEiYWeZ+sUADTDNAiKAl/nGcUlhCA19thceee04RTGISE+ijhZO8tNSHCPoFln1d
IxiAP02W/eF01icZmte08XBG82XeWq3/hQUPkrNMPHu59d75EKJD/347TMH/UHcmy4kjWxh+FUfv
ITQPN6I7ogG7sE15LldXbRRqTEtCQgIhCaSn7y8Z7AKDb92SFlwtetG4MlNHmWf8/5O3leqTzQjz
MXgdcwz2z7M6y1TYlHL5UoTq0BirajezZNoFrMjVrQXRi17c+ara91SJcqwxvU8TA36yQF/GcB0X
49L4BKQ77QHU+ca1AePOtEoBhPgGd9VLCze3lw9GK4+uJr7zOM+pFBYhKdDJVbFMbpcaedECyjAK
Xr8xctnvR0UEklrN3Ewtp5/I1midmVxQEVpyhUkLVnzLWX6lRhVAm4MbrJDHoS93eBdOzOieUJeq
SQSP3a5aJkh+ONuWPF1ezlvQJBehBTV5TG2rFWqYaROqu0MvChpewOnKx9FzEmkgnwDGW1Ppr5lh
QXIHmXy+iKZFL6cadDtJl/8stOw5Tq0HxYISr86gqlcmdMll9rUI4xFXhuYdPF7tytGjSRca66Nc
jZ9m08pdlklJ0FncBlUGmNTwoUxPAzgqxXBuE4FWtnJLmSroSxB2+4mHhrdDGg4Ed5Rcii6BvQg3
zZ6j0zG00ul1OIVfSvCpXAS5NNAEvytMZ4MKwlc5L82OLjhgXux9twQrbAw9LGh59yWEM6B66pUi
GGRkP76AILNp3wALr4zJ/UM382fjxeVcMNAmUNEmgpNWCXaaRvfpq6iUxpeyEv7Daz6yx/NuKFht
VWSmV0mi0FtHh/OW0wToyocGVwk+3BJiXCoYcrSUJ/08IwNI392UC7lxDFXBqUsFu26mLr57GXy7
hWDeSRPKKeRfrsNkUnUD6HlLTXnRcvh6pTd9yYKUUmwM8ssrzWdHkPsg+VW08qD3AmVhwf+bCybg
UnACDcEOLAVPMKe0ea4J7iDdAAnWoRNySTjgRAiG9ILG+4ByGCi+dJ6msBBj6Ig5uWV4KpfjQL5w
oCsuFhTgNOcqo0SmKupASpaf4HGck2H8BsQJqC3ERw+vm7sz4EKOBStyqcKPBN2w7Mq23HVyMMpK
qZekmaFUKnArdUGytATdMs8m4LxhYNppMpQEJdNsGSZpX2iajiBsloK6Cfj2WREAa9+5ocxeUquG
5jmH70mp9Wo8Cyf0kdWv1SWgqRncULCudEIMuVKmKlqgrxYmNUwj7ZYzBRr9PBMdirjh3CnDQYiH
AsZSdSeCjJoIWqql0bhBHfvJJ5vQBhQZgGgHHmuoYXc1b1FBx6dU6RuLgRFNhkrU0rqVIMKaVuuL
aB3eIYEOBhpMoBXEz5Vg0E5hAXVmekajBZ8QzdSL61wwbjOot4ng4NJDbU5n2tkIZ3GkBfT3nFVR
3tdg8M4FlRf+H2GcAr030KvbAL4vjbruaelQksSJ+kmYV/zSGkSwhj1T/ycFqtuZaRCKgX5kNFgP
3TFcY3y+oVe1uBY+Hjg2GoGr+WhVQBUQ9I3SMaTWBe7kFV3qel4InXkOqWCmGOdy5HwOK+u2WpGe
FQ8EYTQJuimMaPqzpOcGHOlliMu99Bd0D4nuSkGjVo3ARvEkXy1l8XcuqNZBqpkdE/Z1CAs7nkZX
Rkr0taJnC6K2DGPbEdTtCRzuWCm/tgSpuxD0bhpxu4Ra2aCA+T1ZAB3TF5DB/Sm1eRl+eBzLi24S
h38rgjleTAZWkryk6bxbBQkF+tSJLuKpcp9JYXkzUeBR0jEy6wEng0Wq6hBQ5gYQXS75IQ+XPRmm
+aigdAAP4zMuWhM3AQPUKRNKFOlycokTSQdEDdjO+Lq07fn5hMN6FY/TCFxOciM5FM9NFd6MRgTh
xLDnid++znBiJzm3hwZwFQhGnAzUCUQhTQ4v1Ll6aYM3kG2/X+g6MyynF8oiIVXpgH+xCu5P9Cvn
wTbhiUhj+5NZhEbHmS8eVHl+LifSuLuQ57eynF96Lev7TInoqeMUeLNIXCejwUVm6p2XTizQHsoX
fwKxJbAA83q565gwMfNkUDqKBizBvvK1ClT3bORXBE4VBYieVDk3aqR9U7IFSbpU/mwp5PkyUnnA
HYvBvNRpDEAvoDDQqYdo4VMJMeVCkfPiXFODe9KId7QY72lmWJw70Td/OQKbe26ZD3oyfZoV4XDu
xfPzcGZ4dMD37IsxF9Z2Mp28Jzgn+1GBOt7JS/MhgXDGlUHxvQJ3hxIWLTHKGQGso9rluRGV2rk1
DYdhkfytkjZyClX5VOR0gZAznPNALiCVe5XTidLyylSIRehxMJimZtxLHBlmw3isfA+q+MbxcppN
Apno0bWGLkUEy2MRNcdzYMWRpHzVia2zVoubutK8n82BKplTSFFyUH5ORKRuytFjbufjC/pYgNVq
TWc9TwT6s1ZQUVQh11CYstSftuTxVdKqRlNQRWBrbW7WkSkv2fPWRbW0Sig3ftmdpURRhUlYEirR
c1FW6V8SeY2CQlS89AcLwspYJD/CFphiKSVfruSSNJBFrsQQWRMnW5BaEGmVaQz+fIGQx2BvpIpE
mDex5pd+5Y3oYeO2ONX3Vah9Mk2FYlg1+TKNFtPr1lKdUGKcPZWaQgJZoqlYKhJGlT0tL+1IodgH
OYwKpy/1LJF++r8JFDalp56buedxFmTlfT5Ky4fRPI+y+daFFr/eJUGcPdFp91f+6OOBzkarQZ/K
6ej334ZJHmdiBV6QxD/mdhWdEGEn6lgtabXej0aIXFacvzC0rAK2BAuO/V4/DBgBy97+LFltyO+G
ooj7MpjpB9kce/uPX2wtxo//Zmfp7sskiHvgE9NgmP348kSzJMStfcjpEQnsDfMmAUVpc4sBbfto
475+9iSgtW1Qn+qqSHZaEmiZZOq5OUEWzbp/Zht8JARVNiWd1PthIahtwJWiAEAXYPGc5GbgIoma
cpClNtcjWBp3F+ztAh0BKBrJYW11Tk7uNLzuBZ24vNZeEDKwFPDNGPL1sycKKO6UjikEn9wueBUC
RaiaQtBWuROFfq57b2+1bbaIqonbcE9VHVDSq7UFqOnpADk5Bkd0IoVCg77PdJ87NSGsrYJdVwJ2
W9JMrAJ5s/VDNmzHLuqk6mw6NminrBBpq15zJ+AfYGQwtBIAktWzJwf8A/LiOqXf09wJIo1Z9ywo
hkQTcvKuByVgtBWoJRIXy2x/Pi21sPGT9vPT/6ufJPOlLbK+vOv6PbEzeycCHA8eqWgbfIoSMBvY
CQT8NKZWNhsBI7MnARXgBBykk94JZl2PWXSyUXVCApTszvujNNkiOMobpXmi+6Cuk2i3sQsK7jK9
PFbP+5OA+6QBDDs5L3GtC4y6LiIxEwAhPjY0sdWzLwG8J/SACYTwNPeAUTdgwkkGOUk1Ttlsgv24
2WhzIQ1FOeiGJ6kNjbpaAB8RcBYESG0TMu7vAQEmU4khRBnzFO2BsV7XcPkfb5S8pnPe506OBs34
RrLJ6xMsrfXA/h5AH+p0+zLUUz0Fdb1kis+qbBEo0tRm/exZBKJmACu0pD9RCei1JUCkxIVpwKQp
5Itnfw8YbS7ZtAzpVE/BJoz99VNgt8kFYAq3xlB6HykBNhVd79Y69+QyiHpdf0CW2wTLMM/lI6dA
2AIZdIa9+f009eHP5pKP6kMBRbFJFINhWZ+Fff9Qb5NCgzp4qvpQrxsjYROhW5ArBmB9RB+qMglb
bMZp7gGtrmcIR0T0bFBej8K+NkAfAttUhEZYPScqh7r+IR6yLKMQFDJIq2ffLugA6i2MJz0uTlkO
dWNm/GRMA/BhenkekQNMIkPChzq1nfCaTLbqGgjhJhmyIGIdMRA6NhTjsC1mnZyJ1GoHC3LbNOmL
S055vd33UydamxbbMMrktelYu+Y/JYef+KPXom3XD6KXVbk2GM0PVXWP/cG2Xvn+902t8vLl999E
NXbnD0X1dj33WzX3jx3zuaqn/vDjtr66mmfzzzcv+H7qnbm2b7X9n/1glLrp0C9XP5SbZd64E4q+
giJ09uTn7k4xebvfyWZuy6zr8vPOilendO0tfjRFL4Cf2OE/26GEgN5mIC399ta///YrM/Td/D2k
djsDyer6Mzxv+hUNt0P9+A6y0Aq13yE547OefRYTdQEabEfcmcjEJtedaOAGzOTm25F2J2jge3dd
6Kh+cnh8tEfdF+i7Z+zd7Ti7y8dy1B2+54ZnN3tdv1/3kqCo1Z1g1fsKvKa/HWrnFUS5su4M9xxn
7x377/UlRB2z7hQd9+whcFvPORM9HdlMovxcdx7xNQZuuB1oR1SizlR3/L4bJ8F2mN3RG5HS8Oz6
sGqVRb6h7uqfhGp9RyYwwdVCAag//DehuN0d8ayzxsIJqLv2lUod7B20zfC4mnWHf8pLVr86CdvB
xOfdTNCAcJ5S90y8w4HRG9j3wiSjRcX37eejA3M0oCaefBdj00/c98OL8Lf2F/CxNDc00d21/Osv
IDIMjUwgtOl2qLcP3Mjhcst3OnSz+AZUw2MSo9gOrLyBo/WYDGkIcYhitIKq1JX72rxwKduB1Tdw
cjfWyzukeJowKZvxd12IzYdt4FSthz+8LY0GjhVdM89QzO9lL4oYdT+tGHzPd1tLxmjAWq1ijSOC
aWDX33j+6OzPQ4JpIMTA4zzb99k2kmlgywszeHjpDRiqgUtocegwidpv3Q0zEJ4mumw70psKbsKR
HQipH3QRmnDEubHgjG4K75duNrDZr4XpfuearbeM2YD9uD5uvAWqo+537QvH/qCaEU14a4+euGQE
DhlugcypPTp+x50vjtR+IL0RfwP7vs8cPdqyetvlvm18swEjQoz7dFA+VgMWhMGPbEyBoK8rfYbG
sTngGwgAYt3BhTLAQLnT7VBvYrca2Dmr4W8OLr4BRdwTiYuju1LgY+qKp4uq7xz0++wG9k3XPfu8
G+qvz5NA2NZdudAGfNi9PORm/AbU5Wr8jxqO/8Cx+ZUU5Gr8IwrBbmDjd7Amx3u81V38x72iGhh9
EIzy7SZ5O7JNZGY7/6WdQs3F/3nMiK8IJh/v+kPZ+lfa1Psc/pYOdeif7RYoxF8Mo5Gb/vEvAAAA
//8=</cx:binary>
              </cx:geoCache>
            </cx:geography>
          </cx:layoutPr>
          <cx:valueColorPositions count="3"/>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title pos="t" align="ctr" overlay="0">
      <cx:tx>
        <cx:txData>
          <cx:v>Doanh thu theo tỉnh thành</cx:v>
        </cx:txData>
      </cx:tx>
      <cx:txPr>
        <a:bodyPr spcFirstLastPara="1" vertOverflow="ellipsis" horzOverflow="overflow" wrap="square" lIns="0" tIns="0" rIns="0" bIns="0" anchor="ctr" anchorCtr="1"/>
        <a:lstStyle/>
        <a:p>
          <a:pPr algn="ctr" rtl="0">
            <a:defRPr sz="1200" b="1">
              <a:solidFill>
                <a:schemeClr val="tx2">
                  <a:lumMod val="65000"/>
                  <a:lumOff val="35000"/>
                </a:schemeClr>
              </a:solidFill>
              <a:latin typeface="Roboto" panose="02000000000000000000" pitchFamily="2" charset="0"/>
              <a:ea typeface="Roboto" panose="02000000000000000000" pitchFamily="2" charset="0"/>
              <a:cs typeface="Roboto" panose="02000000000000000000" pitchFamily="2" charset="0"/>
            </a:defRPr>
          </a:pPr>
          <a:r>
            <a:rPr lang="en-US" sz="1200" b="1" i="0" u="none" strike="noStrike" baseline="0">
              <a:solidFill>
                <a:schemeClr val="tx2">
                  <a:lumMod val="65000"/>
                  <a:lumOff val="35000"/>
                </a:schemeClr>
              </a:solidFill>
              <a:latin typeface="Roboto" panose="02000000000000000000" pitchFamily="2" charset="0"/>
              <a:ea typeface="Roboto" panose="02000000000000000000" pitchFamily="2" charset="0"/>
              <a:cs typeface="Roboto" panose="02000000000000000000" pitchFamily="2" charset="0"/>
            </a:rPr>
            <a:t>Doanh thu theo tỉnh thành</a:t>
          </a:r>
        </a:p>
      </cx:txPr>
    </cx:title>
    <cx:plotArea>
      <cx:plotAreaRegion>
        <cx:plotSurface>
          <cx:spPr>
            <a:ln>
              <a:noFill/>
            </a:ln>
          </cx:spPr>
        </cx:plotSurface>
        <cx:series layoutId="regionMap" uniqueId="{FF992C59-B9A7-4A6B-AE9B-6C6598D5B5F8}">
          <cx:tx>
            <cx:txData>
              <cx:f>_xlchart.v5.6</cx:f>
              <cx:v>Doanh thu</cx:v>
            </cx:txData>
          </cx:tx>
          <cx:spPr>
            <a:ln w="9525">
              <a:solidFill>
                <a:schemeClr val="bg1">
                  <a:lumMod val="65000"/>
                  <a:alpha val="98000"/>
                </a:schemeClr>
              </a:solidFill>
            </a:ln>
          </cx:spPr>
          <cx:dataId val="0"/>
          <cx:layoutPr>
            <cx:regionLabelLayout val="none"/>
            <cx:geography viewedRegionType="countryRegion" cultureLanguage="en-US" cultureRegion="VN" attribution="Powered by Bing">
              <cx:geoCache provider="{E9337A44-BEBE-4D9F-B70C-5C5E7DAFC167}">
                <cx:binary>1H1Lb91IluZfufC6qYwIMoLBQmUDJu9bT+tlOzeEbMt8v99cVVcDvWj0AIXpWQx6VejFoDFoTM1i
VpnAbFxT/yP/yRxKlkSFmKSsSsMlJ5CJJE2eiHO+8z7B+9v39W/e+5cX6awO/DD7zfv6+xd2nse/
+e677L19GVxkO4HzPo2y6GO+8z4Kvos+fnTeX373Ib2onND6jiCsfPfevkjzy/rF3/8W3mZdRnvR
+4vcicJXxWXaHF9mhZ9nI/cGb80uPgROOHeyPHXe5/j7F/qnfzlYz+Z/+dNf/niwejG7DHMnb06b
+PL7F/f+6ovZd3//2+9+cSGDxK7XOHjrwTrWP//475vZ0frTf/2my9B//vF/GbODzcH6G/KiIz87
XZ/9/ON/HnzDZey93MyM9affn02t4T4qHmBy5gNs8+IDQIqQHRmriBIua9d/Xsz8KLQ+38ZI3sFc
VWSu0Zvb14g8uAjg8b0LZ2bYF8XYgq7gdvHhQ3qZZYCyq//2n7yH6v6N91ER5p1iWaBj3784dy7z
8CJ4MXOyyLi+ZUTdHs5BJg914YFyABu+orqsNi9nIJ8xRnSLfLxksLyjairVKMLDkuE7REEaxVS5
IXotk5VzMQO53FwcMh3DIrl9UJDI7fVnJZCXBzOQybTt+gKJoB2KEVc4ooKSUFASoiiarKDuD77h
/bVAXoYzYGFo3Vx9vETunhREcnfjWclE//S72fHPP/3zy5k0O/9//3Gwmp1++t2vaM0wSIgTwriK
hnVG3SEqpZxr2o0wrkWkX8yOnQvpvAit2elTzNmDFwgCe3D/WcltDXI7eLl/w7MhAH+ZcSMgKAXJ
oErKsKDojsYY5TIBVes7nPXFDCR2c21oIcO27eY5QSw3l5+VNK5DokcZt6/o8GAVfzRme5tP/zyp
wF9xFR0yT//8H9PR4ReYeXCsXOMcqZ+xyR9Ye1VWCcUEbgjYPHVC++biF4Hz+sGH6Ly+/rzgeZXA
/PkPYOd/VbEoO5hgCFSZLMiD70AUBMaECrZCB2HM5k+SSO9RQSa9O89QKkfrv/zp55/+zRjD6EAs
3UtwxRB26taDvPI6v/32yZQBlmP/5aTterzd0HaQoqpdePjZpTEBp3QHyRpEh8pgKmVczPafEnnc
PCfg9ObyswLpK8iw/x2iwiuMfEOM7h3CIl5OpvqPxwYEpqqMEOMEX2UIXYpwL81mO5hpGieakDvs
QS4+exmO8WI44Ll9UMDF7fVnBQzj5x//xwFUYP7yxzFOfGXLdd7FGbMOG1OL+CJgYEjwGUFgGbo/
IjAgENYQQ5DV3BC9zljOO+fWCfPm8uPDjd6jAjh6d54XPF4eziAe/d/TkvmKoeif/9BlST//+H++
8Sp+/gkqtpCuTdaiviovoGy7O9vr/j0G0K+ssRCEdss4+PTfvqlMIHWe/erxMKTQhCFKZflzOAEl
Db9fuWU7BFIYRBFUO7o/N3K4th/w7yfGxndPCtbj7sazMh5//sPm55/+6WCmQyo76fK/os6crj/9
w+Zxoc/j/UtXaEEKxwqmw/6F7cga5FRIEQKPUxtK+12ycwObx/uX3qMCQnp3nhVEuirDo+otXyAY
sqMyyBZk8gsVMGVHU7kqM/6wyvDEajIUuz4/KYjl7sazk8rBzz/992/p6FbpRfhhdhrlF/6Yonxl
P3f66fdvH9UjfTw+Md6BAi2jMv6FxmCXsWAVSumf799s/9q9nF40s4OnWY/bJwWU3r3yWaF0t3Mr
v7b10HagzkCgcfs5nURgJO45f7oDbRCFMyKY9V3n8sndqP6zgmz6t56VdK6nHP4mpi3+8+xxKPmK
IcgacoduwuC/zPa/7cAFTJ28/AqhEAN/yym5joe7iFjQGVmRmQZtp+u/cN+iraOLJ8ZDd08KWnN3
43npzF/+BAnm228cLUPQ/rtH2tWvqDG7ELRDUajD6w1chgLlzv9/ge+FoRyZEiJDzeceQqHEDK0p
CAk/l5hvSF773F37AmpCAKqby0MrGa4W9h4VMNq786xAuvfp99dJ97cdX4MKCIzxzU5gmG9MKl85
Ptz79LvDmTFdEXo8RLu5MUYBjbJ6bSzFAAS6ddAgVRkX6g57F9HMeMp00u2DAkBvrz8reB6swNf+
0yN6DF/RdnUWHJzsP0zmT18AC7yjqoxq0I397GQFC6bsUKYhAlnFTbW730F/C8Gp/hRw3D4ogOP2
+vMCRzdu+qge2BdIBsqFMMTMsPI5XxMVFhoNSIa5KbEQ1GVxTwx8eo8KcundeVaSuWlQfuN5ZJjK
/jfohv38079MOZUvAAiGSWAOk3P0FxJ+GHLEjGmYChb9yC5mp3Y0tpLhoOP2QQEct9f/pqHxS4u7
tmfXode9v3M1pPx4ecD8r0JkWVPIdeH2QWcQxpQoYxAlCin+7Zz0L69kWB63D95b9t/64PXJp381
ZqfHf/79dIvn8czXdmBKFIorN+UV9HCWQyPQd1G4eoP76xj8JHo/O4Wa4BPasr1HBYXo3XlWorky
U4/JEx8vGNAKrIIPg374cD8DUiQKYmHygJWCaOBGWo9PjTprdPWgIJTb689KJLcObHqa9ytGnrer
WH36x8no8yuu43T98ip5/9dfMXmHjhtSKDRu5Js5MCEEpuBnNTgtIAuNHWiOPTV97z0qoLR351ni
9LQ7LjCmtF85c75uyh6szn5dM0bwDtPAcyP5Og9CYqWH7sCBEkRgYPBm85/7Kl1b9sAqmqeYsqv2
683DD4Fy9+JnBZUuDv6fLyEc3nT5bHdI7//e8GzIyn9twBxDr/j8EdXzx/s8DQ6CwZEWctuJE4MR
6OFjlZAuILn6c7P9z5BJL2bdYNfN1SGmDAeEEMh8flIEy+2N54WUKy2evTr7VY+FQSkMYyhoEJj8
vSlq3KvaQi+Occit8OdS2Y0gPoun0+XZq+JJMeNp/2FRSP17z0pO14OWXfQ4Oaj+eC0CkyszDK75
l066Uoj5oZmtcOE85dVQJER772/k9ngF6j0qCKd351mJBo0xYcq0/nIkd3tEeX6RXyyujrz3DhaM
372yXXAaX3h07OT8dWa8+fD9CwzZAlU02NZth6Z7z71zPQaUrPWeet5/7vIiy7v3sB0AFoWZHoKx
BvNWL2bV5fUd0H8VwSFqKHsqsgqHVMIozW04ew25DIz+QrdRwQpi3VG3LCqu7kB1nTKAo0plBcwG
026/OXAU+Y0Vhbcs+fz/s7AIjiInzLPvX0BcGV//rW6lKmcwyCEjDCeFEVO7NcL99xfH8FkD+Mv4
7+ogoThlfr4l/okWr0uz1dM81dWazKN8F2kxjHDecmeAHrijUXrdenr0KtvOTUW1823Q1Jah0XhR
h3ZrMIevcZTtjRPrFn+3Oa4ocBJLhUAKw6SKwqB9e59YpmUFRykqtjFz9Vq2Gz1x5COtzvcQypbM
JPOn0IO5F5WwLoATmFmh0nNkpS22fqTHkqe/zoqtIu1bYMnGeAg25+G2FHAq8A/UbFX5/rYoV+oi
wXKxTRLdX7hwjGXs7fcR8Zlpvbd31HsSMklCfFnDxTYI4lcO5rVeqNk8a7YlaRZ+1rwNCiTp4zTv
o+IhTUB7n2bsNk1dMdiRQl5h84wZbXIeqcfjRLqXPEBDb2PdInobQxKtkpYCkZRd2na4CJA3V4LT
cSIYdHmUioAB24v9lGPAgCO1JxJPiB52/KpV9LZJM6Y7angUJskuCtKDoC08HTCcH04sAkzU6CIE
LXMCtyR2CFvN32dquTKZtAolV29MU3ftN1H6SmORnlblepzuoL6B1lENjixovLNzfQ7jVKlI4JnF
tnbCVYrxnBJ5noR0L5HwPHfSCdQM6wHHcMKPQ9EHd1zoCbSMCl4mxCq3kc/0lDUbCIK/yFzdAPOO
hLAjNcaklCK73Mb8g8myhRTs88pexDiY0OlBDaCYyRiDn6CqAJsy90KnoUqxLRJJNz1zHpSNkbZc
j61oMS6lKVICODK5qrHvASkHSzrCgd569iJz9TBx4JT3mCnBgyrX25VggB2LRKxugVTpy5XumV6u
U0VdUVxvowQTPWvoiYUvPE16G6fVce23K1WqnHVbJlsltWW9ocHHiTWJuqFiAioly910IghYEdZk
BcykFfGqLSnOrPyda660XJ5gsYhMgQYVkFnJPkSSvlttK7sxQdH4bpx65+MbEZXtioaGMVeg184U
TUAMK+DLLLEZVNsszjZZ2uq2s0KNvzAzyWhkOh+n1nGlbzxFagJoqEQcr5XDaisl7pyQSDelc5QU
ixJ5um1XexIr9TicIEpEqIpUBVlVvufGUhpV2wCnjpFVvJ5HGGIGxqPXQUSPqjRZJ8QulrKDM92X
WkvnUfGudKuV5ZG9iLS7rC0cwynbo5o38wzn6Yo3yikK/BOs5p7e1vwtbjRDTtUz04yVNSvcCRsi
KsH9TcCo/X0zRR2Pu6EMgrLDQ8ReJ7VOpfgLTaFIQ7BTNnFzbrp+BVrj+4ZnBbaheeGEeR9EtabA
eTQGJUrOuo327G2WlW1N8rjalrb0lvvY0hFwbhxnUzQ6RPRoqE7psTJLqm1tL+ScbzxqTwSFw+K4
24WgN1LMLGLZabX1Mr1WDBv/lVwSNEUxHcxsD96vBOYiA9Ws+ASPhnYAMbsCXSZIKFjX/OvzKAnD
Om9KXG01zI/T4k2ipbae51MuqVuoqPJ9MuQ+mSrmUYU7MjT1PD0m2kq23sQNOy6AVEioUTD3ZFz6
UyTl+yQtWc0xSlC1bZpDzPeLhM3B/83djxH5YGfLcWJDxqW/vw6KPajJliYjV2qqbZrVK1TkR0mV
OnoUF76OvTqY0NAhcy3DF00Ip90ZbzEXqXyWKnINsOBJeOLFbG7TYMXkdpGgdOu5zmZ8cxPkVMHo
YNUOqadk1RbOgKUrmsYYoop65cveEmXykRWUH8YJ4mF23m5QFVBZy1nKvaqstsXHrDqzzXcbU8ZG
flFM7GwYI1xmCsUal2VBf5sgRVhVgU5S4KOENI4Rg5mH9G/PKdzKoE28F6vEmRDfkF2SNbU7hw1Z
stZ95akPFtWiaQsxaA12aW6Wi2AqYniQN3QWXOmaQ3BuAtJHMXYuzTRo2iCrIW+w0nWRStbcDJQL
IntnSubotn+qJq291lxH0R3iZQvLlM8nRNipl6jx/TUIGt9GmtXipK23SKrPU8VyFgGtdNOP9qtE
inRMfuBquZF4tg1LBetOmmws/5S25avxhQwxu78OwQx4sc2on9b1Vo3sd2bpnGXFl+YOIrsF5SdV
VWcZZJ3bhKab1uNYt6Uymj9hHxjmALSuxqMqAmggD8x97gFomuDcRHskfwIooTx0+/5OJXsWzGJM
Cq0C3u/URqnohTG+/CGN7r9e0DSecd9hOby+ak/Lk2wThicyfkJw1KcheMuAKpGKcsgHaDr3+fIy
tibMxSCWejwSQsi6yBMelLAJ5M7zM/xhnEVDrhiatZoMH5+hTO5O1PQlkCV5GtAoqrfvvBiOg/nJ
cvz9g6uHUR/WfW9IuRqY7b9fCS0vrjKn3uYl1stmz7Hap2DojkJX7exT8GiRR5pvA0ZV2dJN05t7
fnk0voshk61AcR0mP1WoNopFRpSh1vVKv96WXP6hddQPqIqXeZks/DIOdbewjzPuTIB3mHN3NAVg
KbzKGycLYF9KtZCJjt3qSbK5oyAiS/GVtGVAgXOy75mJoXhTXnzQqfY4xwTpFGVpE98D6aBQ5XrA
cKpLryMWvQvV7NIj/mmRZouwco+Tlh/bZTj3qd8YchJfmsxM9IaUso6qiQh6grVMAH1USGoiJ7Dx
qtFzvf74V4GFCU4oKiwps2uAfCtHPyQZhGRWhl95lXsawZ6VIHhnvRmnOLwfaLlrULvCylUW2jOj
CYpoIYcUYqU414sQmGi9HqdwVYp64FkhNrohIZhSrwgkEvtKtfUpNqAhuEq1Vg8rskAs0bUkXck1
lHrUYhFyNB+n3b16jLSoCJHt1CYm1TYyq4WS41VTaIbk1XNScCOm2nqc3BQzBa2Ibpm5eznx5ikm
yoIy3MkpsF4jT5nHaA/H6rJVsEHrVq8a+VVqR4aaxxO2ZNAR3kmvG6rs20gkhxkrUwAIy5cFOzDn
qvIKSROecEJO3fmePhHlTk6eEy/sKt9NeWsZLlWDeWPxC4zjKYZOyEoW4qzIVbmEu32hMD6XY3Ze
h1JheJ7Cdx1anzZtvYCZ4Hqlyc6marFpJJgeyKF8XJrIKNIpaze4HEqYSmGuVVM1YTlyY1MntzXI
/efF/CkhZe/dHe2ejjeeW9KkYiDCSj1QFQisYRtPQH6PhBDtZW1rpnGogqKVzDTixN7IChQYxokM
KwEjXeajwFSBJqizXcpF1VZStcWy/CZDHjEaNd3F1R5T2LLE2p4aH4Rak+kkneptDCK0R1pQ7bwJ
7YzHVr0N0UHVUeooRrZRoWCdhNJUyoU7xD+wXLf04BtI92WGPL/icocH5PJ61QIay9yu5rGsLWXY
nBuRTPdKpTUq6FZRFFpGrCqXtR2/G+f54L675q1KZBUST2HfapIGMRifems20pnFLEfnYUv0uMTr
UpItI8+yCVswvPU7kmL6zmuW5QDYeqsV2gGtZEm3PQY9lYC1czNn1pzFNFnbkAKa5L1t24ZH2mXg
4ad4+t4yBMNXykqBWiWtt9j+QXaNwj4b5yweVPkeAcHoUS6FSVmHEP5X6UJr8L5tFbtVx1QYalqr
HZs5gvptm609jpatGxiSGUGqw5NXeRo9KdzW4FN9MLQDQzliEh7nJOVWDlmhi46kdG5CRDy+4cH9
9ggI+22QrZklhQw7OXdz3QsnXj+YjmgqjBIgjviDLlJG/AAHdl5v45quWuQsIi3Q0VRa231e7KFi
9sgINqjVkGe3NQI2FcVWg5KA7V9YtRPrWlC8IlmziJtyEafxHMfY08M62udRfqy28XsaNeEKlalq
xJH2TvZrGIBhx1GJmj3VwrEe2RCkQK6QTDBm0IP3ViyocGI6Fk/tqt4G+xuyKdbK8bhcB03E3fu5
YKqCGim5VcP7a9nRqZ7l84KfsYlNdGx9YA97RARttLPaDtoWpOv47FLO1VSPzdMMfkBC0thGCfyN
G/qv/7p9dUjouU2ZSbRV3Q5Q6jpyDJXqbbv2TSNVF+OEOgGM7U3w/XcMtNibNJ/X+DyEpI0gSw9Z
oWeWP2dTFcspkkJIgBMvkdSwgKx0zoq90A50yzGgKCuV6YTTHtJ6CqM68PEAInOVC5GB61auXysl
mFF+KLnofeppb8bZN1g+pN0UKIQEqgoDL/cFpWaUoriBzcTVJVXCpXmkVhuc7OXpWepAb9ddjRMc
wmKfnsC8spUVKcqBnowlX48AGBrHhlJm8zRSjdLyDS2vT8dpDgmsT1NgI7aZWeMA2Ejb1tDCdZ3u
FnihKD+42rnDtuPEBl1Tn1pnUvrQ51WiKBZA30zsN7kqN0s5sdG8SHJt7qNimaclXeUe8lZOqyYw
NZXLOothRgAK/dm8tMJklTtTLbghAw+fOSYMvlZBuxb2/UXZQVZVRQRsb8NKJ5VhKme2ejS+80G0
3tEQK0I2nNxOsQQbJ3gZgUyfYCp7W+g+atrnaw2dcaewYAs1c4xTmF9atFGg11MjRVO7ECwXdBGb
OKs7Mmtq6Vo4odJDDqW/C0HffK9MW6uE1zNqlDX0j+1YT9RA56o3YRkHKSkcikjwbQf4UY/O9fRw
aCtFURcOzBI457W/lL0pnHcrFS0v7b1fcOYugtdbpQ1zBHIavlPBnVRZDv1Enm9StVy4aWEwFES6
Eti+kSY+WtWlfUw1m+rQ5zQnfNygjvdWIwK8QpmKKlgNrt1j20WwEJ/mhk2RbheuARMie4VmzpWO
/BNgf0sZDvfd57PjNIrvJU61tVTXkGMIts3qKZpFKeS3MIyIIIO7T0JqE8sBKZfbkpEjJ/Pnbpiv
x3cxaCB6JAS7rLUlNqXULLdSwdfMfA1hiapzRZuKNAdR2aMj2GLFhG4mr6Vym2v1CcrLlSQ36yJJ
NlDUgq9djE0RDZJSGZw/V1QNhrQFg2HWgVbYRCm3xONbN071PErnkteuiRZsxkkNcq9HSjAacRJE
yJbUcqvReu57zID+zdLUpuZEH8xFdd0nGPO63ZIAhCLJAviVJQCC49WQzGD1wIkhxMmc5KgBhEMj
04B44SQCXmp2fKB18mMRRCgyL1w9VSNIAFV2Ob75q6TygSXorUrADm1jKCw4tNhWjg+jVzCDJVeK
s65gKosUZJNn8UcIc89CqE3pSlS0eiLjcg6TJ43OGqneSCUqdVpF6jIiVNEhdNwtW/WwqONXSLEP
bNtcNXIr624uKYu2VLnhhvaiQuzA96tdamJ3GccV0pPaNfUiTlfIYx9oULyp1Owkdt1DZra+XhB5
n0rHkCLrVHM2ZdjMsRcUeoDrWreayDQw9hW9yaN2iVsVL3DjtsvWMyF/rUvdSXizrJ3E1i1JiXQ/
SMq5QipzgUgG05EcZYZlYRmqpDQ2cg8bKaFvPGJuVFLYb7XW5Buzlb1XqCWWHhCWriw58XS3xK9q
jiairCk8ilrW5J9xQutkbkqLmMorHE2NWQ26Svg5FagnQfEN/tw3SygLCQz9goI5i+wsn0q9BiPF
3tsF/+LVadZICN6uNXO/OY7JWis+BPgiq1tjHMBT+xB8h+nhosh8oBS/s+bSRClkUBR323iQ4eGw
SSIFXr5xI2Y0MM0Y4Pn4+js+P9A/DWE4wgwVSIoFq5BaasDqCKbdpG4QDT7HcVZyauptoki6lfPX
kWZ6T2AZfAcQyRxDF5N3xwz6wYVFwyhEBeyq3BQ/JMWESx1y5v23d5a9F7o4LjedOIe3cz5H+E0s
Q6YA7ZUK8iyncfZlpdI1+2SciUMgYDAZwjB8sgR4KIA5ynmcwrGCclvERA/QiRtMOPHBVKv7tgLr
+IWI6I+KtsWVHKfl1s0N37mI8VHLN0jTM/8HJXkFQ5CMTpiBIRXqUxTcErUIz1qcAx+9D3UibdIs
WtpmsHUjR4d2mU7raEJyg1zs7VGAoiT7TQUd1HKLDC1648RvxoU0CIze6zvyPWBYWajlRZOU21Yx
wEAY7kWL10Fy6PiGPxXXDSlun3kCxAOH2SgrsnKrFOva4MH6w/heplglgDxrnDCtWFFCjRQtE60y
kPbDOIXhHVAVGufw00MMCXYtQK7sU6eGWCvIDvNAWsMvEO2ncjCRCQzFWd03XOBQEQwgQRXhvlCy
0CFhwB0wn9EhZNmGH9b7mhIt4NqECg2yrDubAzMx8BVZcS7GhMHBMvICYJnpvwU7d5DFbTJh2QZ3
A78TRjSYy4DPWAtRY5qFTM5tGZyao2Rw8iHabZC5DexkZVrBVDQ8KKEeMUFBY68KcdIRK+N2Fbmh
XjTHNC/mT8BBj4qglCZprUJhYE4TLdjmMoQ7YdRCIdBfj9MZFE+PTne/p501aU1U27SEfoe1RQXf
y4PjcQpDnk4F89wdPIPTceJAiB9BL7zNUNl1ktA5bpfNmdToJRxCGKczJJc+HSH2iB1SZwoGOkEx
t5fJ28SdQNmAZYYuAZzwJfCPAmC+zyrGk8YKeDe1p5lLOHUzr1p3qcFxFC/WXbKh1uUXb+gePcHY
JIEaKZIMtRmbFqs0NJj2UaJTtdih9OQeFcES5DCOdF0BytRoQ/wy27WJhA04ZK7X9CyUskxXqxYu
eomOeLmBllu4z6XklESJEcl2u7VM9ctBeW9NgihdOAEQeHlXlWr8TUXPLClYjPN2wGLcoyCY2QZL
EhRvQZaluYEd1irTVbWC2nA9occD3g8IKWr3a1BQQxLLAKFWJpw4UMeM4GhC3rbHZtrMSZiuK/xa
zX0dvNWSS1NncTrrIESX96gKWg3uBZLrBqjKrjvnUnVYy8m5VCeXVYZWYWotvDBZe5G7bmjl6jx3
14hVKzbV1R1Q/XvLEDSm5Q1N6xCWUbQQKcGoNRDRgFjbUS3S0J1g9rBU75gtagyCAFeOADexXXtz
teS23obO3FYZZK1t9GYcQ93qx5gsaE7IE7dsuhK1Jm1tFuutg+eB5G7GqXSiekAFJv/hM0dK598E
pOLMtlHuAlLtsvqQVsFu4tsTRwgHxXRHQmxAm1GqOiqBjfiACB5Fh0UjXzQmnbughXqW4AnDNqgT
PXqCu05sTDzJAzEFdaiDn5u3YEhNchKr80Iha6nUDOxPKPwUTcFrK5bvYtxAd1uT03Viu4cJsNIP
0FkTUVePue/rnhQewGjWX8lcwZFHFEOFk0DxGEP/M4D2jJvjdS6H+8Q8LXD216FFFRRfTjUOOR5Q
k81Txy7XlZNP2ZYJQHbn2PsRgxvHDm8xcLJpdE11danU82A/gPPkzn4un46jf1DHwBLD50w6pyuG
w1xpUIE4TJOqlr9N2nyh+ifO23Eag/C/o3E1hdMLgfI2h8oR7qZH1bmLUl3DR9Ex/qj57QQGBznX
IyTgPlMbaCEh2Exa6uWh48zH9zFo/RT4DiD8rjF8MUCM6eE8hm9HHoyuwADbqvSKeQbTAIybC6l8
ykZ6lAT/rCrYYaoVg51F9QEUyNa8nhqeGBR8j0Snzz2hKCSVPLcBErKZHKSFs2rs0te1qZ10K31g
Xe/IiJWeFNM2kCIAc5iGq4qzee0Wq7JxlmAmVkHuGhGRJuLhCTFxAQWhFEaqyWEMxkH7pX9o1YZV
nATyl5ew4MDrLRi4YO9wmrgw2wJUFOd1zVd2XehoOY63Qb1RKFMxwA1+WagTYU9ErQQQTDIP3AbN
dIyTJXY21C2WSnyaT52rHFSdHi3BswcOj3BmuoDts+Dw1fg+yNTLBUdOw0AqVRv0Moo1Ryd1pRp2
4KZGBaV3SCtzcA/2oSv5y6BuNhHJNyysdjP+Gs6pruosWSvgNHwzXsm+tJe6wSoGzARJJOtB67u6
GuRzTsvTKo6y9fjKB51ajyuCHpqpZkaOBFxJoEJuQLN1YRXxxzSJDGhH7ONEO06T9lJzrdNxusNa
cyd5QTmRn6QlUYCu60XbnP7AoU3u+OE6V5x92h5rLpwkGqc4sVPxkHVYBbVTpoC1iJz6cbmkyYY7
2iputXUTQA+iwHpGJ0oxw/iGQBnmAOEb52KJFuaoXSWD4emtiZOVBe0EpWoWEYw+YiodyWm9Gd/i
sF24I9ehtKdOhVqVptsxVXbUueIH86gM1lDlXiALT3BzipSguXlS+q7mwc5KJzYQ9Xyd8ua4pcW+
nEVPKC+CJbrbl6C6Vg1lruZKdQGLBDBpo1SaSM2nRCVocBZb3Lc7eNi5u7DWWfgxdhO9RcG2sKeg
OAR+ShQ4HUjgPMiDCp0SeqXEOqWjbFPYeJGUUPA2ycLCx1Ibz8tCW40DY8g89QiK8Ulpxl4od3YW
TsfNceYsCnNqgGJwT1CiQXAiEb4LJEI90eQGfmIISEDrzCCJAn0127F0orofuzPmbRa2cDhXap4g
NqpgCO+gRwrHzAU7Upkkho96AFnPDA0p/2hr4SFpaigR1noJBYhxPg6FFD1qog2BEWOM0xTMPIuX
crxA6NiboDCkV30KgmuvvRbHTtM5ktJf2b694FW2hFOTQTE1OoGHDGKfFLlvLTBznYJ2KFSzZK7E
2oJZ/NRPzQIGA8tD+EzEEUwObXKGVzIwVKvC3Typ57yBQQEpOGYtu4BKs7uww1RZZm6wJmU2wYwh
nYTjz3Barvt8Mnz0TlhhK3lFYUFYXYbVvLCgcbtIiqnK77BM74gIHhA5VqFGEXDcLpV932wUvaW7
jSJdjENnUAV7e7kP1PF3XemrGHP2GEOE4ROJQZYPAyFwpApp++B6jmTsn0iKCmfKsiM4HilDwc1a
Ms1Zp4S/Gyd+VQofIy5AlGfUScMYjhRYwUc/jDwjsswPUi6vk5ZI80ZmZ5Kz53WMlGE18EEhA5WW
onOLOIYcNm9V1iK9itjaLmAGOK4dU68SfwW/t6T7/Hx8scOcUglH8GM30KgQD58xy3Ub+NnE7vMt
LoxD6JZunUZ7wd5REL8h+cQc/iCUesQEjYozK6aVA5zxs1Qv9hp120YTQfmgSvRICLWANMcVbyns
J03CBZUvGD8jMDRtQtRZNFP18EGb3iMmxBOsSdUsxSZMV2nbrF1L9a6WyTpuWoPARENzPC6roTlx
GEK/k5UQUxDkxbLrAfs0aGObjeMYPglemVWyB82Rg7zIDnnACqMplLPGrKS5VchrOA/8wXY9ACG5
DPg54W2hW4lkGUWFoejL3sBnvJpuOmRewUGlCfs0iS4xMNHUuI1DWHFVwzmoXAdwf3DKoyY7GWfN
gPHQVBhn6r5HLkOvWrBRccX9XLVAECm0b3EZzHFqLsdJDADrHon79unvlCSCCh4CYM0j86Nbd53i
PcSXtTaVlg94OPgWoQKZHWgkk8XRYyXxoipK5WrbMmxYMArbtaT9wNUtcyI2uDoDJ1iqe6QE/Jq+
40C3D/ZUBJclxB84tI0gt5N5wvNzDTdcVyPt0LWzlZ+FewiOrFhOsQngVy0Mk6R7FnajJYxQzVuf
HBGWH8DpWsPk1cLHXrJEinnsJNQyTEp2JdvMdIj29mjsGqSFL+0pVrlyNHfXzxWYyYiT1bi4BkzN
va0JulKWCm9wDFx0I+jqN8x5pdbBSRapm3E6AybgHh0B4bSCNBbydhgy4ZuK6dn/J+3LmuTGcW5/
kSIocZH4KinX2qtcVbZfFHbbLWrf11//HfWNO86iFalod0z0TM+4JyGQIACCwDmjPyv3XmVnRv59
3x4AM0CpB0SLf3olPgb7SOHU2yEgSATw79Bh6otPPDt11lZ3/ar9XcjRNHISEo9jCTn5YD85Ynhq
DOulV+W+LrbS7i1RWv7iqHSO0fqISFlHfj8Fh4bRBzoXk8cHsgXzszYEtvTyI/m20S1q6vOQZSRq
vF5Ow7ktIsubJ/uUDPULwbP2roVd5LMTuXFJM0yidZU7jvQehdG7yGLNxrlbtc2LD9GOXcgLFscd
PoQbs4cWuuCcULXheleX9kKGZv/2GIjZIZBR3wLR5SaIDvEW1sSq070QoRmKWTgsnskI/Ko2foaB
PNrjxkJtSdDtoyfdrCYo0SXTDX0KnHAjW9jaCS1utE3No3SGgPK7Rx9/XHcNa2gDHwxOCxnjONEI
+F6AxsrV6BoYIHNbKGKks4sx4QJ9RsZPSTOADuRsb1ryC+3Lv+wRA5Ft2rzjufBzyOSXON/qI1v1
Wf/bOLx6ffQkfcXGIBvxXXPXvtTD7CeIAS7vflAbk4BPXVJshOfrywxqrI8Cu8YYMrrso7wvo734
LqR/fanXrR1xh2JYT3A9iy15SlM7A7YWbUvXnGHz0ZMTmp9Ke0OTdYvE8IAEBA1G2LUtHczYEOjV
hXOMXLIztu7PawkTTOZ/v6/P5BtxF4620QLc7ta5y4p7+0E+BNluzEKXtYcNA11ftV/CtG0pMYMe
RRLCrOzA/DE7mX/38e76zqzb2i8ZWsqf93C20oYM7MrOlq6cpRtUzYG3xmcGxIQaweW/SaQfjS0O
hE2KCluEpou7rnBiV+EU4V38M+flu8mTO5TaN7ztqlkgNwfpG4xP6H0rMo+iqF+ufHz32Gz0kW39
tuZmoxYt7FGK365NP71xtgqVq2fz4tM1H5ukGKJluC6cCUoIVn/DWH272aWwpYPuZ2uDO2UjcT5j
6pnNX3Nqb+zAqp1dqKEdzLGIWV7PkBDOtttj0HhmE8YNmn1T3aGGg/nR/XUz21BJf9GfUNoxrXZR
KfUK9Sbip+u/v7YvDifSAZa4/L2ny+hiRhMHEJSO+TDW86EHtHdYbL00L65evwFcStE2pqShVWUM
UkKDPALlGNME0jZdjivz1AV/J4KwPea9WgwkGsZW+WqtMQr6/dJR27SmzDG5QSC9DHGreg/NkxG8
q2/N5yL18mN5DPtj/t3wkn1P36+v7vLLV/TWgYCGCcxXMs3g+sK7mkUuO2B+fAx2jnyYyem6rC01
9eiUKPS2OzaEZbbdYXbOtL0upZU7yOExVuFO4WRXNUld4NziGVF8NUbiMWwBzQELR+lEXWu2N1Kf
tb7ry8XXgYFk1M20C7D4mRs8qUdR/zVN+5w+Tf519dcOCkAaGbD6qQU+0sXQLx5dnB6oxVwiyQcS
bLJv6PH6zy/+6fed/PXzmnusTTWXsYOfF53ckbZ4zIcIaPGorAt2j5rAxrFfN5xf4jR3WcgqGMMB
oK3KqY9NYu6XsdWpRSt+U1eeSYqjorx1ewDYbXi4RZHfFLUXfFICsiJHjzGWIDzM7RBgnlHpD3Z9
ZsM7Ws4AhfTt+opuCdJWdBqCORM2ZtEC4U8m0GP6zBXR63Uhq1ZxoY22jlVWRhlKNjj6+/xof/lv
P655tbEH8GPMoEHtN/u367+9agAXH778+YU5K8ckczXht8lXu3/phtJtx8mt+95Vd8VNtbXrG+L0
MJPg3ZdE/bJOdZx7jR0+Giq5pfH02jGFpAqFhqHzRdUdrqv5T8nsirnp+KN06JuusxbBeIDuIatu
yGsSGjd23T5FBrpUneJUteSrofpPfAyeWRwkbj2xz8UsD13b3yhCvzkseKD4wOsft2E8tpZUYmxr
wnN8hKILIAT3Ztp2ezSK/zcZehoJG5JGu5wC6g437Pn6r68m+s4vM9K7yJiVZSqZoEIhUntnGVPq
piG9F0l4AifJXZ8b3+pwMPdsmA8xVv26+I0jrjeYFYU1Vd1yQEjpxbfB3bif/iRtvVRQ8yIpWqiE
gqs8S5gAQFezaCNBWsv4AP4AUhLMa6Kio91eYtmZXIUYzcXgJ8ahMPWSxF4MEgqzstyqt306bYEO
/y6SAgwXrL0E0xYYIddENopGUdJiLsGIp53T2R7P+8fA2IdheJibcGfP/7419aNEzdJn0LrwqcXs
wGxkr44RvmwGtN/P0kcJmp0nYWSoIlwkUJ+/GVtPAL+nscvPoyaPURiJB2jNXbYzK/F4KTA/1iF/
LOZ+8KTTKxetvVuT/SsQE4ushfwH3Du4h2kxpTdGGWTKhFU7zZGPLywuX6d6+iwHgrnWs4i7k4Eg
XU1nkTgejy3PLgc/E//aMD9+hhZ9JmNqIgCwYKBNUNCCpMO33Iw9YGPfSXD0sKBzuWAbLbDry/xL
dW2ZQ5ZYlRlAJg27WytkfoLRAUNtMaGsG8v/xOjvqlbR0iwgEFNkh3y6lc6GY//dL31YOn3KSE6z
mSUcv58Ztwjhr2iCcvMwBoA425C08kr7UZR2suygm5KsgbHIqJ72wMlPvDG20E8gEOIAsHo7GuXe
6DCr3YetV7TinsX14GWx07h9VZ6TsXxpI+ttqAp+pl31bYiK0KtszHC0LfdaYbxf99mrzkeCKRk3
QsF/my2dKvAOxhRjayZmr92c9Uhxm+a+jnBRYDxQ3lwDHo+GxUasWDWtC7maI6eWGO2uGHCqmJv4
4v3v62pt/bx2aKehAUJ2jp9nVfuQPjD+rQ6M03UZq2Z1oYJ2IjGxljhRCRlhf9fdxK/iud1q71m5
5MGeLmRoJzAZK1KSHjIAi+iH+RnYFOfSSt9kVtpemORAxO7KPZveJLF9MLdMrmOleGCLkx24W17Q
srBh4atn9dcH6aXE1spLZ+jwQXHkzvSrkb9eX9St39eC4QhqDDEvi0qfbV/srv/4hlXo6J1x4LRh
BEalc9X6zVHebr2lr9TmP2yXPjREAbwyxBSeRgS9W3fiAQRS1iGbqvtYNqHLE7TdM5wlK2u8IThF
I/fZAFi2Qpr7IeEvJk8fmohtTfdvLery5xe3C1kA+0gtizq9Povv19d07RRYBIBWBFON1m9F8sp0
JpkmHcaem9sxuY1u4mkL/XrNR12K0JxqFQVV1i+f3ybpTi72jSGUyR1NgbEd+1g2+bPZVJV/XbGV
ZJriSvxLMy2HCbI2DZsC49Xxws3wnFvvGDi5LmPNIC9FaBtT9XKyZxsiQmD09BlxZ/FmzfFGPW5t
+y+lLF9xsf15DAhsWUGKkLtasKMTsv11PbZ2aDGSCwklgCmmqoUEZwR4AMZLgpa4RXCHnms3y+dD
BanXJW6ZnebgKaupDJdpewO93KyVbmo2u2RwcyCNXJf0DxjBxzsr7MCBIZhIzlGF10TxqJT52GE2
PS25S2LQwwXm9BbJGmXNuG1cYfQco3hO7VIB6JO4Cu/wz39p7OEmisbIm0h6AkPLXVdLn/WG4XW4
584RbVxMMLgCMCqTCZYRSzyMJlNeGRcoNYs3OvBvysR4kzU6x9BEainJ53ouHktCSjeR9FM4JDcR
ltbnaGvdsMxVm7lQWgtugCS3jbmF0kP+LcrdMNlIZ9dP14UALbIZnDaBiLCB9V+17ZbH6C5O70B2
l/GDOlThl+ubuCVOL83iBlyW7QB9VCP3JcxSptLrorchFIdwpl4XlL6Tx/sJrU7XRa+vJMgY0WCx
QFFop69iPI6rGpLzzDri4WgXzNHn6yJW3QgoT/6/CO34AazErO0BYBejbO/ixSIyhsIvN+Nud13S
qjLIJQBDgubQ3xr7ADFWklpCUhhjCg826Bj2VpPBlgzN3UtSDSbgkhcZzRcW56cKUNvX1Vj1Hhdq
aK5dTkK1SkCEsPa1179a79OGf1rM9zenITHHw1FMIHhm1zxil8hRKoTFMFKdO8fOtwFnusXcJDzx
s5XUjxFRJ5W1G6gNa6aAHAQIdOBUFb/Vc7N6bHIOqC/cpSy3Nt9bKW6Nza6XtfW7lKIZXD4aPJbL
+g1O8c6r7HtTYkoaBYvv1DL+SCP08AKIi4OLUturwahHQRpEf2Ics1cqPLV1a1tfs18SFoO8iF5O
YSXAOF7So8Txa/W1w9tUZdeH6za3hAndIsAt9T89lq+4kFJV6BJiS+Yc/cRNK0rcgSF0ACJsf13O
4pmvydH2prQKawymRZslmsRFchI0vC9600/al6BCPYk6w4ZuWyuohciy4xiDznGLlAwvyrT1gdh6
qoXaXVdtS4wWlLrGNgtjyd+pEfkYTNiXOSoyzdt/k6IdXdG3eEtbNqo008abW+ZT4mHmfqvevOYi
LgyCaQ0zvxYNvX67yU5Bi+iAXGKIyCFS6i1JnNfMyE9x1nz5AwWBucKAg08AcKAp2IhA5BIwa+cE
o19GNcMG7UPUbiHRr/lx+kuMDlHKgaDVygpisrY8pdCGDMBNuK7Klgz9uqg6WjnRtABJlTcTn/dl
HG2cp1Wju1BDC0dO7qSoC0IEeEfQBTDc/NGdmgoBeC/wi3O0G3z0DNlUZ2rgWCgnorfdON7MW1OY
q0VMdDGBUtV0EJP0LsU6Yr1VjBDBavNgsfTEU2svh/oBdqD2Xda9sXl+SJNyx5rqa8CsHUeDojN9
Jnyqtl7oVzft4mM0f0tSwzGIwMfk9rl4wYdct4mVN2hKLpVddvTC0waqz8CMid+n4etUTvEhSiO5
H5O09Ro0xmFI4m1esC3GWvlGahQ7e9pIyFZ98IWGmg8mY1ETIZcdZfZehOFbUCV7I29fkTHsKFY4
wUpf13plUTlBIyoxQboHpmVNaWK1sUxtJBxoBrAxOxd3W/OAa9UNDkBUgJsDSodjrP/juoLovrSc
Zd8MqyqOJgE8Y46XEkzvvKGC+ykN+c3QC7Qhls7fY/CO6RiPkPqpls17ykvHmwo1n4CStfV6vnJC
P3yXdkIxCiAFzZBhk0OtuC+iLyoINxzN2gn6IERLQ2gW1tW0XNVTNJJY6jjU8bgLhXPA+8B34NZ7
FUTH5R2Aq6grx2MTMH+G9hZW4Q92+mIbtONj21E6KhvqWhneh0lZ+XXfbPGKrprThRDNnMTEUZLg
EBKGwm2hCxu2lnQlIcIjDRyeNDnn6OL4aE5WkrKYmsCXK57yEu3Tvi29KXnKtzqK18zjQo5esoxV
OyU2QbLalM+YkASFNpydufv3m3IpRDsbgClFLt8U/dk/+P/tlzXrTrkIHGe53Ck79dDoCtC//yhB
M23ec/S5MmxEMHniJfl0/ftXOuQB8Qi8TAEUMQpaYs2UgGZkhcE/QHIN6FAqcI2fewNzcug/BMtW
ebSi9rNl1U/hGHwZjPQI+KxyP+DWdP07Fp+r5cUfPkPzyYWI6zggCe585lnYpZfX4Dq/A0j8hpxV
c7tQV4vmSvaZVQOPC7h5896qdzmPb+2YbNRP1s7n5aJqqTCx4jAATCeSqybwjdb27H8/4/tx2/Tj
aYnM7uMMx4a7DKuEIbCvToViWyrQEbXJQr+Y8W/b4+CKZ3ELdQW9nQ1w5XVCKYANG1AOIn774WR5
uC8hCQkf+2K8BSLVzkkMv8JsyhjF4DkWG451JWpztMz97xO0k9b2rWBqiHGLqdQuTVnp0qA+lfX8
LMLqBiWWEtwB79etcnUfJaAPwWoHmDGpWcsQYPIMlQAkZk8TAvdGO96qRhe/rlnJbCzgK0HQ4WR3
36w+2QVUniJUwMzEOoOm6Di29R84EwD+cEaQalJT5+DNa7BR26XsgJLyxcT4Ikm2mr/XluxSgnaQ
s46PeIKCBKY6r27+jsyt6+xaZLIgwgR+LNq2dfBYdOKlBTBlu7Nle013emS+usv+PSoh5ZdCNGtL
YgsXF0G7s6HcYkCn/ILbB0Sm0G2s243otPaO+EGY5uJt2ph5WNjdeeyNB6dUYId3DkzEXt7ZpzbP
hFuFxc+Ks85NwvBzVoz3/WCGXm6SPUntg0G2hhLW3CToUgFiishgC72FA+8VQVlh0vyci8EL5XOY
Njtn6vb//nhdSNGhA+TQhnnuxN05depvlIRfabZ1BV0rLfNLGVro73icZPYiw8Rk5UE9de9b44Cr
IfRShGYrbVeQLCpTEKhlvALRTg02nGKIHmaejeiutY5Bw3YRrn37rCX50zjXnS9L8jkdyo3jvYJf
QD9oq1nSr08p28rPJuNLPFefoyQ4dpxHu9JoTo2ZfkkA8e42zDaOc5pMbiIS4odz4eUVde55hb4q
NPe9NBiX820Rn1TSDhvOfAlPejy5XLLFi1xcAnk+96oKYF+yeyyaXeN8uW5Za/bL4eMAnY2cBrXw
j7/fqJo5swVqLTF8q4w3oPm41ob3XnN0lyI07x0OXRpX4O85R5nPvGizmrb1+1qEb1pa9UJCBRr3
o49en/KQ2QnflWhJO8/cOBVTfMZcNPsqy8LYTYY1H6bCeg0iGX1NjdHcgTt7dmUxfAUC15NRlru6
qD/ZCJayYx5H8J4oOTfBIenKHWUKz18PJqCYJMI4zHn2UrzfHrIKzzEt7fZdVLzPVBwk/BOIn8Bc
EO/DuHeTavJL076ze3Q65XBN8Rj0ftuRHxNuup6cSOyStv7LNtPbqA6JKymai6Vo3yy8g7iT6u7K
cYvhfi2dvNgcvWkJg2cEmCFYvJybt9GQuHYuXWqFOyPsT9dNbdXDXMrSPAx3bI6Y1HdnINnidh0d
lmkkzKJYh6ZWt7nlgHvUvJNV3LhUbXHPbCmq+Z6Jt0khRyjaGDv2d/zDcKfp5bqCG4ZoaT6ld9JC
tREMXTzN7BD1fxAELpdPcwWqkEstBhrYD1PlqS10wHVPsCQKBNzEv1Ve4qhIYJBThz4B2J4DI0wD
8D2Tmm+4tNVlQp8+ZUQ44CbRlkmyDGVIUP2cQ/oOKq2B/Mff19YpGttM5By/T4vuAIwFN0Ix5w92
+kKFZS0vvDJzBPAy6gbGVD8PrPQT1R+uS1g11wsJy59fSABni93ZHSRU064tj7Z1KDYepLa2QfP8
bVnSJB+xTBm33ilHB1v513/TQXP8igkyUIXzwCYwsWRSTi4v8lteCLcMxfG6sFV1KEEGJk28U+oX
LwGomGW2EYHS+WT8bbM/WS3HMh2Ju5WDJoqP+wGkwQhEM3Z7Bhoa0GHPMXrSryuwmh2hdfF/IjQP
1ZnGLHgjW6SSrfJ4TXJQVAoUErqE7YeieemL9NQuuUbaOC+mMdSezRrnvgcF3PVPWTM+sTSLcAq4
EKG/rFTCHDD5RttzPdEHjiePGg//LprAMIvfbDWmrG3chTD9fSU3iqJX4N06l1n1hnePndWzjcO0
WvW8lKHt3qACwoqEtefORHlzVN1LSRvilxa4xsycEjft5fc5kS9zKy3XLPCqGY+tVzXzCdAmLw04
Ra6v8OYXaZudzmHeDxRfVNnkNC7COAd9aaKomzQmcy1L1S5HNdgbZ3lPu/CV0Oa8NGC4DBtS4quu
f9Ga+79cIs0r5zwjWQfKpXM3REfa7+fi2FTlxiFdfIqezQrgY9toRTKX//h4itQ4OLFdLVoruosK
81AOo19G3Kc9OZX5tBEx/6m9XpO32N6FFy3Q+5N0YpHXhyFwYrIfCRHCqwbyNNfDLujyH0aTP0lS
di6KG1/DQHy3UuOQB9GpnrufUTMol6nygP8bdYOWfRlD+po1xQO3ilM6ZPtwnpRrGmThizqYOTAo
M5l5QRT7cbfR/7b2IITm91+rp0Udu7bbmk3LsbSiVyCe3DdDMaNVn31KujuEPFBE8ccUwd2zVXZT
dv9+MAaDAxfytZhUz9YgJ4WTynpTuRm0B+TSbVq1RzSE9BsnZNUeL4Rp4Sm0ujqclgNiYC27ZVGB
u+OPRrX1DrFEod9sBHO2xJGS89+qJHbaF3UQixZNNCAgKKqHtuSvBraaOJj45dj8oC+2LHPF6SH3
wX0LBQIgruj1MobOho7FCCftQ3MaNk7Z1o8vGl9YfV2HeZyKxaMOeMtZTHgcou//2l18UEC7dPGM
GoW9rBqASH8WOC5dBBhP0ZKtV9blh7TtuRBk63gcwCAx4qbESg1m+lBiBoG35E6KxO+J5WUjfY4o
9Zsm2gBfXTE/4VBBTYmsGpFQixiyaxRTwGY4szn+mzi7Qt1mkbGRIK3diECuCiH4F2D3dAKpxBQp
cOpxojGldx4ryT2UGZ4mYx489E8cyQg6DBY15g2TB4xWXN/CtYTjg3TNTihFF3mZQMcRhChO3P6o
xzTfGybBiK7RnfqCewbtAeZbSOYV4+xbuF9HdbzhpVd3+GIRNFNq05pGTOKkm4n9fZb9aVoWQjnN
2bktb0gWeGgq2aoarJz6S931rpUqSuY6MaF7zUEfrIqXEo7FSRy3Va+lET12WbOh5uqpFJjywps+
eiR0jNMxQX08sJZYFHqgXJvI8/XtXLzvbwfl4vcX+RenfpxSYOdYsKXyYRq9YTrY41P275MENOP9
0kGLQMCRGCYwFbfnqXql5ewfgqT+E+cFBHeTC2B6A0bmoxqGDVI1vOTB7x+H+OD8QX+Bjdxj6WFF
LMMo3MefzwQJaBDi58Pha1KCzhGMCNf3YcWcP0jQ9iGt08JIbKs9x/LBjtStnOSxip+DnU3sgyWn
U7qBgbLmRT5I1HYll3GLcU/oVKRHFZTjDk3cmNuYgv7BwP6EpQkY9i4Nz5yb+aekKMuNCt+Ks/zw
AVpi8EvllidnoxIHDEX55biVPa4rCqBBYBk5wAjQuUgyGxDLA8PSRv1zE1O1i/O6AW9G9iVKp+Ms
nHMdjMSnNhgso1D8uL6xK8krMAz/J12fNs+dgpSyJQh5aKNHM8FouxNNvkY5gCQdYEQl/A9Gaj9I
1IIQaOvqIMghMe6rx76zn8nAH8eg2Emzif0J+vJ0C0N4bS/RAYAeK4Q9ELlrxhROURL249wCWqXA
hADk0DR+6Zpsiw5yXdCCqgrcC7BSaCdxqFnY1ZYJq92N3PIaZ2+TrYmhFS+PVqJfMrSz2DuyTEHV
CZ9Y8XuRRYk39MX7CHDzQUZ7OK+nxsSsw3U7WcvTP0jVlpA3y4h0A6l1ap+dMjJdo8vegcr/SaTs
aegpBioOPT6EL19UqXHDIWytrHYcnUmF08BgNj1luZtnO1Wguz3LtlZ37UCY4JQCGufyUKrXRNpo
AvHdciAs7k+xP2MMpIK5xDuilH99TVdVuhBlfXTbPchJu2GYkKQDGs6OjP30eWne+m9CNIu00M6B
eW/og8GYl6r53Db5jrVb5GJr8eFy1TSbVFnQZmMH65gkj702K/D4m7hj+peYZ9dC7RvMrLdjJ96u
K2et5AcAVueYMheSYrO0C5XVxO0Aqun2zPu/BBp9/LnKHnK0mN3IogHhWhv9LSrjxnCi1mdWZLkk
CH0Qwv8M7Tn0BlXuUoO4dbUfjWeSmV46xLt8ko3LJhB89IZ178zNUwV838Sib3iP2cjI1x5/Pyiw
HPaLBMdh81SHy/b0Rll5nYhvo/IgBQCKOkBwgMVE7ocpUR5LrcEDufM9hYUAOoi7KT6obwj+eKyf
ri/rmmEy0PqBnkEwpBRautJ3OS4nU4eLXJv5nUk98sMaow100zU3diFEjzzEiAhmmHpsHbjc62WF
5+ppwIrzZenzaSpvA6PZGG3eEqoFH+CbVEbaQDM5A7qtj7DZgBNxTA8MfDvW9Q9ytr5fX8zF9LUU
FmTEtsR0BHoWqB57bFvGo83aFj1iMDnahmCfncINV7IlRPeOIDwG2kIDIUV2LBPzsMmBtfiJ39RA
JRdKYNrjN9IoAyA0ZtTmuDu26NXta/7WxIaXNlnk1iqUHlhClYeXIhgmAsOu7aznMK4tT0TdfVZV
5W7q0ZBpD7njJooNXgcwjWRKo72SzutQH/F28zCBCrGci1MQkwfHrN5aJ/FrSz7NSh64XT6EJBrc
vmgsN+XxKZ4AwzNy9tDVI5xM4exEL48tx9tlz8WumcVdwFPba9sk32UKgyPXN3b1lPxakX8Su4uj
WxE2ZH2IFZFmvqvn5HvSn+Jabbb2LjZ5ZeX/icwXcgZpzrSyIMdRTuE6+O8eCeLeM+HKsizPXJtn
t06OG2VI3wqlWi/sp9N1Xdf8LJqgcIMxiYWGKM0jNGgd5iZId87d/1tMhc0T7E6mBur5XbkVtNaC
8IU4vTUkQR+ZwNwkcmI0twXFJ3S7dC/N4+t1pVZT70sxmjewFVYLI4AQc88/j8Aw+pY/WuTR3uJV
/+fBWd9CDkQ0GDEG/n6jAokBT9lMlUI1gPykMNR+sdgJppssNswzEHIuVo3BvcFF/+MDrYNDzown
FSa+xEHIlPVQ4WAkgbJuUdezXPTKGHd5Pzu762uyttFIkjHsYJk45/qLk1PVkTQzbHTY033afAn6
26CvTk27BTeF6viKXV+K0tKfMOvMCsQp8Cgjr720M98GJ3iGcgRIbiLygDX+0LWt7Vp1NbjggzqY
psN8MY5PgRUP7tSrx9Cevmd99jUyOFD/7zIyRV6VAz83Z/HkBUn1GtPitkd24uZG3/o0jNHJV1qJ
C7ylx360g91QlX9NHUDdaZd0D0BjPY2mdZ64QNt4CPLmWh0mhxzwsPE00DbBtwEdfZ4tgHEYUfqk
olye6OSoL6kVnPrE+QyMOA+1n9ILa4ce8oI3nmk1gVuENNipvu/9IsVBHiL06KvKmfYtaJAmQHx4
ZIrnPQFx3m5si3kfcfjJgE71Lk7IMRT9tzorsC5BfuOorDzVSXxsVKXAAN79MELnax4/GNGnylZ/
BR2/BwIF92pbBm5c5/MZw5Cf2jF9HS1oDwamQ9YwAvgSC9xLRX1bmCjhWENxaAPyBvI21D15p9xp
Dr6ZfRx4sZg/1QTIEsrJ3mUfsUNls5+C5AC4AdAhUXL26hxEToORH+dRAYxGBBXS2uZnWVWTF/W5
jxb9zu/qotrXVHQv3E4ZSH6b4DgO/EvP7d6N2fxWqmDYAcsXuL5h85WrUR1ZxZ77Zgxckj43QEvG
q9cdCgABpimMewekB0aKtpWUm6dwAt3BLIO7SEU3agCZvAKTbrlQ6lIA5Ehw7E4L2a6JUGODmLYk
UevGAUf7KHmwnXvoCitxWH6KWlrvDcN8YvDrOTpjqEj2FUjLSnNu3SJNG99iNQhGKoCnzmX2OcD/
IsGIerCd9pjPd8R6t8PQ4zEFfoCy75nlnFqwwoDunO2DMapRaOJ7G8wx6OzZxwabXRv8JGVUwNqt
7i5ViT+DdQXV/c6LMPXtVhY5DqAHdmUCOrIAUEbdHB7qPnjoSnCFoFfjqaH0GFg/MHlwyBac/RiA
+0M5HOiCwG/idASA5A8jYPMbAOmvSnhWVCWexyQo94HodwMA/ScDaWXaYLHl/QTQ9FCFvWs5o18H
FLy6/JCUoXIrwEineXNnzNbsYyJpAEFFHLpjWb7apnpKeu64jWPcBs5cuXFBkd2m4DuJevumcNob
yxCFG87GC/4SuwAQdzWg7sgo/uLDcFsnqQKmY/wDjyVkaXHO3CYod0MmgePeRaMrWPwJ/USA8JEv
GAW0XfSQfzZZtHNs59iPJgwaOMNGDvAOm3XPoUkfs9q8sQaUUtp5AOApuqBwqczxN9Uuj22cCakA
OJ7dweD6XScA8Bj2c7IzIudeYXrWqRffUnaWG2M6uIvbx9lhJ1vU5jGoDL/L0f8zhLzz7O6+DPCE
5FijF2NyT6TyUKAbt3XZMl8zL5M22TJz02D4Zqi4yzG+QbLkE3PiJxanODNf4krap9KKwhNn095B
izpcYNlk404GvHqeGvtdGPOrsPr5MGfqM0BLDqRuo10bF/kh52GP+gM5FREm6RtefJVT85YXkYPj
hk6yyHHCe4quhXhu39Ac4BOpbnKiDqPk3+2leZHQtPeBqK88PFndqKr8Fgzz53YGXujycE+cDOzG
tL1DFn+2Wam8Ae/14wwaGzkAI6FYHqKlU7+wuvjc2BJ4OCr2zDIvMYYTAiGBB3gNRlP33iHgnSuY
QEZX4dka/dzc7I5tzp/B5lD5lkEfcVd/TLoZJTBU6ktU7EFRwbyQoYg/oJo/obheDux70deACQAM
RBIhL13qgVVvVfcDK56jgPoZqHfTZhr2FssPRIDIk00/e/BW7MqMAqCrhPNe6kFWWx1FzH8C+uMk
OwryWnkTBMbRStunEfWVNMpRi8M9zKypqxrUIEDSIO+dcjwG9kiPDR5QfRMlrVSZriP7vYOHGL+h
4IsZjM4DxjhumVMZuMrMdlZQUvxDxPCKfvm3On2xxjb0WisFAmyWMvhWxPkOrzkIT0TdjAOcNH+u
RuQIA/VbhOVWyju0+eHYAmLWlw0uGVbSfDJo94mk6iepS3ozsPLOJiPyCGI/dOmcuQzTAglXqPaB
xReWWMT7VkTw5bEV+bIw+G4s7K+1QGQmnDz0vZF5A2/2zMjP/0fetzbHbWxJ/hWHv5cGBaCAwsTc
iVgA/WQ336REfkFQFIUC6gGg8Mav3wRtXUvynfV6v81shMMREtnd6m7g1DmZeTIFvRVDdbdKSAH0
eNeuKTGaiiLmhNxFgb6ioYtNM8gB4mx0o5gpZ47nurzWJEcKH+Go+k2oAXT62PPoGY6KsuUb7SG+
3iJ7McFz2dTt6+KEdFqE+jjOgTHbJsGMKj/L5mA1BwAU1c1V1ksY7WcZT0fqP0TKuJtAFBOiRgfc
K+6sd41f0A2gZH1wbGZfYcHrxqPbP6L5+FIoS2KppyCNcJiuv0/Tzg4C36J8APQpNtA2eokKxS0j
FqrHIpi2WTvMuzlzn+3q4Iu88yUtG3WF8JH8ZvIG96BY0UAvTQ06m+KYV/hCfRjGHoaZGThug5bP
5uVBBwz6XGy1E4VkRxFNHgYJqbecL1PqWRKmgG3mpByoc4+n0GkxabMrM1EfCA1eHaQq7xdbiS18
mV4CT3wqTYtd6FndC+N8Za2Bd0kYnYCFOHsaKhLzoHXi2gyXEOHch1KEx6Eqz1HPzEZ4ZZWiwRgu
TCj9pBNDG9d4KYiChj0v6HOddezMTXhZ9cvjGBTX8HgpNnRB0Cqy5jDczUux79qGHyHs1Xd+u9Qo
Y261yQuAuYJKtToQ8Liup6euHODUOH2poZGJwy6sYr9j1VZh3SxB+MNBC/15hC390PRfYEPWx4Oq
b/3F7xLRsvuWfyyH5VTObbXLJvKqhlYmdah2BAYfOMQxkCDh9qs/yJ1wowNtqjZRpNtQIa97U27Q
cF3BT6bewLDvMwlLTEu8ny+g4/JAZLR5MozIxOGD9VIED+RbONSV8SRkk3ilqWKd1eHRqfiBTcXb
zGYbL6IYE/SfV8pb0FNYgtAugMAbfCXjxuugtc7pfFXPWFGGvOFjtrR1ouD8iZBu30ITXnxynMZN
QZTiyy7VfHCdsIsLL6p2BpTD0S+r6FI21tvxrDtNg7rJ2Jxvll4V2E1Ah1pmdZ1Iz8L93J3PAa1Q
X01x8JboFQY2O74uQDqVfh1nXh7zLDwZgfwoW7wuk9YQqMCcp1H2QSAG5sYOvrttSoGkn6XZ4BvB
Gmk1Xmuktm58ZzYJNdLEzpjFXTDftXJZ5cNV4tIibuFdiuGwiiU1z6qtbkvXRdM67xCfPScGdziC
oJVIkcfyCRttN6QRA8Inyks7wMSG82qzOqzHMLzt0ymjhwK5V7g3+jLJBlmnBUd/ymRfJcUcVZfj
qHiK+W3YioKNW2+EVkP48K2NuouIlwFMf0D7tq2+cfMI5nmKsKSxUQVzQRJcLg6415Z6TUodEed+
trYXAvxHDgeh3qkR1VgjaZBqdqGGMAQ9n4vE8XWdKji97GWQfYrK8MuMbDMcDOoNugSJrt52F9Pi
XtcR6WPSzm+k0DJesPeavA9p//Y6/Xv+Vl3/Njm2//kf+PNrVc+2yEX30x//81y82qqtvnb/sT7s
n7/244P+877S+O/nX/nhEXji3184felefvjDxkDZO9/0b3a+fWt71b0/O/6J62/+3/7wl7f3Z7mf
67d//PryReN8LNoOl1f36+8/Onz5x68AG6M1v++7aXV9kd9/4/JF48H3L/Mvl/A8/NePe3tpu/V5
gg8+3GMo3HwQaYRUrV9/Gd9++wn7gFYWO2z4H2Ix17A1U9lO4EH0Qwh7RTfinhPB3nCFkduqf/+R
8yGCvRPHohZs8AHi8V+/fQg/fE9/fG+/mF5fV4Xp2n/86r8rO/5AAtacD9BQ0CBigsU2m/uzCzDc
UoCf6YXtqRBFatvFxCWmvpR19Fz4ORT3nA/XhqOTNay9nQz2weps2Ko+C5OmoEM6oY7HWT1vq8xM
5yYIRAIYDbJJKvuk9OVFP3g7VddXsu1S7GM9Bh3gzRy3KhZ+MmSANjmUgE0OvyzQkUkVwjg356F7
M8xbv6uqbeZVOq0lWBaVo5p6TjbGSx8W22YsgDiRPlWBnmNweGNMhHgRI5axdHA7l91uQALdWTUl
vw2i7gsSD/3U6V0Tu4bfuVF53UygB0YKONAOVG27ypBkcOTdoOy9p5ohpm5VwNMD42c091MiBFoy
HM2HcKhhyZJXNyQap7iOGj+ZAvslskzu/MXIjeeiwMyBuQ6L8WPR6mpLlt7foAE5dRwtxuShQZkc
h8ZuTx64ztIpzK+4ce99w0712PT4kBpzHCZ7JZtyBWmvZ5ffykqDn7E3vLefTcbOyNND/DQJVTxP
NfRowo1NGe0C0bxKZMPHQzs+cOFlty1s6Z+jThVJ5DsDXGXgXHIxVKGNC5GBttK0sceMFe6r4xZ0
22gdbL01p0qO2XlmKktmZCcmbWOh7StygJoZnEBKPFOnQtADWR0lbuXlKVAKFHh44kDXcq1m+Mqg
o3dteWqH7NBKb5P77TF3EYtiIhzBGV3rItt0mPbkUB3gtXyfOeO2cZx0nlBkF7B8CMNSr8RZLdOy
nG0Hp7qyQse9uevRttoCc76S3cFh7cdBqUOGXAcYcGQ3tUR31RblHVyQyrhX8pwHno3zABG4dRbc
1cTicHXos8r618U4e+EW57DvDrjezjSaUlZ3att26mokE8anCXtbrqoh/RjMfBwauP0HI43O2p0Q
wuG0UZp7xRsiqYIzwAK18/ziPigRnRw3dibxopppgwa4T8OoJjuBHZBdBf12OvYLLKPD3j04njaJ
4Rxy2ai69l2mMKIAnYOj241uanNZQQi2tQzzGMkKxNcYBAEVOaCVXlPcHSZ/8ZeKxEPRLZdGjcFG
CKAWktI0nLtXn7xGxDkhFvEGB/OUzkbbWEwuPGNpiyO9bM5oZ9Ae4zmOxVI7cVFWJ+wukcsQQ80c
hteTO9gLzOfLxqM4Mo2toYNo8a11ZfYCqj1KSpa9ZNg5Rto0qVVc91rddGx6KguHJoOWDxiLOGZg
NPk2w1hSyF7FYsz6Pfw+ikSocSv4/NC6PU0CjApeY79aj2MqLx57bq4c6p9HLpICwUTL1ANvQtck
qjTACnXZjDc6qK4mlb0h9wIpFkUez80MJz5TpOjfz27WJEvYf/WuohD+hkAe+K3J3QNAXoo17+HZ
y3HfRLbdQSi9r7P5K++Co667J+mGh7aUjw3B3sPAk65YZrjBsT0LnHM5tuep7Zu4dssb5hYXhkln
A+DkyKSPr17Wl42lLxMuBjTd+Re6IOjKFxhOBhpDB74RQLM2Bi16kvX9vlF4b4PeVN1IE39YEjAp
F/Ay2gJeAtbidJe19T6ZtnjFgvQVw76ftcudrzka3Yxcc07uwdnfjC40v6VpwNyVI4pOHSRzR++V
I1+8MX+g81whHXagSV/ZF6PZgoyXRu+lcB4llWJX8n6Km6UmiegDe02pdbdQxesUta9MhDdgJCnV
Lem5ig3rRFpzV6fgq4vUp+MSBy0UHIPssZ+NqMeNU0WPbeDhvmJz/9mPpvaMRNblGXEXLLYIrd45
yOO7tnlEXmoXaHMufC8x2Ggs4zFzqrtMRnofdWhxAyd/LEblIP3boknK8hElrXhmUx59dPsF3juU
BrEX1joBE4a2CmIAt4yXsTR5HFBttkNA6B3Pp4vMLfxkmBt9HmA0CHjHWlw3iMZrFuc0Zd6n/+/b
JQLMBC2MD4Hl/6ljwjcgfkl/apl+eOy3rin6AF1oAGlM5HgwgkAf9q1r4h9WRS+HvsyFz7oH5vFb
1+R/CPEThrWU1dMHFf2Prsn7wBBR7SF5EWZ3q13/3+mafuQkQmQKrFtV2IBZhas4oVdS9zsCzO2H
UMlKOYfFqVKfkVi4S0IqmfrL8Bf0x4+c3m8vhUCvAIpw9IkR+4lHpYRkZTXz+ZCNPI0EeqCliD4y
Y/9C9v6vXify0VXhVcAKr13q92+pr5uljQAvHnS7oMxG4NdJOoi5+1sc5fv7YXD1QGe93n0h+4m3
Ayrl5B5W3w4gPm5hTn0PiVDq6u63geSHeeSHvna9DL4jKX97IfgkQNgL9yH0yT99R56ZVMnycDx0
TD9kch4uygyph0IPQeJZI5MuKz/xDBvephcXpAVwl2M3JgllYGJZLWWi0cZtIEDrYzhJMDAjyjyC
Y73pcBJgvB1N0g0DoH/V+mnh6zDuuuXgELjr9AFG6qZwLmUBPywddU9+k4dbmFZc8RmgQs7Ik+Xc
S7Owple1MFPcTx5JuLBLCui/TcgKzTWz48Y+JAuAh5qPWNYWMdC6Np65mjbDWPnQclGRRDl5xN0y
Ay53TrmLDYV6YeU+9/oxbmafJdrqO0+wszWYrln/4Ew1P1Uie0OcsL1QsuxTjVTBjfSmcVdODXxX
TODHZPZW0AVl0iFfKyYIHP0RBA5neuzMLFj95WOxYPhFU1DPRxo2F6roE+EMIZY5NICNcrlYEEkU
L0vkx4AB+8QgvgJUUt7EjeqXuB7RyYcDwFMZVR+7yN46UtF9H9IeMbaQAA6aw7nZvRh8ht4Lbhtx
6NuLUpo7oNAZKH5XXgeagaiYAPMdnAgtqIOF4Ax8Cda2/MQl2b5cmHcIKyD2kw4u62q+7LPmbl7a
z4YOX+CCqtKMY8Igxn0LB31RssVpk5mF/j3HBP9qB42GN4vQ5c8IbGA+uLvFuLveCw7IHd0DNn5q
RUGimApK81iUY7FzJjqn8KJ8snVzznz2GdaUecqqbtnVPhr/Giza7ShzhDaZ4FZ65Bh05VaIiZp9
lVmQDbDvQlp1FEDyGNnLhhVtwpxmAZo864NfeXXa1pmNO4dgfXmkJ8uWCZ1u1tepAJMKQzYgbei9
pBpTPi338OC4hF36NfDJJakaZC17XYbrS0ZD2lR2a9ZMjGZaLuuWHpTbA/QNSQ00uwaAJRuOkzQo
01aO27wCi4R0110eGnj1jRdzhmYHLmYb5jonOebPXSCGFLT9G4xTb9A3LzFnWYbBan7lTv81BzBu
AjWf52jCCV1DrcCa+8ZXO2dGeiZ2iLvYyRu4GCPVMK5o9zXSLj21fn9JIrCPkKc993AJ2pugOTYu
OdCeTInisC3p88+MwqGiICEO9PJNzPJCTLreKltCnecOc1oOoEKx/3yhqCi3ricuWs8/N170Jsfy
FlgU2XHR260TIdOn508BKoZTLRpQuSlOGQDEBDZeeZoX9LGaq+dpdqqNhZwMWOyGBPaAIPCHaY2s
BgHyETOBSXrLzqxjqKj1uJ0bJGoPFrPT4MBVeJZJ4VEdN9Cb1C56XR6c6j4yMWyDPkt1xSZ2Q1vb
puUK94ilCZKJFp9xYWRJm027pvUhb4TwfeeCl2ixzJB0rZ8nkRWwyELmW2qp/2XEFNg4BlFXxXRF
AvdSGHIJtRU4oJaDJ6qRCQKdeAvThSWBv+nOU8rZOCF21QEzsWTycwLpC8XqP6ZDsLRzi5klpBDZ
533shnpJR2CXqduN9a5WAza9imiJie/ZpPLY41zJi7lnd2AVw7SypNySerrmYddsRT09yHLlk217
oQx+vnBGzlWTHdveRJuJiDalLRZfGtNiWm6htWy9ViC4M7vQ46I2MigEDJkDikyXGlHykX2wtrtv
sw5R9AX+Gtf8vW6yW1Mw1EvVDUlpZJHKCHydFDjpiG/QNudLsLXlCNyDIW+DhoDJkZOcFByA8kBg
V96rSR1bszyT2UWYuETIo4rwCY8an2Fu1PC2GPOEGQAEMINh4gJXZFC8UZsAdcZlMNDhwln8RIzQ
JnmA2c5mKdxNlEfhFl68Aj4c9I3PTCbQ00DHZPLg6DXIAVhGgCGNGOcjRE4lghBR+OYg6w9sEV8G
LoEONP1egmrkA1KKVdWBNC23ReZGACpJWnfAi+eKsT0wqufFd6D2MO2WzTWC1RzncpAuymMH74Rx
DslOR3kXZ7xZNkEZHWXo1dtwaiWcon0Jfd96NhEFwbQHk/iodS4JnLLIuOgtouCc2AkqTeOO+2Lb
WI7JjJltMTJQE/mU7wIYvKGWKCcmKO/HMHdfAoManFOwNq20t6TkxWnogH5K0QYgnLprVotuq0L3
NI9ReGpIvhuxFCWNfFgGuxy+60h/x8h+6B3+3DkAYKMulIZYnYfA7MdWiFhb48OvsTAKiriZEBYf
/pULwE/i5ffuBOtoa2fiRPgv+qkNktoOEIaCd8WxkcdmyaZ9JMoT3O9K5E3Uz4Eq2rihhXOCEP9G
Bv0Bg16Y/v0x5L8XHgtjhu++yz/hsf/L/LIrXkz+Jzz2/XHfJgv2gcE9a9U/MngWcjSO3yYLzA8h
yFuMDtgaBCf4x2TxDrqi5ccX5kPeu6Kkf+CxsK7yMYmg9/Kg5P9bkwVla1/6Ax6LkcKHOQSkQ8gQ
wKr9j1efDwqHtlrP+6Hj4kBr69+Wuq/jaUDNBYXV9QDJJhDLIHbAcegIyyiw0VZFblN4S5S4XwzF
nvNYdH5KJkwMqJMjtbENywHbG9kjycUTD+h2AsJwbGHQjqXcEdXcCTKk+CB+C+NVv6Vj98lhvoyr
QQY7kO5egkbKoCqIDGFI4UtEbbHBmI6OAshOtpRRPAoypLJtPnoBWuSogMZoHrIXzhGjBNwrcnBP
t9YEuzK0r6RUeRqMAUG0qwq3DYL+djKnysST9Z1LoPMzFCdZcW2VQS+OwEEKqQK7g7dyc2AZqhEy
5CwcVZBMC/h12Fquu3vsKRZpN1HntGiZb6C7gJdQ7Q4xdxYkjS8kvHQapq9VX4tDWNLiAiOAPJh+
KW4g3D5DI0DiyQPbLZG0nQNPlugRpN8nQ9H6QBkiAI1RVHwtBZhyzAkiVgVTl1k7yQs58yh1a/gp
AXJ/bbkHsqVhIB97cfBZr07Yi7BzPPR6BEE5sYcFkPKGQfSVOu+R7CL0H2GZB5ImqiEJQUeGL7ok
zZspITd0si4NGABAO8sjh6HEhnkYB2TOql3pMZIUVruXA5sQG6CCHI0mSFR4Q5y4Iw+LCURsOyxj
1aUP5MtvvSqd26baubV+8ciX1hvvVJ7bPbYy9SYbuuZzkNf2TS5dSL/WAdQJcxh0z+i3Mp5Iu4gF
qR0eYhA4jwoIS8ow1k1XHHCKhm9m4vxkBRi0JGy7kzvWuBj6mjpXLg4K/zHn/hlbaGuORa2zzeDJ
6MrQ+c2RWIecwHZuuB7834bc39miH+iPf/JPP9NU/7rg/cBY7d6qld9p/9uwVBxF4t++sUB/qopp
ZfJf7sVL/aeyCAcV/N3vNBX7EPloR2AHTJmPcPk/yiL7gMAvD27DAD5AR6FifQNcUBZDF4JxN0Qh
xSYhnu67sgg6moKjchFV//eqItz0fq6KLl4YWxVwyog8kF8/TfN1hPAs6pFlr+oR5E+4HHsuunBj
dBtuoqhR2wU0WgpRmnsiVY99nNkt96NaM9Vap4VGQk917IilxWFLmiOfnSjRkXIPo5w2DdRRme3o
JuP9M0BsDUED6hAKK4YIE126tefGrESzSHovSqdeHXsnZ8ceB8Ux8D21W4A3YIEWW7Sq7rwNM+5l
nau9N9RFWkbuJ2p5BcrDIkOkz+1WoC++cSsQ5nyJzC4zMDKyLkmRpdGlKN3naJi6i5EVGA25Qobw
lG9HjWaI8AF69QaROTmcr9oFyD9G58uOGYPhrRzsR4G2ddO68woUQ5jpJ61S9miRiLTHMBPd9wyJ
cjSGUccUoQd0+XaazehiBYeIQyE0cVOK5WRwJcV8rDz7RbWtv4tCdt+7pILcRn8sFueqgTJlg/Dc
ZwtJywZCFnJoHYW5xufpYjs0xk1FTx7w8djiHw9Z5K7M4bNREjSQNDt2DXJHZ7Gnw/xUoftrUCti
kQOfhap7A4Pqc+e2m9kGF2TEuFy1GVyinY1u5hNkMBSYgpUoydktavGVo+xBR2W26TVEiXM4Y6eO
m0+magE3IDcP/q0Ggo5hYvI6H8b6Ck7b5UPUNiD/I5ql3lRNm2ktyP1amoETo0p7a8H21tJdBBI6
oDC7x8bxqyt0n5ZroY/eS/5a/Mv1GDANDo1J9sXXjECA2a/HBUID+wRSwnIrJyXzeFwPFr4eMQPO
GltWxQ3w7PIQrAcRhAvigPNCXzfrMQWcpbsjFY4unN5gwtbjrF0PNrEecUia7+4RBT1s9XoAmvUo
hMuaTMfKbQ7o9O8gKt5m4gzUCiMOjlF/PVCxD+hclu+nLND1cdeuR28xuSTO1uNY4lzu1gOaNYAW
LM7sEGf3zMMXvh7mJRh5bFg0HyufDSnaDh77Rt66DkbYYgOj9uW6JqrYOGgPsiyKAK2BatWwMUhy
cIC7Ze0n6tJ+AlLbb0sJ6YypJFFxwQckGvhVO0UQ1FXFfQ69WYJUdJbUCmlGOS7WVWTr0qc8z5zf
tov+1rHwP0y98E9Ife1U/+ujIXkxOBmq7w+GHx75x9kAUgq9KFIguIMi9P3ZAMQ4hKcHsr99TEvf
nw1rgoCPHWKky0QIq/3n2RB9gBNDAJEcum3kFbq++3fA+PdZ6YeOGWcDAHJ07T5D6/yzNXhHMhEU
Sz/vC8AKd9KE52oO+y1U52t/Ob2CyVxemm4GyTaoZpML6HDgz1aDjC0MGiQJAUHTTTrumPOEK+3Z
a41MS7hGgOMKmm3YRNdQ1gOJVKAFpe8H1yOAriPphhL7ecNOhtMB1kfHLJP+Ht7eqYGOLRE5ZD1g
N2NoGS8Lh9UbyvPP6FTPFe0H7M9Nz40aQQFHw6cpIGw/Ke+6NgsADNoHzV7yBouLEB5gYwlwiKwd
D/KMudwO1FRARrCZnYyAdT77XeBeFMrwExAY19sgkdi5Ueu9It5vm2a9gyAizE/Nemux97usfL/j
qve7T643Yi6ggvSpi7vcA9jUIvEoVj5Xq6fjdpmzTxgPHjGag5j8bZxYag/qq6EE+s3eR45KgLrV
6xyiHEuuLUYTFIIM/fI6r5DS9JspkjlMN1rIPNTYuV5KyxoSK5+AQ+FZFW6qUFXpYGpgkmVfhscW
kuTyNidn6NyxKS0p8X73S/1bd///xKZw3ZT5r+/8a9H/8vRmvr/zf1M8rQ/7dttHH3C/r3c8EqfR
c303KYODC9HXwaUCliLB6nn8rSX0PmBKxhSMdXAUDMowRH9rCV3Qc0BWIiAr8DLGyfp3bvt/CaGg
+VwHdR9rQc5PjJVZLO4niuggmAMnVs+JCsYLq/iXRrN7ZNN+xGGpY4u7awnAI4Pz+vjdB/YvcKJ1
Ev++7oAFDADCR2AT34Nx8CF8T5nJlVVHNvp00CHCdkE2NKJA+/emJvv/gEihyQZpBnYOLOBPaFEx
5Vo20TQdgCeCDJqje9Ppv3iNP78bcLcoxx7syRz09D+hXm0DMA+Zw1g2Kh9gzBezwsZoi2K0ndu/
+7n5qPo4TvCPDSP6M9VY+wEboIsbD22+bGY3ehmZONixvWhJ8xdf0c9jA44EvBTeDFwsKDwwV9bz
O6K2Nj2FVDoa4S/HsSnIzp6xf/FuWLB+Mj9eByvLiHeEt4SMincT5O9ehPaKm0F03YE3dLwUJX0Y
nPEgpf+KLacMO1T1vA8WKMubCXtgWAcqY2HZqfDLK11hd6gIIIIT4fSZllA+qxDbDwjjS+qJlGnT
gvSLQAAnQ0erZFJtvQ8GtsUGzttYdrD/Bq4K9gTnQ4VXGEtXJpE21RXRPEEHOF3XMwLESjpg3JHd
KZCeTFUevmIeQfJvEV7Yoj5p5fm7YNK3gcYOQWGgshod4W6JlliUsBmkTCT/6tTkohrxCx7nUGt1
YExVL0Fl0XEGhD0jQk46N/C8uO9En8XFguXlaH4DEXIbBuGn3mkiNI/1J+RTYJjpT32dTzuA43TD
lgXkJ1a8jmThzRWk20DJRwgRPR9C4gJyDQJJIjSG9dr4g84Cdq9z4BluLaqEV9XD0AIsyrCLA+MZ
SGe5XBLgG3OMhOB6R9hkUph15cDvhYznrP6YMZw4uQ2bjacDZJZM/k5Ma8MKyTiMeZut74KX4XVY
JdDXbrGCeGd9feG05bhFJhO04IjmDPqyfKjG9gmi/VQM5I6G0/XSLqO3NQGDpou6csKnPZFHb8BU
aMO6M7CcCvxnV3hsP8rSXjlVe1mwhaTLosMdnKpYXAbkjBWQjznUJyAz3Acr5G7qYGchWvKRGH6r
XOBr4yC7e+h02ktqCvIJYDHg+m6y0LUtawAolJw6BIk2Lg4sl+cZtsclAmPz+3GcZOx15ecI/ELs
TBCAVUNwPfPmRoQZPnHRQiguqbupnRpqwjBYRcPZSY3mGfrVIZ64reOcrAFaSw9dzxilVd6CAXEb
4Pn6rfGrQ6sxTzfce6kHXJg2HPe01hCu5/TRq/k+G7CuAHoCImb65HR679SjimVLr1hTXEcEa9vw
YueJL8tjxSeKBAdcatXQJID/rnuBfeqgnk5ery9BZBz8qduXHoYK1kRQ1C1ieuhncszNWG8I4AFA
aWjWcH2eee2nMJ1u4qBpdmEAdSLqoVp3LXE5lewROw5Y6Qa/nQKc+2wVeZwjTLOBA7l/4csbsUQb
UYg9SOeNGIdtC4wh1lzuaF5i9mwk1j7tBTYlPzf9cmECfT83bg01kdpFufC2kFJBtuiFj5h7oDQS
zE/s0p/CLMRb8+kXCh8yXDJ7bwxxvXLydWbRW6Gb1Mzdg2mqcxfiq2xN7SW07z34BPR6TxnGVvDF
CLuwUZk6FuwYg+Q91ZbHliOpVEFUAKXdkQTCYIUqv1MZiXZele18gLYJIgAP5TKzRLbVBWCCApKt
yoKbn6p4CinMt/1hN2p1rCgdYrJEC1rokX7G/Ci/hEETXkdNDiAZCoF4IfZqPWo2rl+i1L3LEN4F
CVHJYgKNApxqIFaAasFgLTOxnvC3QUjGDTjzNu7HCU56bvNxLCkF4w4JBMpUn0SrLEK6CgIJZ17X
fCCaIKt8wnSwpiM+eQrfpRXQWOQjC7a6t5AbQn4hsmEfZmBNl1WaMWXTAURqGDtUI0ZhagHBDGBo
4QvaJTXUHcUq85A2hIoCPtZxFmHfB0EwZQLODavlBHukIQo1BITkGK3ykWkSnxZTyqTkJejy0ssT
sspNpkk+OCs71RLxMIGuKnyyXVb+SoPIClZGCzpZbGUB1kHYDPY23Lk4dSDAUMnLJFw5McDSLznI
xWMkLRZbfJ7v3EWgcHOBTZZy7K76SFVx3y6p7dV92ao9jte30vdL5Dw5MFYcsTqIxtxNKqxmYJ0T
9c+M2adO5MDFp+wGyH+BhbFlSQKjDooyseFscvatjC7DoYPuVrTYH8kY33UtfXCXqsaWor5FbWoT
rJ05m2ka5xhiYZ42klncQwX0UH61hebY2SuTbfN+cMF/YpcLf6KoN6BwvG4PReaQFLnzCr0gNLTY
B5uzN+OAb0P+hLMZx26Bh2x+WkIUhsw/OXOfY0XFedHSZ9gF6EByWGDOhmpE5vhAHqZjCCCtcrEl
tYT+RkNeAYlOE57ZvCIyOGfzuOiDL9o2YD1Lh26B8fcXvHPwlWHJHFcQ7vSlheob4N11O+BAoPX8
RKx7H7r2UvuyAn+hC1gN4CFTW28H7j3wdqmg7iwge190i11fgEdQYeIgLvkTiaB47QPs+7lNXmwC
CviyyKudpOoau9PwSsihzTRsTA1Yc4ykFUOtXS4CPT0Eof6Idc4ulhJ3ZtWSp4VrnYioimLr6Sco
HR8a35pk4liEg6JhlfBAu5oELQet0me8PuLGnlMOXB4iz+prnnufRK3OWZFh3cR1vuQOruDR7x91
ta7KalftWwdyl7qp67hcdA+ygx9QiDdRr64GIk7IAoGMhUJr23s7XwOBdCQkR/6AuMYeuRPryil2
4pgkWGEsX+YinDcaDh7rZDgcsO06Q/uSZzF3i/9N3ZUsyW0r2y/iDU4AiW11dXexWpI1TxuGbUkk
wQkgJpJf/07p3ftuF6x2h7F7C28U4Sx0EolMJE6eM9/2GH65q01TQQyrAiPoaY6tAGJdnaYUWUko
9Set+3u0yJoLfvV7NrQMgzH7SyHqHofnZSQoBlhnHaMWOB/ASrIc8+sYnViO2aTzg8A1+xRZ/Fm8
F7+tWfIJsITlTRQ1eERn+xtAQ8xdk+PIdyPe1XXBoAiXPyy6/j3nd6pxDxjEfRtTtBX7RLxyY/tb
P6ZvGLFvTTK9cJqixTA+YPi6PQLpzm7VWMRAsuffcOJgHBmtAbz/gwVkmGaAycbsmar9r7A9vDmi
jL7wV6Iq/FmbPqo9o1KMe9yh/4BZvN8ogBHdWH7G5OfPiv0fXZH/fzbI/kSvX1+GhZpuvrrs4un9
0a3lL28mH7vvevp9fHw9/vl/PLoZ40ZBLs7H+/3l3eM/b8jpvxJ0gABvZHjDLS7PKP++GafZvzJM
zoKHDbhVvCNfnpf/fTMu/4XGCijV88tbCjhN4n/UELu+9ER4PMGFOMXI0fVlh2bZNuP8WM/1RI9b
8Tvwe/+7D55GVV7ddP5r+XJ3fLTLVkBoUEcP7txq92fW939GsnmGd+qpRfs3NL5G9RxN6xnPh9AQ
kAmwcKO9efTtfnFTf8r45d8frftCOgvADnfngrTjcZ1HiJaCMSDMuHdhxvhGX7q0BWtTYV6wZOhv
9oHZZ+CyT60ce+XxyjFRNcwLAPvncqb1XdZH0+3M2HQMW7rXuVhRMmHCE3qN8zYUB16y4RBvaRG4
9gvNyiOvQ8Oc6xIfERSs0qJKX+oH1v9DHcL/7EWwSV9b32oAuuqdmnOP7FaWA6au/5ko9n9No2P9
eOGu7+x6QQqfhxSKXic7dQrEKinv5e/a7vt6YzBkjbxR2+ghn3K8zIR8jvJyZjz+3RUDXOu0rVCH
6dz3FiPZyay+hZn2IjdNRwFGrAy0x4lg9Ruyo8jrcAd0v4XZ98KX6aUG6k9g6Tp6qRKKFyr7Psz0
JTQebaPEJGZC5jNnWRQY3hntMr3Od20DV+6Fr4ogkGukNGfTCP42HkqQBaOFFPhJvfhthly3MR6i
zxIzvrit0eY41PubMM944SvE3tC9wdJpsjaQm0MnsoOMUdL//vf2L5vjv42t/8aBF8Bt4RgVAJuc
0ybC8Hg0uPpssnF8K3fQdgCg3sXPlDGXb/mLX/IlMEpjFz6yFsNUMtb3TM/yPjHPEpY9Zd2L53TT
S4oNCubthaQHm2b2MJh/Jqzxf04qvaClQ50MWw2SZmq77vUI3s+XC8mfYQd8auVe2IrelJjDnKAa
U7CX9RLP575v1mf4Dp8y7sVsCfYLQw0YHqNxZW/50Jr3UTQGlQrQcLmO2jXes0IR8P5R3vKHpJzi
u3Hjz9HnPrV0L2i7UqOX78DBPIka7TDJu+63tSv2sMQI7Of16kFIUDsVwzWTWtJbPEDZg5bmz78P
q6cW74XtELGiNzGYzARgs19A5LR9FnvynKD5U9a9oNXMckDJsdlFa8yNYws4ICb5+u+XftnUv4jT
wku66SA34ZpCQbWKuB9yAFPTJPbidYTeFgZlTL31d2zKSJinLu/Nj49+R4VUZY6sEtumAvvRj/WC
Lvz7P+UJPxVe3C5dCoZEh7gdSvcAVNP7PBXvwkx7UeuM44sQJfgXbfuCx6DYH5v7MNNezOIBfILt
BlUPnffDaKIvZNlcoEsurnqUaduCzRavy2BXNXH/ck9AxTa7VHwKW7oXsyaph1UD+3NmC0hqQFI3
P8dx/dSn9KKVpHztYw3gS8RztI7dsf4PRPof3niAe7t2CSbjsxQTEoCXDsVvZu0+zGUS+Cm9QF1x
q4y42LFqDSrnMabv2xUdpyBn+0S5eLRZtnHRy1lG7GU2KH0wy/AhzLYXlTn4ctq92IAz4vIOb1bH
Ta7HMNNeUGqu0ryP1uW8T+pTVrDbSKtn6Lqf2CTUC8pZiNllHVatW9Ax6uGeL3lYrvO1yiFa0281
Acd0JtJvrt9eANoauGovJMH1BVQKSDSg1kHQJAUlzPxv9P8/3dp+y6hjcb0ndFrOTTEDxK3fSgCY
A7efF5Fi2dZoBmj4DNx5cevmXt6b1vS3YbvEC0oBAeZWgqbwnIE+I0/ABM3TwE/pBaUF1GEZp345
EzEVR7xGfGPF/iNo2f7IK6HFoDMwE5wxlfe13eY3HNN2Yaa9kJxdPdO+bJYzfHOom++siMO+JPEi
UoA4VpUXX7cRYN7Zn+gWhH1Ff6K5BJ/S1AgcUcXUfGvxknfInPojzB9emtzcunCwIyznFHQhBz2a
73WS34TZ9kKyBBcO3oa4Ohdbeg9I/G0/PCdH+cQZ5Wt1YloYstc5YLqzi1/bhX6uR0zS/v2yL+fc
L0q3Cx7ncXIXZZSsAk+D59XMEs/JEjhUjMCN8vsIITNoBfNyCbtYXDqsj39qm3JQmCVkOdttfUlU
+hUDUG///q94ykNefGJODxxqCs5Xgm4YjpgBCYgwGB1k3SeTbtQc61UnSMlsqmipftusCupvQtLy
2icOo8+cjSgkdjDyHkq8SWFmx4hnPu4TbvGhNDNf93GtgWffkg3ARgxd1kNYmOZe3hwxCtXsYIY9
iwLP4yvDIz7AyB/DHO7FKQpOoyiA8GjggXV0fYdi9hhm+eKpR7WsYnuEcWlYXvBALkG+ORfPMCU8
5Wuvjm3iywRoUsPXlJqDpsX7+UIo+ffLvvzhv4hSIGKvlh1byM3T1SmIYsheHwqRSfZ2gtrg/BHM
ycWHv/+Vp/4EL0DZIjVmuOEcvjbgjIP0ZlkH+t0L0LQdcNkpmLyI6BztOp0s6vGgVWfe5ROIBDSH
0lKeY/VNxcuB87BdeBlsebxX4p2CH2vHmnM1vpB5f+qE6J75oE+4OvPyZ264JRO4tc58aouDs3V8
6HlgCZd5sTnlDuzsHcqswu4cD+mFOm4zT8MuKD5ozrCO1YB1Y0hmAkzX4OUTYJiwT3nx1qPojCBt
56CwLc8rMCkGJMXdWoe1EjMvPOFcDbw5whNUvfd6yF6AfiusGM+84OxVBhi5ANVACV5Wrt6xmAb6
wwvIxDWmAOO6PCuXgjipvJsgYRHmaj8gi6zJ4g7+yACNnTHrg3Z3mGkfcB8bnEgCNfgZdGrHNcVx
1SSBpr2QlPkEFrcNGyTD8W3S4QU49cM2SOpFZMednDjNJDCGPH2bZwaTSRlPA617IZnggQuA6Rxn
SQbQU7IU7xV77jJ4WeEvkkPqZ8tVtSBPQeOwsAPmEXKDpvC2JpmABkHBvoGtDVKEK2gantOufOLw
Sr0wXXaMLJlpRCzR5Ohy9UedAN0RtC/96fq+lpucNweR62Xnt3tdMuBdeGBz5UKp+fiAkZD3pkvZ
ybNbt/NYympY8sCFe7G6cUDQweYnz7NZ38RT+o519BmFv6f87cXqeJG4MH0Cf+/yTDF5WI/RXZC7
fXBy2Y+m4A1qclY0oIQFgz6702290rCA9amw3Ly4egVoFvPIOzsA4/OtpTbQ5b6YVodhNRJBWuCc
7DzHPHmvjsWYkbDD9wLieLxXFjAWASws5JnsoDJdCwKELA9s2P6U2XqU6XKzryv0obFbFPQDGWIV
+OrnlAuf2C8/p2UfGcdlvwfPPvI/G4xOjzvo6pJ7AAEB1w/bNdm1a8y4Abs54qviagQiq+wg5izQ
tBehUa0KugOYicMMU4Nb/1pLG3YG+7pEYD7izca4hFvkA1+XI954b8Mc4kWoggYR4PbYiSqCjgBY
uJtpfBNk+kJa93gbrhEYFQHDW85gswcpuRjEfBBDOv0ZZt7LqBxoDFKD3x8B2iVv15asJwV+ne9h
1r2kWqY1G1suUdDx9Du0pj5HYAsO2yk+E8a2Y64N8xvy3Kv6dxotr1RnQm17KbVrh2jGeLU8Dwv7
noAbR6Tg2AjziZc9Y2so9CPwQecorkHuszKQLqwgPLWBO8aLTqlLN6XQGjj3HWQYEjveW8UDt4sX
nl2UDRtoWZGGlHu1j3UFNZmwR21f7BuCKxCYThqUSFH6aSEYyLHP3SsusfKLCuknyfWjA7HNegrB
uQW3/mFToMuSWoKWIouwXyDqZPVBtjv5yK3G5EYJRl+AJjKlbNAfhmHY6wgGgCQbymGW587JH30x
7QBGyzA0VeEzH0ScY+JCXR65NFg2JpFU7Q6KrJCt+hOt+PjsKVnkWLpoecZc/ccpKz+itvwcZtrL
rjxL19EKtKbYvMc/bOdA67XM0XMNk1+nQKAmr31udwV2QmlwBykuU7IofUeNQYywtXsRXINYT/YT
3LKp9rWtxZcWpMyBtr3gjYG3aCeBzVKW9GTq6cOu06AOFQYGr31CgeuTYN7DYZxNt4DOP+hSvQ3z
iFf86mjvRL9PcHcGGr26sQNYbMIaPAXzkutkuyGLlkvpG0+oNNbDqJYwb/sAIwUcP+8LXFUxgP05
tcVdP5iwqL+Mvj+OHWamYY8Sh6tGk58scePNNrXP0aU+sb19dNGATjpwdQXKx7TBJHX9UvVlUJe+
uFDAPF73kCuA7TtEzj7a+lAbCbLEJP4jaJ+UXliijsmn/XJ/Z2z+OjA5mpsEOLjtJsy8F5j5ClZO
CHbiooTRlQ5MzbVLgopH0IBdu6WTGNtKLnUp+L/yw6KgtgXC48BtmF4bz5Oa5jZDxgbJUn0glHwf
KSbnwpzixSbY8LTJllieU4wq1Nn6chJ94F7xItPsOpkaCIYDQdedMXLxWqvmbdCqfUjRUC6Wov0s
zkzXH9OVv4WeXKBpLzIjt2VOQ5XsXBrw+hgIjZUYIQpbtlfwrtBhsphow6XRQuzBTC/kOAXV0pif
v94kKu37hGEkFZu7u6dR84AhoruwVXthOXdgXFg1OpgU+nGgKXpl3PwuzLQXkuuuNOdJL84x19/W
pXjV7HlgrvRn0nW5EpCIYtk5s+e9gbJiaBq+DGM8PgUjrVv0WxGRyWTfFKIFj1B0CvOIF49gIM3S
PcMBC4G0D20OJjoaGI++RPXMMNMHTQBxLmQMOtdIY+RWBFY9PnZIr6nj/SWhYXzlbltgXDtocQY5
hXoxScgsR94vuLPMZXQLBir2OSqc+hxm3YvKpIbsTr4gL5C8vl8d+63Fi2uYaS8qxwyKEbaR4rxG
zRfwFryboiEIgl74+CEQ9dmM7Ug5KcEQJp+iFQKPWxsW89QLzFxg5tS2mMh2ERtuzGQY5ulo2B73
QUSoH5Ks40ScKRRYSg3pj3b9EuZwLzJbHE1tp3Dtd5YqDNVOENFZ6sBt6MUm9FV42ThsQ7Hb7pCz
3hzoqG/DVu5lyyIa7Dxdms+g3bxVfXocyyTsY/oYIo5Bpi0Cx++ZKEzb4nGxOfQxUFBBC//JSfro
+uxq7XRPNnmuQWZ/ICt7LaUKa7UUPpJoUoaousFxiGl1QORBpdZ1cRgop/DBRLRLxR4bfM8VHH9N
zj8sjQpLbMTLmWAOnCzrUEXQvBVguKbvksYGoUIgY36dfRqQD0PMGDceDvXHAwQ699s81jJsk/tw
om6IMPM+K3HuEDcg8oCALZhw/n6rXI69v3ZawKN7vXIHofcBAoPL2ayu+4gTzLxdk7k516hux1vd
1OK5ns7FF7/6JS9U2ZrmkJbMBWi1QNSw2fc84UHvLYWv5o4pXk3HS3sbkn+g/WpNA6ZcmYVFk48m
agdS7DXyBpQnyQsSQ3uAhpr2sijwG1k0DBh8W2fQZknRfusspt3//tM+4XAfTFSvuaK6WFFcLMOt
iuzrrWFhx5cPJoL2ucx1DjCRBcvloY1BIxhtJKztkXuBuoOmIAKbDSrQAQza+/JqaHnYpTD34hSd
7YhMkl2aNXw7DLN6mNPAOUkQaV2HEpQoDcYFcOoabfixGOTrHdI2gZvQi9Ml3smwxRxg7SJDd28G
SWP0e9g+8QIz20yUSYoDPc/RqymiLrlRePwOXLiXRAc27bZvL0k0y++WXn+wBfkQtHAfSIS7N5SG
aCTOsmPvrCgq6eTHMNN+YKZpOgHPCv28DNyzYGrqbRkWlj6SiJd4p9xzPD0NI2CVpQNtxeTawAaZ
DyVikWAuHpw4g931HtMU33VUfArziReXKyQx5jHCecJ1ghHIDqLKa6BPvLgctMQgK2RkzhvUekGB
0yWHRsvAbeLFZRKDGlen2N82Hr5kIKrKmzws7/tIomWLy3qL0Pxl2Qith/Gt3euwe0rmRWUquUyB
uUMlVLTDH1k7klsoV/aB1r2oTGoFnaYU/d+s3JM70Eq92hZNwrKDjyfCMHqaX6g5QZD8hqXtfa6G
QMteWBa5gaCCxfndS+FOQml3oDNJj0Eb3EcUMcgo94vARmHU3E92f1gTeR9mml7nhnpwki8FNgqI
k+5ANvqG9exzmGkvLPdpo8BSA2zC+PwDJEV3EOF8G2baC8txBptkZnHAFlyIOw0qtPt+Ge0pzLoX
lw1Jxcwgz3NeVvIiEdFZDM37MNNetuxYC5yjBFqD0PRA8+5+o2FDQiBq8b4klFaLRiFyljYHmQ7a
b+0QlipTLyiRg6d0X7FJGkpPaLM/1HHYEeijhjAY0EwiwofcOv1lZAlkpqEFHLZsHzLEknLWYkK4
720MbaDhRR4/BwK99Ht+cWfwAUNoFw4Y2sM78C4ZWPZG4GO/diRVEHOyPdlPrFTx6y2+iBIFbRwf
Q4Rue13WHRxVsvy1bFJw+85hR66PIGqhAl3mNRPnaS7HG2AWvw6gQAs7unwEUZ0POt0TdN8LWt8O
0/AqK7awN4PEC1OkClPPCutWajnGClpXLIO4Upi/vUAtdGcGssDfGjzrk80+aNm1z9i+HIC/2jxe
pDYtiELdRbJdxC2oyujy1macfqo3F3aoJ168YsJkTNlaCJS2U3aAtPXvEE9+rs3yxNb3YURoKHTb
lqBXDnY5iERmg/4uujmdbpq61C0Y1GX0up7nwBMi9jJrVy9gr7eAFWVcfUq29KKZHNYW9XmMtJlE
wwx6izsTGPMZF0g0djZs1geExNfn8dyBdVJhV54nR7MfbRwbYICcCexzx152TbIFbyBodJ83YrYP
cb3yL9kytmFhG3sJFoLkdCmSCa5xdK7SBJRl88jd66DgumgtPX4TWaHINuwWr30EjIh4gWLjjU2V
C7tLg+PqyvreYzxM57hptHbFoBV5DXXwsCPHRxYxXPwdqKjRv4Rmz3TQubTLgbb7M9nwJ9D6FyeD
Dy+aCMRKp47NZ2d00sNyv73SACl0IJC0Vh3Kwszv0ZSVb5c2iT9MXK8Ryoix+FbmI/QHdVbwu6nX
7GGBjN6HMsvkeiDIsW8Wl+AqJ/oZyAcIhq7fNKjQxR2yoqpfJKhdH2wkYcwKW18Q5WsYtJb6mKVJ
KpGPyT6d90w+LFK85DN7ph9zOQL+6i0QI19/aOX2qUD/vj/PSOzQ6O6a5sXaLOxhd6kE5tMO81sM
IIIYvqXzEJQtoa12/aOpHNNk6xbc7WfNP+d033AI9pIH1Z6UeadGtzqbQ02GVSgMv7fQj5zn6M+Q
qAN5+vXKIfI+LayH6Tx9Cbj9sgd6xDsrwF6lbbfAbgMJgbJFWAxdUNVDmXdQ2DrpqMKNsIp5W765
pOB3uF+NX8Mc4h0U02w21lBYXyQ/rltzFN23MMtehk+afhlsI+DqGGqH9QM0tJ6pHS5O/dWe91J7
zZ1gtJ4ZZPpuo3i4KUzYIDakj663R9qCr31VsEwycbspiDwAlxbkDh/B5LKJSDPDdML4XQYOWXSW
g3I49fFLrehyTAlh800EQrJNg3fkcgdHcdjCvWgkm+qaNJWs6ps9OcZ2eg1VpLAeO+Qwrx3OawOp
NGh+VHkEAmRyRyHFGrZsLyIhPJKpFeNvVTFlR1JK0LW/D7PsBSTZl5QMyYQv2fMbkJdAEDjoNZb6
jEicr660aqZVkZPhZteK3yQTuFfD1u0FZK7raChGXgBlHKtjadr2AOruIajioKUXlECLg2SaLbTi
hHQPBQG38bTL7pmq4ImQ9wFMKykiOhSCVkxn/UuIedXvIXIYuMV9CiQmozRXKyVV6UbQkSd3kqdh
0eMzIPFlcOtuLamSGCLN89du2cOypI9g6lhZOpVoWmnww8/1Nwl24KCNUnhBmdcmzkAkBMuaiWOT
J295Isq7MONeXILva+gXaHRX3Nnf6n19qVzYIzL1EUxbtnOZNIRUsWwbcInV48HNECQOW3h6fVQ1
E7iKye5INZLs3ab560WFES5QnwApKTEjEvcwjdqkWpLmvORBxTr1MUzOclECJ0FweG/dKVHGnOqh
DcPnUR/EtKTQ9ATUhVQ4V9q7Ior1Uc9jG4T5pT6KCepLmbIjQseyi1AdORMdBu2i1CtgnQNqkUyG
VAJqCuDmh9hA2EHlMyA1ueTJ3m2k2pJyvC25iW+hyhKGVAZs4XoPiiJidW9gvXSQuBrmLruJUWWF
7XAfxBShe6pSh22IwaUXs+Gf5j0Pyw4+hEnnbd6qEVGvTMl/x52xuChT8eg5uZsn8gP1grPXToIM
NcHShWjvs073J0hMBn5TL3HubUm7uI1I1YHAideTvsknGhpDXt4sBwucQQrjcyOhYQho143LLQ37
pD6UiUk6Q9mhJJVrOChRcllHwGB0DQ8bDaE+mgmTlwXewJa8GndxtPtyk6Ys7OLjY5mGOSllPA9x
per6JknqKnNpWDHuI5k2oKwdhiziqrMYuYQKQpuy26A04SOZBAj9hkk1cSUj+U6kw3s5RkFIGuoD
mcapHXrR2r1Kx/QjeDrAl9e7wI3iFbU0s0IXe7lV4KaGMkLHPrlifRPmEj84/09/vcZwZIoGTmff
KzD7h50tPhPS1PM1zTho+amhLy+0/IrFYQW5j13aWkHAogHVMTbHp1alNxoq3kFO8YFLex31+VJD
ZoxKkExeZMYwsxxWGvo8SP9Va1uJaG9F38g7XRdzUGed+tAlDEQy8JRBvMzExcHo4XZq67Di0Icu
UajcKCROV00CnT48PfaHZcs/h3ncS54zRW8s7qBPhonon/pkswkb/Kc+dKmGQhTUjiNToVN/LFRb
9UUe6G0vMI0YjOpsa6sOmk95nh4iEtSBhkzgdTExg3UOakO1qThdb3lZ39n6e5invYTJ8w1SYSY3
2CHOvaWkIKdSZGHzPTT3MuYwZ+OatbGpbCKLYwu6gtvMhVEJUB+2hBH/LO24NdXgyHEkycsmcOiJ
+gxIlOdrV87QZRGZeaXMfAQULSwz+LAlm8kmJxKyLnJUkNfq+yoayh9BH9MHLUm3ymEDh3XVkqJy
EF9rFhqWGHzyo5LZEtTS2IFrDsqDYdqmuzbWUVheyLybJlk5NLrixAB5llkIkzFyaJhOjmFu8eJy
lBxMp/Fqqm6K3u5Qqut6+keYaS8wC9AerCTmpkqivqrT6U25Dx/DTHuRueUYfOqINhWIsl7XKfuY
TmGAfCjkXB8n4PK0BlcIU4l+uB/cdioCKVuoj1lSvN1WF2HVQxo3kMhLH5qh+DPII2l5vexk4DVG
wYSpUvq5id0t5P3CKkEfsQRJMU1KymAZM/FQd7qX5DmSIorF/aIDnl7+/dEMQToNOVQ5nKmKWWzs
thiXoru19ZJ+afDSTQ+Fynlgn8knRFq1i+OZGRzmWfeQgjdTi+gQ5nsvQrnJWQvaA12xXtzUGCqI
lzTQtBee9Z6JLZ1zXW3c1R9ULLoX9ViEUbZQn/mIUlkgCUW6ysY2PoA8uHiArP0WlvJ9FFPRWsgx
kw4n7nRhUGDHvunCTlwfxZTFeekyELJXENO6z5h6AWrIu6CP6cOYZjy+glQ6UtWu2KFY6pOAnmmY
aS9G9x6PYJlrdUW/lvY2mwPNel2ggq6ciaHTVWKjG+iMVqupP4St2AtQVnCcfmhvVCYqQNfCTyD5
eQ4680Svw8cqZflq43aAN7pC1w8OUXSKKFdhWdMHK40rFQ5CRapaOPmQbeV4mJgyYVHpw5UgayVj
QOV11UR4jDZL90G0iw67USVe2gR4ImMgDlNVycY7XhQnvpKwVqRPdtS2Be9sM2poQg/veLocybAG
dlB8oFK0ZtB6gIpTNdr0R8KTr7NJAvuFPk6J6hJ6pINWVTp/J2t/7FkXVv74kCQyGJnWGs6uZ6hZ
tv0dyE3C8qYPSXLblorlsqGbUbkTNf1yS0qtnjlcL8H9i9TpQ5JYNCWmAC0DUifPzg6Q5d+lGAmk
KPtO5rc6Uk1yyCT4lcP2vA9SijfIO1glVAUV0P0gSiNvIGfzDPzjibPAxyiNWuZRaQdVTdEu7gTl
4lhM4xR2rfAxSn2k1xGSmKqCTlD8YkgKZOklkD0YL+vXRUyLifAWaNGlYgk09Npx/Ez0EMYhRn2U
EplSMKqncqlmVrya+Juuoe+CjnYfn9SsUucYyFmqrLcHx7JvfTsHdSiIjxPSbbcuE4fpZcaMEg7L
A3XmuWHCX28V4iOFnFodF6BrrsYoWo7LvMRHOoTxzBMfEeSGZO52kS9VkoAJZ4hfaDUHJSQMZV1v
k6zMSmfNvFTlVh7joj5MY9iLOPHRQI5BADXKx6Xq5vpuF9/TuA46wwi7fIRHBXq8liDcjkGJmaTZ
EdQBN6UOu2eBzfDaNN27tI1AxlQt/QTB8vVQiimoICI+p9E2zj3mk3ZZjXPTQDp+7V7vcZP+ERI4
hHl3Tza3ZQ2tM1k1YGMhQ30YIT4dZtq7e5Z6ayfTw7QrW33sNwNJZyHWsB3oo4JmM0egs4V1mfD7
fjYnYMNPQQv3UUEg8Wsa1gwjcl2qjxB9mU6tAY44zLpX4IrLwFm2T02VAA2EUu5NKcIe9HCPvd6F
nRtJV0M/GlCVBHDhehrcx1HtYxijMkZZru3jOKlr1cK+1S45yr3/aqIhrINIfN20vC0zkO1H5GQV
O+stOxSgDgxzuRedbTfui8274jRH5ujSFfoJA9iNwox7GXMDG4mJoDl+yiETvgN5RJOw2Cy92Ix1
l0vZdfYkO5tDTbzZ7/VW2qBikfjYIIAjl6IhjT31EX0Rte0tsyKoiQ2B4Ot9MpcqIRpN7BOENt0h
XtjLtO7CXk+JjwsanFMpoJ321C3b+wV6JAcRsbC6n/jIIBaN6Eqoi1NMAw25oqzATR66ci88M+iX
5W5l5sQaULOWqYPsvRyCmgjo3l/7fKxbGw1rAeN1/Q4kNp9qF1RwksJLm8soJrVNmT1Fg7hJeHss
bBEWmD44KGnlFrUuNbgVtkeblsAH/R4UlT67kVmS0eZ0s6eY8C9DNN65fgn0hxeWSJLb0s7Onohc
H4Tt7tgexgNIfGSQwDNe2rbSniwf6zvWRMnB5nMadGGGPvf1FoGAScLxxGFPy1ocZcw/1HvYxDDx
YUF27NFXkcaetE5epk0DGt80CcMcQC3qet2ove0wGYsNSOQrxooZ3eYl7KjyoUHFFHezbHt7cmq/
wQ/dZ4UN2yc+LkgtcU+6Hh9zH+PoUKTzbUT2sFYq+QssyPJayHiwp1nhmWPrd3oLPvxvQcHjA4Mg
UmGJwUDyaV7l/T7SA5wUlnV8TFBc6hl9cpguSH8zqO5GNGECLIR6cVkvySaLHqbXdb9j9sKywQI/
pVfKLkbGoBhH5EDSVR/miX8o44WHFRA+HEhi1oss62RPE49vSGZuJxpYU/lAIE7ixib478Rc/QOP
VzetpN+D9ogPBOpyxvdJI3CyPb+b49keSnTbA13iZcpp3NTCeWtP48zfpf0fc1QEwfKJjwSS08xS
NcPZWbwiJ5D7Ruqwwt5HAsUghp25g7M7Bcabob3HrFLYZcfnM5pz0IEleEqGIvt0oBAGoSDYCPuO
Xvm6JIiUfuT21HT7sS8qLeaw5O5DgIbUzqmNInNaWwi6m/YAyeK7sEV78RjLZZPxhNOvuShwdiXG
nfdABRbig4BYw2mfNFg3Y8sfw07e2WHjYd72QUDFEEfAycN2m70wSXkT73ugZS9JDkm70xgXhZMR
22Grv4vyU5CvffiPblpK9IoNAjzNEUjugxtkWDLweYtiQdtFTaU5yZVQsIEApah7FQVaz6/Lhrbs
aWMu5bZKEnMEOOVTboc10N3ZtfHLBbtwC5ausu1erNu9m8O46IgPAUqKNF0LKKyd8MIrD/OFO4Y1
gUGZe0lSdUWN5kZmTkvesxsz7vLNypx6ppr6+SD110Y+8WFATO+4Ls2xOsXoyManeGuX6FUrmKlv
SGKH+t3AE17iFXJx7T1IGxbI9hBnl/uFrTO/H+Kxyw/xxtb+Vbuv0nWQxhzywNaijyOqLaE4QFd1
SobsgfD1CGqrsMPOxxGVNi4XzhRMM5ceHImqHvPzYTvZRxJ1Y0NsFzl16mNzu3L8AChnw3iyiA8l
ok1m2rFe1KmZpvFI7DbeQjs9C8u3Ppqorot4BObnUgQXEqXTmLsGc766DqvMfDwR52PbJ/GE1ePL
Vh2X7QumHQ2szXxNNcNcA9XQTp2k/QAip5e94WGXMZ8IiQyonawb1EkkNQgQk+QHFP7CGkc+E5Lt
I1KPkNw87WL8kpOG40kkTLCN+IgiO2d5W6S9OpWqO3VD2R0SGQZRJD6kaN9H2ZeYSTitVqQHKe12
AMVqGXZk+6CiOW66dU/wLQEH7w9FkV0m0PcwKhriA4uMlbPSEj43yAuHJqnnG12SH0E52IcWGV5b
0KZj6TVpP8faVdkS3YeZJteJzKbd3tq8xrrT5piv2YkVYdOHxBdR06MeHVXYKmky5zdQmkpudkh7
hq3bS8CxEwPpcMSeaj1/mdfmNc6wZ8Ln8qf/Ion5QCLraNqU5YCuFMunB9ALTWfDsi3GXKkqvoYt
38vDCQbhYh0ThNFUlAc3qT9rKwJb0n8BFHVQlh1EinxB+H2qvqxTGZaJfDwRsnuEAVJYjtnW3PAs
vomhcRIWoD4tUqNFIqYdxttCvqzlgKcXGfQkT3xaJLr280wwNX2iuYiOI+1/i5o6sPHgUyCNQHEv
scvUabi83WLu++v/UPct23Hj2Ja/UqvmyEsQ4KvXrRqAZEQo9LYetnOCJdsyQYIE+AIJ8ut7qyqr
s1K3um+XRt1reWBJ8SSBg3PO3mfvrtYfzGLfE4tmtu5j3fPptDX1NR+7fJzbjx1B71lFcoBgTsIo
1mBV12iUKplDy+1jForRe1qRGpndLcVVSfv5ZBQrUNN/DKB7TyqKLWk6AlLRKavbo4xNnnbxh/hK
0XtSUWB9HW/QbYNFGMEcxSJU/UFs4T2nKPJT2kJwBMvEUwE6SBq/fCiWvCcUhfE46JHghRd4QF2T
KqvF1MQf02yK3pOKmsylAQvddEpkt1bF3A+mEr3qMSDzsY//rnINIe+ZQpjw7W72eR+5J8Y+NsMb
/RdeUdQPWz0g4W99Fxah8qfVZepj4eo9h2gYkx4O0kj5u5Yf1zkTKgs+tsDfM4gIbTH31eKlWZuc
0UIpVP8xp83oPX1IQlxkX9iCBU4yda1lh2veAhr92L0M/5hNvNG2oe8ZmBNnFT0r4tShS+f0Y5vz
PX9o73g20mHAq9eqDoRtJ9vlvquGj+lTRO9pRBHZTBO1vTlJ07ViQA7Xb9WHTnz+nkfUzeE4SD1M
JzfuAsSwS12rp49cdThT//Gqq2bKpoF2wwk2mO6wqmjPSQDrgI+9+rv9uaE/OI9t5k91hgZ4ZO/i
Zv7Qsczf04h2RqJR97s/LZ7UBeS2xtLb4GNlM3/PJALXd1LxuPmTbdPnCm1fYSL/obOTv+cSSQ1n
AxoO2wmWfhOUrZbwOGX6Ywos/D2daAz5CMRV+lOXbHMnwOlgXZ4N2/r6sVv6bpsqY6FB5XFLCT6y
W5syHv47jsjbqvivyTN/TyiymrraL7ilAF6XnxluLy8rs47f7cBbyIVBUbx5JnvSTeXHvsu7XvDu
g36Do5o/xfMnMhEIPX3wLrynGO2mqzh4ov4UaSdm14o5+phBAX9PMSIbhzx5iquk1um2SeiRftAh
h78XHkq2nXRzTf0JJQZUHO3einr8WCHK3zOMKi4h/z6N/iR5rZ9QrxMntjFk/11VR4O/Xd1/sYDe
k4yabsAErs76k8HwM3+ESbE6L/FCois1pxX9BLk22j9Ola7hyrvterIvPl7ZBp012bdLJ2qgXmaA
EzO3+xm+NZDU8XulxgfaxdFwScfW1edxGbb5ZtqqOit1gBnoixlSXmNh2jByF9scr+k1h6MDLY1k
VVcsUQWVByGjrPrCSRSmebsjBBStHOxYTFEMo02WkXY9zTUaAHc8dCQ66Dng1TH24E3drX3K8z3a
vC+BVJ6XLuTPSKLcNx7Y+Tp67u9NqT6hxFdTlR4msJ2/O7zblkewDYlPEPaDuhFLg/QnAR4JSRzO
4wqiB3VSHdhmuX2gTbj83D3k1KAr1w0MBinwj7iwnkXdD2p2oF4RaTt7Uk3S7M9Nr1p/mNOYbIcE
Y6fjBUaY2vSSTNkyXEddZNiv0EXf3InBa6HO03hunqZqi6pcRqAk5o7avr3oqrUabzrIhm6PMbxH
6wJaftTluspMnMOaIAKN0zDVnmnPfZ8HRm/8FghzvYpMhiT7tuGijxdRODmYY7YZaz7XjZfBBVmj
NCl8rObukMZdWOUZAz5Qxoknt2u0K15Cn2FLc86djG+3ujaf1rBpbFkpZ/i9heQEPs1szJscmU2D
fKimNhV+bow+BFC8YbdahWObDxCWBz61L5BpVabD+E2iVxD+V+4qkmcmsXOxe7DQ82CdKaTWBxlD
solya49pBoKdGHi2P68T6FqiYWlP8jXQFRf75hKNr78FWdlNrmry1I/us2tbCmFPFazuyKKYJK87
FKzYicmeVkdG4eAuXM/g/EMg3+RyOZD1nAQygXo3KDNVvg99+IK3maAmmLTLGYV+HwsIQPbTF9ek
kxZopSXZqY6mYIEQUYhOuufYRWI2LHZ3LuObVGIKq2UXTWfZVkReEnNwOt3qfKogJAwbnH2XuTUW
c9MrS9KpHPsQtFneBrLOw1Tp6tDKifuCgsT8sjaVXwQJrIUxh2mcLNJAZ8vj4HjyGY0DqYp+jbJR
dHKV63HCr9uTS9m8i7odeHoL6CCeBHSRV3uUXYr/D8onkRIkHtq5FRoCP74YnVPbF7plCjw+iN83
9jWpszErgrpz7KqFFuZruNc+OJKU+O8jPFR+3SodPtLU6Bg9i5qMn2Sl9wACM/G6X0ZqhSBj3vCx
p+Usw5jfrd0WBQdXda252JwM7VGtiR7EFLnldlhcaw7YW8zlNhr7H2vN0TmX0NB2JzgJkeZItqX6
nMUY4e5dwAdIWI5d8rRGlpz1gt+IGqouyee5T7u2LyGW2VpdrtPC2/s6lq35CTSPxiVkZcLUgUss
WXz2M4OEpDBLFSmTa8BCPRNxwOotx5fdxps+DvhyHAgP06t+7d/WAEkqhKWqr3C7UBfKB4yx1fRB
O1Ib2JdOkg6iHyp00eKm658MDYL6RzqwrvoxwYZiKIJRIsWu6zbuLmvod/sLE9O9vd3HJn5uvSYs
18GyRofRKjfdIJoSn/Pa2fgA5DQJBeQXdfeE8RGWPVWWynPaA9fHSLScqnMf+/hn68IO7F2emPXa
GIN0IeyW6XMcZQ7+a8o1P+d2me+s8jIRXY8dRfJpD3X30LidyILuyDEEFNpWVtTIl4Zj0GNNBCRW
6Y3PZBUcNXFDVTZI1Ug+pEnFygRTZlUxpTWxQiVTRMqGkPUlNqkZLqzeC7YjdogVeOfb5f0UZgvO
mhQJpJJcKLlBX3i83aup7OvpXpMx20uEhASfsNIS0dmkkgeHuZUBvSA4pC0tGCZcnoctQr+MxlP2
MlKWXKbMrtfxSBp7zpK6Y8cIJhfhgWMTzNc4AM/d1ucDpCCdr6+zNa4xstLw/TqNzXCFthZOdwbe
SJhviZHNwepkVWLjQFwENmj2KxQ7t5tM8TbJoe38NWyG7EeUDdW3sA96c98n9Y6VUFNF8zio08IP
VONAhFgmpNc2Cc3CEH5Yuq2/8SU9LFy7szHBUAKAUgXEfUxpZ3msvT/xoLFFpNCunxJ2HBkNREa3
W9n5UTC5dyKDOJxQkHjCumzukUY40WISN3eerGKHJoHOkr2QSeyEtIm9asLw2lNdRMn4Ra5kOYRB
UxcOjkgF/Mqv9mTc0MrTKSlm+LsVsluyXFmyZIJCR+/oK+hfITq3yXWWto9uGx3iuf+WSDkfIM7K
i3jR62OyVLYYGmh2Q1lgHPIMLoAOyzatEH4i789QtAsFXJgeNUcFQRDhcbSZpy0liIfVkAmOm5uD
Q0EFp9s13eSRNv46W8aghO69h5Nqp/I50XW+TcFNG7uvuIxxOUC58YRG1jfF5V4ythagtcqi25qf
MCSpS+KAKKewPEMC4NuD8uq4dXLIqyyY86B3OFYcvQu69NZtyZn14ArWESg+YMwakVTu2PEhu+p5
e10pvxZxvN23Zuz1ofbkK4d3ldCVvpyX/ZpW0gpJpye76vQ8xelYVmv8U9fLjdSAi3ODaxi1dsZO
sD4fgvQKJef+dgJAl90vFiHIkJnWIpQjsi0WsemgWKxF6tWSh60iOe+HT1Uik1M4S4ii2+CeY4gE
MihtzlTYC+1G0fQBnpMYTCEsEaNlG3F9gWZFXAm6YsZEo+ksRtNGd3CuT3DSVAW+kDTFDndPJfpk
n+5CSeOfa1zNVZEtdfhYW+a2YlhaAD00bHRzRSMaoXewOLrdwG4oKdbASHWUaat0ju9HwzwiXUUP
CTpT/hxYRq/jgCgruMQsqvCjTb/bLTJF3zCSXqRtFX/uuy7ygm2z/wLHyDg4ZONQfV7bdp2Q82Eu
9JyFPPVYmSOEmWVf708ZB/pUphAGzbvNhJ/hD2NHMTb1+DnpB/lzlEBOL7vO4eo4jT2F7TQksJ6u
mx0HCBplNzHx7fZpNJk050QGaXgYQxmAcd2RmZc9HTtepK2RYDuZtbqZompyx5Zx/Wu3z/qNsa64
ARFZYVmF/bStwGe3zBVybvFZOcZl2nuW1fT7lMBm7knZoHUi7NFsRY90Hb4EbTc4JFVp3Z7qqjfP
dt54/9XOyfpzjsFaEmPMwOQfkRED+10N5QVUwcP0blGdtWXoWujUabO1+pTAoukhoLzSZW8VFuTg
UoxzynqGmapyyXg7r6vckZqMs4YRlXfmrh962eSdM4wisDTBLNBhjaZDNpmdilHLbcgx9ExvB2j9
64cBchPT7TgFwXDoAzepQ0Mr5IYZw9RxvvoQ08D4FmY+LD1rCm6D4ISkOcy2AqXgFWTeJvCfKT1D
1mNKLiHRHiIfi/Z9LFvEmc9ByHb/I9oq0D3tMpD5OPYQ5i4wF9zIew2fUnYxsJRXuBRNzMSyUKXy
IAk7xJVYerHifranCELb0Cr2GpN9kWya/p4Yb5pbSmNTFxFSXipmC1moO9QtUM3m087TUip9B63F
GlNNQYqjdF+2bS9couLLxvNInVMqZ/Br4sQp0ACntBJLsw8P3qXjCx8gindswaMnedzAQD3nWq0/
LUlVKBRmg5/MRiDDaYa4lSeI+CMriT2GKIplRu4uiE3Hy7mxpNQ4yF+4Y9HjNBB9jpMMBUVj/Bmh
kKqbiM18EVovnp8zJRuOEmCBJjjf9596iaZnVHVpItp+rFg+hsEprKQqiV67uVhIOvAj48T73C6c
+vuZNvOWM9suBWJd+mV3uoJSOPyJDfZYb76QIEl92bXIBa4GRN79ViNdFQ72i4cqNjb4FswT23MU
O405zmTTttwzKj/xlGd1uROy0HPiOc8uZe+2R3hQqp/A1heZT4M19XFAutUAT1oHWuy8vZqXbg1v
W/2WGBlXwXIHWon2RxY2PL5LJN/LfjNTkgP9O3lIenoxwX3Tiorw62jcM1SIcI4x8DKptgmNNs54
4WIug1zVWiMfS1h0P9Q9+aTHReEkmnVyn66Jcrd7NPXj3Uq37ptZjQ8xV2wVEZsKcTxNExuhuNvv
4U1k1HJXT7qHE/xaf1HN5ocvFY3tkrMKY2YsSwkp0go1ophqcBrzwRA3Cb8NY4aYn85j7vd1rI+r
3sPzks51Aw27nft8sqiIAyg4tV+Q2rWxMDxsYK6Oj/OwZ1nzGim13qNpzp7qJFptqfZZXUwwxEWq
NMdbi20Zk+Bcg/9TNJ4uZZXM6qSA1wnl97A5BMb56lIvk5c39RjIp2GJbuGdzYUNMToZqlmVCTzp
Wb7WIPKVMfO1vpx6tkI/rWUz1PbkhlkX2WeqnD2XzY1r2E6OcEcJrsJ0XD9XKyPXhiR8LljcWjQS
MJiUnPYR1UVJB8bG62oK1TffGKVFgHx2LceIuvQypl1y2jLdglMVLgPQbhqrvuyjgTxvmnKBVkKS
mzRqj451wxvB4Xu/BDfc9bDzIGm8I7NoE1KYhDJ5lNUwNWKRe3afre3+YiMrz3SVy41WqAdF5jva
XKc4ybdvcKPdlnLfcBIeZ7P0J0/36tfeuM2Ww5oYnDnK98vBVDTob9GZQ2m+hEgS4UYqf6CSbh/0
NINvW+/xaUiX5WFEyLwIN1bFl4Gfa32HZn73KtMuG/JebXMRDr47s6hClqPH8WbOJGTYIAmMYNZn
nH0ZwN7iIoR24l4Ofrc3c9/MsqyiNbmlcFmdT5WcUZx2WxB9x/5+a9kEyUY+jYNvHcrarL8yre9P
Uej4lwmszA5ZVrasZUftiFWFo7EReqqzixhiqlxsTWJJ7rNhCS+ljmRWDIl5Oxja+oHW9kYvnBVa
7+dm3wbRRH3wCa6M+1UfwMPzOmSpf9xxYgxlK1cMmo+QQygHapP4onfeh2cjXfKoJriX4aKrTucw
2KG/4qpxdq6ZNnsAgv8QmgmxZ9p8Ua3DcgelNkTTmpLpXqm0ggOx6rJL266voH7G+8uEKfdXEy7Q
9OU80EKrbcs9gRzscZXbFogtwAyiSebLYPdlxFtal12n/HUVNidfdXdbN/EVLYowuUAKALIPdAID
E+UEU1E/NpnS07Lt00NNQ6dzzB3BS4S2dBoueJdCXT6d+P6J7MZR4VoevoBBr78uoWP8FHQ4mfKF
RX44NBvGoXQL6we5hev15JYRSZi25OgidD3ydVx3dQ6gMO0utwnQbM7HMOyviA5SXPxVBY+6Cpbp
JgPfNjmEwDCGB5Cl7ZR369a5x7m29U9ADbMtcBAvaMbYqser7JjhgRCki5or4nH9Q+bju8h2tj3Y
YYf/L3fjFp0i8EhDITNol4u1pvy2SUMb5QvC+3Vg5fqi6rZLjonuQf1BFGqgtQ3ZRlo0VW37A9SL
pq9ceWC98L5DtJmhtqFzyynOP9i8YS/3ToXxqU/Moi/qDXv8AhMp/UOiMxpd9mPdYlFzWxeL4aYR
HY41JZDQ99l5Yy60AmiPQ5obdE59Tt/caQucHHB3iTa4kB247vhUjGOXtYeEmam+sZWVqH3CJe5L
N6vl2wxRriCnSwi0cVGpS3M61OkDJNEamQ8kjuqrgKGv8YhSINsumGMbfQwr+Bj/SBS4+jdrqmd3
jkBpC4/DUrXjXdp1PXvdK6PVETJ/8ucyO1pfUtTsO3auHqNbWqNNUKixrsldFe4QChFUAY7ATp/S
EUcpxZBv4bYORbVXMFl4hk9TAj2YOYxuGHqcYScIog6/CyMTnAPTJEuxJkPHhAtwMS4bjMiwYxNm
gz7wDlfwee30FJa+8hsvlgS2I7le5858cfOG6Aaga/C3FF3BF+AhwyZkqoMqh4T6LAtowS4PHYPh
VWGlicHbWVFUCxwi6nPsGrhgOUnQP3Cz65HyxhPtbzTc38JCrklSP3gTkD7HkGWw5v24+/kucc1Q
dsaheEQh0umDTGua/UQvKVpLk7TRAOwK6baY0JXqP4HjuvQQ08QTLto0iEMtKuvUcpAJuplfBlop
TgWaGBjxwCZj5HawBIG2m1QKJR1isnoTCe+m5Uoj1VJexEsYypeKZZkSWcD1KGZYYr0ojf8jT2qi
VXTdju8Bcf3xBa3vGNb1QETnvGpG3KDOJPt4WvEGbWF9gNG9Bhl1/BJYWNyc2j6aok/Z2q2yjCus
cRFuib0L2mDW39ORQPqpb5uqKZotUAl4BSEGP6ai48bzX6doJ9l3ttge7YdlcE0J/i9BEdXpmeeJ
nYJMeCTk24e4pEjB/ghzzkzpppa2P02w1TyZbExv0THjH8Vk3jHKRtpTG3Rjf0rnwBet0VbsRv3m
j/Ef3/3/qF7t3d8RjOmv/4mfv0Pna6wrNb/78a+PtsO//3x7zv96zB+f8dfjq7156V6n9w/6w3Pw
ur+9b/Eyv/zhh9LM9bzdu9dx+/Q6uXb+2+vjE7498v/2j396/durPG7961/+/PKjq01RT/NYf5//
/NufLn785c80gEgDfxtl+I9/fpPfHvH2Lf7y58fx5U/PtVH/+nmvL9P89jrxL3GA8T4OJ+A4Ct+4
vOvr3/8S/ZK9leWwN08Z1BXwXsaOs3p70i8BkFaaRQypL4veyFeTRUD8y5+zX8AgxWfj6FpmUUjx
Cf/x+f5wm36/bX8yrruztZknvPDfCEu/A1JJmoYsTBKaJQHeL83eDx6j1183YzAFJ0DJ5BPMN/I3
xAFReP7aO/sYzgFox5tDMpXPSK1ahB0wWkQDStv9ICv7PZsN/bH2lpVz75Fcv1WdbDbxJSgMy8Wq
aZQPdHdITJM1+5lNTE+CTisySDUDVuHK9iNGHwO00Gsyoa7ugAkha2JhaouK8ejBZGhmghch0dtH
U5EVaxoQJmq+Rze6CVUuW/SJg+AiS1GULFnZvFmlodtX0tY9Kkz05xBp6UXkiBQAX5oTCLnpyTD3
zXXwrY5Hfu6NzDffPXO32jyeNyAHs/5qwpqeHWuD6zbd5jMNdAg7H0LLyb5VnYtML3w6dzBB0c1w
gYliegMO5HoVoZw7LoB/qnXUAly3O0u6u0r7rRySrgJprClbwh5jSuBgiPR5ShtWNkDH0G2z7MFn
/V2PzDRH6dcfAMzxW9pZFFjNCPhl4vWCjmKTfB6jRZ16BhwnjpvsCQet2sUYdiiDt3n2OBGq9Bsi
e3857OjcNOiL/YCuCQhgmL0f+2scWJUS0NR+tS6avywbm45JAMfqJVrjr3xNgc808HgxAHOux4Rd
zeP0fZX+N9WIfyt8XNffRzvZn/P74PCHePKvg8z/g/GDJFnC0f7CYMv/KYScXv6EWPLPAeQPT/w9
htCUxUkAC0t00N6o77/HkATmQYgtAadZ9sbq/S2GhMEvScBCPJ4HGU2yt8Ho32II/sTiEAoG2D14
DA2jfyeGsL8RWv45hsQo2PHeScQY5+BEvj9j2CLZhFPs3IchMiw75rGsjnU3n0Pd3tuBiHbLsFMY
MOLkV1utV4Ahu1xv/llFza9y7L/GrAaiF3gM1NB8i456JfmS9McRPWuBZHbPt7W2YlpvMbtwP8JY
Pa3QZRouAWqJxTzyGlpXGTunRuVr9BjGoH5moWjbTvTsaIJI9HEJvXE40qwPe8t/BWCS76x5wxm+
1FA+0rw71KzOa7REp2gtsEFiARrzYxi0BzDsf9j0lYQ3bE0PK6BoCE0EQme3ZrS9QKgSsUtfnN6P
JEyPO+nLNaWAjB7HBVCMx8urF4xWCeIPSk23i0RFE9oKORgpUJS/taeFnRSCXF2MSXxuGkiD+SE4
BNMnNYeb8Mlu0T+GuidHyznOvphggnDwfJ21a5m27SbWdCiZA8bDIivmDGZpi/p1tsunmdNirRB1
1bjDmyhFq7YauxXec+F3HtW37fxG3eL+M3QtWkAjG8QJgRySJThGu/lRAxKJw7pAdnua5HbJhuu+
Hg8d0EhMUPPnQMJ9mTcPEfTzi3lor1jYQKKyR1DTPIdVZR7DxlYN4RdfRyJRHZKx7cQjeYMBnUYk
XfcVkiDCRlstgG0/rDs5uxjN/swHgIvd08ZJkvOg+7w11dd0re8Say+rab/sAhgmmvGJjM2vpgZ4
G/Mo78YxV7CeRi8ZY1icrHWezPw57tLLpUIjB06OjUB/qX72fXjHUL8BAjNBMXDzZJPwG9rzqGxB
YEHlWH9dh+6BxaMR2RImee2mu2ilLwPKqwtN29sgTNpiwsxLEVZ1mE+K3e3gboigD77WzRwJSpTD
Km27Q+vdeIYq4VjM2XqGn1MlMNIz5Ug3f+xa/7qP/ke4kedh35Vw8URKn20g6nqGNmo6s5y20UMH
JLHc6bFpn5VP7yt377a+RG9XC7LYu3R+gToWYEh3hVB7ZtMbcCdztvAjmccnZLlFNo/AlKZyi5Ni
y5ZPLAQPk3VxEcrsCfob+YBEBUBLb0VCsOEgDnwR96rQ6XwD9TeTB7G63XG0woT8YRursyFBLQaU
pEKF8r5r9htA/ld+iwBjoyoo/SKv2hl9dz435eRZkbjXGSbBcbNg8sAPIsRm0Ukii1in+ZZORmy1
0QWZuiuwoU/ot8DmzgQH0gw/ddCfkjj73PYazejIPWR1cHMMCH1kbL4Y5xn1V+dziCWLrsWikxd6
R92qqS/2dT4ulRf727z4Ut3t4/yIPvT9llSzSJxBdvAmjQTIdABzZMpQ4e7dkwyTYjT9s5XAC8PI
5lmAEOFJoVsMMKJ3fli66dxylD9srE/jVBVdNX7dkvEJJWxeM14O23OwIBtgA3hLoXmo9qRIQHFA
z6S9WcfutFp9DYf3AyHYxVAjLLwJhyJjIWgj2l+oiZCcDey7ncn1GxQWawLMvt3upqC6lNnXCZsN
JK7qddb2Fb3QR48gCEV73NeRwncLTDuJ1bQCMeIruQ6y5OjVmLd0vm0B8OCp6DstJvkMDOQz8LCL
vqeXWxMADVZDd6h4lRWo/pdC1eq8muAxruUdM/tVQtsKlw4Z1l3oF9CFdhHE/go2QFcKsxnVKgdR
TXOu629kzr64LQW2E6Gh54ggIXlAk+HVuejYcIwMK1Ks80/eZhBPINklbWG4V5My7YCgJXOZyR+u
H8vRxqdsGwUaYWCRMARUZv4+MvRv5SL/32QZf69S3vQm/vdVyp1yf3pU9p9zjN+f9o8EI/oFqQBP
WBKBtgcI8PcEg/+SUpamKVpYacDfsoh/JBj0F9QNHGUSY3FGefB7kYIEI6OQy4ctfJoic4H6w79R
pLC/6X78McGgSfKWyEQJ4ylodX+skcfRoEXoB3XeCHRSQpzBGHlrBSHxjwZ7u4dcqkzMKwS1761h
X+kE2pC1+hAlEJwJmvjCSf8c19h4dX+qk+RTuivASKb51of2ah2j752Tz1hUc7nZSZ9APQAdKl2b
02rkLlo//KAeDCkcC8dARQWpM2xTPhsBUtLyk2XafUNHQAMBwXmjpGwPIGes1wMz6tKsWXtXbXuT
BzVWdtRH+wUwDPLU0FR98WD4XmyTqx8i4LsX+4zxQGjiot8CaXY1CYK85wjl4DHP0hrUgX5mh4Vp
BNQqTsvYbOkqJhhJltm4fUvleN2YrUPuRbdiBlM4H2xzTsP+vpbr3QI5GCHRNxLJxtZPDBwgKuCe
ORWAb9RB27C7WkI5HFRfXWP+FJyDwNjzhJmu84CG0F1Q0TWPOEOWM9oc5q9eZE02Fq6rUbGNUXQ7
dwA5R3TvLmQ0h7nE8PAhTZcKzDGCqTBrDhm6YSWJ0yqf0DwDSDUANF/SU9Oz+gAbhKcWKObBUCQL
jrb2YIEHnHuUVUdFqmdWBQckLxcx108w6v2OiWvELQmZGAdm0dbOF4lCWPDrQo775JFAEoQi54aH
7g2TBslJgsTgDwOzhwocvjAimaia+oHJqPyf7J3JcuNYtmV/Ja3mCANwL7opAIKkSIrqXHJpApO7
y9H3Pb6+FjwyKsI934u0rOGrGmVaWIQkkuC95+yz9zpGQTWQzlSiS649RG227FkN5lWKwyyk9YxY
fzFHFlKyzPeptORLii1jt85a4Sflmvl9eWs7Ye/WGDbd0sn3rYNtJWffn6eXRu3m4fwjoXmWqX3s
lCV1o8JGgLbZkrbUVYRJr/7WjendHCaHISyPUdudIT55WqR/tiZxWRgtI6e2VEtm1HAn07x1pvHS
G5Xu0g9eOJBDb1BLDQdJSRsOcT/qO9+a9DdjXB/NxXxxiiQ5GjMJ16Rt79ina7hdWHySYSE8ixm6
AqGWUab4SKlurbp4C9d6HyqjcHW12DtTes6RB0bS1X7sVLtMh3a+8g8s811vl12/jUeo6R6iVS29
SagPg9pOnlAX8oCRiv4/a3mAum4FVp40Pmd95RaVPuykWj7ISPti2OLRKcIPbbW6m2SYTkMW2kEf
Fd+rehuslM55mvvBE07xeTDn72OW4eUiv3Oc0/yembrjjlOWsyoTNKgVZXdSpLdtiidsqWkXatN+
kXr1CNoy2S0tvp1pHO2dKM0FdyGPfMk4w9Daxz6ZOGoWa6VaXCJMH9P7Nn8squZuGB32Z011dpj7
7GHGu0aRUPQemX6m7BUp1hqh/KTUOKeMlL5dm5rUM2urCZK4vIBFp8QyFf6YrvAYjdD1qyzzHZxk
8FpbTW+YDXZ71lziMRMaK+VXxphTpFmoBzzcmRXHZ2m0X+2JHX46cqrNX+/Nk6Z4MYMh7nvjhG+v
IFAvm7tCLVI3t7XFA9RGdRVH+kEoBNazWSUKoqVBqrKsmkrzi4VQtpvq0j7Yqn7EapPux6y6qs70
oetU3UvJLLcTzmtom/ifmuYJWYmhQ5Vfo1piy+kr4G/9tZwT6iVl8bnGaz/loGWebz3nefdtSQYd
t4l9VVi8DBQBAFYpG7qrSvXklIZBNs21X3WWF6394EcdDPZcj+XeWUvsE4yXiWYzo2Yi9jUhu7Vv
yuZGjceHUlQ7o5vlg97Z5o5xYQmtiw4qGpMrrth0j+GIJacC6JPJU+BJbb2R8fAglULHlhRdJrsy
AnsY0oNpmb2b6W3hNh27WaSG1QlreBWYsv0CtHnhC5J9Zozy/3WQ//V/5IwN0/TfFynu+z8eknfl
eSijfzy9D38tVn76CX/UK9Zv+Cxx6tuWRXG9AT/+EETM36A9oEg4tubQ6/5ZryCqUsAI/inZO0qa
jbj2T0HE/o0lIiY3La0o4TGHUuY/qFd+DolskqrUbFWoquVoGpl56qK/Enl/BnPWnayuU4EtXEkl
fZdumPy/6uUvb9Y/dd2/6rgGP/KvBRLikE7/4fCOoDTzPz//yq0+qsstzeRE6iFUl10dafdYSP9N
okn/QRj89RfZklpQomQLXubPv8ghY7PMOc79YqHpZJ9lHUi8tFkW2XvWaWlPPTXCK+VB9JmCyQpU
U2v9ZTLNF71z1oDB1+wLVnk+JblTIM+wr1KOaeqWLMVl7YeWe7xN+qXJauUt6lfjHcMm87iZL2RU
qF+GUU4vhpkmJ4Zk5XNdDNGJc4QvqhhvUmF1GAhMG+9KMTVeFqbJvV0NT2raWJ+KqNvyBZh87lgZ
Zfjs9S59q5gPpY0Lu1hrOKTOUxHH0k2Zv+wAfWN7aEf8kvmtajZbn10+sWgl28VRe0rSlJVkZX8T
q13IOKzd45Z4xpqweNK0D0oRv/d64WsKmkuflBySVvzV4e7trOjO6HJMcbF4K6JlX2X9F6XjBq+M
KfZKBn7OmM4uZuebvhJkPaouEJIC0JhoKYd5LLw17jJfNHW5m6U27Vlw1/giM0/5klm7zInv4qr5
Us7qVwArrbta+uo25qGVl3QA55otk+VGenQN5bxfmgxI5cwst87la2w3Z5F0F9NK39ZVf45LBtCd
OuxnBmiYPKbAzIrVS6b2sOSlz8R4cJHueau5vxhZX0Vh7MquvyWCfa2NOqDr/JxEbEnoepFyIFP0
dPM8o5DEz4tAiFYSVj1VyRs4LU9HDs8EhdCICb1EoFMqnboyMrlG9WHx8Dq3+8nCKTpU9U1ZhPXe
FkVQ97BAdLU6xon4+KGfiKbnvs0UaxfryrdKUXGttPNtgZCfOoZ1wLv4mpTap3ART4koUsV1GFeK
1A5aq9hPdXrB6DK5Yd8/Yro9gQ60vNppH/MsvpPUHaYcr1WUDMFSDkRIEl260CZm37TwtpD3f1JF
2frTulDV8IptK1t2UzHnvtDHRyaN9ox+KaOzo7eWi73oISmi67TMF3qVu9JQTj1qgWuT1MK+pV/Y
8igvc7xsJfdW18fq6jsUHEiGP7qgyNypBiVuag+fzKnCPKiE4R5XQLJXQoNqPXOwyhbTk0OO1VXw
SHsYyz6mvgNLVNfq3s7ys2Jq99WK479q2iDR1kPHW+k6jv01Z2DKn6xOhyxX8YoQZVxXZXRbOkbf
6fDDdws7uOVqKUiiOIK1oWg+T5LGpVAdxy+V9i7h+PUJEBzKHl2DhAweAVHIoJTZjsAJlgC1377J
TOJh1X4xk8TwJ/Z8u9na3S52VHozmxpOhGVHV07x4pnRzEOsYV1VyHjwUA03EQZqtFekFaVIP42T
JvBRiJ7LPTw3kap41USpHonYcjslf1ZEquyx/39fKvWBXMvCXqB6cJmFDf9RxpQLgdP5r4fmLxeC
OoRDLGrJodlbP2DKkfL69+f/NiT+81i2peD9UTleVa4dR/uh9f/1yvm/Sd79fMX8y6+wfjn5/6sE
HomoF2I9T3//Wn4sHfr1xWiWqRkGOgXDDa7wv76YP+N46ai8jKrucFSOt3q4mkQMqBDTSj4WxJyB
NPY42FTVFSrSgC4ZDyrxluBSv/Zyve94vmZiQASb1Nazw2G/lOZ7WXf3f/8H/8s7g+VBNR0ECs1S
pfVrZH4dnTjCIDkfEAhdp33ZQpUjzcPf/5Yf0Naf3hZ+jYAgrmHfpqj4lfbxZwZVicNTJcw6IIVW
3mYFBA3ZD4GIjaDTmsEHI0FArOi+J5m1BjKc7jUh2R3FAJg+dpldTPr739OrpPd2VjtNrrVOY4DJ
0SATGKPjd7ZXFuPVUHW/zYzv2qgD8nRyd1Wnh0Q3PkdVfxMtdu7m4/owRRzANn2GS65J2w+l9oTv
riU+lvqLnG0iScNr11JFK0o1eX1hSa8OozTQzVJ46ay+RQrH0QRKyzGN7khg5UrhEAa0s9hz+Yst
lMqAHN4ja5ReSlVcKxj54dgGRmyZnlOpj1KEXy2KnzEvVn9US/G7LPiTweG/r7B4/Ld3n8QtNY9G
2ICR2U8PZSPVpjC3QO5q/AjkYhbS1/DffMb/1ZPELkx+i2Uym/sV9kpWKkmzLcFMfI7r/nkLMc+o
o3//JP0g5fz6JEnY6KxdQLbTf40A/xnEjvW1YdCjXB1jaY5jgx+oS1usp02yZQKDwpFPlkhZGqub
tQuH3/Jic2CSDzPbrKuM0Bx7eey2mTAWsjQ0zwbnGW/5v6lut/Pxb/5e55ejJ3b03Bi5HkE8t+90
cT7b/55nq7pZ5i9//9b8XLr//ilLU6MT0GzLNn/lv/4ZgCdaNHiFZufejxQ8nqN9nIovZfPvlvL+
V78Rxcxh7wBbWOSvn8UvsIBxXP0oU6/DmMd+HPaIAHby+8f/P1ng3q6Av+sdv/7jnHwMf20af1e4
t//uj47R+M3Gh7PNqU2LL/BfOkbjNzww1Coad83vw/V/KtwObaElOeM0m+sVk86fCrfzm8q4neG6
rpuqJXWYUf9Bxyh+HN5/PuJbz6iburoN5PHOSkIPPx8vEUQkssrlQFndnRiSStu3AHX54aAweGzr
YlU5XBeG4c1arntSe83ZTmbzvtNt00WSsa6ihkiLj+S2MbOu3WX4yTzmiPtCsKoJShTD1lKtKRp7
294rQ5Y8F/nnbFgct0EbfYyz5UI0aXVjO5XPQz5uOwjyNfWVWJHfLCZ6+FbrUySy5zys7+vOfBXL
/FYp1QsA9ms69btKLS9pLG8Ibx8GSfgz0lC7InmLb8YftbR16yK81vCxo4r5YpztFNIUSlXPLrMn
5lc4XyEf6K5R9nc0J++iTr9kQtT0YO1Zs4iIgH3+HmrVxGBya83CoXGdzn4x8mbYDYkZOAWprFjX
feJKJJ6S2S1bxMW2de5XvTh1seFV9ThSsSpepFifcwvfv6VdZ97PThP3tbBeRanQlK0GztvxrpOO
l5fFtU/MNy1qPmm1eq6WMYhL60COE019IbbffM4q4RV59amax0/61N9WRqzs+06nuGZFDwm74b1q
C4xVfZqdGMN8KcSwH+T6YnTOSR+XN6a2DL2T4jWP1YOjMLrLwJ1cyoqFlbrVctaFbzXbLHbSsk8Y
r+6zoatduKMM2tMiA3fVqrVvD1l1UOpuL/toP6Wt6cVqdoM1t/YqIvxESrCTu7ArM7TNyQzKOjmI
vqr8PtM/okQuQTtkfLjpUbVStsHWE9WTTODcWbeNplf+SJYewEBJpiv+NCir4WklcdwUtd/v6tGr
+oMa8p42OSbPbKJPaVaqi5FJQagd2nbKPSzzr5XTErnus8RFV7t2CiGlIYo/IjKrpq18pIuFm0ve
hWN5Koza9up5vVWXCRumHBid6ggFvZa/NItJZhHTsNLTVVjjTVeTVS9b88Gh8HATvbd93S7eFaEF
rDLsXMemSXHUCJOHXVzqKvxaD5jHs2G6to44DF3xOE7DcMpmpdwnI+nhzpSuWE12FtTNwdStcl/x
/fJlmiZBWGrmLVEGHOBhFYzauHiFQ8GpT43OPNf+Fk5qvYvxPLtg3Ik/ZeIrxPVzl1E51UnxNCv1
59Ue5M4xUlCczTVZSeI6MkMSjs3vQ57KfWp2N126vKPgHmtN+XCE2Z9Cowwvxig9dcTbwgou6iR9
ol9qBosfbbQxYdYWTMD4UtY53zFR3RYrp+OuSmKya0b4tkx4+mpL7nAz3w4RoZFRtUYPVlb4XptK
dWeUWX4UVdMEps23gROkfbbw8rowDztvaavFAwQxultkx5m85NZR0jdZtHjGhyBK1MtMe7lyTtFA
3g1RfxFOvnpOJL4shnJPY3e0jFXz59VpccGp8UVmSuWXA1N1mz2WcqaWX1gs5HFx8gxV0ZturdJT
Jhwpab5URwOD/wXbATiNsTv1XUMnYLQncyiUG0VaTJ5XzBJKB7x86t4Z1Bj+jHebXI/4TnYm9Yx1
1PyYsJebdma2QVaMXVbVb+VY2IEzzFpAmMa1edJ/3E//0RX8P8zv9vuFu3FZ/vuL2q9Qd2/fk3+9
qLf/7o+LepN2LTxp3NU0jz9Lu5ahYqjFGrsZaWmC//DLar8Zto5fdmvBNE1uKNF/SruovgbmN6RR
E5OroYKR+g8uavMHdeqni1rggsGcS3xSohT/yrtzgO+bTtRbh5pItR8ijxQtblNR5P40dLvBnNqg
3mQU5BRScGetRl+ZN6Wl0ZWPdpW1Z28qzNIvT1GOLgPcV7Lqi+RZwXO7J0CWeglCzropOmtRmjvZ
5zmwF67uuTdQflpz2bDiqEGNji4k5cXZlCLgKtg+hvisISJV7XpJEZUiY30IN5XJQW6CD4D84YcP
qzU/jpse1YFf4trWSGQhVgHcan3Nap8Sa0w54LPFJ/JHLLeBnkH+tQ9Mbb6WgiBckt4BhiDsolp4
N9KTvoyPw6aZVXF+weO6XxsniKvlGP+Q11hj8RQjuPUi/JxsClyJFLcgyVXtpCELKt8SR1o7fdPt
6s0B1dfqh4akpzEUcy1EvmJT+3pkv3HT/8qha/dQgBaPnDKaymw0boVgOCAc5puCGNrRnu6Y6HPy
ti720cyheGiIjv2mPk4arzibLUTCIS0DknqfK8TKhAF2gXgpETGV0bqqqZ4DEHC8Zq4GTP+lnyJ8
mnqzegVSKKG2yiO7tSf2oxODk89JV7zhVrlEVBMVcuq6efGaCv9UGNNyL0yietUCBsIAsJGXJiHQ
Yq4kN1FpC+TaCNk2U5QrL4c3A0E33ZTdadN49U3tVWIihHoEXr9JEdwwex1ae4Jez0PpNtArbhIV
AXiSpzEXzrEPw2mXlKn+5iRG8TQutflFcDAy0rabb7UJuaBpoyB0mCPGGjdoqjCts+ACGF5q7Uec
wP48dIo7xQWsKIGnCxZoeVgxdHstWWmfeFjsb9QG3F82k+8yf56ZBpN0HF1VCUG8kPs34DwsDPsA
giDUO/FtpaZo2HZ6cpwIKoGYBswWw5ttNnerobFVZiIM2y04Kwmbfit1BsjjiDsSnTX21rK8Tyrt
WPdofxAszpOxBGmHCw0DZe8u5uTXJVJQOKX7SorGK2RybmrZ+EjnrdeZBBJDXb4ZNuazpY541Wbx
SajDvUVT7oVqTkXBuLaX6UPe2nhXZ6HvqiFh6Bk/9DU9crnGX1MwV32ZPDXp9JZEBfDIZrhpwJi6
VWv7TEIPIHDJRWoOwwiHjB/fb5Y0s0Xdr0f2QCs3naZ+2IqsvBh2PMOSLWWlUd+THMOl2H2bxumS
MuP3mo1K2Zkb7oR9w65cykO58LVUYmt0+zX+aJKBoUj0rbbanWiMABNGoOdaAMLo82gZj4qY30PO
T4bO6qfYTpBqzY9cU7+U5XpnGY43tuwXn7DQkv3ImJiqj+GEi9eQ5pdZoux3YULmNhw/q/hQA7NO
04Dv+jHRhyRoy8rca1X4ElXpi8Fi7sMQD7NPk/OhRtToZs6Qeyif2qFzzS4/lRAXSHZQGM6NHyki
mCS2vELlvR2pskI93Wb3JKmI5jonJslY+xlCIC+wOzMhjjG9mI4ZjLnmZ+i1cCQ2pT6JvhIGdAiE
5i7cWp4DG3dg2j1M0iaTunCezav8pFW82qnLsW+qvIPYY1ffbO3belrO8SqiG6SBwU23qGGsi+g4
asm7qhWsJxnjRwL8h85JXyARRnu+yPau38Y9SHEmZkn7TtP72m+s8OjMTnpgYJJuCUaCVk731dat
IegNqz46Y/GQdtqujBrhwS44JrlqBJRUHKQV4fZFzycX7snzpDoXmVd3Ub+chaWFfonfkpwaMXot
t55TK3wwuwifEFEldynLr4vCYPNE7q3e9ouboRvO0zeirMI1QqwWBhyDnUHxzXvZfGHzyuhGmy2l
kca5l/qnNMd4sM3iln7awRA6DFl2skxE1zb9WigxG3yqL6NUd6J1Oo/T85IDMKKXMD3V5j4EwKSu
1PGM427j2Xh3Im2flwtODQUfqoMOn+o+16HYrYUWdLHjJsl0NSLr2OTjFwrrN6ctJ29RtY/VWj8y
KR9Awdyqk8hwD4CoiOa7KgSTIpV9yIErODPcUmChbWboK/n8QUztkaExea6B5C7DF6u5OIN1wKBy
Xhfi83YZfo9QEtvGvk1YmSotLik8qdE4PmdT+LKYw7ELpy0GeJkFPUvemju+z+9scn5I++61VZNb
mqS3ttVusGg/DvX0mZXU2DY6+4gJZWIQGe+qcTyOqXmpACQIGA34MMbT5p6kqX4YeU1Lmx8X1fR7
YcVeB3Rk0eSniX0eaVPfxE5z6Bl4pGW9N4W4xhVQl7y8WyKC/na5W0flGSrjqYswH8mWm6N3DqGu
73oyJGDrQFyV60thJUcCilz+xQMczXcFMYHf9BpGeoiXODo4RXmoNOcTpPTj6uh+nZU3UUmdbxs2
t2Tkiy5ESqjIpSnfMNmU3A5zkECUaZfuBNUgGCf7mjXKbu2T28ls+NHkqXXbbxRjPyfLQ6oWW2d7
G4YiEFobaEn6PcVR7WJ03c+VflWc8t4I9XMUkig0SmXah6MekPamTIlVnDj0M+NGIlL5YoF3bPCD
lwCSlo96GJtDXTaPbNKuSbV1deBohcTewStJE/2ZE/lSLpiO0KCDUFYmbvrpray1jgMQ2JqT+U0j
v+elAtll4EYsK2DOdZ+sHkfA2YxV0gUG6x1NB6NvaXNNiM0m3dXWNXQGsgLMrjHLR/MuxP6ys4Y2
9VgV1wc6ZsC7mWt4NjX9yiRzOsSSkAKuWvthTcA/DaJyzg5fpiptHxKhm3uWyVswl3IqmTbHB5No
wzbYOA+qXQXtJA/ZWtwKUvKHzu6Hyzz0B4W1a4Gy2raf6DlzSKgi7dQSszRbr8j026kLj8octkST
0E9mqmpXZ1RHrUXguq6u/DTf4m2xWw19Y96vtXmbSuOhTcFx6atGtrfgEK6z+jFMZsM1mxEuRstZ
UoAmq5pXsHadH6mEixn2H3vch1PBpjl1FaEfqp21qzQjemVy4rw4w6IGI4o/0164SY6sHxanMw/m
VLyAPYwOgKEuyRJ9S+oR6n2Cx6w2IOMwbr2PaxN1WlGgjozfskpm6A0Kb3ob2jvqP4BucAijtyWv
bGJqhDkre0kDOgXNH8O5fdFa/FS9yNsHaXdRUE5pdVvPfY2pihCvNEXhmY1QPL0vatBZqGF1mV7m
jQ2RMbYmXYtnTx0S7ivhfK4NO2OmWt4vkcmXvo1tmtOGaim2yAiQyAbZU95FkAt9owEQ9P982/in
uYdu7m86x/fsH+f37K+N40//5R+9o/2bQweGA8bAXKJtANI/bEHWb0RrJWNYPMTmj1DWH72j+E1q
pkGGChcznBqLVvSP3lH/TUPdRRXeElY8qfI/6R2tf+kdLShMTPAc1WaShNlI/CzyLra0Jy3Ry6MI
4/esCL/aWdz5VWQjm6V8H4Hj4AcU+MvqGNdllLTfa50J/5is52apSnBO8Ysq3h34MEMlCnfgHuRY
zQ5mvMAh5JorNLPeo39lXrGmX8eY2qit4w/2ob2YS/ZcM0l1gXKcicvfV8lUB2ZMjidRqcM1C09g
BEGFWXp2U4C42FqXV0theGr0w2djCL8341jsIJA6bm/pR9UIr7Eqr8no3Ey1fUOhZLmz0G6jLLsJ
V+U0a+E1WlPhhqN8bMbmSysoEpYpCAESbdgRJLpCBLGd65jytIcs1tDUYvw0hfY+6yBY4OjFXqWb
38Ohv1XC5gvKJcCBZsUKPt31Jl7m5iRHn/bxTi85JCMjY5/INvSNcBW25l7Y0L0k/kI3Lyttlxia
7kcNpuhwvUt4XMhYOle9UkwXmiFBBnEJewqY0fjeCoW156X+sUTLQ9yYx6yvH1KZHpekKnxd7zGB
inUvav3JzngXx3o5N04V+irGxWzzGIakW71lSQ2vA67hZXCgSIKV1a1SxR8ARZVDp6i7NQdepE7R
HaYHjfpf5zqx7E9WojR7oxkOfYW4kEbLW1bFyN34ZHVjqN1kVUAyWBnWlAbvxBCCuontEXNlckpI
l8KT28iAZtfvuyY1/G5oFyyn7Qj3KVPOEXfhk1QQP/u4fpwSqz9munGtSbJ6HSQXb21iy1v7Jb0Y
jfMupvQbG4kiwGfW06QZmVutHcyGaKVJLb8UiXZrkQnGh2P4wOWIrOTa13Gl7eOxdPYQlV7XQTxY
jlF7IuVO7WJ2oik52tpK0CiIBsYDCs5OGCn93bzEoT+m03QBwln7baOhgFRFhr6inaA6PiYqzw5E
x1Pdr3dtLh8ra84CLVfCs1GoaMFR0QW5KNpTqcbP2YqxQykArdmlM1xaPX+Fg8JrmRYQQMifwg7T
c1hEz1BYlgNb3UkTKu01FU5y7kKmnWEri2NqRo9jB8LSXrsRpl7xHFbqWVGi70MmsG8L6A1tHQyF
ONawWnfYpp1DkVmzVwhlhUVqfcP3pO2KJXZ2EcIPzmwIlERuuIsOsegf8kK/n5L0moM+sOcVr5aV
PfQRJui+/miEccLe7OMmhBwkQaI5jtIHUbjet3G4KelOe0+Y7yXL6mvEY3QATs3Aeqyli/LbwmKx
lyBb29pfqOcPRmSA4YvXZgdxDDpIuNJvUJZXevSRO2nkLUWxb7rua9rz2UyA+6uekQMG7YNt9Ec9
Vg55GSmBoycwZUREiQ6yk2gkue9SF8JbE2vZ0S2+r/SF1O+G4ocK+QCDp4EF2im6RcH3xhjEHqYc
jJTY5qOOzvk6fzIxg3n5zO/rOqYYS8HLKStScwwAnmMVkH2vq9+UBJCWE5UX2dTfrbRnu8pkHCWY
Szd11kuLgqsRnaV+nu7CCn5v3NHgtO36JG31Go3Tk8JXCkpnfhjFems1CnMHPZI+TmRln5UjEbim
a8QZgeUKkeyrnsn3lhgsBMvxEk2UnNtiuE9GRLiq7MpTn5uFq+lwQ8ZYzzzcpkC74OK6Rj12gTqx
X0aZza9qgQ9PybrHDYlTDlXLGbhxrfWMk5USPEsYM6TRupu6unqEe/EA1pR9V6q35vp83tAjjLDK
Bd7LdIBki7wusOlPGeP8UoFoYeK6CCnAD7am83HHy3kgIe6OXXRSDdUDvooNdfuZKuKaa/aZT1c8
wRGdHmAmPkfV8j6Heuelg31cTUYpi6huTOWjy5XPlJdBbaRMHEIN9BQPCLMnILvbbnFHXZ7N2IDh
WkY+GHa9x43Y1tb3Jc4cP2/61zBObEIW4lzB3vXzbDRcOQPZlGvPbpJIlN4gmSMVTfGsVMRkq2LA
8eY8gzXdE3c52BjBfO5YYrd8jMPyUgI2DTH8T0VBTLaCVHys9dvBZMQy5fqu65ZAmuUF+7xPxmDZ
RaJ5rXMFXOtKnmCoHNpJQLNZxmgnUk/6cDWK9hwmOWBDJfXG7i7WQgtJB1TcSvNY5TMT17C4qa1p
v9QocoRyeuIvA9/1czzovmWQoRO0Xk7Am/2s9TNXbBzzGlUSM7ABuLS0bN8IdeWZppWvxy/WTHms
4VOdiugjC9VTH6dfs3q8LSbrG7gl8hBTz+KG+eiEyltdkaDMBI4LjAUIgQXQ3mgujnyzCDz1Oe+p
QSKFjRLOPSwmZzeO6ovR4iCUi9Yf8mnl2x1GVBBL1PIRUnKgvVIUg8Hx7MmWPtGJGzB9DxbBEbec
53O1Wp9UZsn0q/a1ktZ9YZl3YSMxNuvJbQsygU9gQZTJmzelsV8KfXrCNtJ5TZ9HTJWy2i+n+kgY
6D6bGBeliXjNZNN4qGiIq9JaES7z13wjSYA+vm8dBn0SSLebtnPkCQtBuC2vjR1WvjMP15HSzZ2M
srSCgcBMzTx54wGFBH5eJwINOeFfLfbXqD7poK48rEZ3bBv7LscIwbXomGsyVxwn590ae8vXnBAS
V5EZHkR0ztLQvIuN/LvelnsZDs9h0d7wptMe8e8OcfXWr/pZLuLUmwhXVXIWbfNGaKlwpymFEMl6
CdeC9+cqFjDVtG3O/bS8YySgXpPxEozxegQtSKbbrJFw7LBkSegyeympLnfR+V6VqHi7TkzHwVom
QkL6a2XPN4q93tkmyFbHjj5vbD5tNA7sPXiWkpPLwJ9Uz+J9iqbksIzVZYwCcDc8rnIk9dmRYKsF
YnTKTmME7NrSPnVZ292MEC/PlqPfqltXWFZ3MwSKbagBZE92tYPzlnlurGr48XBZXoUFIT/v18Bo
6WS19llNlW9oJO1urFNvikvHR5lCU2xLSBVpyuXLv7iWPJvJgGgR95ciRB2txMbp7VXBBoWG0eNS
wk4tGZ63yk2/AhIxetUtusGrbeeEsI4EbKO/5mldYVHVwwAk0S7No+gxyjbsW0NtHc2Vdagi9bVw
tHM38F3VTfuMD5fGU99+VDi/1BmUgSIehNttD0Fmmh99vZ7XXjN2Zvo6VgWSmYO3YUwCfW7PirGI
ABZoTplW2V5bAaMV0mGUA1CIVvRmRRYP5nprwtXiVUiFHDv4P4uiz2llulMW4xLb1l0OsMFVw+mW
drr1DXO+dfqofhw1qCN60X7YEKkoz5DiE3W6CWfl0zhO+9IeB8wXgENMeEqtqX3XRwb4VoOWghrF
H2TGGq71drP6NsZuNOPO04cS5bShZGqX90y9bS3kbiP/BLz5c2f0zGun4gC7hL5VDi+x/b/ZO6+l
yLGt677KeYBfHVteuk2lJRNIbAE3Coqqkrdb/um/oWoHWRyIuvvdueiI0zTsTJlt1ppzTPhgwP/W
umx3dcMjk1bjVnWVZBkawIGVBDVIN3bLtLNTIs7te4j2uM8cdeX24w8rKCJk7sN1Xszm9uEy9EN7
rXQJO0xeh0AtDQx+LNqZI7HH55TV1U53dq6KuTnV7ZJE2GnJbTeOFHbYGWQrZ0AgMbqzM4xjDt+O
d1hnAaCOaV7Lsnc3NP95IGK2FqED+y5LOuqM+CHPDFLiPL8IwIDzuc+ULv6h+qgr4kkAnkzbYCk6
ekRxSfWtpx2+kdaITFkd3GMB/HnXW4TPq92LZWFOc/UwWMgEUEs/3iEZxhplfo2hHniaaF+qVu4U
idspafM9BL9z2UvOcUB4o2bTh/YPZKd7TIYtMgR9O9ic3GBmXWJ4RGAZmesCNoE6wKkD1Zxtfr9c
cPsulGluVP/DaPrfg7f0z3He4VT83wsBM27pPziaX94tBcy/+3cpwPyDCYuEBwskyU/EyT+lAPMP
3jIO4qhsXNsy6RX/VQrQaCPbOmdzgEvYO8zZV/1XKYAfcXhHp2fNBht8RPbvlAK0E42z7ViYozXd
QnFo6hp4UeRorzXOmAspG01BclZYGrEKveFCU8iyG6Nx5gMfVuKC/y0KTGphptxUErK1JTj15SLd
Gn39oCjqtvHlOZvR675Jj6JNvqUtU0RuK49EYeyqUDzXSXRwRXYeuaVcNM6wxNSGxaT2lfXIBsYv
u1mS5V6NNUf/XFZXlaGvsLXpHlIQenUjoQFlZi3oeISLyU/OTHM474Zi52KRWcBynuiKuooXdRTe
XXERxHMcETNx2lcXtWtdO3K6Ho3ya0nDeNnOKCnXDG9qJ9lBG38SGAU8My4PIXeDxBXjlrZutGl8
IAsltf+Fz/m91/QbDWdep4zfLL+/FtQ7aZBT6St1LVy7CmjKLCZPgbP2kjd8303dYbSNm9o2aaaM
zDm1eNCFDe3NB1TbAJWP2bdRNFXcrdI/MDFIO90XMr9Mo5A5O/riC5OdczoTG9omvxwbjU2eLSS9
wPZihhQva5uDS+IbsYepXsOhO63VPLzXXAUMiA5FC0D13jGL2cEIqWDI3RUmgWHZZPTyWyPhcErJ
ZxXUeFQUZD40mJg4MhpxW7+jl9k33bAyFL6JJoZ97IRPha9sFQBQ6zRyMWewNd1Pth1saL9Vm6BT
L6K82GTFvO9J2u/kB8J+MPNnlKTZ2oUpuekV9c713fHJRn5B2FiL1ktifWhbrMI2IiNNQgmn7HNF
+flHEMe3BaxodvDpoW2ah67Tnuqu6SHQaCaTbRRsYt16gtl+gWvlC2lU0wLTL/kTZBaDh3ED4A1m
u0o1pvDAUegiB8NzXUz3Y+8L7LO4boTSzUfTMNj4eZB6ZtkcwzhtvH6kjpFamH8qoT9VU4s3d6TV
1Q2Isfyao72L3syrZp+5nB3n6Z/ec1zo4Etw3gTss5E9kFYbmRs8nJxseic70hiE1jh72ged05A6
+AdqB4BAZ+f7MHvgxeyG134a463ZI+/+dMu7NGAjpT26GOlLDPVydtZbVjcuKSxnG5FV56LtlKUb
lvBLmql0DtoQXJZWbJ/5jSZv7WAA9NpO5rD+v3iO/1MjZH9Y6d2Hz8zw2+L59QT/7y/+Pbu7f4Ci
UBFOI+5RxSyX/bvQi5dzruOi8LV15yfJ4u9Cr4YCGH8ku2DXccDEoL7/u9CrztZQE+OMqesaGn/t
d2b3typ+uvqsE7xDLoYcW+Wjn8ztTk+6UE4HYWfo0UrjpQ8mAlQV4xOzAB/qtSz+z3FY31wNSbOL
A2j+HC/P11EezKS//+W4Hcf4yGecCRB9YrXXmhXsxhxCgYFeXYU6O1Mt6luQovtRi68R9kZ/Pn//
1RbBhX4lzf/1M8w/f/UZgtpuinBU293UG+foRxsPHD3khma6UkT7lz/6v47Gk/LraKS/wFGczafz
cv96NMSubu1PQ7vTx/Rmivv1VLs8SP9sJ45/Krle+zzeHcIWFhGxFo/YLEx7PUQdtDY2wbjdqZW5
87X8ig7R7cdDvPd8OOgfcGph9tDNk/tWtEGn5Dh2dmarXAld0sGzbsjcWf72MCDcLaEJPB6ue9pt
iGpUZ+PUtbvCHjdC7dZ1p26iRP1kmF8vmKVZmM9wThuu4A16e8FkHI6Ue/k2qUbdFebwHto327eP
bsqvV4wxsIOhs9eF4Zx+ldS3XdjyZbvTxieppUsOjGZpffJFfn2U3w4yf9FXj/KYlm1LmbRFlXo3
xuPazPeR1gOgOnzyZeb3/7WE0FbngZzZhIAfHdni24G0PEV/0/btToT0Fdit0F/V2O8J+2KofHLF
y+9ZH9JrhvaAQgk3dzcNKIBK95jlAqle7D45RvlDl0V8HhPVhPTR9xpEFCIdLzJfuZEEneSTclf5
+TmPWnQwWvMeTTCtcM0i2KqcmmURlRC2u+ymKpqjKlsXRBekZ9UhqaacqBGSdXrXlP5T4hfwaujs
UAa8lsI4FEV+ljclxSMnAdSF5XNpZu5mTKwjsajAL2v4xwAAP75s7z5neCRwLHHhmPbeXjW3DdxC
BRm982WKgu7SJqXl4xHefQAcfBh4RGgfnr76uqirsQYAsWOvsVOJslB16M1ujFP15uOR3nue6QBy
MGGtYbwTu/40+GpJihKwmvx2bF58Oax9/ZNE1vlvnD5lUDocSqECoZZ1MpH5k16OWmE02LMITGiJ
k1zFMruPs9GToqStwTvrhe5fG5L/OkW/syr9ZCkQCyKwQ+JYfHufLIunNhuUhi4ZlS0nm9YTVakA
bYhWhef+GD/41XCJ7GEVFc4TfsHrLE8/sXG986ywoTd0zLDMsLSD334GoJJ2TyRau0PFu8RvN2eu
X/z2LXw9hHniSescy1dFx+UdSpeQjHvdlYdMNJ/MSfNNOrmJfAdoC9b8zP/CdSgMOnVDjW7Q5Frm
5d3QTBxEbnVZeyWNv4+/0nuDIW4BIspRxIXa9faquVFvqTCnqDB14brQtUPVumuZtkf1u1p+snl5
5w3QVTZbNIs4BbPlejuWKaCZj0mEELLO4ffCFrCaa3OwP3nR5ht9ev2YK7DmkszFnHsy1VY+cTld
zPXr/OcpIzshDHbC/4F2APvFtMzzDIdC/8l1fGcewU+Guoc1FyqrfvL0jWk76ioFJ6rxgO2oVyZU
l2R+VetfPr5h7307baaWmITgaYCk315E3RhwTRDDtMv65K6T0XOWVQ79ful6pENelGaxK50wWCpW
LHcfD/3e/dNQn80PJwJe++Q7Fm7jh2SCktuWRs9ELV2UaXKvxpBRPx7nvWeSi2hiiZtLOerJMwkw
sxImUT27SKbbMQF33NbRnaKSH4cbaMPx8LMR3/tm8yEALS16X/307pkDLayWrIcdYVfr2La3bVac
lSSMffzF3p0nUZwAi7GA63FgeHvzwtCOoy6AXNe5KDWblkAZNFcwoSGmAsb2IvMFpjXok2oRWa7H
qfWzTzBPUacvx+tPcLIKKYMe2DKMm10eEWBaiQOWr2WIw0ZOzYoe3q6NJlSW6mU2fDavvXeRLSZe
HUUOXg7j5PVnwSr7MWnkLgMsBvgN+R35cn85Xf/rWvTei4ink9YQbhKdGtLbSzxWSgqEmFsJGwBR
77omoK5uvo6B8sk0rc6f9/RSYhCfiUPzLPPz56/2jiRBaiXoTrkjBmnvykxFY4dQrENi5rfR1omt
W63Id0qpr6nXfJ+sYBuMaGWL4bO7ar2z7gOa12Y7jAbP8fT5pR6mtjZN2V1NyU0hrz5X1HXk24Qu
aO03N5HoJpoqW1WWJL3Q8BEcbXOBProK62sypOCOTOp3fGvDGvr6xg6NkYg/a6X1NvJ/pbjQTWPn
liTKuKLt6cD114WaPfR9cazN4AYVFnmyZU0H1L3i+h+RKPYQks314PcZ/WylWFj9iPzZoeU16BdK
jyvFanpnhQMi82IyYYcqeWTiudQohS1b3QGL6ucvIkgfWtPYR436xZG0k7SETt5QUX+3no3aOG+L
jOhgW0oPGrVYyDbhrkfRd10JtVUem85S6jmtPbQ1LhsU2pUNNjY7fvn4zX7/Bsx8bQoT80by7VMX
GyN8odZod2GtzZaI8CuwhHJVu5hRa9aqOV05W2SG8cmU/N64hs0OmS0s9KvTw7EZIBbHEorHwOru
QQ4j8aw3FW4HTZmugiKcGWzDJ2eZd94wA/SIQyWdKCHrdBLLmspQwALTAyHNdMGZFo5u2quULyf2
tln+yXDvfcXXw80/f/WaJUozZFbNtJFbwWXeQlRp6oECrz+c5y1WYLMmV95Ng89KLe9+TQgQSAtd
nZb9yS0NHacMCQiv6Vfl1jLMsoeEk50njAp5S7//+Pl5dzATYjukKocbebK0ElWAWEyrCA9ItsGA
3yq+MkL7chi2H4/zziaZ8gDhRZDDOI9qJ1+KtitQRJgPux6xb+/q35RUuft4iHemeYKPkF3SfRbs
iU6meV04FlkEDBGW2spmLV84QYpOERncxwPN1+Rk/sUZOG+E+Ad+i5Nr1suhJ6zZJW87F+cFMj+X
jdHCLepvqk/cwoS5QuJ3ne1Lq49H/mn4+2Bo++QggDiLsJ/E4DLaN1JFJEC3FzWCTNEl2F9MffCG
+DDYuvfxuO/cPZSKGjtVmAFsw07unpuFdC4RDu0IoV2lmOf7z67pOyNQPUJOq88wnl/e7RSB6aCH
osUEU9nLUJ3ild5/dqp/52HnMeeg6FATmR2Vb99o9EJdqeAZ3nVyh5h+PZXfDdSQavHJk/j+OFgX
kP8CDDxdFfvMosYCNGE3TOmqLa4tMtET+5pci0/uyzuPPDZTG/ofhd/5NPX2C40TqZF92Va7WL0P
iGpyoXNiNvz45v8s7Z48dOy5kS0T2EK38nT7PWZFQlY9uYZVZV2jrD82SYmbI2w9mtovZpPBYUAG
hsYO4n9UbGyn+F7MC2lqklcIVobOWIJ6r/bwJzxjlf8aNdnzFBf7rAvOh1Qg8po8xdcIv1amTy7R
T27Gq9cVHbagKGGTTYH0wtVMY76Ir+bxvrX9JJ6Cakdw+pwGKOrxMFmQeIktfJlsPBl1qD2AMh2X
KJiQZxkNKbxT56WhmYD3r9YA2sEHGFeVLoNrvfZxQGlyXZdB7U0oBZ0AtD6O1RsVY6xWhrskzaDm
agZwIkS3pD0tIlu/7kSF6vqnY5AQzrEpb+gdrAKapCgbErRmVvyl1EYkXwUghay/k3WVLNmIPJc+
ex9/0gKMTAIzZGo9Eiv4lXjmast0CKfW0AYOfg6dPV9lryHYx/MeXNGYsJcd/rDYR/CVlAjAXVKU
EUC5yzbyv059BlcwEjetAWSiSfbOQEhYoa5JMnt0xukgNDaVmHSR/Ub1rdGF6WqQ1VmipJspNx4h
u25Dgt64OvJcNuWhJwfSUZD/opEjIrW7bNyGoYje0U1xB+SvJIksHIkKx/IyUjBaOJZ6V4r6a49E
RalbG14UMGadbc26Skx7mSmq8KyIuxSnXb9VVekvtaR71tGpZk56gXl/h4V67aYOAkh8yEWwRQNJ
enCycYyCbN0O9ak7BeGhyJQvqkhXVatuM2wi69Lqb+E8rUILDYxV5Q8OZOS1QbrRQkuzZtU5YqPW
7sA3ae4JCFFXo4lHyTDt8YpY56/BMGtPjZ4s9OGbQgjZDWYoFR8Vm8yRDu+AWwflV4IBk/VbkoZO
wNFTLZt1A6YBsHd8qdUWrpnUOcdxiaSvqnL27LOzhvdnOSjxJUXT7yVwbdSSvr4IdPfMEEPmSRVG
RO2AC2ieZtpc1CZLG7xGEgzqLLg9j4fBWEZp/mS66SUagwd2sbQu6S57tUgfZJ8/6am2zwxsiNAF
PcnkiG3JurN1/3FKunvFRtcKZ/AeT1lJfkj7JdFnlZAOc3+aLkwlPSLvXnOUe1RHoF6IWS60CROq
llQ0XJVLI21XnY0OUYWla5L1fVGJGO9TGDiLjD7tQlQ2kUx9fzPUHUdQdu5VgSPLNY6WDerRb8dv
XUj0fE81Kmx8qhsF54xqY5jVUclbjpHmWCzaVn5z0lB/tHO4esSfOs0d6ubqQofz4Q2RBUwiwpxt
5dJZyc54QdL41VI00olH/AlDMVp701S+OoayjJTki5Hr1yid9bWbUI11DJ+UTbPCWloXxHxUt0D8
IJAMCiGXVR6irFbCwwRn3SNMMfawJ9+YPY7YKbmYsoZtsM/kQVRzvlZtrLllGnxTa6Lico1YhLby
zTMRKGfBHK4t2lHS0aKRXHGHqkju1EYVC63TrIWayB8taNqFU7mgH+sOkHLqClIWozOK0yj9K9sb
AGd60MS/jITRQR+dvmK+0hZTg2syntX6rUCAjA1h8HirHn2jjW51RNvgEuPNHIBQtHbuVaNWb8SQ
93fhoOwVP+m9shw2zkhbwPCNdRka170mXsaZ5CGH6Yfo5GVjRyueSWjW/SDWrZtcGXX4pW4M3lgi
p0Y9hp0YYKOqhxCBYZiLjTT7eiFAvWTFPF2ZJg3E8hioaQ7ay3RwekHJRjFH/HmJOB3szHWmIG5N
KsCGUkoL751Eu9YBMq2ysPPqAHlvNEd4JDrKhDKfvrlT8m0oRbQvYjn/pvrQ181lQCF3hW3qJmww
NXeyQL7YHKXU0K/QtCwSlGQT1bo0J+ESt20KXzpIPEwmj5Ye1MsB87cXSIJyLan1xwJwysrqscq2
vnGpKskBxQrIoUJaXlYYx9i17bVOliCs1QKESEQJZjTVJTkWNbIAJd+Gmo0BrLhS3Jhk2u7MlvVV
N4Xr0KcLI7t0PRmQLk3dONYR58xOlw9ppRg7gKOGV7XZWRIQNDNV8S0I+RcyHs+GUUe66FpfVH9G
/TgVdJVMGZ0lokBMsob9ULXlGToB2idlu0FdVnmhbe/ryde2oovYFU1V5qUl39t0h4vY6tYpSfae
7jsVdnyFGSPttqHUUIqXAGHsymm8sDX4GH5Xem7Eqjf2Yj9GmYNZra0ujSjB9OhWxjIu4NksAhMk
xGB9A3T0pbGsfuXUrBfD0C1sUyefKQiunRbht2I334RvhduuV8khhm5LkYfUUk1lPu1xhEYUsFoy
dAgApVhXgb8Jy37d28EPtRFHjRxgaVo58IbqmoMwH9XKwDNwSli4HO/h55T7wUzg5nfmsxohUc4L
rP8+2JqFsHrm9P5aJZXBg46F6iSeCAlJ4vvUNsZFFJjHGUu3GfKgXDXEV3ZZcO2mGCRqWwfGm2T7
gp6aIU00+y5t11B2nE5a2KFGd6/bJDikQX9fhcNDbGLJDNv0QSnREZWtsmwiUtlZk84nO9nogl4Z
F+WQ03DbaCAjlhShDc9JCewWRfY0Nf421Qqyc3kCmaAADXXFBb+OnrEXTE/uRibmLNi+SlL9EAGN
AsvUfssNXlJQyV4gEvaoo4/MsWHqT8qXzKzXY+VTW46fhOLeFAUpMtq0sqdpS87OAcvHhZTNMZbN
ooolBqBY3Xcydjzo/o8VruS8IQObGEs04v0wfqvd+LpmdUz0oZ69lfUqN9BborxldgqIjdYXBAzZ
96R7QmwidxvqFuJiaSDJBgPk2766DivE8r0pLjQRgi/K+wwlvVNdupzOMV+STRo6Or6XyOw3A+lE
EAPXmSwffDN1KdaYD51fXiNN+h5P3WUYVz4fTdxSxLnC/6QteO7HVQaxDPATXioSTMxVYeb6Yirx
mBVd8KMfnHOM78y3ItTWhBPO9Cn+A3vIrjUwSRsZkbvcmnvp4BMtK+OlSsZkmbX1obNQa/VjHzzN
eyo/y4vLIca6IX0B4l5xz4lST1d9UQUckuvvZmeS5cRuu21U0A1dQ2hRNwv62RnwFqjAd9GdlVOt
LCkJxssKIRT/Kr5KhX4YJsKdxyQBmoxzeyHMcNxW+UTuequ+2Gm3i2L1zsp4YMjibndNqjyBjIJm
MluMxvFAzu898ALCACQupFzzr5UaX1IzO5R05tTDEFWXCcQm+CTBuKXReafNzqaedcFPO9JEUMUS
CxE/ymJqz0GZciKYvVEYX+5C4Vb7sFNqEmvp5IvZS5XPriq9sm7Sdjhq2K2qmGwlvB83WSb2KrFi
q7zg1eDL49KKs/68n51bSLVJ6aKeG6Tzu9s7+dqfnV6OzBQCoEo2SkKlgj8bwvzoEaSdu+lnr1jc
jy81cgImdmvpzH6yHGNZgsEMZdm+nB1nvcAszqx+q85utDjPvnEDn8XsU1MGxyIrasq8anaxUaK5
NGx6B6Gb3QR+gYJ99rzFjeUfjCDrlgkw8720cMZHatpszMKmGjo75xo/3sfMBng1TLyZ2OsIToZ9
OTvu1Nl7N4zpdTy78SJseUNOCm2qyK3i69WGTt5dOXv4rHlDOGHryxOEhDVGPygaF1gbzvtckuw1
6k9aWwLg7g9jiETeGUxMd7ZClpU8xCK9DRpLrPN4FIupqJ+moYtW2NeIj5+ayWu0Rj8KA9uizsKW
6ul1Jdpjy55iqbJZTXMtWKa1dlCafFqShH1txaZ7cHCse71JPoQR0lEcCgzMEXERC5PpYwpxFalZ
tdEMkO5l0DxQBQa7oqpFtEEvd162hCoYgwUCqDyWroDqrLxkuX8VD5azFOqcdc1xLUrkdzkVZ3bF
B6YWvoBIgW8rE7uhMqNVgyPRCykb7hO3HLAjKZejX+4bF1FClaYchwj2kJY49Er6XI/stHgUX+xR
TzauS4R5F2HGT0aAiFkcQrjWi2e7rG4Kn+ne6X3UmiycalRzkDHCL0GOi91Ae512Ko6lqbpQ3XAP
uIJcTockGiu1XkqnYUIOan/da8OjKJrzVOeE4OtXOlJU4nh8bW1qA6Y6rQrWUWUb+5rA1d0Iqu8y
JxQP81wbaWdlGKKcnappR/rmuQymM03HP/Xx2f9tJePPs7PK0RnZMJUT1pO3Z+cqy2m8h8h6eF5W
Sn+fGAcTNoqrhb9VH/xroFlzI+b6LmmzbwfK0QKzgcLLl0TapWyLZTiMZ7//XTBcY4emOUO982QI
MtECTg7FPIS7yYz0XE+SXU/0dqZW9x8P9baa9ee3MVAMOtRkCJGasWKvSw51S7sybeF7GMjHemZn
PSyufg7x/6lurvbqWs9Ry29SkL3n/5w/t7/KNeff+luuSbyY6tLqoyg2d/2o2/8t1zTIM4blRvgG
jbOfOoC/5JoEHdNCR8PPU27zkP8l1XT4S/S8Aa+isKQtLH5Lqklbl/v+upIGeBWpCgVOzjw85KdV
8DiramKZ3HLrV6VCt5OEY7XDHQDz0SUA3A8ogqQDKCsdbLBXdoFYgSz5pmuNIldJwoGAXvIiTGqx
Z6PYHqQFW2W08mRRO1CKNK1f260TrDjZa6AIA9OzOx97SEeRYWx7zbMxh21pG+prBFRPeEiffeAj
UC30LdkD9VcLW/sS/CYyd7vt5Nc+r/xN7+fGLem9+jKuDYzGSbSKKSotTSLcnwejjrGHauGtz0cb
+rxb9IYKY8uvLvHI2lthl/kdS9jgCa3FbmBMP/oEoAtObTIahvnM7LcOqWM4ejNDXRcdOERh1E/u
T0DijEqMZmhik1XqErMQIEWIimmgagsxAFmsou45aLptOuMX7VpvPHtGMhqwGdsZ0ihnXGMEt1FN
E/U8mVGOHHIgzsx4RwfOYzqELHoz+tHQ0tRzoUHWNRYcmLIgTks/PG9SJPTOjI9MJ/q7dnjtw5W0
63DyOkiT7oycZNt4GI1FCImSutcaV+cleclP1cHv8ahxWsIxBHAFjKU94oTmmBBzdK3lfaXpJuL5
vlo3lUyJvK/KozVjMaHddfx9UJkmOyrWgdU0QzQlNE24A0RkQfajfkgi84VtxGcp9M0ESlo14ziT
NtGsR9yL9Y3IgPRkuVM1Nx0nyH2i9V+gs5cXsg6cbaYUJNaHwtRDzybcMd/gVsLXGpq9ux/hhgMM
g5mFrS029GVmZmSRKXtplJQezGKtJP1marvkwC5jHdfY6OcEpHIYezzjhgKOwC3oRlbjWef0KxOG
A6GZrase55Spb3Gs+3I1kaS3bHhCZRWUu0KjZ6ypCQVG4Q5Hdn89nmng709qYYzWingyOjy+qy5a
VHXraKSqFvawKgjubYOHRk+tNUa/+CY2tGCF90t74hEF4Ytj4ywt0m6TtBPOZlVfUz4kJ62QxiI3
a/XCrIGVKama7Nohy74ESrABCHHetb31JAl52BGHRdtPq8zxvBcq76w+fdJyfLvc/gQzaw4rIF1h
00ZGcLLc5npe0Feu5LYkmVIBgKyOnMEdf5Mrnyzs6ty9PJmKbC7QbFrSkEadNv7CGP5ixf5rGyg0
yWR92/dXQRmcTY1GEd+8DNR9aohlWA5eovLSQ74PiCLVZpMhkZ2gC7Brj5Qam9Wr+ZxayBgU+WtN
9C9aFUdnjjSBlAtm8Fm38XbxbPSQdGe/KLcwpbOtbWdz3ExP1qmR3dQtxeHcZD+lZaXiWQZoqTRD
D57pWx70z5oHv9yP+aNYqJ3QNkLdPpUC12qpFiKry63TiAHyUwJtVwImqdSDmf4F/f9/eUX/x2f3
MVN9+9z+ZxM958Hrdf3N7/67tM9CKdtAg2bOUqZ/l/bZZ2fbJlYMuHNzC+uflZ3le+4AcQtZ4mmo
/7O6s+izCXChMxkmbXbgBL9jxGAj8esrRYMJrg5SGIS2+kmXlAL/rOay+21nIDTqYVeXM8S6dcwL
pQRrncSzoYnTuWsmOwQjV4SPkP4LC5sY82JpTyw8iU/CuG/jdEpYHevhKieVyZQc4nlGq4VOXNAS
oeZDnPmcHLVkVdqckYnNpXdgrZGt39mxZZ4Z+nCUJod5IJ6XEBKPdOvkosTn5Rlxvc1ssquIO1QX
IjFZkSRgVbsV19ZAM5nUU8CXbjVoi6rR6wbnF6LTNAOXZwKn+doEQl2xxyHMg0X2murmt5Koztmg
Rpy53o4k9tQVMY6WfRiL+BAlGIvrdBXk47cKijkczeIwuUmxspQafLv7tSqH+96hxsupau6tcSgs
AV0axS6nhcIlM2OaNkJ+19vQuO+I0D6nFkJSs5HF3kCaxJbiRcE5NFOPI6m/20h3uwegjBszHZ5K
taWXl5bEmfrPFVj5VRLnF6L2OWwmxkXRgU4MaozqkatvKQCfSdkjcuw2E5BT/rwmzmSQ2McxFbz+
MXxBvVKOdmBVLDRqupxkhG85GZ7CanyMqMbCFzXbpSC6EtI5VcdFGKaY1CaypyEXqAsrsMZn6uQv
o+8AkPdJIE1z+9wqp/gm6yKVflmaEN8URYSnkybwA/xndI2RjbAjVa93Ej3RnQpb4cwk8nXuk6x4
Vw6WGa41orx7Zc5ON+7ovxx9QVJl1h5Nuq3kwY9YzRV4i031NRLtj6KrWc8KbZUV0I86B11WG4bX
yOIXTcc6YKlZ6cWJ8WOMte9G2dEF1bhqSOj6jS4j1bN829yaiWYDi4/R6ocjKfNqyPnVmc6EySbB
SsO7Qk6qNyoUP+PaMbYRBqUspq4Uy+qJsjh1+X5oVtUIfHdSp2YPG5O6W1yTv2LYZ0bGZjRMbWCx
qfHFbwpahJpy1bQG7A5iBhi+8YY+PRow5BblaN3ltdy2MoSrMuPbE10QlfuT6O6znhXyWUmUjWpj
KFcMZZUZ8XfpUArti/5gFhVhsPawCo30sZrx8Q4c+S6Z6KvPaPnKLEEWiBs7piwXL0WEsR1v4DK0
oEMqdmkvOqP98fsHvf9jjNUY0DgnOcyx/zhufjnCMdODV4tez/X//trfE73zh8MkSioT+4B5bv53
ooetxtGJdrFraioCv39metX4A/8ROxmE3hama40f/W2502ZUGzsrXHJos83fM1Sj7T+Z6THd0ZhC
bMR5TjXwO7zdohiZZhX9zJwYTDgyeecoS8sW4xIDcHUWEboOyFcnPdgzRamscJM0+H8pZyG1vZN6
9hi5hbvQozrzcqk8Il4waRxSQ6ry8ouZDXdjPe11GhCLbE73rXViDKsaSlQB8sPR4mMYFJsqhcmU
hdlc42ItiOkogZj3H1OnTLy8I9l5mgCP6ClJSA7mDAw0+l0zVOvUEogmG1J3yEMDzaHVF4HUbkNT
PDadi1HVz45Q/2mMtRaICVIUH12CFj1HQBewY6Gu6WZmi7glD9tCVmCNihUt2q6yz/M+4U9zUim1
LFx1g7mplOEMJ+DRroqDVYN7LpoGonZikNw3ac/q2HK2iM6FTT1W1cLDgJhvaYPdBhROgqoz+t/t
vjx3tewYB+IFzCG0Hr3Zyjh9phioLqLUVwgzrDSP/7sWeSe2LBxrLfH9BWFSNWyLwFniGhvRYvZi
Ffit9NyRSr0jS6+V6l3mm85GnZds2jFYGwPlIhGm2GKFCFejmu3SwZg8s+04aAz+ldmkYskB8lFx
k4RWEWb2XotxQfZht6o6ALiKzuG4MKzvCqCtTuS3nQQaFJXMwFHfXFpOWKzUKaQ1YAAOL1UW5bpj
roToB40pGPA690TThWa+Hg04Ry2lxbXKZhhwgxWRFT5M2TpIu7Ow0C4SRNcrPNTNGby3jltqJGtC
rBCOoFMhAtM9y5R+WuVg5Ckk28x8Bk7iPkHXYQtxYY1YqyYOb8LAXz/W+tNUmOa2aoA7hTzWMVyh
WYewVtKi8eRgXsW2s5USUpzdxjtrCr9NFu6DINCTo0SchpimH89E343rqWJ6lnlgnfnhiD6I5HJY
UOp3pBHwAx0CEIsp0lZ1KoPzqKflpnIi7wi22EeyyD2iWxoP2w8HDzj3lxRa2ePn+WOYp933IUNf
RPxFD42JbU4wabQxDPWpS2kC9YozLGJ6tyiAHRjvKrD22DCxi9oQBWzTIo0bSRYbQhhhM21auKRY
D2Kg/B6ZoddmznVWT7dTBCM6kVCFZd3caml7VzjlSMuJf51aUbjMSjNdScUnQpGOsC7zbFXngG80
OWdCQ4pdIlJ1V4ajnBFfr5xnuQEXyhVyLzt1G5XDHZbvat2LeKPZxReLTc7F1Jo3I4iAIHLuA1Ov
AbQSSAHxqF3oTV9uAMk3cPMJHuP5a3lJbZVgjZGcx//h7rx2JEeyLfsr8wMcUAtgcIFxLUKHZ6gX
IjIik1oZNb9+FrPrVnow/bqjbs/DYF4aXShUmJvR5Dn7rK2aPBo9q8MmkcyHAlh+XtoAgfU4lpeJ
52+9HJYytyAukyXD50f4hzuBf+tZ6k0WdLdCTjHRtBsPv1LrBm7AMGtiQPCBdeOE7Q/hlo+NrtWL
zvW55OhBvoj6NLnPnP6aF7OyttsY53iHhF6NNPJG+Gk/99NyZynFsChV4MtjNdw8dBUSAV4a73K1
Gq6sKIbuKMFHaKhNWnZiCG4HVbJWBbAG7qgjpWMfJ80nkbpDYPwMzf7BsoKrdNTThE2wx9JZmYMT
BLtUIInoYVzemdxGF4btJ0sZ5NOscuxbPFGNJdfNdGsaJXuxYucU/9vBcxjHN/w374MW2XOn1Ipt
VDdwm/GkJHQjXoOw7Ujaecm8x+OFdRnbiyZoDrZF0i/RpVcy/dd4BJIIS4jgu9yi8S4A2JjKgjBN
Wh1ajhKOCSiunlxfNyq481Bvf+IW9KbkzlYdus++he8vKuowjJYt3wZfg6ANL5w+WJeDvK5aCgn6
sMV3dHgvQjLYMZXes7CXcqRhyUvq596cPNsaN4mnpnBVvLfjYh0jqV+5PfoCPU6voy64V6R4b8X+
DUH/mPeEJG+HYXgG3j9+TagTkmLvB7s6SB5snLbOF41dXumV+oj6H5Cwgt27lV8XDtpXNx1ufVBu
ez8R722hk0Lu2geJWNFV49gDdjH9Y1umz0OJ0iNMsNqO4ETNjTyxAGEGGEgxRx+CXO+WZeck4HE8
HcAjmSkEAtUBFZu4Yo9XZ6rXuEthyeEce6NN4avYJ3jZIU+S/L5j1eehy3GlqEAtHGxX0v42TnKm
XSkzShiQAth0l1muckgo5aZoMtBBQbx0ClK3XdNi2oCw2zNM4m19v8Yog7KBugdD4g68P7Cdj+dW
lOsk/4VOqa6hr+1Ee9F7xHUV0jOfL4ZOqL9yAg8zqAF0k95y9Nh5HUNRsloY9DiLkzE0DkEDVtCw
82e/bp3NEKGISXGQgmDI4rVwQmy1fEBJgGAB58RqkRbGY8YrMnHJlxXFAN0ySM1V4cO/SmOEJcBT
2tHe57lPeQmiyERyWVoAKAXyCokpopsxKJIivoGf7C8M19/Ite6tCaru+ipMl45dqvtODx7lMsEL
o4GnFXnQ7Stq6hcBdgMbBDFEP3jVEgZMimXgy7sQveNMa3x7Ta6jv7IsQXa+Dw69bTZXtRV9+jIo
q2DAiaDwg2c/hUUU1TEOJCp6hKw0ruqSlLeBP/xPpU9xSch5Is9i1Yo/NIsyOhjrueDNFcF+sQmC
ctH3e2NTxrLOPSuUWPwjYKNbtlFtQVSGa7TP2lxrkMFB/EB2elvAl+UYTNnXtB+aUKjXqCEhFiPr
TYuk+2SkvwFDe2WRyMtyJMNFQVPMtc54jbwATgn4OOEWW0cHC4pg05sjxaKfdn8APM2+Ubw1I4WO
opceAkhwg7gFoaZp33kmTDnQdWUx+l8UxrcEqJ1WDsMsSeIHoKk7G5njos0Sea4UFZzLkYpXE56n
MiZKeBGNqdPcgZ4n471SA9SLR7Kep5XOvTbS9oaRu8cEd1epB4uPa16NPQh8PlNFNpWB7Ova4D2G
/EbNYYV8wv+hpu5nCOQvV+OPEOhfB/zPGJxv5kgDhIb9PRycp3zkBAZOvAYpRslQDJe+iBII09Do
caLXnlwckzKAg6axZa9cqNWVqzabSuHqFBSgazJAhTZzS8dQjIR6jO5t4LQYqYY1dENthAVngAnB
Hir1rTTsywTNsAMU0dUiD7gw0ywbiYmUq71qI0Oxle0FMK5rAVwx45NVI23RETeBhkAOTgvPPofz
FhExxM9nlYMbXAa6rZHdaABxJK67xgHgifsRhsNQHt0he6p4z86rkQCZDR25mJEK2Tk90cWRFCml
xpUzsiNzo3ntRpokAjbkRPAlIckZ4CaNkTvpYFn92mV8dMcr3Z2OtnFem+mz4ZTg/QFZNq65bUe0
pZT2745SPuV2+9CM8EsLCibsYxB+OQY9EVmgmYz4uYaZWTuSDWqNk1EBp+mEgDVLKgjn7gjbxD4F
iqEHgFO31LvIqDdiRHNaaafP+hHXqVbBLm/L8K30kpsgM927kMOV+4rpz5MR/tkZ4dqFBkqgH1Wd
rX1Ebc3SyEGG8qwBHjpiROsRKCqPaFEDU52ZNuJGlaCDhyaX36QGFKlqVNeNXesQ2PR36BMfBO2w
2wNfGv4imXoDuSl2aPwERtDp0Cs35JVinv+oKn04kEp/oArmVk2Cu97S1k6RhCwiA5MN+KnIKWTQ
vhSTQVbNJKwfWsncmiN0VYO++n/riU3139/osv9Y/8hu3pMf5f/6QjT7j6//+P8G4OxfD2rz7Dv8
Bou7//G/0z/f4eN/9p/vcIwsKat3TB7apCx/v8I13ucgbFDbEx0ndPr7Fe7w1B4T7BrJIZna1t+P
cPt/Uv5DEhW7LTBVvJ3/Sbj1F7jiOIFBEZEM0QBBv6oYIFQmpTBh2HFTLTNzW0RseJX+YaUrxIHP
kpl/cpm4GoSyESVocC1FvQNy+ChmcSJN4UySuST54eCQQTHI1OgKksRJuJfkW46zQ6RvzUZ+6XTy
eZo9dFuWAPo+5aPo4vca+PPccocNtIvXGD6a3JDvrAfTWtmACRDCKGx2teNBpe0fNTN+6xD1dB58
DKe37TvXHHCvUtuHMslRVvfNg5lrr11oDLuChz8Zi5gQBHfVNqyMubDjj8Ho+qc47nXsJdxXLdH7
XSmhKI0NAsear3W8yokXYrww3Bp1UH3jfL3ugBrM+7wVV0BcKqIWQZ0/Ro72TEz9rskdfBiC0gDX
7rxXlotUVbPvwBLfREHyHexgPm8ddmZ8cgopt2eFaa7jCmwhUrxFwZV2VrTtocn9XaWAYo4ExwEA
rpGyOEqvCIwLkXBFB6XNS7TY1yIpVkFjqU+1WWSPxPy77xV2mlHe7lQvrSjHKOVDTnHAmvM8/iRk
ad/Lg6mtdSkYlkLlIo4FpI3y3vyuDsVzQtxQaeTXTtTbcEiQGxLNCDDfyIHKkU3qrlV3eCYrialk
UL44eJXNCw2Gmkh3es37Ux1q+dqU0myj9Ho662SxLD2b0y1rbfS8wn80usBbha2WLBKPC7mVBj87
FT9PdfzcdY0BPdWn4IE1F2PJAT9P74HEkjVHXfNkVsONI8NszYGOhUm54DuWG73G7UMBOXqPAeqr
n0e7MK4ryijIrXNkrDUSxVsxHiC2yu91cBSj2mNn+GGObaW+711uwk0Rb5yoKXeJ5nzjDe7MSfH5
SLLhRhdZvyhambK/qn/mfdtudaRqgZ9GS5NY+yIG2TnHB/Rawb/GxJaVR7b2ZlVDv0UHzNcbUgMR
db/LMvFEP5x5N5Q3Edck5JxFtiWKWwF1BZgpeyo5BvPA61gxQl+ZWwU51zbNOJVkGy8oouO9LrBC
Td48u/vMdLXcxDw/Z/Uw3KchMdck8UwMCWJqdbKm2uQtB62wM2lvK9XexBrGyzjO4QkfPN3f1ubY
rTqvN3EIv16gGdQ0v/EpwtLtQx0gBbet4dONyMsbtk2U3iVSoSvNDUfvY6XCQjRLLV/JEmzWHtlV
whGLZM67IWqxbskeaAMBjcjl5d3PZL3dcS8/uO2w0EvtNu0LtJy+91zp2TOD9NkApeDVKK8osbs1
E+81c91N7Uc3RWLTi67Z9CmrpBbuq09YHRIfBXw15IwFjpfXg9fnC48dbVEO1ivRq2sUYiVFHBpP
XWgTs4xgFUSL/INY4p2wrTd/sA9G5pTLuFXvsCqamZK8TipbXrLEv7saVbp2DoFVzuHnOoI7T1b2
12qn34MkEnu/VfeFyW0vGZJrXWZkes9Kl7bWGktMXVjBugRJV0+621h24kVP+fHcMELWpWzOhVI/
KHWbL/s+EivXs8gXKMihFW4i10EXbBGwOkBwQ0CIEGLZssVnn5QGEAmKKMvRQKoaNGeVqt/Vnghd
YihjaUX75pU96G/qw73QwpzMwRus68p3vog7b6vqCUdiHjVQbMlPVLyvxz+XRqD5HAhCVoZGmyuN
P/6TQKsK6rigoq3DKHVDhv8GPay2RrTlIELxH/Q2dUh22Y/C79X5QBpxlpr6pm3Y5AerlK4Cg407
jqvXuusfPDlEHphFh8xN7oNBbGV7jFy1XKQloyNPLqcLL3uIYBfzgNJemXfSW+wH+Fr5+VUQ6Gst
o2jM5lZIAdqnFffmmnI/b1dnyDGNMGzXYZAWc8zRi1fd492cRp2J+CehJEUaRDC3Yimdl0HGcFWF
NAd0/5xJ2pLb1GFwCTCgERFLHp20T1ZmbmvdldCrveW0Ytl3KVxO2Yp2jUz8owxEzjbcoknppRo7
Wa1boTT0NpIylLM20nEUVAXWuDI1FChPXbQ/9ZWheNRh+9oucfK1URAYhLmwyj3tAOAsvgUklc0z
yfd4PMfGvNPybicnNfmstnBuo5oy/dBDQ1oKyAEoitPtEKm3MVrpRpJxdqxvPanY4rD0YBXVvZ+U
uBrgMVY7L6Fjs2CNH4Zo10o8tCzcbpNzJCyR0OQz6kwe3c4mXEfpPfFFZlfT8hzKEBcR/yzGeTLa
38rtAddI2ANoTggiS8na8Yn+YAX1yG1H3/MXS54vHq4XvywdPTxBZE/fRsTKgJdr+CmF15Fbv/Vl
/cEk3GscWDGFXMiMFG3JKmjWoRO8UE/lbYKuVVddXDxB3gfH6mUsRS63MD+vqA+DmKCnO3wp67lt
VAzRYKEPQ0iztJGBzQwFTw2FmPEYrB0LFGDv27wE7M4cFlWuaNct+UzfeM+TcAPBco0MjY1ksO87
T19Kwg+uw9jtMVOUvrV10u8AZPuLIsM1oNXSH0OlPcOapHoolqNHG5gw+IXoI6xVKmYMDIvqLPsm
AQNbisy57w1KrIrSaiiM4wpRmdlwFRXaZ4B2Z2dzu1/2hUZ0KKRMdBgeA9VfJ7kfroHJG/M+IqLB
2rvTMB9O9OGAwqzG+JfEcq1xShdF8+Huw2I0zQAW3/vzcJjx6KRsZkV07c4Xon5kzFsMrBNp1aoK
NpiaQAiG5fagqeGaV+AzRgQyWOWifpQ9qtTk1ozhzRocH1UkFgIEF6BqPVobSbnLLBXBeqavzSHV
rnjkfE90OVloFDaWsf8986r0QVayg1EbQJUtl3VCWcigBs3VkA3P1JrBgPA7yr8VddVKbBa5Z5ZX
nUDCJPIyXiZ+xD4mvut6fw+SFUW3X75jILToWwsdn/XDq2IbGbO2U1z9ZcgsGiXaNZdNstuDFler
zrarpdIR4LHilknU7oKYGNmjSTy3r6vHDiIFZu6UkBXLShD01F5C98GWR87FO0zxhzyGW0HAEk/t
HI1yrtnvrgOn1/Ca5xD6zMpqBedjSMpo08ueycu9h6TRNuqME9RcofRDIkY80SDWH/l2zkvQcTty
qbI+npoY7FAW63nSVWb2W0sq+CXprRumMfEhHAkzMkKoiYw9uetoqUqFgZOEIC/dNfVSqUsi2k5r
znSn9VdJFax0TAMeNNzWN7hk5HzJgWLCaFUJrAM6h4SrmX6TJWTXeUPwIXc5MqohuhYeckV0HwQK
KTXdkGLc4zby0gk5e/IxvZvHA9dERZPwIjCDzxZRRFd0ARG89q7XtNFeZabwWibOYK9xSlzqtbki
cwLhCzhy1AY3DJi5ipGVcVVxuTNJZbNQfWDCuK/bC6qiH00zuvW8G0dZVxEh/C4YLeNtlxqgVC4o
nCSqLGv1k+nH1xjPBQ95UhsksO3PWnU2tWdmizyo00WLzn3leYPDLpGHy4ZC/JldaST0DHnvjOJ/
Zeivf/nhMKT1XPXjTWWxwzR8gFR05T7vyBEQ3VPWmTdk34VcfsYax6qICupdtF5bOomCZWiKrp/3
w9ZMqMPpYh8JVqtp20StSPUPIaxxqzRJkKXsWlkhY3nDhTfVlAPWcGuLxBCY+wQbjoCjVxdmQ/in
eiktdkHTHQu+HEE5U1ORnhTGPEdrLxHChshOjBWdvT8zGkQqsLkQJTQlKS61Ig6S5tW+yVppldsC
t7nMfMdHmP9D5I0SR67LUu8/ycC3Zl0UUirc+Td5QYDIbRvkGqYLzSgJP1xrSBdRFFO7TtIQHE1N
XLLbCXesA+nxVHa1Cp+3FFs2ne5VAQHQwqUMynCHdpmlVbPMFG8RNu2HE9Y3eYZ1jYN0cDQxUZcR
+w85OGxr5YAqRqpS46DY1ZF9lTfUbeSkk9mplZ/GYGAaWr1h/7GuqqFmkyiQtuDCl3RwsFUtPCRZ
cy8rrbVUgLRTuVoZizDXnT3RPPrE20KC4BSM0tRY66u1SsnPAoQ8aOuswtggpDIKuwSni3/GSvUk
OOaXOtXZi1gdXrrGWUpesNRSiKPJBy90tpHaJQLm7RO/WPijuWTd23cZPjDASTP0ttq7yoQXg0f9
FKMRcxcVuDJSrGg0/VMVkeIZAtQjg4YJhZ2q9szoFepV5fpxGLhEVqiSUQy+ZVaw8iqSo7WF6SJ2
dknxSH6QiL0bkoqMnZ4yz3JbU6a8c1szWBS1IShTxek+8n/gj2rNvIbv3lvg4UTdN1e5FBff/CJa
ucBSllGVBztsN8fidrNeQsq4J9yqzANK6heelW2rkjyrWY8YhnIpJwoV2Zo+sKay6yqPDopon2MB
51x4yXcH3x+qPtqNpvAULzLKP9Ko/excA+CyE2sYe1F8IdviZ5tb3SrxoiuTPXo1DLoOgSNS9hnX
Uvoui8U/D1X9/2nmjlrjv9aMbN7/FAj+JRrhv/sdrDLQ8lkmyAcdJT/C0d/Cf+IRaOPRk2r/Kgn4
Sx6oav8TMAQsEJKHpqahHvw7XqWqGPKBC4FAYFsjx+MfGfJNpaQAFVXLpNJXBvTGWudnH5eEjL44
CM0Vcp4wHAgBcXEMg1ubeIlorMejsTkRm5pqe6dtEbc7bqtSQ1uRBifexQfgV4hLNF58q/NtjL/3
d/gNhfJYwsAblNiXbsn6GDM8bsPSeN26VVoh8/K2kFiXYfivqCwhVe9HdqIX+tdqiT+bGIf0CNyR
mmobF25S7bJhI7DeQYVtz+Mq1OcUCq47LnWUGuCyTRkh7kmOvmubdBtqVDiCQPOpIPL3bRe1lEGT
TCmG7qdBFX4fmMvS7HLuC908cNBZcBe6AnFAKq9aUaO6jTpnb+rZXvQk1hq/v+Wyv9A8nUxanT64
GenV2ltHsYH9BqVmZSlt8Ea5syJqu8NkGeblhVDjGEg8N9STQGPuc5D3JeOQuGJLjpCzSv8R+ubO
Mx6lmAfm+S87kYb/a9zR144FX/pY+zVpDwmNSq0rn7YUJf1zzWsSBGuJjsNd2ntoS5iy1BQyLIM7
3KaBhId0nO5jBi6qxN5Qx0RAeqWaZnY/OHK4PP8Dx6k1HY/j3zdO/6N5ISlq7elqVe2iqtuy3mcV
RlGU1Wz+vWYmOvSRZ6shv0FYE33CmNCxeY9Fd2mwT62jo87okzB2l8pB2Ut0JnxpM17A7ar5Jr5J
r6rzGq+9C4t2EjT/69MSbnIUwvoOe97XoYsVXxSJRZ8McyNHOoknHz7GkGjFIunrVdC2m8iS4SFU
XMRUrHxSa31+VCfy/j9+gjHpsAmrXqsLfkI1rkIkNsuqwneY5TlwIYbvDB4irbJNyG8xdYibJTR5
Uo2mf+GXjNvHH9Po91gYkyI9tjYDKqSoyJaRTI7K2+wFI8F5VgcX4Mgn5+tRQ+M+dzRf+xzzYrmh
IdD1i4rg0Xwc6/PDOq7JPzpDisZkV9YNZ1RgHrfBezXKVaWodjWgZbfrCG4scXUlH+imF9bFyXE7
amr890fd8SLV0y1BU+VQLzD2xqBp7rfOlfR5vksnV8ZRO5NtyFO8GgU77QTX8fpS+mZCUvtrGh79
9ckmQvrZDXo5pxfJXrgfnmRex2Z+7fXVj1glW2TC3oEpPC+UC90a//C5LzVZgp2NeCcfpx1ABXuu
pyR3uYiTsVB+GL0Wr5XBu40hF13YaC6MpjNZdmWNLLxz6W9i3sHqTCXvwil1amFTS0GlmAYSQdHU
ScdUrM5Tm0roHZH41ngsuoMr+bfDHsPqljK36PX89Dj1BY/b0yY9+v0FCe2q+q7HkMZyZhZy0NZp
VhlF7qmlXimIQc83fGIkaZecKKvM5n8n83LIUteHXMG5kLRzFGDCSRf/XguTuYnmKLBap2SLxGJ5
I1n/iPk4Tn3DHkGa+BtQ0cp1+OsCbrMyUPEhznY1QhjJu4+RGY2AVMlRrv9pR762NA7l0VahxZkS
tHCndoK70T6UL1R0/7np8ectQub0SKNwbrKDZ5Rl1rpiZATuoudBWLeuXO01xfkY+nxrxpeYp39+
+K/NTfZxtZf0vHStDDtWcnCE86zg+/nxOnE+f21i8mkiTY2NWLWz3WDdR5K+tGNpZgY3KGuapT1X
CHqltriwcP88nsY2TbxXqYAm9Tddt4Ea5I7AcXXww7nofhjud8Xo1xd69ue296WVabq+DvxAE7ac
7WTMimbwdqoXESrPYdU1iyQqUdq0fnLbKQHCeINkRN7Jj0nLv5Ravdq6SvZSA/LRjeRairo7oZvf
jPgvD7v/8sUxISv/tTJ+D4U1mVAJtCZLchgKx0c49uS5N2a4baJkjvZTKMi08ztDfuM1dX5wTs/j
v7+ANZlYkg7sxPNUlglq/zAa7mIXab8qrlBHqvbhfGPj5/x6/nz9EJMpRm0rDHAUUDuLkHHUfQvK
pyYt56VOUD1dCyO7dov29nybF6bYaMp0vA9UlI0XZqewUN2lf7DsZ0e+sClfamFy/8HgK80bwfRS
bPhVHWXwYh5cIsz+efNh6GwVKw1qGNCQTRrphIVkitWy6ypi+05TkFjMY1zZEMjvbDVR/jvzAgOa
0boFZKk1/VRarcVNluY7cjhY3aXmLtT1Z6du9mmHY15WQHY5/6FOrtKjFicfquzs1lBTWuT+0d72
z+f/+sl5DkvE+OUQ9AfkI+4dYpItf11B+zLG0Zt/5vTw1wL+3cKvO8PRgZNZgxnkNS1oGbUGM5NM
vGNc+Conj4GjNiabBJ/Ao3qdNsgz76qI5Cf3yAvf4eR0PmpjsiME3FyEZaJh9jp50fHyJBr60KeX
/FN+PeWnm4FBMRXoXaRMVA9+XZh+hu+V3dOXDkd0EdvJepCSdJV5KdL/Pv4WmlW+j2LOHCsyKQzP
go/UT6/dyvkMWiVekmTfDgjJH+LAhHZWoWQyEt+dqQlyXMeW1kIpHsvWtkmmxC+RRZYxjjKixTYF
Hm4ukIEESb9GX/CCyeFdCD0LDYAUXttB9iDLsyYr14o0Ezyc/vlUPO74ZKJHmC+7yBhzXqHNw+A0
yjJr5Osua99SF52EHf3jNyAskqOBnmwdtYbKhvJ+Btr66Orh131LgxF5vlejuu6Pzf24mcnbrByS
pqBcghXWJ+SLCoFCJY+4ko9bRRk2JPyi+CmV1SUlOe2s06qHgr5m9Lky+jeF/D4ANDwkY3+hpcpG
KTRwviYAzp4EeKYOW0nODgVQzVEF/V2OiROUnnmvx/Kt3qrpsoOiix8dVc1+NXMD7ELO9/DUFjKK
CCkCB4KBn9XXCQsDoKpcyuR2yD32pt/BGN5aSbJGPU6Z0PK/0xilzGy9FPmNseHjY4uTWJhDn/HR
DAcB0zvED3wlcem99N1Onck4zakYuBgO1Y5jr4+2rcHSUi+hgm6n99kH2/NjGef3rUjfR4RIbLZ3
Rj7s68C7ZB5zars/bnfy0OCVGcQW6MedDOu1gjD3Vn8vnq2DH15YbtqpDY0UCE6048uQ6/rXHmpO
UHddRA9zo79zpPCtdfJ3yS4A/GH9nAQOVdIUfC0rxwjWbRvdQpUJVkNTPWRu/kIlUbGU9TLdBlR2
qdXNQIKPyqK1JvplNLhAYyXSLdTVeZoFJEy7ckNzTrh9CfwZHma97+HtghhH7eBdyw36PyyTZzqj
en7G/CL4TDfU435O9hXEDUXdmV2xayqrXuRW02C4p70iaiB6q0MDxxzqoTMUCqrKTakF4aoLyXyW
obJDWP9ImhyRHHeXIUrUuUQaDuvcV+oy0DCgMZz1rnzdVyZ/GWybPQTWtjYMEoyMIVzO7MIppJyc
l1A4WAIy8P7palPaBEKIpBY7v7RJp5OtU8mBwWrF8aLjh7n8wHSsvUR4Oy8CNPMCub118CTtzm60
DxMpzX1v2ttQlakGivYUjA4XfuQ4on+M+NFvnByVAgVX1IX8xjT3SRPAh+wvHPgnV4mCshLvCZBS
023A9vJA0npWCSJSyluZQZUlv3lIeuRIfUl89cGTEBadn0knF4xK5S/UdZ7o5mSjQx0S6HpBFvlN
ju+yekmV/vkGtJMDd9TCZOC6SokwKfaLnQVzoqAiSLJxkYdV9BHA9ZzZTkbxUhRJ81B1ANAOlOw4
prQOm8KeaxZoiURaynGDx31xcKthKbHk2qTe2dQtVu5HoMGojEpnVWeUEWM8vQ1FhPlK4u76Fvgl
4hKo4ibVQIklfzf8PFj5IeKouL0wkicn8VE/J1uPZbZRKFKPrYeSWwGqeSYomAhpp+jRAVOswB7U
XctUFZ8f4UsDPNkLkqojjBPxCW+X/+ZfHifP0XmRanUWqD1/eaHP/5nXw7+u0GOG0iFjRrpyGsbL
pQEKfx0xXCXh+fabWS7OD8vJmf27gWncLo9agGIZhfKQH5dUem07zdmmjnyhmZOjf9TMZAHJMh73
ihcWu6y4SdSFqV/YFS79/cny8Sg7qiIjAYbvPxfOxvK254fp5N+HXONgC6uoONd9/ca5btS6AKSy
c0SyQVOw8IL38y2ces5yIP/dwvgLjmZRHyjCjFHc7wz9p6gpfKlJZwbwzMwLQ3Wpocl0VXt82EVI
Q8F90d3X29SjFvJCLPDkrKIKg7Tl6As7fcn0WRaZSil4MdVvkodoBlPVIr+w7k7dPjkH/25kMmIj
dYKzqeR5XD7Bp5g5e+cp8y/N3NOt2BAHDVuDLzyZuW6uygKiXb5LF83jIJ6DaO/ycGoufZaTM4zL
5n+2M5nB6YCzuFfTzrCn9vb5/OS61InJ9LUi3ot6wR93VsF+2a2L1b/39yefIqLWMVJCGOaIxSgq
A5yHvN/5uNTMpTH6OnXP/+STB9HReE8eZ04DG8DHt2BneDd9/kPcmSkSfn+d/jjfzuml8Pu7jp/m
aF1nTSkUSa142waI42b524VVcPLvk0IeISzAMae5RkMqGij0bb6z64VV3w3qPhDr8104OexHTUyG
CqMQP+0GZo9orc+yMA4c4BeuBScn6FETk1GK2ixS7bjL2ZRa8ORdvq6aQ1i8SMHifF9OBvVJtoOy
0UH8gbb7+j1cO/ED1VbzXTwilIZePOelDTWkNT69BHMWqYXD2KOVj7I2Wzrardaahwu/YWzjj1vy
6J1Jdlg1relN3nEJaCbUR++sBDSj8VMFAO9sDXOG0Qvo9/OtnZwgR41NNhYvltExI47Z9Q0odS9D
Ux2tJNxCzzdz8liB7obzEZZi8vRe3uP566A/ZFzFTqP8BA5ads1D4HwrJ6fi71b+SJxqKU8MeyAI
25mbGAFg3SYXZsilJiYbfqlGcVdLdATsd3vADON8D05OQIsKYR2dG6JGYzLV/caLbUl28x3ZFnte
CQvRb7UJnfzQuMW6CILbVmTLLOZ5zLwQgXvJ0u7UWjv+AfbXFaCquaUOCj+gH2H/lFXLwNqGaIXs
GNCXdmE4f11Rp5P9uLlxIz7aABXAR3k8LrgoVLNlElXaoamMK13td3WoLrumWdVxSaG/m6PpwcNh
5uZSuCa8Hyx4jn/Lk+5Kbru1l4ff4tZ4sZr2Ws2Qfofw0sooxHlA3YRh+ZpTTYcOyoGlMoTPuR7t
BSzwma1dyJ+cmulHHTInqe4CB464wCdjF6CehuOWbUqeMJKgLgI7pvX56XJq9WIpBkVLYY8nYPN1
9PQ0bJF5M3rl2JeCTpmxhLXokF/IDp9uyFJltITccac6M4qtInCHCkc4TJoZdeHPDiUms1K5pPQ5
2RBRPNL1BuW607thGbuEUyI0VpaaYRxiBsS6O4KUrih+nB+700vtqKlxqR9NPb0NkERjF8VjsysW
ENxfqrbAGpWWyrHJ3shfvKDon+o8fk0DSLtI8i+F9X6JSf9YAEe/YhyQo18RSJZlQWatdkr9DNlm
0eXdLHABTghfPHdCoGek7oU4645H5DeKNh7yUL5zmnYZRMrj+SE5ufZJ0BM/RfyK69jX35IKXHRc
FzFDYc6N6KD1mJThFNJXM0AA55s6+Z0R7I7JObix00MOI4TEUky6DT/xVugYXNx0dfr67zUyOdwA
7VsulOlqp9kRs9YNdnKEGVOrFBdO0VOnAjmZv3szHulHHzEVCTiesTeCLJZq3w/BhYV+QrEz8lJ/
tzCZrHj6eKb169Pw9StmwcBs4Nq+y3QbdzSyRnCquaN6ofEax4q+xu3X27VCa/4bXaWWHPIVrtvM
28mGjXtTFUo2mkBnJs301fkPdmocj/74NN4AK7sqpZw/runRokgxllKqCxPvUhOTLVORbL10UppQ
IEzaCye9MD6n9v/jLkzmXEgFuV+Pf9+jUgpCgEYPNL+HcpNcaOnUErJl4o3jZqnaU1l32CtRFebI
xAYE0WLdj5R6/8Jone7N7zbGf380sRPD7UFgsUfi1Rcs06L4HlvFT0d1sUfsjUubwsnW0PeTNjHI
pI8oyePWvAgmIHrmakd1C/wSufopu0/Ciqt94V/a605uvPin/d3YZCJTjdmFWNzQWNff4Br0na3v
kMNTTVBczPoKm5RW3mp2n80H98lJm/ucQmXsJmtMT/xwe37mX+i6Pbk2pC0MDUqREUqb8UPraGs5
QZqnZrd6dukuPnZseuIcdXwas/A9wwissmHeWGUwz4FWWZIyQyeBATU9VyTwhlF+1eTphcn06/Ce
tgzyUzao+7B4C0y2SZjsfWJmfF+qaincpxIspJi4SJd+ar1wYRtmoqPQ0cdNEBDnQ2VVFpQ/KLNS
/Gl0NSm984N+clellsTB/APDO/AoXyeci9eHyX2aUc/l9lFqzDvoDVd9vAw9dHaOs6bYdmtAlBo0
fBcV/A4oqg3EhYV86ttD6SNTqsGSt6YiP3UoZQK5qBSTfN08WE/lXXjhYXSphcnpEbmkYKmk5GDH
TA3jOPy7ZgiPz4/mqf3ouBuTwdSHEERgQyNKfNXaCx8EcXnhGnrqzgbbA5rMaGeu//E+R5fkYAfF
UDm5tosd661VOi4qeKFCF80q6oN9Sqt1ddVoXbvAwgt8hNRfWKun5vGXXzEZTn1IYlBmzOOcNB9y
xnhV9ategG+UllwTr/4PaVfWJCfObP/QJQIECHhlqYVey724u18IL20WiU3s+vX34LjfdDXmFuH5
IuZhJuwhS1IqJWWePGcARQQndRD89QR/MruY4IijxbCZ0dz82IAR5TG3N7JFm9M7+9FZuJeQxOwm
C9Ob7Eq8MKt9p/nPA/dBcC7zL5dHszqLuEdoSHEYIBT9A8yItiQwxNXo5TabV9NA27QzdNdahihg
k30EWahEHW4yRYAFwWlvEw0kLHRCMy2o1zZWdMV15w6L//yUPxCPVaHHjtk2IWh490g23ZQQtVA2
NuGWkcXNQ+mFpVdYwRBsxXcEw+w1kHEY04aX/NZ4XkTZT4Mhnxcx6Z2cGVXX4GoNIuLajN9AqVv6
3JoxCmADAbfObaNmjgsyt0D2KMkrIv3FoMPqdWXzlqoV9TpnqHYAGOr3md0re2foUTPmzs4ayXsW
I3aDvmz0tT6PfLWTs5ZKo3ktelqPFL1Gd0YMXs+uS0EC6eTmvQNWmb0t9aPAMQ4NOSgga2X2U0P6
4pgi2DOT3FISy4DMEVadY+2QkaesH29LcV+Dq9Yb5q08zJu6w+5WhwO6NK5kB3BaNu97C1B8V2Rd
cWNmbeDErA2KaDiVeVXsFLV6jCv9W1GBHW2i4jsYC35lDj0kMul9mRgQ0DF0ULu2BMQ4BsRDBEKK
BfbetLGhWqjh/aNp3PKbtgcbcKmDnXG4EWO7S+wNUZHVDUiAU4ewBuoJmrV4gZl1XqLADxSQUKZT
olToCMZ4RuhsBHXSqGBeA4WTxWc2Yx3EbBZNbpqq2diZq4569iMW1zCQ4yi5aqS49DXpHtJCNxA6
waQ9XN7/q1ZALqYBnIna+VLru0/MPhI4Z0NRvQ4QWXgTSrZxsK6boBQ0eIDPO8v7Bo5VUKi0CZIJ
5WMJwUGtEtAh2dhvK9epuV30HyOLwyADawoYGzFbXfYg5G0vdwY04hrQB4C4ChA5vjGolUc6bvtA
ZAJIYeDfFmEEzfcqGUytCaFozO9j8dNOb2yDgu/f/xcLdGZoEUdyJ5HDZMgm1NJgNI/66Mpx4zxf
uZd8Gov+OVRV4BxUtUptQtalu6pPvzYkf1KyBnfwyb08mnkZ/oiKZ6NZLBOhCeR7M4xGsmsyHB1x
f/n7q76GisHv3Yv77ewmZ0enaeeNNUgd0R1knRqYdnYCDfiXbawv/T82lv14ZQWspx3DxihBowda
NvBhWRIgiR5MMhu2Vnp2kJb5GNCy5y5GvV6N5gER5VkAFgJ2IRAku8kQ6MrGvWNj7syFpw39MKKD
k2BcCjp4d/3JnJ4uz9wcsv5YfejL6chbqARl4c+rQ2MI0hTCBrsaA2WrAmZSdTACoIF9zWzAvC86
YJGwYy9bXfW5M6sLn9OJTAXwwQ34ddJ9qkOvjG3M3FrwQQiF5iN1UEt3FqE6QVtkPTVlEw72w6gb
aEBqPWnoT03JjvEYoXgQeTVNN0Le6jF1bnbh7ND1UYYkg9k46DqfvVlfm5OEVsArtAIc5dneAo6t
xYkPeyC7/7x8VdylrPo9TA80u26wlXVe21jn31/EVFCy9yU4NBqQjABiXAL0YM0XTSb6xiuHhwoq
2Zc9Y83jzw0uPD7KR6cqCxgcK3DtgeQKZDFQ97ls5LJzoOH786w5SNhzbagQwG2lBqVL+b2k6h6S
K6COLjiYh+v6FXWSo5F16Ua0XR0flJUQJKDKaC8LEy3gZ5aTgk+eA/1Zd1+sIdlvZ8BW3eLMymIW
C1yDOZJtTUi7u0ZhUD9zDfBmWz//xTyemVnMY0QsZtYUZhjXvows/m459SM0nE4TUa/6qflem3Nr
4WZ2YvbqZdDSz+wuwkfFDUOPJ96EbXlqzF1r9Y9jRq+IHYPM7PfGNmqvBIcQhDPSjeNsNfyfG59X
+Ow840nZZ20zz21NrtASdIpH+41AGAkFwZ2enkCPGkw9e0ILo7Pht1vOs3iFjlJJzRgqzmHdgEcC
gnZ166VdtOGia8H5fICLq3bVN6nuqLDSPbGnZKuuvuWai8BctGDBjecNblJ0hMTpA7jQjn1NwMgI
JqzL/rl2uOFSQAxqoGb2R6+OAaEpp0eNM9REsusicxaxDAoc16K5tybtlGsbzrG6QB8Gf/vOmW8Y
+WSCyIc1IVJqrtLGbpJDu/Ll8qhWY/KZkUVMzvVMIDMG75fJWwTSJFb3ft/cSplCxdvxLxtbdQbT
pDa4jpGhXL67DCWpokk40DgDyxUBByyuEhsm1g/NMxsLl8gU3c4q2xKh01s/OZjBInD4J7CnON86
+9bsHT/qHPDL8etx7P/VEXpmfXFkR4pSajXKYcj6DldxJgMe9341FAener48l+ve8c9cLlPZOunr
BOebCE2nxJMekixmnICUrN6CRW8ZWngITdNKJjxuwt4kUGgZ9gYoBVtwdF4ez3ooBF2Rhqw5aKSX
L1WhGn2u8mSOw3F9nzjDsZqDrqAIvxPPXjRh3gHJtbNLCtrVYesYXw0lZ+YX4TCp51yjDf09DcKv
JhM/GOguFa0L5OTk/yKUzAzZ6PpD/6S6PLdrk0HyCELnyB0BCeQOz823kb6kXy/P6NqIzq0szu1O
lQXvLFjpX5y76RmKN87GmoGg/M+z89zE4syG1orijClM1AENxE656sLihYLO8E2+gHmIuCChy+7T
xn2rwYuZyAN9uDzGPy9foIqZm5EgjmrRP6pzgjs16Tsi5hvQ62grA6Kz/QhNlTBTDairdOahkpC6
t7eqLL9L55+vDZ8tL/xFT3MaT44m0CxQQGjahvwvtMqaCCqMSCSN2PTjITczMPhG5eNkpalb1Dl1
eQNpMGlBtgxySfedGh9YmyteR8ZbKMqGANd4rIoOaSb//rKIH6yjlwpydJpJlvBpm8VQI0qpCDu9
fJ8Fd1gDFZeCs+Dykqxs5M+G5lPg7NyaaodZVoUIbEOazJlpadvxHUIL4KEzfhIwLJs8dnlyarYS
UX8eL58Nz5Hs3PCQWl0HoeywNlSkHsDYWG41pv8ZDD+bWKy6ZnejrqYYW16DxjlnntaCdT75P+Xb
/7fvft2MRU0I6qHtYJm0l9BYaVoFbm1TesjL7BVtRye16za6I/+fpfrHzjIjz+xmqNkEJ86qYt9X
E4o67zR+V1i8U6LIt3sGuarK16wtioU/Y9M8jx+Gl4dK3U1lAjLAMOrUFw6Hz+H4pSF3cbQVpDbm
csklgP6zlJUNxjg/ktIM8LfhwQbq6bLXr/oeUPYAk0IE4o8kaNZqkH3NBuAuy/F9qMoXKf76Oogp
O7Ow2FaaaKukLjsRJu1LBefO3vvhr2snn00sNlBhpQZn3YjbS6qVfjTyH+pEGG5QW8u/0kf32dJi
H1FngkZMi8GUZvk09Il60niEK4xVTCFIhfd5Z4c9YiKfgyOazA6UKXfqHDbNVocqUoEkTNSXftJC
1HDo3kF8Ar2qXD1cXtVVNz2b8/n2fBZRAGyKoMTaYrvT8r6NDbectIOVZN8bhWyYWnNTPOQNAm5q
8ieVQjkKUP+2Ne5zeRMfURm7JdYsOwkd778f07mhxdSzZCTtNFQ4uBhIUC0c088AE7ikUzdaP7dG
tJi8pBIYUi/gsNGdY4OX/S7ZIgLcMrG47EvFApR1bEQIilO3hW6hnkKEotl6xK7dMs6nbHGrTwvd
KqOiEOGU0diLpXY32sZT/6IWUHdqtR80M8fAYN8uL9T64HSbQleFUlxyPjtfz7qGZDzH/JWWGhqa
vKMp6LgtAxyEly3N07S8y4Dr8x9Li9AiGQWgLU5ESLLkUaDzNgaBYTP14hqinMOu0GuQzmngFLxs
dmuA85+f7S5Lt3iGVlKsng5NNWTMvjXQzbsuxd83PAK95UC4fi75ob17MZOF3koV7OwFMBM9Oh4r
5Vho406QH2Qgx07NvkAD6x1qdxvTunImwCxUdk0LB/kfuGHoBqhaXsYl6HuBV0jRce32Qvn7zpB5
cB9WFtd8QwEhqFYkZchTCNOhiNuQ6PTXC/XJxGL+DAhtg20eJtgYtJCinFwl22oK2ZqshQ8qiaql
hobJUsTNJNsdVeXGa2UlNfB5phb+1sdgWhQqhpE1EF2zGd3HDoFGpV09tUXzpmQJc8sohg7C2F8l
oxZ2XNvqYl4fJlKmgCGBRWF5s1OiIh4YZL9CPk1HKCDvQGfz/e9XCyy9lmqiIQnuvrhb2QxrlSpa
gTQ7FCkhH171T4m+cXVcG8e5kYXXQRijUXgKIz0D3To6zIu83DCxEh4IBXEeBLIspDeXUxULs0hj
ZCiReAAZSQqdmTY5tsXfc8shts5bFB1JYIBbJqXGphzRazIWIbUCyMKZj5dXY+UKgc/jEk9sx4DQ
9sLpVGOEPKbVFeE4CVeZYoj/ZJA9xvPLeL9s6TdwfBHGP5lanOxmHg+orvRFOIH+w94rbaCDR746
TOU11/ag/29wzOMfAO0KHzoNPejpj5q5EfXWlu18wMtj30i4MGlbhE11rR0a4llWcHmga753bmFx
6kOJOzWhuFGEufT0a4iDXv78/AMvTePitJ/Q+x6B375A749LkxdZHVjs282NTneXDW2MY1lohkpk
C4J+GIqpX477on66/P2NlVjWlmsV+bQUlNShdnDqfQPd1r/n45r3zj/OvSwpQ79hrLvZQv0lPwKO
Jx0fcGWxhctfuZ98MrM4f1SmcKD2sYeiX1Z1F90Vtl9uVVs3Vt2cF+vsMqIbfTZkMWxIX6OgUNnr
aHAb7lvr759xIBUklNg2Bbn6Ei0TQ5O3T/KhCIdfY+7pmkeijXNu1a3OLCxGwkVJhawQBqoqaL5u
XqZWA9rZ52evO5uoiAvLgEZXETo/sgIiVS71SXW87LkrkGE41pmRRSiTOToclQJj6Iag0m5V41b7
ZlCIou7VdGMXrjrXmalFvDKyHBBqG6YaGdpD4ITdT5SK0Vv+913In8e0CFsgFRnKsoMhqTQoUkV+
DvBuVioby7+W1Pk0d4v4BcrEJIlM2CGjXxtXQ/GtgbD1wDzzGyFu+shfLi/W6s75mECifnaI0c47
AMDgEFlpuqgpejw3drox3fQCCr7QG/vvzC2uN3WLSlyUwVxTBDmKKxhXvSdT4uYbjrGyj3SAv5BV
pvPlfQkYTypiMBst6ngVuWJP/hqUhRfl2dcXuxT6vE1UGxWCv/oGkRJZXqXRfosYfmWvfjKy2Kud
HMdIFRhCV0G0LogVqHuHW7TwKxvok5HFXjU1CmF1EMqECdpnYwiRHaInkgVxHFC5tfgr/SSfp22x
W4maJ2YOIrDQQNGkb4LKCAbnnpqd63fqAPGWn0Lb1/Zh0+1WDtNPo1zs3hrQfq0UuHTcqOWtXYMN
1b/s11vutti20H3qzX7EyCBgeBJvlz++skfPfj1ZQnugmZWRntdFaF5H3G3Ve6gS2cpN+3TZzGV/
I8unh0EVqOcYMKO/VHxnnOi4q7eSMZfdDVf2z+HGBhI0LhzMkxZdQTYbZFCQy2m6qz4OIQJ2eTzr
i26jFwKaY7a55JyCYnwZpQT3myIOarAupjt9q1yyPpwPE4vh4AwAqY0JExbqQrfGK9LttPQUMEdt
ZvvXPezD1OIapdhpZIIGAx42uXuz9Ie3HHqCzlFjT7vyuk2BPMTGYfuy8S5P44qAxrxrPywvgl2f
EgjadrDcvUEnQxjXjv29hpLGqYk9qPt6EgiUbxzYc2XcOg3nQS1u859ML0KgqabmMDrYtxb6t/Mf
qgkRbUA33lPjqdJ3kfFtqA7WltUtv1mExNFOevSaYby8cLkC4ZVgCy21ZWERB0H/lzPg73F8WF+h
8CT3CtltLNp8kF6auUXEq9SKOBJg/xDcfXpQvh152ET7bss5trxyEfc6RSgN+noxV13AftbaxhZe
j3z/uN6yxGV1U1SpCibKuWV2kIbyaVZp+ftL/bmTLWmy1Vjn0LeEEf2QeNPx78Ho2D7gpJ3JByCv
vaRZRtmnsKAwW4Rs0MA4qGdHuygeaA5NSGHHyT4l1d9n/D5ZXDiwjj42FGQ47j7qiUKa3v522blW
Fx3ALwNczgRcB59D0eVvrR46Z99aBBcndnJedSl+Kw8UiDfb7gCR2H5jRrZ+8SKOVAAGy0Rz8lCi
lFgbpR/ntX95IFsmFpNem42Rg3EMeY3sKCdP36q6bX1/ETNECUpLPcL342882VdbKgqrJ9nZOizi
BZp3jDrOswLPZiPzLZt/HzLaQDEbQnWO9KGpeVOM+d93ms9748OTFuFD6euGOGqUo9vVvpl4Apmc
7//VsiyRVilRO5RF4V+s+9JOrmDHy99f9V+054CgwZ5lND7vhf9JIWQF5cI6D6cxPk7q6E0AzA+p
uQPe9OtlU2spQl09szW7yNnjXe2gPkENkYfZqA4BHSrlJlKtgBvJNRO02tOhIG6VDmh/YmjJVtL2
njcQ+tJTeSMrkE5XoLjSDFncEpBYwofMjT2weq6d/cDFNmsE1Y0cUpZhpSTPNrhdGo16raJuBOz1
OQfIDH3AM53xwmsoBxltrqQwMws3qpU08TgyzLBXGgh1C0AGL0/8+rD+sbekXDBKJlrCCsy7/WQ9
IRsr+IaF+Rf/cVo7Hxbm0/xsZdlUyQww8zwsOs217gzuD4avvkAF0LX+HiYAJ/owRT6bsjSln6YK
g2nRKHMsVfuK18IGZW9rBpenbS1i4dADQTIUdP4kXzAqZahkS/PQgc5aayAjt8Xvv5ZpQtfah4lF
0IUEugNdSyMPO/PFxIW0S0oInZNvKvQ9GRJBIHV9j5vuNEZSejF3rhPNero8yrXAef4TFnHZQd9e
3idWHg4DEsHmI4NY+SN7lBLViC030bQ1Vzy3tgjTLYXcdzrB2liggwq9Sbc2ryEuDT1VvDymL3Zn
KtBUTU9KOgqfS5QrZrGuW9YrIbCXyq6GBvy+mvpsFxENcEz1zqbZQ66UtzlamTwuphdEuveUSK+H
HC4aYzTXNFuvGyvPUBh0xSvTrR2ncFH0+xJH8RTUkQ2d1ji+q5XqKilslBkVdLoWJPtRjISC3NmC
GGyOpUk09Zmn1YtlRndDHX/v5PADCjGqV02pfacCLPhkNOpzVFzT5ADSAf7AWD8GnQNdomwASs9R
6/d+bIM4KsDmqiJfIQafsFR1bRsywWod5On4UpdVgA5d17EnKNBhnnr8bx0vMnSrqE8azR+Tit+P
zHxAL/5Bn6xrsCTnLkmH29JG52wmb+raOtiREhQEzbYtGoKRJgkUI/HNitbAIIN+XgSoKcQQnkpI
6c1k3zlIztPb2q6QrxsU3yoc6uZ1Clq6EUSkTm0CTcg6v8ZMQb3qjU315HU1iVw7M15E2UFmtp8O
g2G+WnYNs6VxR+zpbYjal8suu+VEi/hJdJYbkYFdkxpAEqo5CF7a5NShUHfZznoAsAAUw+mo/QFa
TCS0oDUUMkI47M4we7/mu8sW1k6CucD4HwuLE7GKlbzKa5KHUKS/Tyxlp/TEL3LnNG6S+qxP2oep
+c/PQrRWmWbpgIYKh47uQT7csjPPaTbGszVjy3imGhiIMiI4+/evl6dqLbMMFWwH1CIg/59pXz8P
wBhFBDaxBmpAaXEb0eQWBHKBliVguTgoSYjbwE6x6HVtb+RKV68t54YXiwTmS97wvC4xc48p26Nd
cqiTvc7uyvRGpA3k6euDI5s94ohnx6e8+lLXAzb8aHwldPT1wd44bVe95mwmFkuZF32WQEi8DN/M
6/p0Z8Xe5aledZWz7y9Wsc01KEeLDlAFcIoTHvmt5DfiX5zj57O6OHcYxJ2UQm1ncSdrF6d46xWe
Doa7y0PZmqrFedN1JTOHZEZkF+SnU0OY1KncCMLk5uBsvNHmH7y8A50PaBGVIOI0qhoaNUE0AxR1
6qnafXujWFsV7g0zS/LBnkQxbo9YnHQo3EoUN9qknKSciQjT8jBu5W5XJxClI+gKA0CgLUncADcD
973Cy3AADM1VGzCtGPqgHsyePAODcbi8XGv3SO3M2uJy12at0vekgKabctsouTeqO/CEiOeSD1AN
f79sbGtoi4AC+tWqU7IKoJ8mcOS4n/RfRco8QfaX7axup7NBLeJH2iTOxNEJGqbmlZLbrqUep3pr
z65QrVD0EX4s1CIoTLTTC4b7Y5gCO6Tz8SrWGIIQA48EWvzemta6lkN2QDdWB94eh4PvgnbeUIoQ
aIbvl0e8egyc/ZZFAFGYBCSsQ8SE5KGvy59lFv+XczrvkrPTTG20OrZrWOByR54zFibsX1lA5n12
ffB+L7azDuE5Ew0e0OHLrwceDMY1YX/NIzov2T8mlly2ttEwZIhFGRYGwHMa9QfNCJD094Epvbwg
6/vqw9LifSacqMrQGFaGrdwxiNgVPrW+Ej3xMzT98+t0SxdofWs5VAOuE4yGS4pb1SoBJAbMOjSl
MIFjQSlucIp7AyB4Q+t+XB7c+s0AMNX/WFsE+TRqNNaLoQRC9gYiNq8ZiR7S7rbscreI26tu0MEI
gWagqd8CWc5u9kfMP7O8cJIPy6Tv8aKYnNusu+3RqJ915asWbVDHrG4rSA+AS2XmrV7mDYxOUcwM
8TgsAWxqsaE7devKuzYg4DlnpjIDBNlLr0/QUpqCjRi55KvEj9/C9C7dykbMq7GcMwqhU2NWOaOQ
df68daH4DrpBipT7UNyDrGcKMkG8KfLMo7bVUrA2mnNTizgEDlSwUs9l05J9lwWDqqJv5C8TJR75
+95LCrTjx6jmn3IWkCiRdef0mDiZ7Fs8rYrRj/GuUqItuPRaoJ8JtqF/Bbw+Ou8XPpfJCE3jaCcB
nngnm0Or+4MaJMn+umuOpnqgzU2UBJd32MoJdm5yiRVzIOuK88viIZ080K/dM2bc4S152cjaNv5k
ZRGkeAKn7PKIhy+WdaTRrR49mZhMecVQYzX100C3EPwrG+qTxcV1o08IEqKqw0N+7+y3mC5XnO/T
xxfXi6GDlmqlzOsUadfskAyJq7PpODoPcgt1s7KlPpmax3nmfKXgip0TjINZpbrrjeLXRKXYd4mO
FAmVdySR3TE1tpqb1qcPL2NTxcUXp8tns1AONEEkleRh/jyGW5qL69P38fFFUNeKVCbCwsdbvwSS
OD5Z8qEDclotN07hrVEs9hNH/4QNCbQ8NJvBbXMciFtpvg0LS4zSlHWjLQqWh/aU2QAlFVdRoT5d
3j1bNhabB8AHjQjCc5Csm6dxrAO9izeiwKoJpAMRt21npnT+vNwTncYMyXEkeRsouioQFOy3yKJW
HRkCW8BbI5z+wf1YTnpnWjEW3SGg6DxEYWe8d/Sg38dbB936YD4szX9+tmWogcbhdFJ4qHCv4YdC
33gNrobMs5EsJqtqrQLpI3xfxveddFvptdYGRH0te4yOLWSmgeTUwCa38FxpjaKMKeFhrzrlweho
HMQtNOySUr3GRAY1lGtcWpY6CAegLDCyxMvsl01M5upO/fgZy2us2VdJNzgqD8mgxr5SvZam+DZG
w16nCfNzob1fdvUtewtXH/H6dSoFw860eyu5pp0D6pTisZbvSJJfNrW6ijZqfND9mdsrFxFuiPus
BjMMB23rzyr9YthPmfVy2cT6aD5MLOJcRxVdlj1MDATFEvKL4x3/tRy/Fu3G7XFrLAtvqYxCTXB1
wHkk/Ck+RbU3IiO9MZjfIKvF7Q4+ifoMsAK2Yy9vd3UUGZPdpzxszbi7ShLU752hla4Ucb+rOv7A
qROqCf9GKu0qj8p430com9LshdHpi8ZSNP9aReWVdlN5Wc1uExqprsb11G9bc1eDLrlOUFzKDQDv
lO6IvxJ5ApKMkJFjD1BKN9Bc0Pn6KI9oornWuP02suxUjRq2ApvQCK/231W1fe1Mcy9AYuQL2b+W
ldW5k8yhWWLLKIihQnHVpqAJEfJnq0wctYQq81NNO0lj+KkkEEtWZLSndh970YjMd1pD9VQf8jxQ
8fQJ0OHYuKCld9wpjQvPFuWNxCvcNWKOCqtmfs/abHLHDFIVwilOvB9+lkpzow59f+QT2icQatkV
mYabLu0OKTrag94gcQB+yF+F0vsNVRzP7LU3buqvNbocDT68J6ZVuflIfxI1C42aHS31Sler1iUU
BDVmxciuEnl7EJ1ysuVE0RvR6i6ax26UotklzXiYplr3swZUDQ4p7lAo1cBB6aSQJ5hKvyjz0jVq
0bsYypVqtN0pV+sRYFvcCmPZiGtU3n8OinFfOvy6GqoHw44HX2Xmz0zHT1ZBNt2KNPU7Hb/TZlYD
NtFx8kBuiRSF4zT7KptsTGePSZTxm2Z2DLWLxvTUKQe3aVURL4d+gd+KfvAVLeWuyar2JMUEjq14
IDi87Rbim3YcNNCN9Hut6a+tlASObkQHdSDsG5PxL6tLIi/RnexmsECeavAxCxQVrNjJkH2ps5oG
WZrKAzS9iW/G8WOa1GynTmN9F3W6FlijtHd8mKRXtnkdaApnkE7QE9COkvqg5W3nMSWlgQG9U9eB
kjwkOe0TSZjhtYJPT9xowEyhNrqXySQEh4p0Nad7yjSovWUiVX3UxX8ANhR7IFjpnvso+2oX5XdB
6vF6auzGizOe7HQ+0J0EgbhPO7u9ivEYJFH7mPMOPOrjPs/w37m2pwoJslY/QfvwOFXmvqNOoEbZ
gavZ5HNj+M7U/sYwlNYDkcVdpNaJn9MsCTrwanpxbg4uk8z2o8p+VSb51JOqc4fJLPwy0vTjUAI9
F6csdCY0SuVmWgeT3pOjxFhOrOZ3djNKv6hG7sqIvClNP+0FujZ2VAGRcuVgutGo5nFoVAeqkzxl
bfK1IAPqU2TS/Aj6lAGHP0McUihuJY2fI+meRwcrrYlI/Og1Mz8KI9UC/P18H+kotYGlc9zZvCDB
ENGnKIpsP1cKyG04VX1XxGkRSFYf66JWfI0PDej6yHFqJQiorCm9duBfflOmMyVGD97yZrID3pm1
p8BV0HaYFMgDQZ+GK7Hl04Lfg914QvMyhbgzapUQAKDSrfTyzlKUh7JKUjeKMo/G5j3T4tiP+/Ih
1r4MkGIyohYtoGhhkKZ6p/NIIBNnvY09h+OkFnRvaB57doUy5wSwtsdUbqH9O9v3XOZgzoysO1sd
n0ejumHqpF81TvYuo+ExF92j3cjYqx3sZIgbE3i6cqMaJfUgqvTLsAEk1SktTzXI1HbViMqoYYxl
YBnZ6EXYCNRyuzGMh1mpzK6uCla96mPRemNv5G46qKdqFkgpZ6mUvuKv0oAucKWxH9XQggk4c2uG
ADxLUpSzOEU+y1Qk0KtIohaZwJlXv54Z9pOiPeV1/V0faRKYlAm3zGvLTWoCMaSZTrhgzp2I5AM2
oI1DHnzD3cw87GiD5sXQ+fGbaHq3o3cg/8WOzWzFhSnfoZEd+5XWflcadDb0k0Pu87audskgB7+x
xoOjwKXrFqskElr4zVQCB6orNs6o5paLOaNe8W9pJ0q/rqJXdTSZN6XyrsD1KZKITgXY9YYq/57r
xvOgoO96guz2TCboCOMhQxRySxDfoLkCnW2R098LHv2UabObqjhMwSrkdCL+UkR4ZVhswCV9JKGF
B71PwOLBuT6EY5u9chDG6Fp8Qk15dFjmQsL9KgE1RSnNFzqTFIy62eFQsb0q5exeBU25h6sWuxZR
ZD5E0JC+ZcJOd6NRH9oIfLWzynHOJQ8EhI+nXHttJzBtZRypYJsVJ4vqD4bDfwzNoEFsJLoH79cv
A2RLkjDdi1lWHvSkNq8bDQR4bVqBnvu3Gm2hcbeHQK3Fibor7OZHL/mjrTRq0MyiVRmzDoOqZYfS
JD/rWWMN1c6v01RkXma1O7QjAjI/axlZzTh4o0lqd5rF66XMjsksZ+9A115U/MaO5RwEbOGmtK2u
uok/FaBJda0UkXIy40PZi/wa/VNqaKbjFZR6v+YFDcFaXbpIARVe4iQA6DGVvUDqFJ1oeJn7hT59
1TK9eWmsLnbzgTygoZ65JtKTQrduHWZ/7RreBzqqjHqP5sWsoj7K/Huz2WVp96yigVv+TEzVF6Ll
YTkapRtPGvgitKBAUy88owaOie7Tud+3UvE/SjNxKaADiZa/aBAdQnQqvHpGF5QzzmAsiuxHB+hB
OmMQBMAII0rtYkYnJDNOwYrGL+I3cmHGMOgAM7QANTgxFp/Pgg6U+xlgDw6j76PTvxQzHiJixa0D
gAT0q+8UACacSMt2YsZQODOaAm+KUK24uB1VJ3UzRwjfchC7e01xKR++TJNIfWALardLyK0DjVLX
yht9b0K8CIC7EWw62gsX+b5DURm3cieAaPA1GWlAayW6mfWKda8mjdhnCvs11pQec2RnPQTKOBCO
xcKyBKqmEOmLjV2Y0wjYvTx9bO1W87hmVX6itfcF7hDeaFWVO2UQ+RGyTdwiFd11m4+PNYmHKxpX
t6oCBpdUDMOrgAC3y232KKB9d+haUJCbWEpscJzVaPMufJlO7FgSHVp4cc3RxgNwfTSZakhNJ3kF
s1+C8l12j2fXQSJigNGdveSgzPZbTWsCMYBDSIub52GqxgA6FxM4uyDT2jtzh22WEtSQumJX9fGp
7OVzb8lyp+eg3Ce6mbrGRMqT3TdfSd1GgdArbOMoKdyICrTJFgkOm6bZs7Gsrp0eR63sJN1NmmLt
nA7eNrTMcblJS6ge5F+yZoB7J7Q94nmOpbKcKw2kjl4ueeY6dc7dImuroJOO6jVjDvzuRH7EDDrQ
ZS0tPzJSZ6+OduRaVdO5Td/w/cRx9kcccguT3jJfoQS3WDM+AYDCnkt1wEVJ6N8liCPd/yXvy5Yc
x7Fkf6Ws3pkDcIdZTz+QFCWFFLtifaHFkkmCCwiSAEHy68eZldWdGZ2TNX3Nxuxeu2b1kqWQKHEB
jvvx455bY4FtEUFa+eLcdba6d4fwFqJbuW2odWhUeXTzZh909on1bCMkgUbEhGhwtLzb6dEcXGs2
UbNgg1ls/+QtiEN0tTDIDfFJioh2ujUhv3L4hCOzi44Ot2sFWw/0MCLNC5MX46EUGGaDakZj9AN6
T/qltgZkwUpsRq0DXOAMxkk9/hctrp/N8/8AdD5wyxMJZGnapT7rO/UcdPPJmCBFtsKediUsuZYY
sDGeLLJBKOJOy3b3a6T1U/6CwarODx0YhH/Ubc60DRFmgMND4Q8jm+ovgO8KBj/COAcRYXBLRLcB
gO5HeqRYOLEGFx9fIjatjQPj4zzC3CE2EIVhH9N/5Xv9s9/z3QE/kghd1vUTt3DA1qhLZ9f8tdvp
yrf+4iexD7RBjbIqczIcgT7M8AOr3AiJTVNc8dTSG6LTX1+fn94f3/+gD9wyYYNyc4nDzUEA21pI
pNwMg2J90+VbMvtFwhG9Xq1L3LAudvAIOE5z8X9wl3z/JT5w0HWecwoquD7rxkvXiodu8+tf+TNO
4fvP/8CiBSMcJZwAnz/QMS6fG/85dPZfD/EfP9iRDX//G/791krsJ3mhPvzz7+f8rW+H9ov62/q2
f/zZj2/6+6lt8N/HP/nhHfjgbwdOXtTLD//YCMXVfK0/9/MNsrVr9fXT88/t+pf/0xd/+/z1U07I
C/7P31/eGy4SPgDUvqnfv720f//P3ylBiw2Oyd+d6/Ug3/7i4qXBm3cvv524KH7+ts8vg1o/xv8E
lw0PZXyIuBzQ8L//Zj7/8Yr3CfYbART1sCakbNVKibZXBd4UfoIlDLpHPl7B2uHhyR5a/fWl4BMC
Bzy6OvEgrsV23N//PAdXfzxIf1wXnJNv//5N6Oaq5UIN+OAfn+gAdojwIkMP0YaJnI30vw/cGddj
llus9/fIUn1QATuFjdmNCjJCB7MjSWbCdxFMl5Wg53h/BwUm37oNnSOoK4vI9VD4fncCf/aNflwB
vn0jeO9+Dd6A6PbDCjB5geXXgfT3fm6e5xIG+51boNg1dZzZvo60ykLkoSLG0yu7Y8eLApY50w1g
LlBdrx9//XV+fHa+fZuQ+HDlAJ8OB6Qfl9huWQhdM8H2loLC06Oprkwiy7/61f96GZClRHAY4nqQ
ZJAPK7nfOtKbiPL3qiEwmHkf8r+Y7gx/WFfX3+HC/RI3YwBXtdV+7sffUfa1QTb06O0NBWyZq4Q7
D3OdBv4Fc256+6/CCf/1tLkw5vVtRBOuBgbOh8O58OxzaFbj9ygmk9ylN34o3LTKTr++PB/6rF9/
l8sc3LgUhmgBbLB+/F25D6ynhjLY57Ufdd6FNU8HuqbR+Ll7padmiXR+6AP10vso7zo6AVcsNYJZ
2/jX3wSttB9OcehC8IiHGZPgaIrgKrIPj5IGbLVVNbt7ZXiTehkHlhYuTD8z+mZahNvwpWfYlsMq
6mfcTRzjE1vgerL3eO0iGByjlcjQKa9oJu60cNt0hoVOOoixjZBl68ZdN+QbRWw7FtqDfwvXXTQK
ysEGSWj5odhOfE/xQ2t8ujFjTqNimux4GMLqUSN8pV7mQ9HMZSpbfpNLt68SgQzSDjEMwt5XnvdY
QSuOQm9oL0t/fgx54CCFNTsjrnWE2wK8YMh8rDq4H3nt3msxMD469dnU1FbcMkdvEA1MAOiXtC76
R3cEV4CwtzqCrSiPvL46ir6w3XiuZmutGC15wjzJFHnuHOUSWKasWRZXiqmY+Z23qez5yha16eKq
tZLaH/TWZKANM9M9Ib5OR7kLHW42wU4EBsc2UpQWK2k08qDHOgziYV5GtAqX1nEgj2yZm7DFR6EU
zqy8o23R4KS2t6YJrjEfd5QBxcipi/ikGLmHogFH5edtwsrO25WBp651WMO3gJeOmXdtXpybsr3M
5+GAsY0iQqcQBb7jvc0u3MloTlg85NW5q7m668p+5UX0vAF9MG08LJlJ2Hr6zG3c+Uyx4GmikDwI
Ws33I7AltlgPCnnZpMiZqPey4RvWmQVRsOSpH9WNaiTC+Gxz07A+2BXdFF7VZYfqHxmXZd8+uza5
NTNyQvyFjhHL8Cw07hKk1TCWcVPxY941T86MEfwalHk/1S/Cm986VB0l6ac9Isp5xPn8qOG9iVme
MlvxHD0QkEhxQPAUibw6TjKYUhr2X/yS2cCUtbOBoayIeqXeOzISDPDiK9Wz2U0V1ZE1lK/SOHTn
WepBy+pEBCSRjrtEoTHAnlm/CXRwU4QAq5bf7ktpQ1RvaRrr3FzPrg+PZUfA1FFJDiFg32846N7O
qru7Qc/jsSOzjIqx62OwRgGoiuwduo6Ul7QHVY0nBBJCuHYE3V4QF3r4IG+iPiuHZGi6W8J1nI+Q
t8JDXQaAmPJZj3jIRjpxmCHp2xJnnfKgimo8q6VAqpBbQsA/IXRu/Kq6t0AiTAFS6YMyu0EKw6mz
7KuSqj6xuFts2sljadV50Ees2dqYRTxpzSI4gQexrNiuHIf7MCMnsTRhYmPEoKINfCTHTEeCQtc2
TsesAgrmrfNswu5iQhciwfP95hINryYkh8VspMvOI3CJoGEbbsbGe4YlDotFOSIZr582tjuVUW4v
6aimS88iXSJskHeIh0xy0uwcWrVpWCFhwynuOQmyqIWdXDQsLjo0krPUd6ctYYhZDzmpo8Jr+33X
ycdmqEWKSKZuu6BkhJVTxjf90KNbW4GJxJhIfUCsuLWXAiCVZ0Vc1cUCt9AJ/QXAh9BHyBiAJPqg
IkLk8UYFznXFbmX3MnrDXen5h9YrY9B9WwDyy9YG49cxKxFwzYsMVffM6o9ISIhyTggOxx5Hp7c3
eLyw6gTyhOoGIKh6ZV5wlq8ECtO3Hr9d9LPWj9QGXy68ITLt8HmZh6vZLnnUW1laTO4ZzHnsmIwM
J8q3vgykw1RnHlPcJ6R5ZtW9KjoC72qKch0KNtAwKZLKtg0DezRhgpzi9husQ5g/1SSLpTf628xy
/MjX6SRBTkD9w5w3HQhMcah3r6NH1j/Cs+CB+Z+XZkTSOzrEq8NU7sijLJz3ygpA9mbZLfLWO81p
HMgKHL6VsCpWiDm2rCZP0GlJxlZGVNB7WtrndejEfQXTsgaGsG2LOE2CHggI9JupwF9V19S5nILb
sX+wJnZWu9ZV5jTYIdWdM43RVLws8BoILbZZcBdX7hsnBaofc93X095TRZl0o3/egtXJIZkR7M7M
MJHxo3kaIvCp8Ncvj7yqF/BpHg5XF+DQZoGlfMIqbI2Q+mWPrBXn2galGnb1Vvjztsne/A4VNIOQ
CLR5pMBL6aZIiOWfWSR8dYvmqW/auJFOXBWWE4kGcTH8PZAv2oXPpnla0x7Q6QtjP4Dd9vwcComH
e/mMhudj56JBDFPYRqNxAPIEKSXurO8zXReIM2QvGO7bo8Hywk0et46AvXuNNmWPR8HH3LnXlTc1
gVl3dWteA6mb1MCpwJFjkrF+2zfjuRyfc4E9VJ2w9WJ9cBE2wcqYopHYmOIBCsRzqnJ4UoTi0KPI
BRibl1bF8wAT9PzVhxuAmLNzNlX3fsPg1Jg1id9dor19NTTeQwsqB+VNag8Tcqa9C+UOcVh4D4Om
2xzqcs+abKwy4xxhr9sUOdsL0T2ODST7yrpxs6Ru627ruaAJZqsXEe3QwoxL5m57WXlpCcYP+cVq
2QQYmQUlVKskxBxoTAKR73vVY9YIIzYbuwytjReEmH3jxN346FRFfib6TV3i/i/zqYyh2RapV7l3
aJKKHYUrLoKydLlpKoMFCcyE08pL41bY+z3foL/oPNkwX9yZbiFPaI748VLDmI5nVZ+YpW73K+5e
AsvZTOgmxzPLDQT8mLYSaD+jjTHHRTeOUdX20CqGPs6osuketqH6uVmqAHtBPW6bYTpO0MlHqsuW
g8dAzhLUC1SNu1J2m65z8q2YoPOlwnufOQ9iNKj4xeCjqTrOaopaxYrNpECd2baQZ6MhKcbUtrlb
oEoyQfCcj369AUFWboQ+h76kSrMFhptTZqEQy4Jlo+0l3xVhtu9HUGPdyG/AcT93FU4bYRvsJ1vZ
LdNlhp72yPI2shXddFW7K3XQ/8F+/P8M2i1EdiKLz6UrmP6PP4HxT3C7aPn3qP2H9/0TuJMVlLk2
clEhpwJm+ydwx8A4Gi4wymchxqX+Adxt+gn/cwXTGBiDKn11LfgG3G3yyfMhuMC+sYYcAxT9O8Ad
w2c/wA0gH/i+e/iCCJzBi+zr699po4i7FKxsen5WzhMsQqvzXCBSkUya7ctZu5EQC6oSFdIIEQj3
Te/ZMUVcRqI4Rp10T+GCnDcLgkTBvi5BriIDI+lNTzo06fS2plNi5/CYaQt7ins57APln0BMXFRF
SDeNVbqw8hu+QD/FEuI1dMcLNOZYTVAPzBxsPazpczd3U3TXz6Vbt9cQBIVRV04qKouvEo+ZRE1u
Y90daxHXobogiPiaWVGkfCpcJJvOdsS05W7DGQLdoJZ33uRcSZ1bqVeglmi1l9qZnVrhjc3Bn5te
q7Ty0XsN29pCFbg8LcQqkmLw+D7MKJzNhPwcdGKO5lBZaKPWJHFqb0g6VqOY89xqiHtfo7jiywsZ
aX4YigyT7dRkG92Z/sglDKS93hKQuZACY0oljUtZ8dimxr+FL/od9lYWaayyB6KZHU02zMlbaUyq
vOLaFdggKFpd6EUtSblUZg+JSVxDgm/Wra6fz8YGbROHj6mp1oIztzY9n3eDKqyoLce4zsIiImTc
mKDb9J6GTSf8E9bbOMKU8sugu5MgCJ+HAdbnVphn9OHv6BgeF7u4wyguwhwyts4gqR6pKQH2Wz/S
7nDwuZP0YYGd+Usb4BfmM3YoxaCoactrSKZPbl1fi9m7HWfv3pTzE6HkC+eliEaoqTEOK2NOsxRN
4z6aKhSlM9dpm7FE9mOK1s+Vkfat6SUURnm9qyt0thQ0xOirF9lV2ALaFohTbYsB1RXR9JyF/Ab7
f+ogZCiqzjpE9LRI8BT2edbrd1VXW9jnbJSaAeIKgZZ1rQDY2i/L5MYk7DcL6R6NAVDNyMxjsSA8
IHTyCDzP5VKq28CrLmEp+2wRtp1mGP1D7VHHvu4OWdaNsW+3W0Y0WuLNnb1Q2KLRwoqdqn+wlVVi
64bL+1yorQ475EdAELaQ6byQSKIxObseVfulGps2bS04Rmftg55zKF+6w1wRmnSQ20Ow1MclJWdc
gnNzCz8KffvQKXlhl6X97JZMbZVe0eeI4mIaOsjz0E62MMQLgUub2MrkkdFNH2s/s7do3pyZBvor
wV3rLMPwcS0akXYFPzrQXGFA2TkEi7WhNYAOpsghDPfvpN0MMOUNr1u/XfUA5srXAdIyS34b5pCD
CTHfWHV/26oRzxQD12fV+QNQc7bBg3iNgm7PlYiRGY++lS4PYdVfDWXmJl2AS4ah/zmZ7OGCGpSC
XE1V4rlcXJKqKeKsmAE4mvyh4kUqB3GJjMSDMDjNc7hbYAoGU4ut8oaYz+i8YeBGs+lxJiNyUuAl
0dm4k5bxaGXzwSugOForjolWQ8R6U6RFCJOsCnRJDNXzzWLTdzpCbD3kp4Z7286foGLKCI+1qvh2
6d0TqyYa+aU8DmPXxPANe3Z0uc+84lYRH2dG8jJZXPnKhuXGytmNR1uUG2PktqBlYDpy0XXqlmFM
Ets7AQPZBLgNpnZfF+Zc6BLjZEsRmRGm8/5sXxkSNBHGuNGw78sYLhIvU4+LWbfWNZMjWucaWlTl
WGlt9wU6jgZTYHLAjducD4Duvp5e6AxDhcB6klORJ1RX78iHu+oc52bIhnPbp1tRRaYENCM1EKGW
OByEcCoHqqLLmWihwtDtXMUG0HY3S7++dTEFBGnBhBiFxYMwJ4euJbaUPZw6vwzOnCm/1IsMj1mB
q4Xyc7Qg+5lfFYZbNxA6hAYLhh9uelFMoLcaJ51AC55DYQPwPRu+7cMsHyK0FfFlrACOj4q4w96H
yuzWILVnz2lYPIrCsu7qHIrAwaHsYDTYimWc6yuJbushw/J7nmdZnc4+Reg1bQEG6/NlRedOu4ek
YZWlaNzrOQi3Um4yGPEBizR25NZAAlXTeNta1nls15O1D/R4DlTexM0g22RiISbtW71tO4ekGh7N
26KoUapKUV9YDr61A+yGsnbAoMMwvS2tnbKBuvE01AaKBmRvIwDLjULFb0zgXS1q3jDs2Qjoq0+2
L1+7zLpDaXlXVhFyYXI5YIsgDdQU7nRRugMICbac02AflP7DJKubsDhSyz76I0MY6kZVTTKhSoUP
ebYp21dZnDkIrkGecTmdHAccDy/f82lMOw1wlweWDc4TsL8XYMKsOvGy67myoSGReCYK+JfLbFuL
xBXXZFJ7ngFnKanPKv8lGC4FzEAMPK7VBARuoS43IuWwLTAmu6TIetGI4OgyeV7Wzms3dQntxwul
i03p24DN6ljVoMMU3Avk5CBXPeXzBVLqYsq+wAUh0d6xIEA45JED4xbWo1u7EYbe4k4G17l1jaXh
AlahJ8EgK3WdDZRC+xFsggsh3gAI6LwbiDcKCHMyOl55qznqoGMVmmTdi6RWUdEuJ9uGeG3pNarr
0Ymqkh2sDlcnFxvN2CYXyJ8O+Vk/usgR09G64TmZuJDhvVleTW5HZYPf615O9m1YBxdBW7wT7JyB
VbgxDDf2CEyHS+vBtrazfEVQxmUr3Z200XvF6ZfyktmJRZorxcoLKO6ihsD9NtRRZuSF8IBtoL1C
KtbO0fRBeOzGxq+Zqb5xpgMTgQ+jNvcM1M+Oi+pA/A4P/9xuWlse/Kbfcaz+0M8h4jVb9rB324fT
dGMXbFu7oGwQpyyLd2vhKR6Oe6jnYx+BmDI751C95ZuJO5Hf32Y8FQOLl8aNCw9eRdgcYtoZCBVf
XX/nExqL8VJAk7AoEC2nyb6z8pRNn2v5MM77Qh958cREWjAwiQ8QljF7y5a90quKHFUiRHLmM8vv
nMyNIemtdxO9tIDJll1pbwdxyvgY8QJIJ7K6BfeAk8AFORqXF4nls8Jl5G9Ziww3+tbLl0buNEnr
/Jra25Yk+XKDGsBrL+rwIbc3dj8l/I25WJS+yAnKiCYOsV3n7wzSD+WPUXeFx3CLimgv1H3hQ7ya
FXvcE4O3n+djXW59lj/00CEG07VvdRs2tOcayFw0xo1cgEjQ8+CzyIWqQb9BLL9gCnmGgQdobNMw
PIVsDiAtbK70OG5QsL5YGSoExnGNjEwJ0msQZwiviGDnuHz8Uqj5XHermGpBTrRnfBONUDt2Erc+
+rNLBsq8DPx9V69lnu52dt1B4ViCJ6jyiyLP8bN4vWMIyUXthABlYusq5qN8GkLvInDaJqmH8DRz
66RKfSPIsK9csedwsIj6wHwpHJyUirsp5jDrCCKyjSnEEQm4VdzmFkwCg/yph2YnVfY8wLJhRuQn
OUeyTRaTXtzmDuhxJ5csmrpnCMBWHhrVssPnM0iDx8tlJNgaLCTafgVn/wtAdfu5XTuzw/8z/eUA
XaRf4NT25TeAkp80mNf3/YlTvU+hF6DBj+4XjPJstP7+xKnuJzThXJSySBBELYL3fGswA6dStKJh
bYVxiW9d6X/iVLh3UPSkXQx+egxpB3/i6P9Bgzkk/9J5xFw2MuUQz+CuMhXng8TCZVlTZraTn0nP
LDtbtyIGbL2zq+J8hBy9GYOb2QmytFYcIo8Q97soVLetevjR8/mt1urCryZQrEVYbYPGBhszPVCn
OtNt8IAZyz2mt0FdLvDBUMiysA6sat7B+Z9nztqBqfcd9iB4aUOX5tXnNRuaJJ+ak2z6V7Qv0efm
roJGHfGfTsm3QH7oboUvjWllXFvyUiF/ZjdXAmqrNnjk7iiwKBQObLOpiqlVHiuaJW6PhT6wUbrO
WM/4rN/NqAFs8dzYE9lK5ZELh3PIporxdRBzkdhGgCTP1AOdJwxM1Op1lsEpmPQUjRY6Y8Lzyh1p
0AIocmjivP6YIScpqT2NRV2ghoJO5somLX22RtOkSwn42GFYw/P6vSObB9Rq/qZB1RO53vA2lW0D
+g3pbRAG76Z52M8hBL7dYp901X4GCns3XBZfXOMWKTxDxxe1Ps8uHmy5PuFkfdbn7hlaGRYZyLrj
QdS3Yl0XLCwQMxYKWdhDNKxrR62yR3jmAE/XVRVPWGAkFhpH13VUY+lRLUoWQZcv5boqVY3cN1im
ZGNuIC06VVi+HE81SQh5Z4mFja4r3BiKBoNsWPWkanaI/EABwIqLCguj3YADHEq569c10+nCPVlX
UV3BlLQvbmD6uKF5hnXWQV7ZuK69EJhATY/VeHGs6za71Utw0c/hee1ijbfE1guXk6bZmefuq+Xk
mCt3aA+FDLaZ0LF0KThb+wibzcPS+wcDGtuSMKytL42ak35Ynn1N0JHNgUr3PpotMx8PHYXU1DGb
rhg2AboC93lD3yxdRiEoS+WhfgVQwPY01Fc+w+safUyS5qRP3S8MOxpBvul0CW1iUGx8/eZ/9sQ+
g4tlYW+Iky7LQ1AeW6hv+9tCxcRPPXY3248+xijMBe23jYCsHeT/W4jiy+/elyFxObqisEOurCjH
cEOPhPphY2FrRqwgxgl2nbVR+RVEr6gaF2Sr1APUsSfY+8TOmvhXQdgIYSJMKiyQGVd5cTsVqeoe
7HuNNl1eFslcXnvlAV5B6PTG1D8HwxZ3wwWDgAoS4jIEfUN2qrrs62OP5qnskrFJqf0W9LcLylsb
UPm9Jude8KzGMWH2y9AuF84Qot+C4Yn3CuV9OPFkdKprf3ykuX9ekHpbZfvMWVIwyluiXIzyWily
CDaVwVjPTNi+G8mO1v6ZUOjFwFB9RP/Zbi65bae2/aVkFhp9y4MFxVk2KrRO3CSQ81Pbu5ezhXsO
jR0brUPl1BfOaK5HhEy4ajN5h86AZtN1nEO4jGHwdEDJrOvmnNcno1psrCYA9sFQArPCJ+nJuCdV
qui1mI4Duw/dK49nIIt2FiTj7dAfmGPSzsjLAePCggvIFKdkaZfER4lTo6BtsnmG0F8/EBWmnkBv
eS1MCM4HOjUlGm6h0RE8zGIZ7Hk7n4QqkmERgCg9Gn8KKlN/a2BoV/eJvTyHVvu0lqHlxCJp21Cj
Dg8dnnhCd5aCaRhuGpFH2pz7Dhg+qPjfe4M+v0xEiA7EThcixhASrw5meaaBSesVBIA538P3owIw
AGWHWm28mHUPSYQ1IGj5lM+nCd084Kq5pTeZf6uANMwKOSz3yJvEoXdkfpnMrSpPQ3Mv3eGsXKFK
lY974z8ZjGfPvcLgkhXnGJIoWujVNRaK+yUE3HO7jRwLoBW0cE1HkoILaJdEi/7Q3jJjOvgH9GyV
29/YYNgwbFkBShF0yuE/B8gAmkGjqLyAsd0M5FXn8FPr0CRuojGwYhvYLCBHax24qJft6DgPHIMg
eRNuqxXNUTZeNDU3MfAyAxcZXuZDkHDK7hyAQTKUJ8kdoEPARBNkpzlvL0oJ/FitSHJeMaW0jRuP
HGojwM1qxZ3uikBzF1hUrKiUr/h0XJGqXDErcMx2XlGsWPEsBkZQCAPiaru10L4t8njwM3frrUgY
mgTgwwzPAxbNzSQZxl4xqBBpQGg0mffg325NVp7ndZAWay+PzC0ghOGYAAJrYLNKvwZDNX6ZXTjW
lSV8XGmBfqdA/sFEKU5k9w4XWVT2IYxsKsQpRb5dVbvay9Sm8fKHqffeoO4+NiR/hV8ueNAguIGk
ehfwIGnIeL9gVa+RGpyKtkqnGboe1BdPRPBrFojPzOlBGKxPg/suiIXoSRmknQddv0dxH6JSeFQ5
9GnzoF91K9s0d7oi7gcDLTwsxtFzdFREWFPuXA4D1cXJjp7V2PD27MHtLGe+W/mx7QBogWxB467q
y20+FZeF3YEbQN5IjEUIyvlhcm+K3j/zp3Bd4tMya8xWte2b3QlQHhN27mwRqwzbd7agfeBLuCiN
EB8/hhRLovgvs1TCGjFeivadzuO4yz1TozeGzxs6yFnq4T3n3n2lscHZ9SCTOlvwfkQlD526rJEg
ihvMBeIWl9AlDUk5DaesgYOKctjTIpgbOzZwKg30K8mCPul6B+kldnWhc0miCh2OyNiZl0xFMSdj
tbzOiFuFl2Dbp0NgXTJHWXuvAAVYSZAGC1DSXCo/Lubei3M/u0TheaJ+dWKYM7icaV5gFQ7MI+xS
82RZ8gKEYzBdaUoK4H7sCkZLvudTjaBC07yTwfORU2od+jnXMTqDc2wHFnZgXhxF7e6YA/bNwrBH
zOCSiBnCS9uboeqRoX1mUJKIpoOV3DBbGNDUMg5D81mqfrrCDO/J7uDVqMBycmKuQsjz98GM7Fiu
oMcAl0wVO8Kr+TFjWDEm44+7ZvRvHemQLfqaPZ7D3gUmqzCW5ekHPpSbdgA9rQv2MlpMbzxD7I3f
uSzyJX1ovWZJ1AT216bjnQUzCYw92e+YX+wRVmrxHU7AEPtD6Wy61n6jqAwxFDBhPKsQKNGssI9D
R02pgdVVHMzyUC3WpaGtvfH4TK8H+KFtSTnwrR6WIcpNYZ1h4GmJ6i6HIy0I3hsfVeW5K91mX2sG
20c9WODKi9dQQcKQtyXdTK23QZjIs6UwCuva4ylgbNpCLJZHS8WeYaILftdt7gTizY+l4JAqYdTJ
dSHe0r7aSdlgds5g0/eHYkGLpIAWU2IgSub0rg5HLMO5hopjYT6mBrHcWM6owGVCcgIqFDbVc4lq
6DlXCBdBXgKcbeHjz7TjYR8b8iTAphWN4cqeLhBEUC97GVaqD4ojNIBqQ6IFozMxQ5JdXE9LlxLl
fFl4O+1BEN4RbVBz8raLckD+RLXuldB9dpstgxthMOuOIn7qaOfiumVq2glSPrcVlPJhM7Qp4VIk
4bKgKC8gLSBix4xjjiOaf7BRw71ij1lCMY1j2eYpmDEAgpGP28wZIEm3cqzRYZ9fQAEp4cqMGY+u
AFGUV5zdNTXeHIDNBiMq61ek1osDBrMg4ZjWuqR2sE0ziFgGqPPSvkTxJgp03MuCzvelNWbnfVPe
IQBmj5u6BtO1vHjDCGsA6mr9h3LxfwFd/7cK7/VY/xB8/98k3w5+2QY+8M/ity1/Efn3vWA0MYF9
13f+E2B7gMOA2D5zYewEjemfANv55EIHRQgN4RCMN/0DYFN0e1crPoImsA9X0tWQ/xvAZp/QsEXH
Fi1bjwJo+/8WwP6oHA4pULzNMN/DXMyZfJ1w+K4NXDeYZGr8edx5efWMOb000PW/ldIbwBtsJQoc
qJMZhY49+KCxHVCrerzqxh0mQ+Neo3QPIGOzPITffUdu/ET7/bGl/ceBIIKmIZIQnY+mSbUxgz0K
Pu54P58a20mlCW6kxf7Knemnx8GVDKBRDigJcam/txWxxjKTHanHXYVBtDQD5purxd9M1Hn/9Q/6
6cWB4Bo55gRXyP5wID1VrPNVO+7spd10pLyTrLv99SE+jLB8uzqwAoPlC+5SXKMff4wE+43VGlfH
acQVAgLuXHuOybC8EQf1as+Dz61rv/wXeWe22ziSbutX2S/AAsngeKvJkjzb6fRwQzgzKzmTwXl4
+vOxuqtTprUlZDXOxcEBNhq7UN0OkQwGI/5/rW/1GhIqiRh7USTy4vRPoIwkf3l2/voFjsrVEVfq
CP6f2VWqsY6ltbGbLdKapQCh2Kf3Ms4ek2H73w00lZoO5rouSh99gt+CL+a0giMUOIBD/QcEssx+
zzXz76sSkxYfDTQBXzMfgq0WKbUPvdkK9ny5uk+EucyKM7iPo7dOWEBLNGpk3LuPVwSDUcJ8F+0W
J/miT68g5a70Si5KNFen792ROe+ov0YSswg2EZXSIOWm2bo+zO4y7V/GDhpeWST3pwdizfs8G1gu
HSQwhklwx8dLMhNvKIO8Y86zqbAbhYNYuJlClY04XZrZ5vRoRy+L/T9ZtgQ32+b07w+mhJt6qdPI
pt0qjXuj+36yDIzmRdXl0+lxjl7VwTjTgzwYx85UdhhBzDJrIKCsn83OuGhtdWEY7c5Kz8zz4xcF
0B7rv6UacxNcVJQoYugoUA4obtxOe6ncep3Z5ZmEg8/D4BxEwTQtgwahMbN715W9lJZI2y1V/FWv
vDSk2MnCPDPx5vVfhy8gB1GwcAALdWcSZh3euRGxVOfovLRQzleaSgCL5tFbufIs6KZWtQ+TM6iw
z4/q44DTonzwqNQ6NIoi5CtShK0BmaFB61JG3yMjbhe5ptzWg9OuTs+Oz+u87agYuCxVHMvnAIOj
mbU2Ne30EVts6V4jhD6Hsfw8CEYXm+88rjQ+wsZsQUq8NO0LdbqRuf09N9qlVlXhmS/w5/VoGsOl
42aIyU0ze3mNUVc4agTIIam/gW3RY9rN4bWkf3/6jp0baLaUj75hjH6btdtSfFdiIrCiYukMj7l4
Pz3O5znO3EOLh7sNi92nvQvYuMpFIcpNS3VyKKDGYeN4bvvmzAw4Pg77OqEZLvN89i5RnIe/6KFf
ZR+AKiOAlYPg2z+z2h25a1zNr1Gmf38wtYssd/Uq566pVJc0962go4s+ce0X9Zm39uj1mCa7W8fS
cBjP3toS8g4bBXYuUV6NizyLnkrVfE/KZn36+Xx+WXk+DEJzCGLqJ3I1sTbe6AGs27bDTWn9tDJ9
Rd4xrYxbX9F/ex/rGrZpMcFNnQsTs2eE9ifPTXOotr4WAJOwJq+TFd8q6Ep+fzZwhsCUhtCFOafN
PutmUsdt2yXVVozJdy7kOdG0n7XufDt9846sCIfDzJGF45gWsWME1RaGpb4oCmTfIZzE358KH0aZ
rTtxLx1jSMNqq5rsHimHapZcdeV4cfpijsxthoFGRsuSpWf+NcpVP+xHjWGkBuEDZS1qa9e88W3j
XtrqmWk3PYCPW1Z8TAeDzV6kQenDcUiUcosrZ9lRjSiMeOsH7xFmA0q/U+hGTVnqH1yhzTaZrEho
AHOvrTaYrqe0otrGJnI1PxQYmgpxNarRZaRL/cwcPHo/D0abrbCNpSoolnQeW/EjwIylV69/Adoj
98xSfmSpwBuLU4gXxtEQSn9clAQLRVtEVYW5SyzSUuwUBbSbEGc2RRzPjj20XwP9haY9WP14q7O+
FKzlVkdCKQgUWjK8ydkC3YG5yJWehkWlLCNhTCFUUXNZNyHts2HnaOp7VjZ7vSuMCxFYP2WRD4tg
BH8zNtWtZ0ZPWQjVe1DkCyXcL2UMArsKiqsmFt8DQMuLMPdi7qAlyax1f+iT/0ufSok2jsil5+Ub
BTH0jW1U1rWDzmQjrbhahWaYX9hqyenP0hYpqVr0+rOnqOfASdGqufRsed2o+qWrlk9J15C66vk/
KjW/LuhD0heEyAfCrF94EGL1Rr4Heu1QcyuQyg7pVeB6wD3ocLlNdmfFdHUaA3lX1SCnNYKHVJJ1
2vbWM5V8ys0pFf/WDJx9ruSPWuEAbNPG+tIaLWZhR9pNGfkoJ6viTe8rMAEjUJ1GNbajYpZ0ubDi
2UnwVKF7pp7vjBNIbGPQ1l/zV4yrpI+dNwv92rb0M6AwHlwioaMaRdeM1CjS/1Sk9tPW6K/0CRaV
hvWqUbx72x4i1I9hhCJdcFIoi0WgNj/NuvhGsWzt9Sh8IY/liy5t7rxQ7sykuasy+6lV0m3T+RvT
pGE9eFcu/koLpSDdt0Hbq0XVPPW2Uu6GMYyWmXRx/YyZ+EnNv1zoWZgkKx+XOdVnh8xeJHE3deVW
0UPcIHjs+O+3mJYnBS5Nfx65riz0SAogT12ti1Vf4S91/FauYtL4EFgq4mGs1GDnpq1x7bO/LNeV
QsVZG/7sBJCsQaKb9Z1at24hyF8LpRuNr63UoIp1svIQZLdXVTBEE2PIca7ItLH/RKIf7uI6shE1
TkagJqFryxEcCrfZMp1aSz6rOK9pjE96Ys0axH0iPbB8BlJZBKdwdvLAvLAiLaSwWjjvoQiifdDg
OoJ1q10AgVTXqVOJDXRSZO7A77a+cKFHNbFrbkQfyYcRhNiFSU8C7F9/Jfw4WNdZd6UQPxdX7OcH
qfs4idzHPCPea4xa+En5Ty9FDmvZcUnPng7N4LdfRMqsbUO4UIm+8kNlFZvabSwTj1xruzfvqMbE
L3EpgU0F0eWIOBO+I8IGZEx7V0kBHg5tv6SNWazbCn+XjXDph61Vr1Jg6YuUh5r/siWH8Z5IKgTj
br3QPG9bWe5TnDnbTjHvcr29NARyAJNpH3fPQNRfWYk3euleYv2Hc6C+ZSL8hmnwAagefgK3+xJO
/4AaakMEqbFqymIzDtqbbuAe6orL2IOQplgoQTmb0oNULkY5rM2615asY+nCbxHVY07CGpC/+NrU
phivYyfoX4KkylY0BvyV09jVQ1UAbaoo8SKQ8eOHRu2jS0MjbpdZNjzqbk9vD4KjDXKuMve+mVge
NPFW3BVVELwUUvi7Ps2CTVFkomNLWOMXVnQfspd84Idr2rUIhqdxyijGGaDoLAiIYTcKgUYZ1cNL
1Tf2QKIvIrVy7lrNuaR6edN11OsrWbckNfbPAdrcveb4X/KCukuKWFwf7PxusJwa7FfaI7pX5L3R
D92A7JDD3nqIA3MN1QJAnCaq1WjnYtNpltikvGq7cizi56zIzYs6K1tzleatH2/BCYivdVMIZKZu
d407jTQYAv+WNMfcy7HNJ6RdqQzZha+aIljqhclmuyx9Z+tpmryJad+PYWBeJpmDMHtMMeHZiIFh
/ce69Xr6g/75aMsu4uCDNNsZgSlrxhbs2JYMsDfRjeYytuR77LHKWZX60FGxX4YqptnTwxrHx3U5
0xDNwaFmdkprO0v3iSJrtkXm3g/oV7uUmGuUVEgPGytdaAAdQwUfN46emzGR60Lou0F8RXy1Ijxl
l+jxBgAeSp/u3tUc+IfhhdmWF2rWxYse60ZlfHdH5S2hD6f1/ZI29n3Zp2/Co8o4dJu0TdYBfa4O
s1DYmAtalHet8Jcx3Q+nFVdD/R75wwXowQWKx3Vj08N1QFFC41r3yLIWXlxsTPv3ouynit30OH7d
ltmOp+28DKyeV26buF8Yvdh6Il+NaIXAhZ3ZXB3f8/waarbnGURldgi3qm2b+j86X9shMPmuqTRf
Tz/qo1seau8GW5TpxDI7spBVxDZkZMtosReweG3b8NWYFKaqXNXyXDzC0as6GG22K/bwLraBSlxB
Ke/d5CnNrirIDaev6OiZ5WCM2dx106Gk/WuwzccygOXiugN7cXqIozvfgyFm88ArLFAYQqu2XWiR
e9eCkGnVcZ1hTlvKBn3T6eGOX5FlOxS5XAtaz8f9bxN5reg8Di6YRl7UutuJ8lx0wJEHY9Flmhgx
ppiaSh+HYE2EIzbwYGJ919TtQtVubOUfXMeHQfSPg6Ro3lKhqNNq1q46f7iEAbf+7Vv1YYjZrfJr
qcls5EwS2MW1B9MP5uWZILhzt2p6WgeHhNZXHCvGu7LNvdxcREJdDgbdXhcX+ulr+QtENDtDcjHC
ArXPmY5m+MeRIreh4I46EsRFW2GahJIMAbJ5BI5wW8LnNJMRMrOrEMKBaSGPmpU59soWmeAbhNd9
HjQBGGEHspCurY0k2FE2/5ZjL19WVQnSQKnO1D+OTNTDHzwPCMEjmefgDKttgvJKms0T3Kcz/Yzj
d/8/98ScTVTXlMUQFn21HRMs+kad3+hBv+0aNzhzlj6yMH64ltlkLUrwB1bNoRMZAhuCaMlOZ9HV
7gKv+6o/m+dy9LomrfRUzXFYPD4+axXKiBGqMUEuhbtyQusitYJbo9BfTs+pacp8mlK2PvUxkGzb
c0qTilTADDOr3Hp1/hpW76li7kqBmd6x10UDMSVBihufmchHlktL/TWoO+sM1WmdEtrCtREXOhpN
vgRt/qA48ucYn0viPnobaVcbJANrNt3vj7exaYu8qgvKLo3dgWr2SVvRkuhH7Zg/T9/IaYmf30iN
t5K1kg4HQZQfB4q8OHa8ATlHrCo3LDIvRWI8+01rQAQtPNQxkEKRx5wJ8PqrAjEflj4HVXrHsZGJ
z5YE3SqLuFRYp9XOu9L1En5Mbdy70RTpKmDrWHgCOXTCpnnsLcDEpy/6yN0l5Ni2dNXVTV18qtnC
uFPzRmZ0IaynwsvxmDa3hah2p4f5NF/wr2MzsNA9sMCRuPDx3gbI6yJDp2SrpwMaXIczynfNu4kx
Pp8e6NP1MBB0PHPqwFLDnz/EvO0LbHYRPQIqLRri2QEOB7ThfzAKXV5mpA4Ib14VTj3fVcaatopZ
Fui4jCutri4NuCCnhzl212y6Kmzk2LBz4z7eNbUoh0LN0BwAZX5UPDNfhE6573xPXYq0+QePiIVq
CoFBs2IZs8H60BkjN6d6nzTFQsNsL8z7tvpOxOY/eUSuMUXBGMyGufpElVZQVpnTbL2Ow0cVKW+u
1N1lHVfKmfv36ePFZHDY/RDyYeniX5nVB991WASFCKb+tYiJmRSB+qy0iKV//yE5nKroi6ouJ7vZ
1O7cGlVizuWgIFxL9r5I/BdWXayS8MwCdWxuH440+35p4Fx7+jz0i8AYoxT12CDAhIP4cWZR+ETI
m3ATCGsQIdEgd+i2fpx4UOjVtI+0dhtkhr3ImkC5QGzJySyDO58X+R1NWMzvFs6wSLVv2ja4jhSM
ZGYxCApj1NVO3+NPS/PH3zMXIli+aHCRlxxpUheYPTknNXdjqcr8tnVVgr5tZ5+ofM1PD3vk/WMh
QcOlg+2YUlI/3ga4imNgJX8tJvdIolexvcO7v+jG7//dONPvOJinrt0NbebTCHT7uyJ6JvHDhg9V
2Ge2uZ/2PzrSMdAk7EmYppQBZsP4kUVawTSMW35LRvNRRON+hEadQf0yG3lmX3fk7fsw3Gy6SsXk
LZeTMisFQuD96dg/Tt+2I7OCAVjtEUuhZHNns7QKbY/Kumi2pRG77HewkfZ2kW8Bn5HbLp4zJ5JL
6UIaOD3usWnxa1xTnW1+SA4qOopXHBfqr06D3rxwXGDZMYknXvj7S5gJ+IUvmUlzgx77x2eGR8Bs
Q7jhbEoaKEYkZFR1ZJ1Zwv61En7YhExTA0URijBuqD5vRbv16BRWzjnO8mh3O8rwmPaYpmo2P7l0
dwRqqFug3+ZKkfmlp0d7aYBLg1swYMsK02UjNeJt6nDp9wIjeMam08hGCfGgCVeG4tzSrw3XXhaM
m1LQhyaoGdk46bmrKmrfcivNLqoyGtcWxXNgVEH/THHXgFZCkIbMiLCvkyG7n/TrKw6xyGvrgfZv
bYc3XhHG3+PY71exB/BECRpUc5mBdByR+0oxRXJF5uJDJgG0ty2MlIECVCM7a2+X2lujQL1RciPY
NXFhfmUTVG5EnKkbSD3Gxq4rZy0CQ+486uArmegwJaWBrdwtriGB1xs39JuVmnkCAUclaL1kJt2I
ijJuFqZypfVo2PO6oJ7t9c/4bwr8xoZcxN5QL3ObSAcDbJ4blnKtgvq4Ib+DI13lU2krjFUQ9HuK
v+/0KfSVGwiCJDLjnYUYGjoGzaVbVd5+GADgOGmKpYiNxN5vE4g55C48RVlluLtadnVI2yraycbM
l7R16IKx0V3ZTbjtRiZuPQ79KnGaZ5GMj00qN3ZX4UnXgnTphla4jn07XHYY1ENJ+Feg6ZvTb9PR
VYktIdso3eBzPVuVnBb4SsSlbMmCuY0D/HKGIu4qQDh+mHwvY/MM1VafNjLzuQ7O1nXQP05H8dmy
gYfdLTWK3ltgBdYq8YHRcBCvIbK4K0vpHvSxrJaaYzz0jbdTjOLJH3GdVQ3dp8a4NykQ4TyDgBZW
rXabufbPhL1YF7Q4UUZbXWVJRDU1Up+Mqvjz9K2a5cJRraSaY/OmTmobuqbzIm4UpUGsqRmvqQTh
l0Y49ZGy6XDGCDJuXfpseWu8GUP1SM8d3oubQF2Jm4UUdvqvc8v/BQX4/2P07qnE8b+7q78E71nw
P9v8/bP6e/of/q3+tv5QbRN1KzUeDua/tN/GH/yji2+R0o+OYvk/2m9IX399xxx02ca/BeP/1n5r
iL/RkqLfopqrcsLXfsdcPe1ZDmc/8G7UtpMwW7OIQJ1Podbwwl4vWneHiHRZmrcO/gRC2M7snD7N
1Pkw07f7YEuTgGgs3Zhh6FArz80NzfHsUX9U80XxquwBhqhnMhPnH+X5gLO3mrYKeD+rc3dd8162
L2r6PgmXZXhmz/FXueHE/ZtY74cX1npaaFUV44QVUN4udvPFkAC+JCpRLOouXPtuj2e7B6jlte1F
4SWvpSu/ezr40k7aCwS1eJRyvT9TRzh+/ZMOnpM2/zfbq+oBFUfgOu7O11/NCEQJpEafQNKuLv7L
kaZfcvBoQbviJzF5tGWvvyAkf6DXDb6pwignJVzVg9fr7l939pA2r8+3kX892Emrbkz4PHuuDY68
Bl6ZXbi7oCWGagXNIkMWvM6fvBW+IvkwLLoFpJUVM/o6WJf34Sbc8NXeEeh2blbPP1XznzKb1HoB
VYPtg7tzY2Ut6uTPPqle1Da7i/PuXXbJmQ300Vf14MpnU9oPEjxDAY+0c5eJYIsOO6yLvpy+v0fn
za9B5pU8t0WYEOUMogKHKY2VqMaVyx4O29f29EhHL4fn6CIgNulOTd/lg3kjWyYOCZDuDrZyptls
1bY0yM9MlyOzhXBZA1Ut4QlIwub75b5rjS5hcg6W8SccrGWeK2dOa0eGmFiMrOFT/oL4fIzyaBYH
7IoVFdhd89p0v//cPwwwOzhpflwmLdSEXYWXP/qz9y4dmAynHwaneW73r4WM46w9GUyo9WicKogb
n82urOp8A5uOs7OwLCxEQ/O9ssdyTYjafjDKi0oOm0o2V+5YPQhVZCuLSJ+lTIk77Kxkl1MKwBdC
DmOAWMbRn6yhXLSNvU2scQ39dtXp4kUzfEAXfokNHns9yYBOKb+Ksrt1+vTSq8E6c46wlgXaurUs
dSBko8DbN2bPjuAcorbWSI2wlmLRpAlcfmnBVjZl957All2PLkB2bzKKU6+wbosGFiQtEKt75jxg
sSlGtDF9hrc6WWZYzeud1UcwOTq63B54dJiStvPQDcpoQopssJjnMbbSgpMChoBXIwKZXajGsCYW
uf4ReNwrkXfJi1fWEVvxoltmfrIaariTNpX+tTTyglwE03tDpZNtYrUIl0XLoQScKyp5UM9lZ+RX
gxe70JXh55TAnzCwmvSAao+GfNde0oYOb4wqDLeJYeORHPVkEZba9EmRlpzMpTUwHr3dRSK8BYux
SrvS2rZRMq7NIGzXqjY8Fi3GXxI4m23TVt3alN62qMVFO7pwh+zmAlaV9qzk5p/WgILarcufPUEF
aCiz4ap2M/b9bZ8uyRuoVmYWG5u81Yobss6ai7pCbMXf2arNYH0viIQpFLdY4vJ85qV8bYUDwRCM
BlAPoqo8Jf+mpNoPXSnHtQpJDnBU+rUNBDC2on9J7PhCeFr8s5FevkbdGV9hdKx3dFSQ9ZbFDRbX
iWVb1huZsL+ViSipGw+XqW3VQOqxUsrBvC0jO1rBBCs5cUZw4lAgr+LJJmlMhsnElAbcM6+fUNLE
c0/GSmeyWGaT2TKYbJeWTUwILa6JmFDLXTfZM8mBNHCkYtmk7/XoTCZOX3SvfR9uBEqYBebsid3F
xz9IoJE6iXcRh8pXQ6bbenKFOkr3TZt8ou7kGJWTdzSKgzc5uUnTQN6bft4AaI+eKPxzxJ68pw0m
1FwnAjadfKkaYr8NSRBPeEj6nYZ5NZ1crL1Cuqs6OVuDgeQ6FIiEo06+V7MKvpH7BRp88sTSvyZI
bfLJkmxqXlaTd7bCRIt3ms4Xqo1+stii6JqiMKt6QeissjAmK642mXJNtaihF2hPDVB00lY5a4S2
A6RgsvMmVUjHDIdvruPGEJPpN8b9m/9lA+7jJ3cyBoN4fbMnq7BIkuHCxD1MI4XgU/zEA75iyAsa
IYATLd2KvvVNpSwgvfq3PCxCxSZrMiXi9IF2nbFOKBos8sHw9u1kZlbjJLyIg967iFCXb826ipeF
KO56SPYgSQpYnsFVM7IGpBDdECFDGQWGIW3t65AFW2RkP7mobRwRCZw2xk8tGPV1I7ovbaHe+bnr
L1s1QKSW2s9eQTCgFeW8Qonr30VxaqzjidsNPyPhNizDHmBfbHbdyhq6nWPXO+IR7WUWBo+WQjCn
3ZcwbtvOhXlQfy27+nJw1Gqtu0O7NAK/2IpOuSAoIVklAkrLWBS3UT7sXL3jzVAT82bU0nbfRBT+
S98gecMJHaC35kuviO+QAb4QMf3QWl23ZHFl8Wz0l0SMP5recCF3+M7Cb3KQJcR4r7LIAZCiIODp
ARMhLDWZkZG3bRpbXAV4iXcRtuVLfQJdNz2n4TannGG4RXjVJdhSyqgM7jphX5M4fF+Wcp9YUblp
fK3jfnmsk3xnFkqVwGfVUPI6jUMEBK5PpbB10IuJ2A++sS0kJvDO3XhlP26TGoGXQB9IpbxAPJqs
wgAcz9gZ+96z22XX1k9diRYozQyDSzH3o0rtBonjVd0Wxaqzras0Cb5SrTLJFW66taLbBbuk0t9C
He8XQ8NVhYgNQe73UAfN584MbnCIgzG2sm9umOXLeALcli51O3f00/UIZHcXmmT8jWgr6VSRIAbL
9q4L3RezKr9gswZwF4h9XqnV0nMHCO50VPZVApS8qqtntHwofCPIem2jjivfQW+LujB9JBQoRrcH
wo4EkOAmNJJ2iVgX/GRX+Hx0mi+mWidbozCg6Ojqox+197UjtnkV6Ys8LL9DNt4oip7CLihux2R8
FiG+IVN3H4DmeotEtHxVOuZEoX2TJtExAAfLVdS6704cUoNN38cWMoKd2e4610C02O3G84lBzQuW
IKvMLwobUnPhr0G73TuG/6fSl8CC3eQicccXjBDbctCVZSaiCJJgfRPIuljCI3afKMm1fBusaqtF
aE+LWgJmIJDZTZp+FZSSEAXbvEYs/MJPuDVMsH85zKCVkBL0zUDtLozjd3eM3yaeitene4y+7Caq
giRos4X2G+xRL19Wef9SlXG/FGYMtZ0c3FC5AFW6bsPLsCgJ05wWqpDdDPtY+aYAre5sF8qWIre1
T960qX4VkYufR3EvLRHtC89FRUpVToGOHNvXKJX3kSD/oA9+TFjPbLh3Um3VOSzhjrrUSL1WSN0N
TG8vHedGqb2LzPAnes+257Y3cJidsruyxl2cfx29oFtktakvBlCAW3jJJMLiGCjhJCfaq9OA09NL
cacM3pOLMM7LIahK4E5t8bMO4DF7QXuRsMLU+QiiEyJDRk62zc4si3L+m0T6OOQyS5VM8d5cKF6n
3uvkrHhZdjn2AdYLFfITVStCVUDnLnS32mnDbVGhY+cd9aN3xRnQQrwo3o0nssvIMNkrmJs089jY
dI9iaP6UBVMmZ4qzh0Eg11Eii1BDt6N87rWtIx7KSCfp0yAUEUbqSk0LolA0e+P19nURmT9x/y5E
iQY0GX+EIQLuMlIf2o7ZkkPyZhfs78FDW7BT3R+Rk3RLnQLoYOgXUSCvzColx5m8hre01F5BH5Rk
FVCaTNtlGZJdOHbquB2dsAaTUu4ML79P8viLAteMSl33INX2NTA1WFuqrlzlDXuw1DK2WeeLRREM
Oigf71F0mbvU8uihChPYHEkrSDUYbrqB+uAQcMOgKu0cihlbf/KmWrlWXfCP+zTmMULhQ39fyRJ9
dc0HFGrORReVXwsScJa1AooSZtkmB4G4rFCULZVy+N6ZNdnumrnUJbS4VP9WjYKkF9lRypv+XM/S
zIc2/1GCntvEMCgWfdu7y4CgbzW3vOtc89i+Ig/gIjy4FlQV1gUsUFqc1lLTCAdujAa20sRDSvvb
yFBgOJWA5ha26Mx179vZ2lAR/RMdcz0YGEpIWL+sKYpear1xn1XDtcPYi1HKaOnkKC/BqkD7dPJv
Se2oa4JgLhr2o3Gn35FFXa39kfAax34rK/eOVKnvfqCB7TJs9E0+VX5w09VS14vrcrRfjcbg2+qD
gRoN/zpte30lFIhhtc8Wgoidt54XZlE4fcvdd5eoQG+60t/Zqf+K0u02NNVNqZLlpnj2j8bIn+0q
fB7hhy7ywrxFIb+yLOWLZnR73bsq9UcaDzZYP75j+Y0bJRd2799kAyx3y9NuRzqWi8J1SZF20E7V
rvIotPaGb0+0MBwHIX8chEsn7n/oMaT3yCakRxcBaRq6RC0PdvRBqSWbbLKytl0S7dRA/aJkknW9
c25VCcLNyZXLmkzZpeLp9TY182CRpL51YVdNt8J8eN+HOQt14yGksfsfkZG/9Ub5qnck5IDv3bVZ
TlzvtD6rJpgPyLVrIsKwe6cw2NwU05tRF0QfDbVcJE1zw5908XmQ1joM+8yszXXk+QXd6HHY5bH1
ZgYKf6pw+Pw413HYYa5u1IpGQxavu8i9qqKk2wHIeS5CrknmwyoYCHdRCK/a+kPIA/H9r07cEp6i
pduijQhONoxLDaL3Mm6cvWPKTeXwRYWmkgIgcopdK52LiHSARQiVceXLeB978tUsxua+a1GAFw6W
t7/Otv8/l6b/kzUx1Wv/9+r01Xv4P8vgvTksTn/4n/5dnxZ/uPA/0V8QJAn9k57L33QS/Q/iE1W4
n66jG/rkQvwb/6n/gS2bmoeKSVE31Kmv8jf+U/uDmo7FWkgDkRYOTJPfwH9+LExQ3uaP8BP4i4jZ
6AfN6kS+X2VeTUOSI+5Tpm97USzsM0WvqVD3q/bxeYipxHNQinIypqYdcp6fzKqkK9nL2NkUww4E
2cHtP1K9/FgrosjigDPgnlGOwteJtebjQND2IooSo7eTBDNLtgJe4p4pfM9gHp/HmF3MULV+prMJ
5+DM9lsU6CY9bch340h2dAjzr1Ny5F2Ak4kfd5a2LOTakO3vAQg+/4zpsR7cUyq0qe+yOO+atfje
r4ZzOpuP0+Lz35+VnfGsxpZF9DlWwQ3LMSkkwxkIwLkRZrXDvPIjd0wZQeV7Ei7Wp6fCxzn3+fdP
//7g/oQUbJJGMhV8Ry5C+UUPzgxw7ufPCnq16kXOwH/ubFDxN9JaVGfqktbU2/j12ny6BGPW+4iY
5EEUVTBKvQ6wW3oBeGCt9+H3PKhhskUvUZDvFcwdkNWuuu7JyH4k4L4Woeo++g4ielyyg/YlIuEs
SDfJOG4GJQIbitDe5WizplD5Q9N6UA+6fSlxOi68wfiZTWFYvT3gNnPJKCfpaFwSB4IOOtr41Ytt
EBueWO9ijL9nVvilN0ZO6VcO3+48hSHWNKuqJbTUvFYIE6TM+dOJ1O9NbN0jrtjo2V1CWkVBvE0I
q13lD6Elu5XmnTp0NMABup2eBkdXBNJ+QC8L5HZiNskM2Uf2WOjernX6/aCXe9jpp0c4Og8ORphN
NKFnLARS83apnj2a6X0e2Y9Ntzk9yPQzP00F07RpZGJKNufSqKFX47ZWTY9ivgFF0f8u9VcVEGdi
BzfVOfXoTCP774l3MNrs3Vd737UV2/J2uaY/qWqvrw3d21RD+0DYoLPA20U2hnpZelDGlWx7+lKP
P7Fflzp7YmqTezhqudTma7WyztzHo38cZLZtwQjj4zlTP4xlEode33u7CDiMC7WW4Isvp3//0Ud1
MMSsnQC5kYoqAXG72Gl/qrX66rTWMuKVrLUpM/ac/Wh6Fp9mxsFws09eJxJftNDodtdlee9DhKeO
X55T5h2d4weDTLf1YDEVFhlyHKS9nZvXayCZWIFXSn+uAXfu4Uy/4mAUx+6MGO8jS/aDvRHJP9kb
HFzDbFJnsa32bcZfd4rhwYie1LQ9t2AffRToCdANoFae9/pdJ/Fds2W91oov10Qnteru9NT63ESa
9jfoeP8eYbbWuF3ZK9GITia2nDsRNF8kX4KqJd0BGDEeTU7cDtVTAxwuJ97W31t1t3UDZZtqI7bS
cXX69xyf6r9+zuwTiMW1mNKY2Ap56+SS9vDpP398Pvznz897/5jZU1JH+fM9RR8Q6sSo5WfWg6MT
e7ICGDpyYpSaH6dcMlRmBiWEDeOXJll77gVV/tMXcfQesdzoqg580J5vr7s+yAIzAjTuWUgXbcJI
y3TXB1epEhN4ln05Pdrx6/k12nRLD16hVHZ+iQ/K24npLLpR0r33fHqEIw/FMg0DLiIrqO7Mt9iR
IxUvoIFCbatbFuadLs7xwo6saB9GmF1DpTt+U8a8Rj2E8b6h12GI99EbHmLN8c5MsemFma2eYEwg
a3EpWAPn2wMl7QHiGYW3yzaKeRv2KP3e4sd/cMcOxpi9tH7vdYnsuWNSjvW+DgMKX3Zun7mSI08e
m5uG70nXiZmY2JiHT153Ij3i4Xg7Uy2p73ULxS0XSatenL6Yow/nYJjZwylLGFtqzA0LCElTjGwj
uq91q+01uz9zQdPi8enRHIw0ezXzwQHkVDCS7HvkLnSL113y0EHap7k75XGdWQqOTuyD8aYrP3h1
LKWyKKpyA0nJIFyoCuAgaP9kKhyMMS0WB2Og4mmrFiwvoac72pqedX/66Zy7Z7OpZgdaj1mHewbp
IWWfrTu3cErWLbtvpS0vR6N6phJ5esyjr9DBNc0+AvowEqgzMKYLj/uqcc48ljMTbv4RMIdujKOA
Pw8/YnjImtfTv/7MU59KM4dPpPjPr6fIu1J2p//48d9OKcJm9ccWM/vjdmkoXVJk3q5S43BfN9rX
SJc/Bq8K92E5nrlRRz40LAC/BpvtO7WxyPN+el/+D2lf1iMpr2z7i5AAM/kVyLEqax666wVV9QCY
eR5+/V3UvbeTdLGxuj9p62jrtHauinA4bMIRa5ExudHBaDAWjyTBZ2ld7gcjFOzORdMszDaA1BHD
K7zfQBbZV0MJ0xKQk4w6FBcUX9kZWY2utFLQQrxUcjH0qT4FH+poW+ZCDP8/zJJKGa5uKehkau1W
AVMcgS4XJOU7VXEUNKEHQ7wPNJAfsJf1RVyMkDP41HY6j5AaCoG+Px0RrfajAEt2BY2YdYSl7625
fToXJxhH6Sx04nsHvDkO/j4rNumz96B39s//CMTFiGqgXUaTYQv6bcgNOmGsG+ipoi1BFVTJFpMC
Rac/xkRQlbC45A1JrDSmZozw0G0U0iH1DdHRD3KXCGZDlm7EaCk/A01xOsuobc6ggJMkyKh0lz6l
d9VNTlzjtvF3VSK43ots4pN3lOZ9OO1mReq2pU8cNSAVHp+rezwMullt3GtMkM+5vt7PL/EL87iE
HoSdyqoGmK0Ode4Q+pWYb2jTnVdqDxKSYdwVu1TVd2FUvtV5kO6UEv3nWlkqghhdzC4zP3NbMG0D
DPa0WNAITxfZVqW/c4W5gvCcwu/LkX8G4ZsjIR+T+50GEKqdGoY3H4fkr3QTnqpsb+HaVBZvgs29
mMZmiNzOo6kOusYCiBJ10QRi3mcdHnNEdk13rzW7uG0XaAOamKAccmjKrQctORlCJNv6JXzyHs2T
fsLbDjpBze6vGoe/xA7P+YyvHRpVGWxDSilBsyT4+cUL58x1U96c7TwGlYSqhUTwoQiy7yw+ZVn3
pIuOmcXUj2Z8VQNNo4n5VW6BQj+Vod/EvENd76qucdD8fJSsEQV+batPT7MY3dgrMvQaFDy5ixiZ
Jxv4hZujcwtHwWqk9xnQE/SXh774drPkxDnAFDkzJ/ZV2LM4hCQSJlnATetBE6ffre8q3gYTVS58
Q+MpcmrS/VIBtQIJ3GisCI61fuzQAiz4+Wnjz13E/zyXoSLQn4Vxjp/3dLQ5QNHLTxLXDEq8QaMz
xCNvEhu2DRof163i8xEPy+UjpsegmavK4DhVXKsOLGno+6A/u9jsHFNJvq+j8WniE83QUDRE6eVr
mSDvIy0oZai6NtZGyTel5/iPkfzx30C4o8wkOdpAAnjSj4atRN4USPHYCel/R52I03zRexigxtVN
xdQMX5QAw0uHZirYY2GhGq2+jlL9Fq9VuzFGHb8azf26aZ8/+CVKZoBcskB3mwKZEdiGqUY7qTF5
COXbTAqfy4R4e5n16c4ATV8x0nDXagXkVmN04JQJ2g7xl63/MYsRa2oYgENHtrZACkPG1MLk3zEc
wu9G9AFJdNfTiTMY9VHWTcgMq3cmFRw0/Eb/jKAzKH+LbFvouyQVHEBVZ5xs6yYrY2Zof5mWeSAu
YUa0zqW8wtImaAD34h59F/leD6LNuhMXI8jS1Wm8CX35PGW4n1eg0qPTjkCDbPsUPicn+cpnoqsx
f+f6tGYGw8eNBB3KJIHb8nZQd20qU1uT89tstJ7LANpPeIfVsXCB4N61uN9nsNNqztKyGnkY3jZh
XY525KAN78wGCswRZNgHpRdcKxfz8wyL2/YqXq3kUQFWX8r7EaboeSOa6lnAUGVDRpXTBHmfwX9A
pfpAPerDjSkrervPsnc5EhWDv3zFYK0AAgjLACk+OLAvndZLVEnVCCANlIkDes+qx1h9NlnoeDFx
18NvYQ9fYHGnDnoJBt+aojxL+9ugfTRb/dpQZJDyWJsiTLZhB42tKvz7Y+ACdfqrZmHRRnoba9NR
GqFF0IrvcSlgvzD2tm7bQqqYo/CU0ZrpY5A0BQqElj19QNvhJkO/+DrIckT8WaxP5qyZKQbrw8Qs
AELQBrhN0aGfRERE4SyyhLs+5X0S+1BKCI4KRkBuYqhCGod1M0QI3P0JnRi1YcYwo7UgkvdrKF9p
KrhpiCAmT848pQ9aEGNwIzhqmFaJ0K6J9lVNEM4L+QY9ONMTwVTBsb4UikBznBZoZz1abRS6RSzr
W/Ab2L2pGq6E6UcB3NLiz+G4dYlZmQwNBmmOmPWDHGAdu70JUcT1pVk4IS5s4pZGyqEXQKalYcrP
vlG6g1/DECmOvylGkh+rsBBYtZiApilfTO4qULHg39+YFlt5FcIscGAOUGqL4EK9KJ9QiXAkf9hb
RXhfdmjHzjfrpi778wzMZSPwAiim2U7AXnwdGUV9DNSxEpRUhOZx2aesMZoSTqv2FLByU1/9rvsj
JW6Vb1j0sW7QMpaqYtwOXD54cJw2xSzojQH02nScLFJHG5p4bg45SztOia0l8mugP6Y7ZjAwlQou
ikubTZ3hcodhUbVaP2rADfXHCtzhMnm3AkEWX7hTAOJsG3dOkRyExZhOQ+qD/h6o6LJwH8GWbBeT
+jbrf627cjE2ZmhcbLTgOaRxAbQk+WDRLugEHhNZw0VFiHGqvps8xsDylZobUMlqOVSuc8G98ksp
ajreZ27jb7CDXsptWAKoq970+F4ljzQibmq8ZWbx0ERPIPRju3XfLaaQs+/4umiWt12dTr6jnXmg
cnfK1U3X34E4BQVMKiglChZK55Ki0WCaRp5Cno4fLN9m5B+Oqrn/uHzYR3FMw8kY9Iznp/y5e113
1uLWIdBDV1AmUSFJdLllMbwWNlrYYn1ikM+aJvpP6FU7CG7Gy5kB877gWphQ+FueWaGhP6yVADM4
uwYjHtnDuhmLR+Hs97n9wgw99sNADo7qAB7z5NX3eyjrei4V7JsvlaXPeJ4Bcf6SlL4Ety2ArGpg
IHeRIjSSy6HTKFrs4i11i3kekL7oE71YMGCGy0pAoROJ2seUxbg7/x38dS/PQJtt9YgLUGTuA0zP
QT44Ul2wvDYbJOZXSpuXdMIFCbtmsw6zux6hT1bcquhpBxU8hgwFnyTLofRnjfnLYRRrclmXWGMV
U5fQoS0362u8mLN0nCuQ2dChtjPhz04XMKih9XOKIXNyrDe5GJODxCm64N4fVUhvp/l1ZnXf1mEX
Q2tqJ0EJBzcn/okcur6+JmsjUjGI1TFzjKnbtjFROvQpSNt7wRm6aOQMbVr3mZFGQfx88IA2dr97
u4XePYShSzvFFEQqYqNYjKEZFufQupO0tusRy1g1FzTgzB2ZX//Lqs1AuLNZsUCJaH0a1N+AXxWa
sL1TxLgN69fTwHchyMei1eKO6XJUeklR4D9ZCrZqnrs+5Akss4TsO7PXA2PxnJlZNi3lbKmkHPcd
pYb7dBPjoCgBdea1p76zxMCkXCxw47QWXCkMDH/nKOTyDgRw07aY1upjtI/5P1y6obSHdIKWJswb
cD8uRWWSa+WAQ6Z9NSXlrtDfMbXYghYAg03rTluKuRnU50Exc1pPgijKCdaHZE89azHHGKSKu46x
5Ks5BlfMOpuTB9pGBtsABONN7+c6yNLqz0HUy9VPwN6ldZPPSv0dpFyuXNzlw0MPFgVmqYd1rMXj
cw7G3QKSoktJMIGNrN5mKL+i3Jj+0IZ2G6oSJv5a7QDtpbtEpW42PKyDi1Zs+vfZiulGrpRUx4qZ
lbZj2ptOUgHl4TKCBo51Swe7Lv8FFrS9lAcVrMtQwu7RlA5z1m1YjogzArdVa9S4pDIDgqeA6gKe
CtB2YFbx38OgiEUn1WCQuuOL8tJV1Kdhb0G85lgk5aGwMCO+iwrR1X3p6L9A4YxhaNHKMn9q05yI
mqDCgFGFoDddNbvyH3JvZ0QYwr9pg/agoscTvOMuyBAF6WjhmLr4G7iMUWkhcmvT+EdJvsYgRosG
q6w5GapjaLumffnr1ZuBwb2Xbk29xGtxq/ePmT9Nteou+pVcyM78fWq6gOHSBqpnQeOngFELDLZr
Bib5AtAhrNuycD5dgHBpIzSaoLNMgCjfyuoAafM7VRJ8c62vDYijL93FDN83kJv8I1rWHQxQgVbh
QS1usuq+64IN7vvuuknTWnNH04VJXIIIw1pTEszlHGOIA9WhdUgo3ev6QY1utNq78q1xr2e1AHQh
Z1yATjt+lpVYbNV91sJIzaqcpMDYrujtRYTAXVzO4cBA7ICLSiXYQou/r4LYR8GVFozmXLIwpJGk
BK1JRzTiv/ZZ86AUgsy9GAgzBC5R+LqCkRsVCNbOe1HjfZw6QfNjffEX4xlsUWBWBqMZtEwu14Hk
Aa2GAYvvR/qVhFQgpwbEtKy9PoiqtssOO0NxCwLKzNyQ1NI/MtBg2H/J421p+LLDOpx/nlsPXwZ1
/VAX/vE0BpsKh2luG/9w0l1gcCsyDJ1GICo3bRUnelJe1tdCWV7wswl8Vs7VQtLqHCdDv1Ghg1e5
inzXRVAWeUCvPagyiHJf6YEtB++56Qq+8aeV/pIGwFmIUQOQFoK46jISoAwA5Tg98Y9RUe+J/6IW
3W31DzVofP+dQaYYmW176EAYfR8BJFBt49HcrTtw0X+zX+eCWcqHsCxb5h+TwGn33k+S78AD60eO
8XfK6v8v2GZIXCyPeBWUdEx+HJG5MFkP5qFU2hTxdt2ez7LK2ppwMW1EIMEHsa1/bAJHK7dRukNM
4P+aj4HbMJDH2yT/qdVHkSNFscDFOTh/8OJpARcaCT/qDfSZBYZNZ/GaYVykjy2mnOMS/kMHabWh
w122ARFCz8DEsl+HmlZiBYnvJEYrbhhJBSIOxwA4UMBDxB5q5bAOoi6iUAX8WaBEx384e/yBJr2f
Sv7RlEBBUYHXwgAbQjR4Tlkkv6pMfhxLc1vgeaKQwFo/WuQIep2NXvbQwOx/JW1oy1350UrlDekY
hP7k+KeRpo7Wgny9kHZGbZ1YMDgogN6w9HX9rxf88TzxOyG11JhKgBoirk5Os5N2euKuQyxfes8O
4vn8Cs+E9pkOB5Wgiu7cym0UN33x76Rje9JqW/SUvxjAMzjumpYPraSGZYjnO/aYIY8Z+9ASnM4i
r3H5ksXmQBoDXvO1xzoGE1Nyq6O5A7KE6677rLt9ieCZLVzODGlWUoUBCHu/lo4ye7XVu9BJruVv
eMDV3yBTQE/9C9i4I2b7/3I/mIFzKRW8HqSufR9fXqZbuO1muBZdd0V+nP59diQUVlCRXmZ4yigx
XvIRZY0z4NruQf5U4MjFC8jMFi6bZl6bGFIANhwTRCZOZZhPYT/slUyWwJlm2oGZuaDC/6FhnlkJ
7+qyCt0Sakx2npj3rfyaW/WHyQywlbXjrrD8nyPF02ZuVg7qt9RRh+KKhd23LvZE80rC3cPl4wzd
iK1lYhWgtaL0L2nhKpZjXaHVLu8dytyhcphowkPkLS6lMejcy5ggQFbQnjTIro6gb1lfkKXHJQNS
ff8/a/Kj7hJIuEMjwNKbt621r6zMtqoNxD3SZKo+m+/jOxKRqPS+HG8YYTMVhWJmiotoNYOgLAlQ
S4DOxin3JoKnvLcrU75uW1mk1j456evePYNxwQ3elzAb4wkMbEHlJjWI7Vlso6X3OXnVoBgFCrd1
p4rM44Lc7L26DCbzWBztUDdVfTuDkUr48d9wuJCswab5f3Hq9rG1bB22FOQVAqjOOo7Ig1wYDmNU
McpgTyklYCi8l1EQTD2oIKIl05EHNOgG/1RIoH8WzeTqFYnStMjkgDTALcqmAl3Rg6503a7JPyuR
YXLVCkxkqMjpPR6AwH3GDOxkbO3uhEZWUC6AMFIUF9O6r+Gpl2m2CQloN8wOey1zMcMJ+rHgd6Id
2N9OP+EzzJTBXjOx20D4m1ca0BgKO9mIB8lcIpthlG9Hql+H0OFjmkiGaiFDXUBxJlGCRqOaNtNb
XuJo5nscRNv1RVpw2gUCd8aXGoZSoxRO03tzl/+wOkeTa88B6eDRksjTOpjInOnfZwdhRmOrH0KA
UTnYNamDk1dwF16IuQtzuNRnWCDHSSqsTfpDUjbgt03YThrtqr1rtbt1YxbSkAmyMDK9uoFzn+9t
UmvaMYUkU6fZQfJc0HeijwT0uZ7ApIkriY/rCyAuCKq+oEbSp3i1NHMoocdoOBpcDHVuR1WB8EQG
vWJIOv1SEm/LTH1XGt1OBpndOCZPuTn8iBOQZeogOgnVVHKaavyNNlrBwi5G0cwXXBRFVTDgexGt
x2xrVo/gekNpsvDcdYcvvTFcOIILnzZJJU3K4IhQ/u6jWx2aJ1BPD0q21aU7L4s3CciXma4J8pho
obmYiussx4AiFjrOoyuSvlRg6o3B/ojH+3UDRUDTv8+2B8Rh+gT1CSy0buepDX2Xu+Q/Bi13drY5
hpzLBi5MnMT57mSCWF2OAx1jLWjuxcQdd5TlI0FjtZfjMvAdbc2ytdHaXSeSY5v8zeV5hMEfEP6B
Lu6kNGAgxD7GLQMzrPy9RFxXfizqu1vMJTMc7vwaB6nwDIbky9gbKY0B5M69g048p8AOI0H4vQDu
egQsXYNhG6aPpndO8uWhqTDaDBJeMTpxR6eqtuhFkQa3Zo52E97qjqw540kBY+WbslkHXl64M+7k
i1noGV0YgZoUuL3+AMJRkO5ONbjrBByYYSjAUpbj/AzGRYlZS3KSRxEyZ7vzm4d03CahLZmOCv2F
wKnuMslNb/Jj/rZu4//IH39w+UIJvrsaomAS5AhS2Cg6KNffpcDBBE90pzvtbh1M4FB+vqsH1TqV
W9jY5reY+AvvwAx9w/5pu50N4k6Goqs0L9IAYpJf2mMOY97pb1C1rpvCKR19lgLnQckrLphGDmG0
EH4DL1xgbbXwWKqob4AtaQht6He19wUmF1zcw9eBlzf62Twu34fVoDCSTSesfwN4O2g9UK3/WgdZ
XCgUhAk4P1Qwj3FHVxnKDRS4qqmPMXZop/xgkpU5XRbftjUC42/ZGD4vjzM43ibw7ea1gq4oFRPl
GpJImUeCHL/oNg26VBjPN8mXGWWJlIUcgevqaOUOffdsIkhSot/njimLEZrTUcazkKm4KHiBLaW2
E9FRIkKZ1m2WkcaeYDG6wT/qDcYRNKk/NBJU3MggCLKlfjnc3s7u4lJfp4xEUyOYk4+pUxH2DAnn
8kCD12jUn0gfY5i8bLegkbsCI3zafKyH3+IhM0PncuH5Qd6QgxM46cGClkalw+hHmb1pmkPL2hM0
XE8h9uX8PEPy08hxHTRqrk7xYfS3hnHV9CK2nuUrK0RNIPwpQ9qWn6IC3znePhMDb8g/UvNgxlsr
cT0UnBzl1B3am+RO2qU38U126H8bgvVc3M8zaG6DacygsZbqIIT2EpdatdOOow12NNsCg/zfyZr/
v8w4A5uCeB6kVFJ8LYad35qNvluPjKWqKCQpz07k9lmcqr2MFysU866SY3afPir78aN9BV/IlWpD
RfCm/IXhkHVQ4cpx2y6Vh7IMa1hk7vNtaJtXBbA6xXEFOFOF4UsQzozjdh1arqusMwieR7RvXfpb
lfKHICgfaJI/WMV9Btp9Gtc4ZASwi99SM1huu2Fop1NVDz4FcWQfb32Qmb7j8hFdZ98IBgKY3Rg7
FKwEGXNpTHS+lJ+MmLM46RQVKqMmYKP9iK4Dm17lt1AzdUz/IDBw8W6FUThMWmECFox8lxGZNGHa
QdgEO8+Ot9UpPJIN80Wrt+jFGQi3eFnsp7RoANIo3wNS31ThvYnnLXKqQ7zs6i/G67pVi2fBDI9b
NSOvMmXwgKeaPZ6UqjR0VdSviYioYTEznnG+LFNRpiyHRscROpXEVSL9XjKVRrDFBMYY3GdFUtKg
h/a4f0z9l9R6MuPQ+b3urmmN+b2F/i7o/5nIHtDHvoyBXB+pNAStdGjCV+ReOXCCQlS0XDq3Zhh8
BTHzIjAYtYN0aMN2q+jBtVIGTt2f0jLeowFq8w9NuuYcj/NaXPuge8074KVatGNqsm/6k4aPssjr
r1WN+baEpyrBvhUZqV46MhnUbmReJR0yj+xG7yOEtGzvtRuoC0Cvlv6IC1nQof45zbCydnyPQmui
zbVoR+kQlA3UWg08gNSaPNwyX+oga9W86rqH12rzxkvKLYOClpMHhG4Ulh1krXnwdO2uStNtxohi
55mnHPvRwACAUb1Wve8fxzTE4GVfDndl1YWuYUmoMpDgEJqQL5VH2XT9PnY9o39MK4ISRAd5mriv
6l1ipdt6sK7AlI82dknNbKUsrtvKNzZdG+EZl7ZgMdKvfcY2jeQ/yop/hUejTZr19/FY6hCDY2Cy
IFix9WBf2rPzwJj+fZZagzru+hIXjoPpu7i8NVAmWgdYTN5zBO6Qb0e5qmiIUB+HbWdUTnwNLQ2M
01u3NeQk0s063FJunaNxpz64t7s2H7F5Df+g1e+DvvVvUFquHode3w9DLbBOBMedF8TXxySigBsT
dWt6auhoRQudNagH1NSte80Nq0dRX7oIlDs/WEowa+M30sEaGhSiBggzSW+6DwfXaBKoHxvwYipW
I/Ds0tE49yyXFmMra3NPh6kvJfQPXrJrY9iur90yArFMCvYwsLRzdtUx8QKFYvMOeN010+c+jMHt
B7Xrsfn235A4W8qSQMRjBBJppK0vBbdMpw6B6HFtpv/yiInc+8cs/hFzzGJoapsAg2wbOEJCt1a1
g47R5ywqocP9YQTXPQ5+okFREw/HDXgm1q1d3OPQYQQJHLhGZT4pNuAdZkpdSyDLaY6GP2xI+7GO
sHQog01GwUczJmxBRn2ZRZQmqEPdYNJBV+s3HS/feaZeBR0kw9ZxFiOfAgSTDHg64AukHulqaJyH
0kFKk9SuwxhvE7S7rkD2Y5XyC9PaAdT7Gui3RK+ZAmS+asqqzgLlSDwd2CqYvvLaQZv8JvRvPEV9
74fqJpD6h/QfPjWVs7mf396z5OzLYxaYZSYdioFsoV3udqJxt+WF++PQzwf4GQIdoL5Fylw65PWR
/tDU6+KwvmLL6X9mA7kMjbTuNC8YE+kQ11BGyfT3orhJR2ixo1R71xf6TVWAOLqlnouvd8WGbhxe
66CCaYwgNVv/W5b3wdlY7qzDKOfYxAbcOVbjYaAQUhwFOVIUJZO7Z+6UcJcIvRbuTBvd2JYMvPV+
md/ltD2FA5OdymtrsK+SmzGvBZt86daKKXeVYIYITwf8AGaSl6rsaRS3VobpPON3FkDftbwZW4wQ
mKJJvaWwwRQ/3m9BIoWNyNlZDyGE+yKCWwO1AzCttDuRHv3SWs0RuHO8KsO8xkyrdOgLV76L/6ls
Nf997uAGBWfej40qHaJkb4E7TLeTJ+9bDf4OTxB1S027eEA8O4s71iIFdGs00HDY1DYIWFUMEd9D
4agkron2TCdx2/jFbNwMDPqdYPdNP81fh+fQU7zO4tEMU495Gdapalw0ENoJnt6e1zfV0qGNcU1I
8ZJJyFznNpU0Fo2nxgYu+RDdfIF05Ql37nWIpTYgePCMwYVbk0WUmqGFW33gxvq1RPdDex2V7xl9
syo3zR7D8cr8vQ66HIBnTC4A9byX/MDTpUPn9JlNhcq/iytz/nku/mjdWGxU8POBsTHItnMxFXUg
vway+W9mcME3VkqkoBMRcT5Jv1PRPpo8/zXAzmZwASZ1StmmBLEd4f50DZnP+mH97/8fu+cPAl9U
aMy2DM0WBlDFJqjGW/bWbYxtE5wYBOigIfajfNezKxqD0VYwtrZY257FHV9rgChZmekS4m703fq7
hymsjy51GiiSQJIrAjuYYLBHXd6vZ2PVy/1q9JlsSAMAB3JVaw4u2hVUHn/S0Ya8473/xF6UY/HU
vmmvYGwedvt1XwtC3uCO6ohG0JzKcYQU1Qfaj+yuDrb/goAbokkwE6N81mxn+cgy07aD0jPsk+5S
fBJLkugbYvG+AarzPxCcC2uSMrAk4T49lnv5DTKen49tQf6TDg59G0SPbP8jN53xOKepilb3ieVJ
ByW1G7LLjRPbtu/lQ3VbRI7L9Md1Dy5HyBmOS7c+DcBNGmOCIfQ2snrv3Sk35luYOJ2o63Z5Z5+B
uJxLGCUhK2FX15aO5o/oYcV0USzSKVmOuTMMl2YrP4n6wUNpZYgfwR9vN/EgyID/YxefIbhUGxSs
YJoRACKFRvIOJT3IJRZu3T7XL1YpyhlLV0A82eBeRBRtYqe+3MJ9q0JFM0SIl98ReUGwM3+Eqj0O
tv/T/47W1X4X3QqOqslHX5IwWFiwoVC11nlGV8kfmzyMcFeicrppio+BhXas6Wi0IO569C2ulgGW
kEl+jur8SJscloncxvjO83BhKQvIIMejwIEiCO7A8mhPEohYgz/Wyp6NKrj2ZVHMLe6hmRXcoZVD
+KkEfSzYfavCVSN27fmQRG10d7DSTeB193oc7NYdJ4DkawCKFEhWrOLDlZrP2Eg2xE19yWZl6Fa1
4BBZ3Lhn6/hvcS80jN4E3sFvjJMVfsg+9FuRbIUcvIuRbhqYaMEstIG38stIt+RBHysGRSatKPZG
64Errr5WinxfQQAqk5SrCi0OqYITu1J6CKNSh4Kpyg47MKXrarzr21vPeu4hG22MHdgvUe1Zd7ro
D5xCbXbaaCX19az1oOrkV7dtZZ2yF+PWbHM3r0unU6qtlVvOOuSC8zHiDupLMrkEXAuXkJAGh85K
CHJlbXjWehwFQdoLbsMLGwS6JJDTkDFUamITXkL0Yy3TKAPBcrdRrK0lElZYsgDPXwq+V0zwKvN3
nsJAV4UGhtWDHvX7ITr2muckiKB1Py0sDQTczijcKS2PrW6UGIQ4+HakbAPvyghfArfQ9jn9ZZiC
W8dCfoQoiAxdL8xmggppMnkWB31KKjkdwZaOLW6wXSi9GftKNQXrsoSCzIicP7VDgEX2EiVqB8Vk
E4l+j0Ysubk3MJeN0fx1v5mTY7hcD9qBMwoX06Y8WhFpQD3dQzgIzO+41kME7hHEte+BKd3WvXQd
lm2zATHbNsq6k9yH14T628jE5L5/aJu0hj5LUG391D/oFnvTLGRyH2LsKIN+92nPdq0UQtG26+8D
s0og1isnttfEDwFNH4w+B9sR7oU2/su15md41ilLCFKr3yGY/BB4IbM7aKdhIh2lTVPeRZ5p96W5
8SAQBhoqp4cWcoX/qVWPSH1Mzl20yv1QdT/cKWF6HPFqj2YVepdDn9SlQX1Lw+pGT3XZqdN03+TM
2Hig4HDq0XLzVHoyGJ5cdG2TQlQr6lByKbIeM3D5jhb1g5UUpqMFaPvD+J2jGiKyzKWtMl8LLq6q
ztRIrWDFIfHF7D5QB9fU1G1eiwJ4acvPgabQmwWw0im0LHIAlTnbFPj5RNSJMd1K1sKKu7WUdSy3
DYUCDRgnGZ4vtKuAqtsKktkdmiYS42k9jBeOw4so5g75Bu1kUpBNe8XCSBqrUOsnDB8cAMowKucM
FWaJGoKGgnXcxRXD3oT2xMQGyT/ttrRQJFWDokYYucrN2Lm5qN180bIzAv+wqzQ6jawSjlTJKz5A
8JLxMNgqXvgYeV23ZTEoZkhczb2Mia6kKWzJmmyXSt9wwXDXEUS2cEk6byKSqSghHXKDvdVacY/R
abT2+W7TdK8sGX94xeM64mIOndnE5dAzIlRsUWAPX/UmsQ2tdkrfFDwVL0b8DGpy72xP6SSXLRZh
oUIEutbpp7G+G/MdA5trW2i//tousJqAeUm3NPQk8QQ4kFXv8VSIQzUIZEcqHn1/MG0MGe6HWqhd
tnC0XmBxews6bBYNCbQD/PwlgFK9WijPeVe7aY8PVLw3G4F6r1FZsHIL0XiByl18chKYtWcCNYyj
F2jBb8cm3K47cSEc5xBf+o97aMxiyaC6INFtGWf7JHlKm5NffDCMbmcwcR1vIRgv8LgN1oB6LvAK
HLU+SZzMfJfvZG//L3wxFyj8JvvjODKwreS321SeVDk8HFpYvHWLFhcJ9WAInUKHEmPolzFfgoMp
aWV4MA1vU81W/+GcAsX3+fe50CsHyWf5pMrhe5uhPrHOWf/7F9L3xe9zQYa2H62nCv5+5jk/O9+u
/v7Taf77POdi2odZHqa4laIz2I4L09bD+6H2BZlnqZH+AoYLLMVi1K9HwBQxeTSot1Elbyd7+Vbx
fmrhfeBbNj63bCktduv+W9xB5/VRuVhrtCSRlBLr08lVsAONJ0pirP0oveGxJFnp0BTsY7RMBMu2
tJEU3PV1okBM0eCb+SWpSiJPDRAW4AUETcWPxuh1B3dXecukTjQ6sFQBxPjMGY6zUiv6lDYDoiTv
q0ejQvXFY616qGl/yo26wly3fq1ZH5Ji3klqP83llze+7jWHUmIiOpPFtVZkCwM3Mki8v/CiJgX6
adHvBKWmcFsHuk1vkl35i6aoWT+LpsCXtvcci9t+qpGWAdj8kSCfhyvRI8xS7Mx/nNt7laYqAYQd
IFpXpG7YnkxauPQwSvv1EF2q1mH1/jiM34Ndzmgy9MAZNZCAshqdUs29LKuup9QbpeicINU+aNo+
5f39KCmCDLlwK7hA57ZmlprMakug0/I1JYeUib4Sl+rFFHzuUFdBjcD4IjUdBJYZYkJp0mJUNnGh
OBn4ArpmY/jdNs5fFeZvxuK3VWG8nWU3vlDveGkd5/jc7ijA9lfEio+Dukx82yeNXbQVClIZy5wm
O/kmhAsyjKOsL+uSX1XI3U7sfxCa4OsiXUxaw5v8WiNtW1G1iehDGH7Pyn4jJ9/WsRb33AyMp6Tu
/YSp8rTnMi88KLK38fsA+vZPjD6YgK6mP6H9XeJ1ZR14Kc/NcbngKfHRq6spcONI3hUdmipB3+Jm
cuTKrSEwUoTFLWOQdb0yqljGbidZoVPXV3T6VmsF67aUUuYmcRdyTys0r6MSPaijdGMSGSOjjSGa
SBTZMv0Rs6s46EOqGuTO2BLSkzIxuSZoh/VdNNLb6wv0WWblPnNRNPsThvr0l8yQ+qLE/aTQ6cH/
rRrNO/q/vW1HJM2u+1K3GSnwyrEn5M7S9gF6i8xG3koUMkDsvvQxN2jqhzFWXb8bdh5E945lhrPb
J509WvnoWGlkbfzceE1zPXLTJvqZZGRvYEb8qad6a0O3WtoMYf8YknGDi+VV1LZPNUExxZQa9Snw
cQKNMo5lktmDLHxpWbo8zW3nLn/KMJJE6xExaokeN/OhrodTUQ2HdRcvomAUTJ/ul0ThO0M0XZKK
cEovOF53Ybj3oTKeiQRXFo94dVIg0PEf5YvMEKMxNN50hCWhz/TxiVW7Otk05YZd1Tey6PqybNIZ
jAtPA6wIUgyu3MMYvBEj3/bhrRr/Q0cNtKbPINMfMYvMtB2GQkkBEhh7rT3hm972ZdFr/eJunoFw
4Y+ORwxkBQChA0Y1kAkV0Q4TrgwXZbJnEWOc7PD80EbvgU2dujuFt/7tiHcVZqei73gh4nTgzTyn
D7ms1xUQK2zRTNpPhNoDKD+ofheAhfrnenxP15wvGWTmQu4a1JVhr8QEkadsh5cKDW12L2j6W+J0
m4cC3/GQjpKhV9MWqkMcxewO1AMORorN4yQOQLKtkeBBZWO664YtJuGzYXzd30y9NCslGBYHqR1G
L37+9Kol9+sgX68BEHvTUQSVTeirf9FVP+dfLR9v6qT4SCF6UNZPqD7eoKtZkO7/D2lf1hw3jnT7
Vyb6nfNxJ3Djm3kgWatUkqzdfmHIkswFJMEdBH79PfT0jEtU3eJ1T0RHdChkVRaARCKROHnOiVzy
o7mZa2SpTHLRINwzbon9IHkWFjj2/Qodbr4debZvEz1a97x94a9kWAu+cKE8OV40oztglYew3Jw8
s/LMLqoMfIECuVyL4A7Y9k6YnU85ercz7fUvTO+Rudn+dgR1GzOBuWG4cW0SJOMOiECfxtv/zs5s
k49UNHWaws7YXzVOEyh2hTdNo1R+v2Dpc8TCCh6NaLaCvB6iJI9hCdIsKwsTp+fdAqH85/AOE8QA
PejEifCpgxnnNBpWUbvbRcLXwvh6yQtPDuHo86ffH8UnmmVD40yLog3rvG5pUFL0iJxfkCUbs9Mj
AeuwjAaMwea3kPhGr/n5z5+m+WPU+zhHM8caXOhP8mmOWlR/49z67vGXuFbbonlqtHJz3tjJTXM0
YTPvslrII8hpMCPwkvotsXeQf7j2lt4CTs4ZNTwEJN2aKFU/roumVcNgCpgxe/uLPbBD53VLKL+T
vnVkY+a+4KYqPHuEjZqsXDtsvlnGgvcujWJ2HmWlrPVhmiwWN6Gjd3tGtOfz67EwiPmN3KhrKXpc
6XaybbemS30tccNS/b4qHHwMsrzOtAkhqTq7avAqjjw5zRVrgYxQt3FzjebyhVLU6bH8MjJN59Fm
jKxEurSaFkRVaIbP/Fwh2XaXsBGfD9OPY5ntR2jDg9RK0+muYWqX26Ofx8YadJ0+1X9btfSjpdnO
zAhVhgUwEtAA7LbJdWAG1xH9DkT2eSc4wWLx0dBsu3ii6nWgfujOI2QlgJxYMbzBMpo5IS5vL8jB
brsEdDWqAlN827/3JdtM7Sxa5xyGulZ+lLAb04runLLmAZM5D7rG6TeFpQafQafET+In4/eblj5+
69kGLJBGueDfoEAzgBtTvULAJwR+M0mWGjqXVny2D9kQk4KWJlZcdM+8EYM/YAKAXXoXerEUuk55
MbYIKHCpYzsQm/7oxcSrZDtYI64/7ZZpdwlqON4SEcCpkH9sY+ZYtFMySR2st0jcDnWiDv2TbhkK
PSOrwfFWZr/y9N8n1kN1+GhgMyeLCpJWSsPAxq7Ldk6vfWNd9Puqih+NzHzCha8RV8EIafz0ll+R
H661UOKfvuf8vDQAn0G5G+8hn+TJWaZlwiMDznx6H4Gscs+Kg9FdAxN1fleeXKQjO7MqUJPVHET5
P+3UlzyvV3oPpUvgNWC2ACKhW4gCJy5bmLsjg7MgXZZaTbXJK/CSHsZaGWbmuJewA+5FNMrnLVu7
NqTmrHHD7QdXIRbYC9/hpPMT9BsgXQNFyrzCoBzuEJlg+fgI7fWtQq/+1/OzumRh5voasttExrCQ
yOHeG97K75FjvJ+3cdJDjkYx/f7oIGJOExeGLuAh6g2gnWCQr8rZSCJ3Zr2EdzyVI0CF4D8zNnN4
2g+CQZIC2SHY4307Tq/RlLtUxFsa0CwAZgzKP8M0aYxwIyA9UaEqrVcGvkJfau6zliwxCJ50/l/D
mhOxtG2emoM2TSHV3hpx7WnORrOv+J10Nr1cuFot+ASd1Xa70utIoWCMxdaqHfc6f47EUrV1ychs
O+uZZjs66q276i52rtDhmFR/JTAdzdls/6JFXe/zafN0Ld9GVh2S+yx6LIUbWPnvc2MiVhzZmuVa
TjU4BRHTlBUXsg/z4Sop/GFcgftt4aK/5AnTvB5tpkoACmNOmynvffWE2OtHOxJfDuWtylbn9+3k
xp8iO7Ed0LgDQfSp8ugYds21aYkIvK0V1yzLLvTC9Ov0JhshD1UUaNmw1+eNnng0mqbyl9XZVOY2
+gZ5KnEYoy1DJcN9kZdbg6k1bzc5bTdtAX4esSkcL6i6KqjShebCU445sXu5eGFH/WZeHLLdyE10
CbehsALmLeg4BWAMXFjGU3Hq2MrM/UeGW581nf41xlBiLNB0XzgwT6VpxyZm/t8SQ8V0Gohxod22
/dYR/iIEbGmy5ovV2mi4IrBhRo+WtW2gARQtqaydHIcNMRPLcqCsPm+EFqVD2kzARhuDXjzCjxsm
0x2aptMd8ZwmPO+Ap4I7dF7/bW7e/dyCwoF7FcwBClgDeBlr65ElOxtqZXguGUEbCuPnTZ6cRQBp
cREEcgpp7sc9PdpGDdF6bLSaemGlWCgHaGiYS32mS2ZmZ/04JEpkoGmf3ufTd/v3cZXuxOb5n1HM
jnkBstCWT8eGwr3M4T2oV0BCqelXImmeSJm//3eTNjvpo2joU5PAnEfWmXMA6JUsed7ShM3OeQ0M
G2T4uS7MWcWFHopXFY+358dx2t/+M23zF1zeOk3bT0bS1a3cnv/s01vn12fPTvK4Y4Yhp7TBq/Do
bu0Gbm1asrac4LydU4cSGITgvtbUBjTvyimixtFdPpCd2962eeE3bhO2ceeXtrfKPLwU9t3Sy8EU
IOeH07HJWeThpdPqet2TXVaRLZg0wqRq11IwX5QgInG3SQ/tWEvzVTHuMvrcjWQhvBqnvMNG952O
4j79DPWxtTbx0ELg7RIcihtQ8TwYHdeDxOFhq+x3RVTtO9YYEsJDrxKj79UeUB50NCC1Gz82kXmv
JE8Wwtc07vm8HH+r2cFic0D5UmJCLNpLIR5Qdg+1vUTzedIGeHuBqiMmBav1x3hlWqoX0Jcju6Ra
FTzs/4I3ocb274+fJ7tRymq8MbRkx9Odw+PAUI0PzQUve9Jbx0+jhYLvqU1ybG62SQoBNgE5dmQn
ypt0I8YrA8/jf6Vmcmxktiy8jYBGQ169swjfssJ4cOSrV2mQLFoqA510S/TjgGjaA23/PH8xkyHX
GlOD+HXNVgk6HjTr2ukWSnEnszT7yMpsPINpqhKMHeAzN7WDpXHdH11yO2ZdP5E8QQIhrvIH3Znc
b4xQ4zQFXTFXmKE9WAvrdyqAHn+VWZ6Tj14jIKdMdobVbKn0Nnip0dwxBqj+KSvLhf118qHt2Ny0
OY4ScK2RFchsIm+XJUXgufpXF4oZIs99VT5yU3+Ugocdudf51omXZEhOxVn0JaMXykQy5P6kZDyy
LYpR12xJyU7Wj3Wf+3H5CAH6yrX9pn47H9JPuRHK0x7aE8Ci84kadmhpLSzmIKSrbS1eDPNrxhbS
nilMzEPVsYlZPiJpHqVlB078rIXC8ca5kvU3kEpRHy0folkI1+apoHVsbZaetCYvUAqDtUF1QV4Y
7d6pgLiXtkbuoygZgSvS04vcasxV4op6XdT0WveKQ1aQdWpA6JlrY7RJdfu+iMZ3TQEWETG0/YxU
8qAl9b6Oyh8iLWggqqKASNkSNmNpumYJj6i5Czo2nexSUGDFpdmGeWNfk1ytuKZ954JZG6cRWeha
qbsQkU+FyOO5mwV8SMToHmtMsvOS8qWw7iJUBZiBRo+lx4TTXocHMYrbNFqLZ3u5dYgyxxFel2QP
Xs79trhjabKQFZ32hF9GZju40zXQA5Yu2TVyPHTlO8jaN+c3z0kLFqp2E2BHBzroY4zwiraN2zpF
Fcq+cGs/qr6c//yT03T0+bPoWxfSJgbUKlEUh8LBdQeksff9vInTQ3B00zBMQqH/+3EIUu9GatcF
0tIrdKYtMeWddCjrP5/+6Yi3Y6bXcY6riEkf0FARCDMJrK49FM5SzDx1PEwvByb6uCG9Mc9NdewJ
YjNUBBNphXmlr+0xCwwD2ITW8DvNCf/CvB2ZmzkXbzhzWYqqsYveS55oX1L77byFE5hPaEsfmZi8
4+gUyDxGBRctCluau65cdsns6IB00wyYVn3XafkOYAREfxMowQxutjtv/mQYOrI+i9qjVfeJleFO
0UMU1eYvjJlrKKeiTfGgd+0ls8g9Nyz/vNGT3nhkdBa8mZ0jYkQYMkvw5oYa0YGil/28jZMDc/CE
oVOKKsNcttDlnRfpEQdgMhY/3OEbhDvQcOqxaztS122q/wC53HOuL/HwnhzaL7NzwUEzqssk7xvc
0fK1+tEuqUue3GlHHz8LRdAsa0dOa4yq7wMC/sTI6VbI1cLWXqqcnEwKnSNbs7CEPjMtHwWG0riv
trLD6Eej1z639DWQwoHGO7/mg6+lw0Vev3ncXjillmZydnhQvXet0cZQlV5d6fLGrorb8y5yyoKr
6+ivdoH3/PTWBe67rsgdg+yYk+0FYX4L8t/zJk5O4rGN2STi9dwC/Z1COpsP1x0DfluBPasAkqt5
riA+GtHaT94Lc5taDzFSz/Pm/6XrPs/Kju3PZrGuTZI6nR3t3CFjQT8yvjd7agd5pNS2VM3FyBMA
9lnB/cIzlO+AcnmdE+DqIWrZBR6kTMHJZlAkCNILWmOAQg01cl8jyV2eD1o4muYmT7onB7mzlNaD
bRbxlmt6HdTwoA1T42ujpOs7Rf1Y1F04oSh8vSc3otaBK8mrb6yWw7XoGBglq41nNo8gqVcZOp/z
8VZ5dRdkUf2kPPFUt+LOSAAiHFxehXYymldG5kIyME5AdDsV2gqr8qO6jb4BEP0dyoU9lEXFK1qG
bCR9o7OJ7brftlop96pwHjvXFGuzU9kV64cioBFyIK5Hzzr6l3wXzGArp5bjxkmKbZQDlxkVPbQo
zDhdNS6eXyv2LqmdHKyqfcn04d411feujAs/7roJbU70VQ88he9ajRMYwNpA400N1ymC3oXURQ7K
8ZyH4NaoA6n3zx5h5dqzRrYtnEKiVMmuUSsHI2tbkrUo21fpVd3GMeubtlHjN7sDHW2hom8j8bif
8vZRdvpOQYx+U2YQ1M1NKFF7LjBVacy8LbGQiRs0zvyu4e7W0qm98VwGny86bQW1M3fD63FXF+zG
LuS2Hbi87qFIEIzEGn2zBsRMNZekaC6gyuD5EAEa4Mo1mL9dhsdorZcgQGybNUSwcWHyKhqApwQx
QxjR5Zij2IaZSv2ki0EaV3MAbPvO8tuJocdq8xcQEdUh0yy0x1MBWeOm0f069oynpGi8IJGSBMyg
kIy30gParZGPt9WVMY4/RI1uwIQWeEhAG5jPm8I+pISaq9IA/5TRgIM1NQqyyjtS+bgdqZDm92MM
CvE+9UVLNiPr2KrshzdaJrtSiVs4xw1Rqt8oRbH00PLWhDmumgYkWop3h4iMG7uRh6LHbonTIsxl
bUPmnd+kRq5tc6dLAaBI+IrW6RcASrONoPKqjqsne3reyWI4E74AWO4HM+w17X4YQRxUezLy2wcB
kGWvjRe6U4yTwsaNUxaW7+oRSDsHm68cLaEBK0o9xLV1Y/R4wUl1PyOJr1Tkx+SHDdFMQwqfya5Z
FwUQ+sY3WrobCkm3AdJumk3ztZmSASp56j1t1Ddb5fm2dJpvBETQToxUx+ZgZhJJHGbQ+JVZedVA
81dLHHGwrQYKwGYfQ1LMucqJ3GrZ48DYCjzP66Lycr8aki+1meqrZqJkbh33Ki+8A9TSYj8d8Kae
lFXxZpRiL3VAmFq9giivRYu1nMiqjd4w9k1K86B3zRsDrNaOUew6G8WGoQY1BQXzta6cKxtM2FrV
X6NR5sGu88t24skmE2P2OCi8ceIBtx9yts0cQleVp4TfTnyWNKv6TU1qE68asloJyS9po77HXAwr
0YKhLW8QdoasvrYHum4Fro6i1R/iztnFOr9mzujHvaz9vuhDha9SdWa60RrNWI+VWhW42IAAYG1X
ld+m3Y+hbPzeKB94Ou50vDMgnF2qMrurPLZmkq/bIrtvChWWBqTjZC6DglVbmtW+8uzGdyISWla5
HixxMK3yS5ebLSgosrVut08xrtOlNgboiN3EUeMPuXFHWH1L0BLV6N5Bs3ZOJQIwO2hpc2sWrl/1
1YHZhQ51E6Bfqjor0TsVJNWdRZhY65nzyJIHgA39BHQTzsQ7QScGighUFA4oKdqJmyIHSQUHWUVM
HDR4QTIXJBaJoqE2sVoME79FD6KLHLiSAC0mVxEoMOqJCwPNDjeDh1mvFN9bE19GbWevoAyvQkB1
0pAoBvq98XoAyQaSipUE6UYO8g3Ilm66uFsXGikv1ESrMBhlexlFPSZtzIwgbzSG2rQVr9vklWd6
Hpg8f6YxqB9SfE1pPDbjd+mYOwD0bgpSQHk1L0NzOGhgo1rjnrdKkw59amikpNGNo3y9ag6NXrlB
yj0aEgCfecmeEk9uZCX5Smr9gYNaMXCzbN9rBvQzt93QXGetu6nSrw5aEkr6ZXS/WigmNC1Z4fd4
ewRdrBGM+u04FDgEv0ADyBfo4Swgm8TB762A6yKiF/uR7yk1cQDlmzq1X3pzrZKvzPZGvxgS9mRY
WFKa1DeFM6zV4MR+VzZho9BtrXQQeMdP4xDv8sHYZLW1dsb8ajBQK2+wnqqVmyTJrrUSCQc3gEVm
TrId9WGVDtklDlvIVE0iGF36Bpp4tmoMJ2j0sQqHChrzpOeBhYAYOCLPgqRrRdhVUb4WXuxtDcJv
DAO1wWLI9iVSw05Zfg+eN18fBdTLOij44jTYGyBr8UlevLVTWUYf7JXMDB5WRMp11/EyMIoG0yPa
dj8m5aVeI/jS0rG2nJRgFzVRe2sKphX4Xta9KbMLJaNnFNa0oCqq6IlbDvetBhwBJZYTTZ6ptcpL
V/oqIhfSxtUaiKKbJvfad8A9Ut9NvVdIbG41A5LgIJ/1TWXcISu75F3aB0CAXGYm6kB0IBshUFnQ
OZqkkBzGqrgVtNo0WrerWuuRJDl0y8BaFTTI8zZpTTIfwD39shPtKmbK9ouUyQvw51tBb5oeCPwr
4mtDdyOoWCc6NCZKlTkbkjhfPAOtd63N93wYSt+V1oDSU5ut0tEZVrmgjzTW9W0C8hvd0ho/geK6
rxuy29pV2/gar+/MCgdrkYl41cc1kHU55QgC5D5HPRDgmXbtqsG8TFr25JXIKSrE1GfowIbxoFPf
SZoosCrXCmRhdmFMemMNfppiDU4JAGeJtipUzf0KUH2IIGprr4npiucC0m1aRkANrD2Wo7tJs+HW
kZiQ2uWBVlp3LaniTTzGuHzF3YNqIrzpjM3gOyNKahNNb5jb7RvJjI0rrIecxRu7QzO5cl4SDja4
JJZtGOkVGt0Uqnjg5ApyAsFuUP+361q50JcX5cZ14m0+4hxObZyxXm25F12Nqr/RpXzbm/Ya1QEa
eBx36kzgwUzlONgQqLUaghUaWaHB4S2CvqtvVO2OVCR00hyfnl7r9riJkdWi4Y35Bk5IYQO4hdDG
TANcYKy7kkw/wGE2g0uBLgBgNkrsvVe5W9cB58gQpZrfSisJlZPiVj3kw1rLPegn2DgtvGzrqqTa
kFy/j5vE9MtKwLtpdgCd/MtYQZDba/Uv0nJZBUmGxl5nvW35djrkN1nngqAo3rY0DriTrkyQtRTd
m2MY2dpACTgUtu6tKGGX2N9fhhgaDG0MWYZC6L5W6I/FmNzaqJuGadO3GyhdXugJriV2Wue7zOvy
TaGlDkY4wgOAnQ8SM80Rcs17z9G+NoZnQH65eAMne75OW2wpUxNVqBn1VxfdhH4uvOvG6ko/GnsN
5wjDY15U+1bXPTuMreFxKWJUJXeox+ZoeKLmVpdRHoy196ZHDQ9qLY2gO1F+SdsqrCP+FfKfgdcM
bynnG49zFrCkY4GptyvHM6M1yjTy4ALK+og2mXZjga5YHxywK8kgaUy0yDTSFxLoDGbRg074VQdq
Jt8lafHksZqHmS3rXavZ5U3lAvqMSA6QSBwZP3pOn7K0t0Czh6TOzVp7zQkg/ZLH5saxsmZFWxAl
gkErUI5KVoN0rjRcKoKEAuOKhNcJMlu0YWvi0I1q67JtcHbJinorWRXR00j4LRrokDqBDDGUXWFs
it5CmpE6xAs6yzRWdUPldjB6L0DlRA/0BqkzaysvgP9pq7HOrLVh2NGG9ZUWjCgReVzxVUkS/GTm
pj/U47Dp8C4QaMiwVs1Ih1XmGpGP1K2An9gXvW7sVSoeFAi5rCH9Vte450Xwma2hjfs+dYyLSHFv
hdCWIe1PKaTRavxpals79NTgfONtsrYNZ3ikpeGFguSW7xWIYyTHBbKWkDQZOMQdzKTtLrLIytAE
XxPfKIZobXnqWwMOIOwTTkLNJRKPXPo34TbbPtNtn0XqYPfgIx+Hu1hzrpKeIfc3b+oYsoCxbqVY
AZwucT7wLbFlvgLp8loX8pmPoMTmtUZXvcjMkMvqa+E1O8mKlzoaTYT1fJfGTRv2VgeFEnSZ+iYV
b1DbdQKzTgAbjutHh+SVbyVAKXuWcdVm47cuYQ9Vo6/FONbggujekrq0ViVeV/zB6QAvquIVId52
5AI8HFki141yviaDZfljOiI5QbldSKw4AaNZyjLHF572rHfF19io94riIM360Ve980N1JchSJRqV
7GzM/NSmB1uk8UKV4FRR6bhGMNVJjiqQPQcstqGoUTQ0u6urEo/vo2/Y6c4rl+izTlXljk3Nip2C
DU7pCbx6RJ133yCiN7nYSJN8E1l0VXTh0LKDYkuvfKcH6Blo3fMoaumzemNOaVcb00Fucxb2JNTt
98o8GMbCS8SJwVFXh8ADQaIGzpCZmSKuEhHh/Q2QmVUV+Y594Ny313Inv3tv5ws7xona1Qdbs+cj
XJooHq9gC2UrCOAwH8OiZF2aX97jZxAinDf385l5Vkb6YG4a+pGL8EqncUOUt3Nt+oqMBLj6cuDQ
C9LtLbNHADOmJMtT5JkK8p5k7QMf8QhnwlvDClQiviYhnBDpyQ0I0jbUMqMnaL3gHqmKa6PDBkNK
N3jOPfhWkOS5DtJRvCV0vuP25Zo15ZfRy6sD1bwBUZaLbaZLLdQqCytabURf3XGmo+5QE/YgFFho
DFb2K61WAdU75hPevLmEgeMujn0v8oRvpsY9d6MLwxFhqYvaRyL9npMy1CfQB8LfA600A4om+XjZ
dKBB0LJrs5eXTUS2g+AbRAUIoiy9CZ7w0+NZ/kkCcDTLZWurEdwy3k6LXxJxH+dhCrF0KR5/rub/
vI7/J37nN/9at/af/4ufX3klmzRGVv7xx3/e8wL//e/0N//5N//8+CP+5M+PDF+6lw8/rMou7eSX
/r2Rt+9tn3c/Px3Gp3/5//vLv73//JR7Wb3/44+XtyIF+0rbNelr98efv9q9/eMPVJLQKuLCv//n
2Mif/+LqpcAfX77wvwUv6ek/e39pu+lj7L+jygvsKx4DQCJloXIu3v/1G+vvE7+PSTwbuFjiwLfR
MNwl//jDNP9ObBvVTc8B6xQgGKjetrz/+Svj7/j31CIU7ajQW3P++Pe3+zD/v9bjb2Vf3HC8gLf/
+GParL92l4dbMPot8D+Kajse5+ZvFYywWA2KQj17TPyIMCSncu1uR1Fv3FGtlqB9H93sk7n5G4We
xeCZ0GGOvHsF28jxnUuJW+b6aA3+HOXxqD6FKMO1LRezZNgG/j+nFY0ckeZlpOd7z9u3oIh5OP/x
n14Cp49HNQGLAJD0p47sxOoaFSFx2heDtzatZAsQv69Z2spmKGiPSxKBJ83BOUw8oAKOM+cMrkWP
nNXEaBTrDrFbbUn+vY56MM6k972zBJr69CQ8De7I2jS3R5EAFd6hxM0i34N+1Afth69pbGUb5V9Y
IltHOPXArEbInN8q061I5kzkexZcvJ1fns8NNxjC8WfPXj5sErtNgYZhVPTIrsIzlaB81/U60DXG
1qzL92h4sl3tMOjyScRmqMdfwaH6dP5bnPLB4y8xe/5AkurxtMMAPTPfVrbwbVSZzpv4uJsgBTsb
52ypTDQVG04KE5V8NUm2ygdUdehjw9OFF81TPnE8llnu1HLNiTQBQ3XmoCqQBRaTGwWN8fPjOWnG
cIHZ1yF28AkqFPWJASXYHmbqS3s10AAH9n9nYZrRI+fOVCId4g7wusOYH5oDzxe4sD4lYtOSHA1h
2stHBuJhMPQE7SJ7UO5dij5aoaQaoigfONzYplw9K+M6SfmCr52cuCmSIzhYcP3Z22wBsBqKj9iz
tr6NjXTF6bMt+IITTF/911Hxp7cdGZntKlSkeF24Zr7P6ZZbX1QSZvzCdm/rpa6oz7iEaRKPLM22
DrBPQAe3GE79wkiINljU8LtrCW0mbQH9e3LicEAQGypvoAefOXZhaanuSTvfpxceC8q7Kl1IzJcM
zByu9WKBGqgDA5QfQKkXVg3qiWZzd96vT0aCo3HM3E4Kb0hiBjNUXhh4jXD4O482db+AffuYLfzp
Akdmpt8feXdk9H05NFa+n8qa0M9o/WJblRuIumksPD+ik+HzyNQs7ZeMO6wZsTLFbRKol/MffnJV
0AY5KRYTj8xP1LKPof9Qe/keUkgKL1j8zrDlgg1r2g+f9suRkVl0ploP9VhDYbIiVYK4VqAVwxv7
6xbiAtuEyuQrgFejL1Et9jvq3aIzuLpsMtTI04JfeTE1bloijd1ooFNJOYPl5zxf6RULE2BWQmaI
nUHUczxo5tYdqbpNKuOiE17vU8H6L3GegrW8bGXQV417q8dJv02pi6pzKbUFvzh94h6NdbaPeJV1
BrddnES8wMN8DKUdVWd4WKKDH4MTP43a26zPUeqw5Hs8dtB0xbyPeMNM+9/GGCJ6IGtGBz9SZwc9
YB+dNGmhtRgrnP54zYPYdn8Fcu5CLWy4U8Hw2MgsGDoce1okMt87/bOpVuYL3STNG1mirv/MazQb
zCwU0oTHqcgwmDVKjqV7KK0XgJR99NGNGxlf9slXb/iqJduSr89vkVMHmedYuK/YeKBHqvtxFvO+
8voGr4N7cPDQoB/CdTGu48rvd+ftnNrn07FlIKNGk9Uc4VjKtIU4Dzyn6fdoWnKX2hxPjuPo82cL
FdWgIrNAP7WPegON1RoqwbrJg5Q8gWxpTXrIfOhas0oLVMXOj+xzoWRauyPTs7UDjKPwzB5RJoHD
23B8Nu2AscLboVNrV6BsYSsioZ5CnpJax+MLHvbq2PxRZs6tWxN3df77nJxpD2pz6K2ZUu7Zio5q
GLJkmOLR4Gfih8de/8rnQ8/UhVyEDbrkjx7DtLYyCEF+IKGS4ZfJtwZV1eC8jc+gpmlOKS51uBoD
10NnRmotN3soluZ7KGWpDdGrWzvRXg1QkF7YbY0ir7zjBoTha5vfp4nWXhrtu44H/PNf4+TuP/oW
s3OwoENCgOfBVEo2+oP+Phg/2hLMDmVFwL2qns+bO7lyR+ZmK2cDS6hQI8/3AijxL2qJCOn/Mamg
7YLgIpQw51ofeuGlkvTwDMf5NtALWa5bD+RRvmW8oXLWvS82BJ+ePzxbAjttmZ/v5wOVBqhp8z22
oj+g8Smsrau+WIIsnp63X2am3x+lK5BFLTuJGtK+ASzCp0kyojl8qcJ7yghB6q0bwGjDL2dHX5r2
YwIk8M9aA3UDxhZ87eTng18XsKippDGXX5CxyFxmamwvTW1vOCiRI1/4ff8iWHh0jIJs2phXj6uk
5h1vLbaHFtaFADsfoQtR/qcM9TwZOjYx2zGS53kkNZgwLf69EH2/5twRQSs1/YkaLtRXi/hb2dkA
0qDgGZAWeDflZld4IQQBkF0fvFJ8p7We+r2075LMiAJTPUOXYkub1vOV5d3bPH+1lNylmfcFrCtT
82BxB62Mh7bMX0eKbACwsNLPcUELlISCkh6V+Sqy5E2qJ5elzQqA1kzlN6NQC51FJ3fY8fBnO/jj
DGuVo/aSDihYj+vMwzetq+wyBRtcXzk7cwTgTRopmnIG6S5cT08lvhSpEZ5hnUld2/q4IwogyjnR
43xvlM3N2AAIiFe9elF89JPPQlEXxQlA/sEkRLz5tUoi8mKz5NmeR5X0bYcCJrik3XvaBmqgqI6e
EOgGUGbQ2qgEHmZE09KKLzHOf7pS/RzDr8+f7B8FD7zWG2TIOMagAIn4YmaPXL6ZYoEkYPL7D/ti
ZmUWPaTXgEC/hBXJ5U71yQMQLPe9HJ6cTv/SmgnKib8dFSeTEHMBEQP82ZjrahhjI82Rd9k+C40N
/d0iwezDZ/ucpVml4hgfrsB9VLFA3KN/W9f2bGHePtcIZoZmO6qIgQGAtF6G29U+7R/sJkiCvAKe
7aDSp8QHNdb5GPlp53y0NxfSgEBmG+Eile0LPLOqZwAN1FLKfaIR+MPKzG8uCihorRnabE/ITTXc
ee2NkwT/l70vW5ITWbb9lfsDtEEAATxeIOfKmlVVqhesSlIxBENEMATw9WehvXsrC+VJTL2frtnt
fmu10onJw8Pd11qpGQ5iwR+dPTu/toA7C4rtMXWKzJkmz7sx0dh3f3muln5+5mU8i5lJAtrofYna
eAAum8s/v7QUs5MZ8aZvxLQUpnws9W0ug4f/zsDsUGaj3jnoEs728RtiOudeLCm5LY1glhUCWluT
Wd9me9GFeNYF+RIpzlm3crLAszA5l3nRGAlGkKYPhYvuAFn6Y3fbaIhOweDqGkvgqLPe8sTg7NwP
ubCsvMDWHXcM3HQtUg/stv9zTNTnAzI79FBxI2OEqdtH2qq9S73t5XX/LSz9fMbnYDK3H4uWTecv
+qqmhP1Bqq/sj2tTMyPz9ESP5hbRYO1RDvAOyRBeHsPPB/NvN8qvlfBmZ1tTDhIgnsj2qM1rLdqx
bzP9S/Neb9Tgm1fxXdxDtyA0azxE/QYP4eLOAbbm8kcs7O85VI7bhdS7BhOZFuiN3AAfASzFZRNL
azVzAnoNsYjMgQkjRX/aNVqo8zDi4RJDwRkp7U9bzpv5gkbrHEkITlLxZkXPvK6DsfjqUtBBoEl9
xdybvL52im1cr4Z61dULWZizntQ0TW+Cf+ooRn8OQsaajhgjGlxftCfz8fIMnvURJ7898xGsqYsa
gXi2l9JA96EK9EQGmfd9QJuetMQGSPt/smYnFmdOwgJGO7Lxft+75X1pbesH1V6j0Hx5WGf33omR
mY8wgfGgDXJme2IfoBW0YriqrdRauEEXrMzJVuy8ZaKXGAphYQ3CB79e8EVLBmZuonVlYkUUBihF
973vhIW3sLfOnqBfE2XPHEU5bbq26LN9L/cAIYHge2ei+0qAQk10H5cXZdqnvzmlE1uziEBzsoLm
015TTe7LCLQY+yx/WCjmLBwWe+YSCrtx0OwPI3hu9FtoJF4ew9n5Qm0cr/yfItWz3Us7IrS4HrN9
M4n6qRuOhAn0Jf0m1+7NeEn85exgTqzNtnGvjyN3NAN3UZn46O70c8LDywM6w0AB34ZkHIjeXBda
2DPfZmloTmSKZHuWdT8K9Jjqnnq1I/Ft0PgPr2P7WpBApmMwmPqIZnm25MTPbvKJTNojwMoCWf3Z
vYlRqAZJ0mkL0mcNeiyDqYWsKRdKMWfnEkQAaL3RbeLOy6OSsJz1UYKN4bxT90v5T/bdyc/PDlLK
WetkKX6efKCNuW5WC8uknzs8J78/OzzlCJi+NrBsr5dPBOpj/I7aPvPegITJ2yeeViGIkxf2xtnL
AcTSyBZPouX2zGaep07JUR3dG4+Dc13aW0A4GZRm0ofLgzvrGE7sTEt38srOORc1s2DHHN3XNA3G
FjzM9Vctfb9s5/wW+DWe2VYf9LKFjgjsAPISRgsb4Ow2PhnENMiTQUBqlhhuGqV74Tf0Lh7u/7tv
n13UpaSC42Cke/6t88nCApz1aiffPvNqXYmuUbfFj5dRWB8J8IqQ49n+eQ8Tol50mU09ZmiphxTz
5ymKJK8RSXnpvlVVvao946lI8xSN2mDiszN+ZZdNtbCFz62KC2QLoS6F7Z+R3cmqeNypuFFgVbz2
+p6CJ3ZJt+XcGTk1MPNeBi+sTC8wJtsid9yNn3Ol9kWrwPfsBVberPBlC2M6d1zQpGeDKwvvNFCG
fZ7GWooWFR433UvgyMr2oPOXvnRQMH68vOV+RujzC/vU0Cz8MJFciVsTkzcJyjoVWn2Z7TyiVb47
Jrx5AxAXqmQ9UBNKxJuKAuJqdEDstsVWMrZxtAJV3gpCNh6iCTOPdR/Q0C4sbDvauJll3wpl3JvA
H28GmZhBjNz0m6arg9A5oDMdASzTNHbKG9foqMTvRu1brLo7F3fSUJY/DA7pkbp9zXFnNWP0nesc
Vz4kTsOo7DeljNDDbmRhUuvKp6V3FXU89qlMcvSWj7duYz2KHv9v7V73tP6aR2U4Qh4VEM5jYQgA
V5sK4gbZtYPRklwLcto/ATEPnHY/vuhgsPHH3gUnGgXvVjYaG0IkpMA7SO+xOvnRuFXiIwyduMZy
IO4Eu8s7Xvox0Q96X3S7JqEV0MrWgUF3Fmkkpbboqwh4KTS/dfibtOIbTedxGHn8UNbUCEwzLTeW
VeEL9KoOJWCaHaV9cHnRlzbX7B6rhg7wZe6k+wmlgX5gfxBhx2hg98PqsqVz3vh0d81ulxQaBSot
YWnkaMoTXwGkvGzg94T75G9ODsr0BSeHX2u6KopqWKBdaJVoMdUGXC4jCQe7/5FBZt4uukdqAPbi
5KACBZAKA738DUuDnLk8DTPJ3WZyeQiqv5jsv5zD2aUDHXUQenf4+d3tkmzl2S9HG7+O4jUABfPL
H0ysCAwVvMzQB1G17paSt5NjnDsXxDMeNBZMh/ym79lFbVa20Yj4EtB99Hbl5Ee3JsazM7R+MvqX
l+HcBXdqbHbBDZpRUvQCs30CEKUMZLXjIsh7UIb/gwXxCDFRCTRQRptzrDc0J/ooGhhq6xvPLLcx
KkqXx3I2631qY7bogmkRUUAh7QEjK6jugx/M3mdQ1AKq3pdvbru5bPDcTji1Nws9IMREAYoWqAzK
nftk8IXAaennZ2sjKBS+uYafL+PEDbOocAJAUBfO4XTOftttJ+syu6b7XjZkSLEu6VPUvTEaIuBc
WBfz/EDQsggEDgiE5icGnS2NRWPG9tGgrlSMnV3utXgDMKwPnHGIFupNm4t7pyufuQV+kiTBG/s9
KgeULzsVmm0NTEgNpSZQVSuj8JOMb6s82ZQUOC2e+sCRtwGxxWqs2SElYgfGuHgjTTHeofrcBLyX
QAVDI0RjvQKbmvV8eR+cC3WgwPqf8U3jP3Gno8J7QBqK7RntfIonxx4ig2vuGiFE2htg69NDCwmD
y0bPL9wvo9OfnxjNzLI1NA2bvckAIS0dc6/XLbgq4vfLdpYWb3aohpI4QirYAUZiA8i2L5Olh+7v
vUC4jxD9Eqi4ATz5W5tTbuJ2VxPATmXGekRswyMXQY7d5EGm10iSZjSQTfnaq+K56PL3soAOJMhw
K5/YoxZkplxqwD8/u7++iHye3d4grEh4yvbUML+Cw5z4uhqjQDe+XZ7ds87+ZOSzuz5T1tCyEXYy
Q0EJXg2hdKSJphkg+l0dGP/hzm6Kdayr7WXDi3M+27SoRZJ+KDM4ZBKszT5bjShGk3qrLHQCBGqh
B3LaJb+5GXQ+IZ0BJc/f2qsayCrQuK7gZmKgTi1/iN/b0if90+VRnd2sv8zMaxSxLopGNjnbV+I2
tQ5F++dyMtipJwZmkX+rJ7ZW6jDAo+xeB9EsQ+fE5TGcvZJPTMy2HhCs4MktYcJxvmd0DU6Ly79/
NrF1OobZnqtNmhQ0xVq04C56EvfqWj/Kh/qLCNz8C7fuLptbWpLZPjMszVbFCGvWMLYrl2hp6MGz
XzaysL3mdYiEig5IUtwwUL0WPzo8BfJ2V6l0YeqWzEx/fuJzQdJjguq5YHtgFm6adPQTU7vpWP4c
pdX95RGd3QXgFgbxs3Wm68xRRmnZgsC9W9QHkHOD+mHgZEdXI3e9/fWysbPjOjE2G5dooy4j1MDF
PKmPot+oxluwfKWkX+iwOXtTnhiaRUxE1kx2FsLNWnw3xSprdx40flSRgQGN+hL0JJcHdtaNn9ib
vudkwUiFtEqXYBZd5Ik5BF3B78SWGsSWBjULoXSLdw5PMXtpCXYtzfZdt13VDJwco77L5Ye0/zgw
BIjFtC2oGMCT0nnG1k2FBvwtXiDZ9PK+jpdaCH4fEH4fGW+8PtCyh/ra51mzSZbqA8PzUHsh6TbX
7qKXvrtqNoQu8Fv/7hs+GZrjakGab7pmTdN9ZbQfUXurK7aws884u8kEGrVddO+hE2q2tcGWVMsE
LZx7uO0jrbMIzH5lMXEajMAIjtGmBeGDaWiZrw8pniTMETZuqGLh/vv9OH/+jNnGj7htJZaHkY71
1Aebr8bRDtu8DoD3RDbnzzkaP5ub7XsTYe+/JlYM6ZU+xLdAfy89HX8/W7CB7YGoDYJxaMCd7ZI0
AoMhxZAS2azGwxinqPluLp/fsxvkxMbs8rA6Q1iOAxsZB6mF44tyKQ9xbmGIgfoKiP5Mk85bpkGG
a6FZChbAkLYvDTDzjMoBeZ5ALyWh6APQ9YUxnZu3U4uztdFJIcoUApH7XRGzVdbf8WbpxXVu2ohh
WdBxcR3AeKZPOHV7dgS0dA4TT/LZWegtO/vbnq4D2YsGRvz7+bczVeEVlUwTxsYqLCUDKzL5c1FN
C/SfCBUnBnawfs0G0NLBs6sOp9ZIxDoGOYAyBl9mxery9jq3+KdmZs6BtkbU2DbG0hvODtn9dMXC
rLcD03UXgrpzs3ZqafqSkxVBu6fh5SMGVFm+FrTGws+f21Mo31EArtEGgW38+ectkO943jRfZV1/
tPytUfZrVCcLVs4O4pcVZ5Zf18nQpeigSfeRfE3sa2eJfnhhFM5sa1lWVnVgCsHv86teiC+UdzcO
NRZigmkuPj9FANhxkLlD3gFQjPntyWInG0iM27NsDB+6VlQG/QDQCfKgl3fXuek6NUQ+L4oCYte1
O+wukofGNzPbXv75c7N1+vMz/+s4LZjL2DSOKL5CmrB1Vhb4US8bWRrD9Ocn+7bouNmV02Rp8LxS
HQew3fwDC8h2QgTMAxHRvBtamJlOnMmfJGy8IU16FVXZ0lV1dhQnNmbn3EOtC1IaNk5fjZi9/hiW
zt+SgdnxdrmG4VXYufymqoKK/AM/ZZ18/+zKGKqRq7bBHGmOh861aw+yGxkn/gCKun6pO/JMdQAY
bRvwNuqi9EnnjQ8AaWtQQAANhWNZAcCIYLoY0IjkbGPntma3o+76FiNbTRZrSpdev/RMYuKz+dli
OVmuo0GOggUjBlFglaNcpbkKVC+Rq64KFJJXymZOWOlpSHP00OZNnG3Abkz2OfFEmOj9C2g6lJ+n
Gdr5KuEPKOP6UTRYW8D0n8DrRv1eJYfEsPFMHOxHXeZ0l0fqSIv2egSaaJtX5kfrmHftiGL7YJsr
mepbzUTysG1cZHsJ5ACrifpwErmokNgIPQqEHOqP2SpzjbVWFChdlSQG+RUIFoSJ8m1XupBlKemO
4R7wpeG2AZh6giru1KaqsicG9clVC8gHMk0RtH5J+WonURJ4MX91LJCeVXCJu9hxVOAMtAQvoL4t
dXCUtWLbVtILJfOeAe66z1gR1DwjmwR5K7zkZLZCgfyhiSsLFH8es0NPtHLLeP9RAPG/y5TgQV0q
tvUqXq5Lrb1zq+qucusuEK7eBXgLNL4hwdODdBRkHTMNLbMp+cE8/PcK9Khhn3gVOlO6MjALkF/2
BVsngwYaPCZq322yQ+5JGYylfm/kurUBVzSmLYMAUO7kLOQGP3LTvE+qFLk+0L3FTXXr5aBElkPs
hqSFV9M7UJorFxnjwsrjYKzojXRy5RcmMpJREvcBy/VrmWvfMg1tvPFAP2Qdo9UWlMNgS0fTFohc
AlAP5BuX161vTBRkmpV6Gy5GbKZ49NbGAD46E7RjUZEagTNx0fY1z8EECcZW0mVN4DneYaSA2ntl
2kLhRC8DTyvuC5vi2dwwz09SXQ9HQ3PWJUgC1xFYtcK8r/hV3IP8zjJBdaBRuRFRgp44k7uBKRoQ
iTntsz2Q6g6EKqlvFbLZKwcN9Lwbn0QX34FHFmRLVkECcLoA7O8lDgjkqgH3Fu9XJK6fagXsJDjk
6lU5gsE0a2r20mXW3h1BSNhhF1FDpl+LOjX2UNVJ1w7ki0IrcqqA9rm9oqy4AYGv8hszPhQyZz6t
Ia7ZNSmezHGubwuXPdZcDH4mFbp++TCuh6K8BtcybDT0awWywqt6BK3xmDE0faWgjpISdG1WObIg
EWmzAQofuB7WkJWZY3MS0JWavGrWpWsfVF9gcr3W8TPRvwiOr6xt3W8nuHYK3DZIgMUhYll+Q4Dp
7klarJWqhpVmgx+uke6TKMYPPiFESZk3my7X+dYG8rG1jWRjttawoSiB+EVDHspGf0FzhT94T0Zi
vEJA6ahx1J/NOL12VcquUtdaWYBbRRPuauQMsmfUUseE1QPobzMapnEUrwxPD9Eysx6IXe5BsupL
TvZJNeBzGpS8oTFoGGHTixv8BbBA+lnrOKH+aGdQOIR4UwqsugXGTQ8MfODNTO4T61BpNyUzdhZF
it0QQyh0C22HVN6WjhW6leb5A4tQtm9qgiIKsF6p2RVroXXPAONskQFjawEEexhHTRsgc1QGEvlV
MrUXWGZyJWvF8RkElF8Q/0hYG6AF2dfa5inNiq+Jza7bHqcYjzlAwXp718v3zBj3VcsDrbnv8jha
J8X43e1tCBin3O8j9yGN9dfWdW5BrAsOMdTe7akKz6VWo5LYfaum6rydOSKcxEU7N7rOxloHH3m+
d5XzrLSsA4rSBAc5OBQRwDTNzppe4m2CEY7ajYoM8JHqenGnib7y3QQUDrxBE47ulEGn8WvwJ7aB
NB0wbYKYJxCdlYAqWxkrZ2yfhM1fmOe+V139BW0huzIFxwD8BehBXZS4LZ6/1nHFoNiXsqAw9RvR
2qAfZdWuG/orvURnRT04e4eaq9QsQRiXwA5wD6DpzEc99nVN03wPFF/QLq2/K4dMTIgNOjtAxYjD
sR1JsSlRKg41J39rBR8hX+QZIQBsUIfIixZcZ8mh0/td2kZfzURLfErbvdvzFwh9H7yaoNlPuhvJ
2/sSYb+fWLjsQFn60uuQwQLSOPGr2DjymL5EDVpQrH5cM2CiSp5gXwFp6xb6TR49lLXz5NHhEGMx
QOu/84w7IodbrsVg3tbWlS2u3Uheabjh0JoB2fc9Mk7IXWHzNfSe9aRYQbv2S9FEDXgUHbke6wZ4
+2qjgeQiK/tAgOC9zDkKRN21Y8cb2uiHnLkrQsCxb4jAqBN8i6g31Iy0g+PSOBjwyghZjxdXYa3A
r39H8hT86x14Mt0cnQfgg7d1jfvJxBGP+9kOwYiaodPSBIP8xCUvJ1b5eOKX7yameR2U88VQXmcg
c95DmelYMxvM2FYDVtoGdVPRN8azJqTu1xOPfTYx2tcTtz0Byb2c2O71ife+nRjw44kL351Y8XM7
xt6cmPLHiTMfFN1eELXQBhhdMOpTBXKuemLZB5OGeUSDOq4bhzlo2wINuHFFKBC16idLvydZICfm
fhMU/lUqviCFt4bgAt3IieUfCXnmowfU2oBNG5qKmofer0kXYEhd8NVOWgF9HBP01fRyPUxKAj0k
BRJIC3gpLjtrUhswITsgf+oPQIignxQJOkgTeJNGQSsgbwHG7Jt80i+AeAfbgnSvXPd6+9LXEcfm
hzZAPykfJJMGQjmpIeiTLoI9KSQ0k1ZC2UI1QckeBcZJSYGm/XsKaYXR5G8QMEqOqk9+CIgvGBpN
Vt6kx+BNygwWJBqsn1oNk2rDOOk3xIX70pt9GbhYSBABQ+UBZBFqrTnkSU4KEBqkb7bJpAphD6Ox
zQejByuB6/icVEfaFu9ICuk+GzV4wNGs9m4CRVIBluQrNGV842o4Mr2+Mzo92mTejZ2V9R7s8B+4
wMF7nRp3tT2Avjgri4NdtNi0IJivCa3Q3BT3oRhy/sPQePMg8IC8MWmMGLEjybq0gANlSSxDQ5RO
aDjFoyoKKESYkIKwleZt9bqDo3NB6s8V+Zb0roYfn24aR6T7hmQFkHHZwTHUTSzZt4yn6UoXnkLe
kR/HhBQBA/N9mOo1jsdo9KsokUvVqzMdEvALyKo4ho3uaXMOPcExaUeGeuM+/555r3r2XRueOh4m
Y+VnThamSy/6M++iT/Zmz0eNpBHS/bCns+qIex90jvFCOu0nK97sPY9clDdxv0F+6rf+5czOgTdA
knffRSSFHENn75Sy3+xIrcsmwTzWTeM7ku1SBhgsafldN3ZR6A408jlv0qDvS0DfbfumtPPbXqRw
GbERDpW8zluIuTZ6sYstY5c4QxLECDPDnttrNXjXCU6n1itjHSkEl1axUDmbHjrzgZ2+w2aPyt7M
siZBsLd33CoAYyd2Cmok7FajCym9M5kEQJEhEwY6Rw+Ch7PsEfKffUEiPC8rEyerm25k0y0NMLJq
/+AlfmpqnkKqGFHNYOMlDhIMxJsLM7YwkHkCCVxBECueUtK1Bthz41vdOk+WEhY/8Z/zdQFqG6kj
7DfTmUOEwVGVacX0GofTuwVryKOFbkuQlqT1mqumhThCpR2ipvxeDAhvyfi1Tzn0AxrIX3R2/4Eq
QBsga1tvOZiKoDdUXhmyu9fwMKOtubUHUa5cuyU7p6Dv5SSJwNHLnnnsa2U51RpPkq+ugLtK432v
9x+tZe+yXLxHtn1HY3JActA9gDvf23Qs1ac2TrUpK/sb62A/GiI30BQiFE01P7opZikRvLhTFDNO
8Uz0M7RppignTnBJJlPkgwT9SiIUGqeYqEVwBLWiXaqj8p0jbIJyBG63KZIyEVJZU2yVT1FWMcVb
dAq8EIBlCMQ4AjKKwMyaIjQ+xWrlz6htit/4FMm1COnAsgqxHwR5zhTtRVPchzpYcddNseDlzNO5
3XK6jrOsCsOjGVSYWEe8bFv7GqTn3ZJC4VmHe2pjdrRaFRVsZLChf8nb4jrNTKg171JvXQ4dOoO/
8PSHM7z8V+Oag7EVgPlEtjhjuRqh3TT4ntNtPMSMl82c8+2OZaJESCY+unmaKFNmatr9dJT7Wxsq
HSVZqJktGZglggbL1Bog/1Aze+j5ClHe5e8/515Pv3/mXiGcI3uUGZBU00KTHe/vtSVq0rMDAKEQ
FMzQJviTpfY0eZqODQh/DCz+UDh4vVwp9nh5CNMn/uaJTgzMUsA5H5QCXwZyp2l/HPvhdhh1qGRA
O7UvjiUUaC6bOz8eE2k/vH1/l+6TcZ6VyplmLAsg+rVQXTg/mP/8+pz9VhrQZ0dBMd0XhB2LCk9O
EKt3xGf9tab+0dn3LBAIu2g3Axna57z2CGL52iJtuu+MK8f+yFHLkGm3ujxfkwP5bXlOjMw2cJai
sW2kNdYfPrFp3RclXoGw6uJnVRmPYC+4bO7s8pyYm23oiLg1yPE7oBJYtvKMV9RAFjbA2dws0vT/
mbaZy/w1ookvpjMfVfxM+VMnXmN1RfCwMgF16DME/6wLJ4UNjSJ74CztQ3sqBF2a2JlX5S3SV12B
1Ut6e5sUUeB61VsOlSG0P9IXj0mU9qcnc1mre5onO5ciYcyYvkF/8LaoWYmHCd7bWcQd6I7hKa6m
R7mcnudRQ98Hjd4UQKp5o1fuK50jM9BB5h5CebL2PL8B4ALSALHnx6N266gYjDQS2Ur0mtylA2Q5
6MROQa9a6a1GqM/QpsSHSSQ2Rqgk1K7DVhG0dyOLPvSpZwa1DSUDIbxXV0J7ixUQ5I3r7EiHpa6A
cxce4ISglHIcEySis2nL6iw2ow4BZSG9Yy7SV96MV2BIfLu8D8/0++KV8cvOHIeD+loBMlfY8SKt
XBM7aX2KDIIr3GIVAwDGFYjnM5kig4pcbk28qzpSq8aNvhomJD402R7TipR+0lqvunIehd59UWb5
Jt20wgsiPyI5VEIkA4kEPWE3rWjTQEHmPTDj6JgJKDc6XIDSAVJntW42PsjN8YJ2Y2i1p6+Xx3ru
Ejkd6rRTT+pjrqHHqFBiqLb23kxmJoEJrlWPxcNlQ+fXznXAeW4B2/STCvHEUOtBrUq6SQoh4iNR
98x8WmwMPDsWgPHAfAOXaMxb9IXquZchEbNnb9kzt31th5TIPxgFmYjBbQ86wfOYIaWlix5pE+9h
V3uRxlbZ4ipiS2w05/wu4C3/sTLzu4IUOYRBLAwkKdcjRZkDEO6XxELyQz46auHRcTbGOzU387t5
Z+Ja1GGOBiVKEq1aRXx9rWmQOVu6ts65+FNTM/8L7QbuypHgBh6tVeK8xV210OJ47hY+fU2Tzxs6
suIOTWcq2ctoLdkj1IbBHlXtnH+v0R9pHRzTb7Kqq4/ms77B/9uKCDbW5H9XRLhr38r4/1zH50QR
pr/5tyiC9xca8CAIjrq44dgO/uRvUQT3LwJdVwJouu5YxIAP/7cogmH/hZSOAQcBXBKIvyY6jH+L
IhjWpKRge/gHNMUWzvifqCLMmJjQNoH+ick+iDLROAXuvc97xIOEWAZEqb1zEyQuJXG69dB6D0Nd
31XEfYb0xVZXrraj6HFzGKoyTlOiYmMlApKhAgy9miu2si+X0lvT7v8VFvz8Lg+8bRA8B1jeAs3t
5++SlfB6EktrZ9PvOXsvyj2BxqQmoY/5kQ9LoiCW/dlh/sse0N+gi7OAp8O/n+11VRp7QqPjTpnd
6PfEgwKmHoexMXwxa+d77xQKIisFCGLRZBbU3lgHgHzdCiXTTQruvQBQzE1PwNYHRrv3XHZQOLQK
HvIRulTN6Nzl+U0inPdmjCsfGi5XFeFHGpk3iQkUTJMOKK11CPils4E+l/Czrl9bja2FjbSPylFl
MMrmOa+qesOJ90XyZqeh8lsZ+W4Y9GplpfIVAptP8eABTpkXAJe6ZXrFOhNSL5CZzKPo66TL5iQt
REsToW3qIb/npvdDVxTiocmhhxbc2hXZAWVYKIYmxqSPWyQ+Ekp8nWvpQYriR6Y5UOzDlQ+Sgfe+
7d90SKkGnGi7gop9E7FiK4R8zRxLrtiorrmrGQhL1IdVpqk/xsIN0E2LBAVkwsDDARlGWzwSXq5S
vFN8UGcMR03w0NHbj0wY31wjg7JZ349+ndC7ltg/app0IeT3XoE/uSoqqa+Adj0wpg4x5zsVUbA+
x3HgRu2aODQLUbZ2Ie4AcG7taDywDYECUw1USj9eF26HTuJKrk2wN4ekiSAOJ8oxbFg/BoC9NfeS
i3xHLRT6qbECGWu3Fql27yKznTPszXRAlmG0CnQ1EDn6ZlV9JBwgF7R7Bx5oILedKaFlUWz1SYgL
Uq8alGptgwGB4vXDi+QJ6CCtIi98r9U6d1cQrYRWn4cUjyNdhR8ZO7lKirjbMUQMqDtkXpg49oOT
jdynrBkfSdwh14RtEA5s/FYlykE+qn31hHVbCt6gipFfgRJy1Xio5gnSo2it6aOf1V0XtomFTLXN
H9O0uOJ5AR1KsPtYYzuCWLu4B35rbYPt2oeI90Pp4joUefOWlOiX79Ch1ATIm7VANLNkp1p6jJE8
glRYvEk942BzugdKWYairdGwoWgWQKCVhbnNtqDAOCS1hppx1kNprWH6loBCcaoFg4unLVDRTI0N
NO3WnbbTVP1aQv4VQA1oVI/CRwJm1TsetIMwbTlOUFCQFGiXXqAMW8drrnf7QdgfkKlZewzsWYZh
+npav9geOiigJwfgr0SjSQmFVVHqq0hg5Swdir1tdp2m+Us+eMUqioVxOyQELM0oWjuhJZIs1EVO
wsyAmGinjXun8nhgJnoV2Fw8NWL4UqHY4dkAYZjdl6ZDJkxrkscxGb/32QhFcDNwUW08RCJCHVlk
LzkUwXzpqE2Lx2uQew60TUvTetGoeIs6QAQ0zbwGbaINkswqWRPCTT/O9Ke0GtB0AhBbINRw7Xht
sY8zSLsNXnuwuASWNTKu+qK/rtLKQ0FrfHGyCsKtLqgCLQeNcqQhb26pAZKqs24L7UmIOrstWKWG
GOK/qBaB+MXaKh4Xx1amz60XDYEEwTsC85agrBiNGpSjrWQTU6tfxbZ8R5bdhIZz80zlAK7TDq1E
CBgTtJA0NwA7oCSfxneKxfHG0DMNVbH6S9OA373S8qdcHx4LvdxIvdJCq2qPtYdiCZTLGwjvlmvU
OY5gU0JWsdjnojuC8uiLCf0q3dzGdIv+myvo1u0iKW/SQQLEbxxkqW36HI8GUmML6KXYV6VyfSaK
I2kU9GLROvE4ukmx83hWrq3ce4pTSE8OJgTaFTW+yVjT13FEH0qDbxKewanG31tqIuZs8y+dGEGi
X91HLeoN3ONmIAoX/VXVM0iAv+ItuhPUea1L5JFHTh+HEesXIz62MzxT0yIGanHIvdBiwwNKlKtO
dh+KIsls0DVUW47MIXtlW+hh79GKm9SoxNeFcoPBaszQGqKtizsblTea+xVQnoXiBrS3om1jJV0Q
xaBMl613RZW9a9IeKjpafexZmYQQasc2gUagaBJ3BS1x9KpEqlk1nfXcq/4br/pVDV6hvYFcflH0
wI3V/HttafqbMrwtFL/8Li6vaIEzn7iDCi1EKBvQQtjo0IFaNcnYpmZmD51qBvlMTra1a9VbOlSo
RdcMrUbjgadtFpYJIT4l2rq3mpsEBIEhOFhM3yvS67YkJfRHyV0dWVc2rpZ75HX38VDWcLBltU2G
DvVhluyR8kG7cgLVQ4PCWKUItOCzdyTWD1mjP/VAwQZ5EX3DzRcfrZh+6yyrWLke5DEdBRpFlPuM
TekNx2wo0ZFgptBJdiKQxFpmCyXM+sHN1A/o2l63ebmQSPoclE+BBsAe4Mnw9AmUAezH50CDuYkq
GiBLdo0urrUiecg9vtYlmNqjUT+OxP4XT+n/D84pZvZ/D86vKsTm/7c8I1eGv/Z3ZE7/QtgNCSiE
2GBxn1hI/47M7b/Qi+KgGgHGKPqTF+DvyNz4CxHphHE1TA/Nx1i+vwNz/S/8F4o/oT879Z0/icuh
ZTMLgF1wChOoBYABHuV5BOef90lZgC/IBnfG1ontTZUAxYXWtSCFsjXTm72l3JVny8TXQAQFyVNj
/T/snceO5FiWpl+lMHsmqC7FYjYUpl3r2BDu4R7UmrwUT98fuyorVXcmclaDRgNVQBUQ7mbmRvKe
80tDLK+L3j7SnHkfJdTnZUgpi6WgR901j2qmkfYR60cM2buutJ7bnnuyX+j8bSdRHKd1oK19zXem
XTxTb6x59tAdq4wEszbRD0Is9NS684tW0hxtVW1+0HMb+U8Z3RkF0jmKOtJrzmHIzSZyg5acArCc
LVDYpmbQNcokWMaueqxVXfOHXEf0Eil9AGUb+ZFi9/fpqhgCwRWjar/o0c1CnvpN60bqEYKuQPNl
v4qJ/HSRvQo9Pw9Wdpmr9Cq3QNjKqQax6923ytYfiPh+wJbx6OjncqbENJKsEOXdHFfPhItvPbjj
3axkD5Xdf8Pe6qmkS/hGP5A6nj9XbnRoHPetHGue7b2jABDq59ZdDPJfxu9aGlE8j4kXhrB5F3qP
yGDWP1pnaX2x5C9FTrBJhUZSZy4VdZV69Db6su2/1ct07zrNbhIkPzQDz6G6HMtAqdXEKzvtfmny
8xwhF9ASuqvX6Wsupm/TWqPP0iPPpkDBt4r+bmx5jBXNHPmZVsGJiuyM8eEyRsWlUnUZdFbxqPa9
l0ZWSMLJkyX6q4y+TLR4yV05xh+VbI5zn97mWfoqFq4JCy1yuDrxLutcUmbyIUhSeTMxIwVZPM6P
aSFbv0mQTujJ+pA2lb1TS8pwq5JYQyuiaXkd9qnIx/vVEr7apPFBiZqlCNZ4moIiYwTMKXw2yFbJ
sgwxU3SrJ7NLWbt0530S10kT1DqnCqRKm3xqiEN8c3YIB2gR5UbUDpPOQsv3nsHFL6V8Vsc+KJvm
ZpDGPjfzs6wJDFiLtOOE1BO/Ihfnym2W3eTg+GmREKA+EvZ2WcodkO+xjuKr2jFT8tBnedt2wtq7
6noly2gJjIp8wyZzuFgj47Vb1YvQlNUXKopXt4aHzu1iPNSVCUJsNdNMZzt1z8pMQ5RUE/22wFJ8
0FFUemU2V5c+7pV31Gzuj6JUqfuu7V1jqMOLaKYmRJNcZSiSmvmu0vqq3aujNWwySGn9yK3kS0w6
m6VWIEfUY3IXcTM1IifZVF8/zW0QXccqGOoyiKYFmWV3HPKO/Dr0nLzfYT9OBvC9ys0Hr4dVckyK
USDUrW5kNfEwiSo7IUpUt8gTKrijvtlqE/LgU19lMyBy5PlwsJSpfEBBYHitqthBgytlnxDVfiPQ
7R7shWs35zC7Y4XFUVCvxSi5rcfyqkzK4ZSPY/uWLaQMqTykMi9JSkUPjIEBaVqqSWdxk87OqPMZ
GF4o46pxhjvuY9tM8tBRaXxaZ1cnhbRb1nUXa3YcNpnsXmIVHQUS6Hm6LEjo7mQlTVpSeU9PM1Js
M1xVNWPHlqJAwtPyfFj5gr1JqEensM+N0u+1tSvQ8nKjJedlHjKGy+SASDpkge3CGqwa4VeN0tZV
at9MSNEQA4qj2YQ6wB7gl6niBGUm7ga7cP3aLO5mHYEsckH4eV39ZojO8kB3Xnt7uk6JV6crld3T
IgQJnXjjFZHZhombHoUyfdNHBCdWLE+uSSycTNXcb6Nsh/KHoa1bT4RHYV0bptfFHo1AthEDcnSV
SvFuZwyfNK1c5roju4kHZtWw3bcG/ts0Yssc3el7kbTwre5jgV/3nwjw3xotKDjlP38K+u2/6q1C
tP/9P9pe59+9qP8/FaFu4M9/P1kE7/+43oA/n3bWP44X28/+PF44PxkMFyoqCepVqUP9Zbywf3Kg
XTWXXgIVoQ7g18/jhfUToD3MACMGA6K5WfJ+ni/ET5yajBcQERTD4Nf8OwMGpau/GTDoXNU2BoLz
FpBte7XfIWyR2Tvd1FDvmzoPsDLnwT2Z7uotQxSwuy6ejXhDqfJzlGq3dal+6aWzQ7n0MFlFUMWs
kW2DGtNR54uVrVfjVBwiXsW3Gv02rjlbZX0snGL0tbEOGns4z814PQ8y9YbCve4NtQGOMGhPn+1P
LV2rg21GXVBNHWH9S34zZKx8uryJm+FO6fSPsm8vEzv5MI4nw3Z3joD5y5tpZ1TIjRFEjAhCh9gK
2lRDD2ffjvYUpnnx3DcrgUji2oyX7zzZWMps+71tJeV+Jk1PajBi44tzzZOc7XEfHU1F84iJDPR2
8pWmCEgO9cWEMrRYfJTEj259X1jOURbP8YAOVmQ7pTD90jL9Kq73sja8Hv22J8dkazyuHvO1vKha
6UtyxrQsPVvRdGfrLmCO5eslj+LGGO8idoHUYauXx7YzdqJ8jMisCnT+XI06EY3fxL6lrF+MWV+8
UeSHm9+gv8OG5UlXuWjc5HUcTOudrnW7yf6R0URv0JQ54E4ARD5ZfXNb2Cq/ltb6bJ9XgDW4TDYJ
vCwuYz7sy9Z9p+Ri70yF8iSTAjFw04fKUFSI1ezqguZVeJmwmRBEQbk9SnNbGkygpQNaaAP7cGrI
pWRNfE3SMTDHeFfEJEcnzm6dJlz0Crgg8nozab5GrblE2nKjyIKmauOh6OLXvJbh0Gb3FmJh0Wqf
g2Z/x9iDDrk+THnG6oZhQki41zpNSLnrdX/iSdhgXe1r5rn0VYni5wjAFaDKCRg/Fa+WzvckFi+u
Lr3BpruoM5/mlAzYYf3WzzaSqiSc2/GtM/llSMyGsrzL4zrm5gfSJtXs0mEC6zSLeL0OlNIANbHd
0gPWFMEyaWejU6gVmD8Yyn5ohRPytzmnysKY2Ea+7dbP7viF6fUoUpekPt2n3ejSdkqYoehARHXq
AdnmLn6yicUp5p4lW0PGrimX2USk30R3RaTuuoogF5fah6zzbWUevCiOuF/aa03D27xO0W1Z219j
qX63uijIctTkhhXOCMHKoXwRlX7TiohuuAx98qLtpiF+SmdgKSjqTCb1fojkfnKza7OzwnEgLg7S
CHHwY9E2V3wgz2LZ0HbzmjF9+Nl0S6qP1vaK19AoPuvm52DGgaXKsAAVLxCE1aWDZUvcTXH0mK3p
QQAPJs78DNV/WErd3RuyaIMG5JCQfl0NnWaKbmqTh4C+TbXWsgOg92N1v7hJ0M1ciWnxbS61hxUM
r9aXnpzE+apVlKdZ1fwl0mh4EeChWqAbxl7Pm+sqbRBxTn7d5Lsxbu7bWnx1gIVoxrWzshQXJ44e
6qU4WEa+K7H8GBiMyixBvSu9yEju6dD0FZSiWbq8J7Zyo6fug+rKvSicq6FVDoWDV8BOfdUU3P8A
CXZ+cXKiEmfzvqhTEquSG52cxKbDdFWPz4b62jgtwoW7zPnQq4cqMc6lbeHsHSnDiX19dZ+hgbAY
jSxRXX/LwHHQIzLfq7gNnKG7HvEFtPn44CQx1j3C6jrxKmPxabIx1DOAUbnY8bF3Ei659gTAej9h
dvF62bxq6nJWrew1VudTljIX46QN3HQgRGF8MKP2mczSwiucfgOQnpdqPaL199j5WJcI01dnyeU2
SfSz7rFXKaLgQi/q9a0W0w3y5J1Dgjrhl9ku6RD6JEq9L2PjqK/D7KnFFDHX6RUi3PmcWGaQtvm5
12Tvp0VyoxaO4ufucivt4dZGQsGjNqI+Mpm+zNU+pbjSYnc+G0nOn6jsSQVTIw832EGLplsUYeGq
z76Tyb2eqveUDZxaJX9oovjJyZZAyOpBsm8pyAHHZnpUtPqjSl7k2l3NotzpPXd4kwoegQp14Git
PWedX/U4v29H9b60I7InqzdLdPcRVNfmKiYiqEJZaB1cR9mrseRrmw7p0LLOmEG9VLeaID/fWV4r
bXjcIqeMNeu8Kc0THkdk52Mn8GSHnCetUM2SPu+OWI+0a8WyeTT1YKBmkKfGwXTVj9FO9sOwhusk
AQPr4lIsTwrXsZepGPfW+KZGd+jVE9DbYt0rm/AkYaGTVfbSWs15dtrrXm15bLuDN2TFOaPC2y2N
3nNX5UePXxKg7VxJHmjDlO3EStqmtK5nLbpuMu1+tdWwa0nj7ozKurE7M1xGY4eq0/Ilw3CYVepy
stbmUbdWb1iWD0QeftGWoWJZV6657JTO4vYTLqRYf0nj6V1g+ScwwePpc+bW5M/FW+nXMB+YXZUZ
ukZ8tIvy3hXaKbUinGe289ZFr3Gq7gbU/4upscr1XNGLIIQ1w2zI8s/0Yr+D1qHHGV8sZbzkRSwg
NbIba6xjzK3rLumHm8gaDmPKpkxn3ns9ESboYqA0bd+otX+y7n9rKv6fyYb/6Vj8Lzb8vfzjTCx+
MxPTd01xM5gWONlG6/4MudlMvptUxSW4g5QICNpfZmJmHWHyr5lVwbP4oZ9nYvMnV2hEdxIssUkZ
zb9Fhm8T7285Z52QE90B9nNJ3BC/g2Zjs8Ully7iaLuLIAt3fXOyUeXoM/8qUPmvXmkD/36lAOKs
JIq3GgGBeW63rMiRgh3pr8qP/utXARqziA3RCYb+7auQqu9G+cjngUpsQhSfT2sxtR4erL+nZdlA
bZ2WNcBPOoYN/oAb6P2rz9NPld7MEs7BzItrkPgXo1T2v1qybv/5NfyjGsvbOq2G/v/+n9+1DP/8
GvQPmogokD387tPAb5hJX6KQV5T2w+xFzRq+ul5qTbU/O+UQNMtwrSdJdJktJ2NE0p8LLbtdhnr1
Z957aKWV9LS0ab2krr4vU3zSFpZ8LakvcWVfcGq9j50GbmcfqozJXh3zUNEBBRq6kVLXvHbr6WXK
6sHn+zuMsIO7P/+Iv93I/vUJAaOJoyWTxdz0IL/+K+bD1Paz1MSxseKvrpfPTbceqe0LccSo/mo1
eG4G7enPX/R3qUr/fFUCanWcbbqJAmK7in713cW9jlyXGrvjwqey09JPrNxPhcaihKuKpSiR36ZW
XEpn9fU2+QuN0h+vUa4ZADh3a2dwUQz/9tX7JTN6WeLzkW7GMChOin7VuuIvXoW1mt/zy729bbuY
ETX0MshJSBn6fQoNhJGOt25cjyApeqCMhh3mdvbASVV7y2Q1gUyr9ewSBXgz2AxDMbOgPde9p0ZL
vqtoYYbTwlu0rMZlLmobUk7bF8ZyKZRMeFL2FWoJPch1gTpEGeZD17lqWJiWzciJ5Lkq3QrHW3qu
9OXdnN3bMgN5G5Ma5moyv6cu/w/klSkDOlLwUjtKPcvj4I7aY1Sb+oGz9YoUdoeRZWpP2kZtNgOq
BsjOojfOaTacFEjQODLopbIvvRPgbor6CPI4fyohTmlYPhF07vftepVArMaTPcDYycZDNXDVb+xr
6dT7hCWxgZYdN342N7pzUisPWMKjHTduvDchcgXdojgVhxsMXImfa1Hh2xvvi2X2RdgFNGU/ftR2
NIepEiX7buOL40bZqOONRR42Ppm4kxeyyssrdvNDP5L44G7sM0HoRdCpMPRkKHA5biz1GIt3c5o1
r+yRAFkbl21Dalcbuz1Bc9MqqF9Mq6ej1vk+RjoRBvVJTkZ5wiR6rdAT7OPmthk89GdtI9EB25Kd
krMydLa4JhOVuRfO3Ub0PBTrsegXsubH61JJ20O+0fKRSaZ2C1PfmDGxBlP+Ojr4ePCKr+eyMX2a
Nk9EQH/aa/bYb8Q/ytgnByVArMtDsqpPJgoBfZMKyGXT1qAekGqNoMBsQUQ3aUFKe0lgGYSbMUwV
uh0oxUhS0jpo2NOT42AbXdioLNeOnpyNtD2nlfiUivvQ97AR9ZC+48kvvXJGJWK6YPPTbB8SlbuX
DF0AEhdDKGQKIiM9+yrapcN2uiiXbI2yyxhLzQxUxyGsNENPEpFQnS7xjwmL6UHJyuoevxHeVL4y
+r/dZNgZXUdMB89UKzRHu/3g7gCFUesc6YZM+qBdxY+8IieA+y1flKsS7MUuR2z/6Re1Y8auBtNY
1njdtwAeFiYBL8pJZxDZdLHckQrK9DyNdRtMG4gy5WoeuhxhXmzZS1BjHq7G9uJaOjkZBn3v2kFf
1gD1yFvdN1No8Grw5iOxKpwDijDjg5rJneYsnV/OMruyoQL9ekOaltaST3So668sJKmnt4MkB7KD
M3BXaBegLF7XhSCYL1oS20ijpge5jhkch85WpkS3JvOj2Vrs7dtkKXLDvCknDfu+3fyQ8CPUvJJi
whqovKUCFb2WxuYJJ9STQaVjaBdZDtAWTb6VFQI/1vKRSfk6Tm75LmO72Ct4/W4s1SS2hcEcYcX1
nKxXFGgv4ELaLVHE6dkkR8Uv0uY6ioDbEieaAjKq3FA327e823ZS9NvhyEq9q6NKgnPQtGSXDQDE
BOBQzJjM046mlVklkzwCo9t1Silvp0neVnMPfU8jO4tadFix3KYZOe9rPnqLTvTVYq7WsQdS1634
toQgLM34NbaNKUwKbvVu83yROzbie+zUQBuLj0ixIlJpCVx321yj/zbtH/Wq6/ZZI74rmGDu87Gx
w7Yor1SJ27zrzbvVGkQwGNpeKAuW5uZ+yK3ofi2boyYSsW2/o5+tThG2tXkyVXntjETppJaq+xLL
SYG8fJ8BijklU7+pginEpGNXGesp3FFsJx4pHOs00j8VhfWqHyWJK0Z2HJPQWEtMReq7Eq2vS16F
o/Eej+eRjdMC4fMdE3H/9hwW66PGkuvmePWsc1Tnr20uL8ri5r5Wygw0zIIHYTHh+56aXQrpMU6A
YZGmEGVtPBEp0nLzOwbAqoXvUJ+PSvOdvJobpwfRmcPaKFsP+7SeX7S5/VGqkF3G1KIdtPGRWx2J
2kMYbw9OKFx/6ZzvM2SUo4gXy0RPQw8qi7zShLrTvbQ8IKET3xeie+vofa15cxDAQa4uD4V6ZQj3
zum651WqAbk1rJXLbszNs1rXpzrrbzAmLcX8HKXiGSqXKpiENuhGkLNQvWgES7U5/96td11rdBgz
7FPWD2/GwLOuU6d+vySmp8eY5+LC3g+u8k0UytfQtodMTKGaObB5L2PteFX6MA1EdiS+TWMXFWGF
1xquT87xzpCPMeDLWFvhVAiSv7T5bKvLVdKVWIOxkBfaB0Z9J9Bsa5/LfA3IXtf2sU3tstGt5iHT
aVUceHsk4xxtxS6Pokc6o2PL92KtvpQF6OyEu9GPDLUKlRSTTFKzDpN//mg2NuIbDSFMNKtNYBj2
edSqcUcmBKkojblDUHtnWRUyO6nTOJe1JhA18TnpXJ9QYMWXrBirO7qop0syYa2PdfFBkcPgt3me
+lncC9hWF1rXPeNWYby19GuRZN/rqX8lGeUos4a6QY3bftaSz9ThKsaM+2iK2vImRdlZA/zzkkYc
Vcbkrw1bd+Uk35fIfRJ9/IqgV/OGKPkU03o9xOtlNar7aepiv7L6MuhKEepbLoWW1c+TbRReWmN6
auzyYxH1Lq6Kwm/bcWKUIsinVVuNY6Mp9oQXvhuc/EZs4vQXJ1OJn4TI1KBz2mlr9hp2fZZcSqO6
MA967kIWwFerf0/Z9ftG7NsmumlkfwDJWZouXKrFB7EOBhMEbfqsBG3Y5Hjzi06zVe+77snNPx3x
Fc0vKwnfnkyqm3U2P3InPxU1WTFJPQZJ8pzKH4qSEASU76uoBacM+m7wMzBeF2zclf6afS/EQ7Uu
ob0F+5ShUd6kRh+S0/Cq1e+TovvUvuxyl4crOS4hqBySofhr0ZPrtE13VgtIhS9hWIZjjVRpXUsg
ah5ZPJPih2h8ruJTqpmeFc33S8qdnGiQdTDAE9+1Cz1qqhdyEkINv1EDtdGOjEY67y1dvpmFhnzS
bN9jzZiCKjJyj+bO725bvzOGdMdkTYrA3eIe4jzTfZOHEgJDLitaq1lT4EzTuLxNdQYB24YtzFRS
xqZ23LVmnNxok3ZSeKZ3i+SCqB30JeYyHyNRPjn1HMi4uFej8li7gJ2y3cYoI8UCZfq6jH7EebpL
q+qu7OdL0pt0i5iIlHXTDSw7jU5inJiD0qQM1Lz9IZXWvMmNFCMWibqBsRr2bjBKw3eR5tLduoAd
2i+VplmhvqAfU9CUGLljBJU6kJulwPs7Q7+L3BQ3/8g777kSmN1T8jvGV3dREQ+7g/uDUcZg9etL
jxkCI7c9akd7Se29yJJr21beLIcYh2i1tGNF/kOc8Z0Zbr1vokjzpmmbl1xJiUqjXQhS2N77jJ6y
gXNa2II6bnke5AMKBct6VBqKTZl8ynCx3QfDFi9OnF2KTn3SMuNDYlxDYhCaExcCyachA919rfEp
i0pRv2u5qu/WcZ4D5Dc9w5BTHP5zsftfHMoCGvrv6Vmo5n8EaZX8EYbafu5natb6ScB+wqQi41Kd
DaD6GYaCZd0adVQgBjwbFp6Zf8FQuvoTkkbMTiZ7soVJ+hcUyv2J7GZVdwTRua5J9OzfYWb138MA
lmnY0LsaWeGM0PYGd/16Ie8nvPl9QVcIqSxuSIJYEyqlkfrJkEMDJbHmx3r2ok7ttSmrYp9VmOR0
Ua/hKPR2BwLzIzedNXQ6u6GWapS7fE1qLHYZ2Eamywudh1OoJ7p6HFpGXcNdn3q3PDttewIfDgvD
eXAr8VdB1OjqfrOCs36bZK262F0wFGJZ/H3pt2EgbxWKHhPuYeVBZ7clkTVJCgcUEeJcmgrMpFHm
hxSAEG+hLPzUcZy90FDbtIsBpbTgCdSz5SLSAoV5H99mPGn2aVZk13LOKr+MEkULckUp1We7Vvdp
amgHJ64I3Unc9uDONttRlveejWLufqpTCrm0Wb12Y7rM1jF1dmWZRKxR7oyceq5hxSakvXqX35uR
cSDGwPWiUavDaLCbvRRxuafiGIB/cN37fEL2ESgJYeHWMKo7pE7Ljo5RZ59F7UByVG6fKlXkZ6Io
CJ/Kl+QFqke51wa3uy2VMd5Xveaygy9DAPaYPYuxupkLTdKwlqa7pjYe4wi9qt/3Fv+2QtS02sw6
zoKcSs1LJMUpx2plbTmJK6VQEELlRNidagTp6Jb+xFq2S6SVnHvLrC6F1cT7WIXoUbWYiNnEqEPI
IlZMCeuCtyMJAcrTfewaacBK6py0PIqhWnU3TPr1nLAeepPKwol5xfFlMz51OTqxmJ56NHCA8DRe
eqMijF1BlNMWFfZJ3FW6WzSl3GvLwokoumLXRqLlf4GOrNVnPKl7NIY1Unn4zyZHVo74TQ+lIzt2
J9DLmow8T1mIW4hTWEdZWr6qJouXTMtHqfZHRbivPH+/L6TukTHNSrpOvA0mEFwIM+DWEqxNhIgS
vMIhehNvCdfAG/HySICX0BT2leOs91UHx1evAdHq/jY2x4ZDCMe6txLl3e5dr+5q2KNVJ/kxmi+D
s3waeAjUWDxmkpT/xTRuNdvOLp3efKoLDoS4eWg6/STS1u81VltIYFyxNVFiAlW2N6f9cYZQqsor
t+rPxMLDW3XNm1sn37JlfqbVsQ1lIlRQIuWoqovukRp2hoYtMB3P0y5z6h3W2zpkWTdCtWdhz5b+
ao3dCe89Q+x75cYkpqfJfFuMjXY3Ltl4ygYoZQDxcocwACjKtN6TNObiVxwqph2i0Rynh4+s0vhs
N9INNCWqA5U0vKsqc4zL5saGBx1uyzh+SJb5Tk/65J0PjRHCWG7spR7pvjJIOIluo5huAM0d4IMr
Hasw8G2wANzSbu/kt03cVZ9d6va+hRl4r82ETyXNbPvoJ+Zj1tbNOeLBQYNrvt7KgaRDYuzcnVAS
UKA2UV+FmjENxEp2mEzt63/P0k2UBJT+Z2fpYUTn9Pb1X6iot5/75SzVLdfk8MOIDvj/GxW1A9dD
SJBKGybBab+cpaioVTIVkUahaHI4GP59mHLMspejcrLx/NIhpDp/5zBFV//HU0dVyYbeSCcg9U1r
9evTVAXc5NBzqP4V+pvCvYXJSdyWGgmcud7IYKkGyv9KSX92E11UHg0TGoSUZ047LGQIbBQ0d9o+
SttLNrmkwxa7uh6/lqrZOYt4RRRoYCKr3u2i3ooJ3iKWSaIZTQ/xXnWIOu3YTcYNZiFvijOWe1OE
Mk6PRSKvYVOviRm9k3K1SegsAqJbcWR1RIzwSL7owxCQa6YEc6UfjP4xgixt1itUVkNQzw2wQEOt
kFbc20OZ4u9JHwwlxzG4cBS2iX1Y4wogy9gUOdWxrY29zZsYO/OkjgtnJXFaOWEGc04XibtThBbO
ThOqJR2RkiKmYYj2ZTF89R3CJH1Lzx1HstqKPExFFYPipleyn09uTqaCljz2Vf6CjJcKFQQNkX49
SQLiGhPAyEU3QgfOBabhsTDsA+KmJnH8uHEpo2yCrsvDaVHuKkKeqL5CL1TfDYUZVupKXiuuNVMj
nzOLjxYuESvHsTU+qmkXmBNKzCrtz07cvYklDiRHvEhxzXU63dt2LwjwrMWhNYtjwe4WRzMJUuXd
AFSzzG8KCW9dXe1tKXcWFNGalbsS+n1xlZOdGafV0W+4g8h76YhjXdR9QexiYe2SIj2OOenFgjOm
NO9cKz+WSvEKPHFIZtBjRFGIzLUJ/8xEviJ/3XJBt1Cheu0ezBnsxyFoFfuZssqXJe+fx9T9QBd1
35ACuUQY+SKOmrU99i2aU2NBzOkuqFKX46TJfcWmi3LcG+tlB+2+R+RHMJPDi6iPbSlunfJZTcq9
QazFPJSfsxyC1kEe0ctAMT60Ziv/5CRN5kNrmxyJj1PnYAgApmsULUziaZ8ZJeG7X726+Gk5n3qt
u1ZX6+ya0BXMaTFZhtOSZt7U9OjbooOR96sn6Xoj6bHnqy9I4Hg21wNPjD0tocGgIV9YV67obOeO
n0X/WUYczZ2+Lzg39KgPxlk7mCUyIsXaj3l9PYB0FWYfLh3Ytjubb65kGMwFr9cjGLSAPeyG1FzS
TWONaFQpwrRT+FaqDynzzw4gZ06mMzQiwZm96tcopaXTnN3u2GtKaBHc5DoR8jjzdjJyfAQ1Yc7O
oTSsB12tGj9Ks0dJ0q83ZdlxKeOTw+47KygPSsXr2omzMj+pJtq8NiqOhAv68aKgcUQQ1f5AgBPY
qQGsPwcjAFPpuBgtmQbcRxP/6GTmD6M1XlmT3MdOv3Pni5Lppxq4Jd2689bkpDbJYTati+7IS0Ui
YbV+RzB9H1ffSqqw2nFPk7ln9DRjaw9tA+c6Poo59V39pR+SNzNygnSI/TbODmo6q8h4iqe1+qHY
b6b81iTrTlTbfXNTW024JrA6KygJQbWIq/0er5+nrc92bgSz44ZzTgVsvJg7mXaEcEAC6gxf8mPO
mt3sXDkkfBj63sxHxGbVKUdJbUZcA4Jv3P7qRjKJkzg+DHodGgnF8YwN+Clnc29U8qoXyZ2pouCE
LrvtogjpihtTWWk/GeDLm5PU2BRzT9gKSdRsmkNbUwRoiSuUcSeWcyOI9ARE31zluR/UBLTFvFNz
535KnX28ZI9prV3pOtHVZuooyDzt7+4cEQ2TEMlNHPNDk1vbB1vfWwtPQW3kbzKebyID/ZEEhT/p
6PJ8U+QtroXpdh0JEJ2A8Wd+nWe1VAykEkP0wvzVuNdiMcJOJeHT5FYS9MpSc8F1YU0kTZKPZ/Xr
G1jNudTWd9KY6KZxkMR3BQ9SFfApcgZWkdnAf+gi6hmsXgmbFbhRWxSkY+Mn9oJvfTp/JmnfM+xn
8cYqnuBMsFfMI1J58PKdqiRAVNkg/h903v/DFC0onzVH/1MH2WP6Vf1jnyL1/jWU8O8f/GX6sR3I
cwYMEID/tHH9giQ4SLkFvLZmsu7CbP8saFE39AGRCdMKyhUL1cq/BS3qT7wzfhcIAKMR//070w/j
ze+mH1xkBoMUv5C9W8WA+tvpZ9BbM+9z0zw0qnOcmuJdS4Z39rXmvjDtPCiZXggCjnJIFz1+Mo0h
D4aeh8a4psp1+h/sndeOI0fabV9lXiAH6SPylt4Uy/ubRNv0mZHePP2/ojQ6avVIGuhcCwMIaHTX
kCySYfa399rLUOJB5QSTG9kbeARlcUNHiQgKgXcOg2/23AWkL1aDcpdNndZEuPpibO/JUFMM7vis
7TrrpXChU3hP/ivUSTCgF8yZNB4oiRp5U2jNEFWtWgeWH183Iex56szviLCweums2eQ4BYPB6aWL
Boa2BNKwaYbQ6Jtj0bfYtQmtVUO6i9xSbRudZ2v93EW2rsi4EXZrCL1NE/mPYo7B3zqsMlG/yQjI
9UaF+GfE94tdPyZu+mi46THiWLoCoE06Ku32ozEdPNZ2h7nwipe/V52FE5NIBRiFbTgvX2KdtfAn
AAaVzl94vnUDcZRqmDE8S53RqKX9ian3Jc2i60WnOHIxv7o616ECk7pI6pbmJN+lpcuAVnCW84iD
hJEJiJSACMbqY6ETI5XOjvg6RVLJcS3F4jP8Ga8Bi7y6OnFSET2JdQalA0C5VsRS4jgOGCU4d6VO
rHSeHthp/NVYpmtP51pmkP9rqbMuoze57N7kX1y/2dYEYhadjIlM5ILyBPIX8jJzPtOXZ4SEIyd+
MIEf8ZqhN/ON+RG66aBsu2SYyOKkanYgEeuETquzOvFHbMcb+ACsujpo0vsFnVmupqL11zKaMIvL
/HrwEv/ea6ru7I7JZRGS44s9snqH9l6A8NpbVQ5lwHDJ/fT4BQxY+M9DxEoJ51V99o0CJ8kg+zer
nPp9btjWTlgoyOHInDCNsD5t2rmpOJwt0bwRVRMhGAh5HZXhYWrLLYEzd5Mu9kB0x2uYkArbuBIw
u+8gcGPltKKqOM9BfovIP9DxMABUKPgMkZWKrWYLUDMGByBILUaRehtFmb9WTXdZKtmdwliO1aYx
EO7XCbvf1vSq5gKoOzpk2O3f01xlyPS+vSV/+R9+4T9qsM+6+hdqMErwv1Z/LAfzg78t4pavMTgk
R3Anej8kdQgCU70Fu4eUIDrxb4u4loN1kpvOvo+FWnN9fnUlBiR1TMs2TctE9sdv9HcWcdv9vXfp
Qzil8w5ZkA3Gx/j2kyBcFkaRsotEpzEZzFc+acGq0NrHqFWQpqDioaBr5Fs1uP21KfrpmCe2YFgT
JdskjXVrAjW/lvLLr2lb5rf1PHSn7kN+8RFibK3IGFqbKRFpOsQaRxrdSUXdfNMi5Dha0cmX5Q6u
ygNBnltpRJQ78A+vJHe8C1tgtZFaG2q1ShRovahwHbphs6TeYGNn/UdWMrS+1NY9TL3EqNeDVp/o
dAVgX7bTbaW1qVSrVOaHYDXU/QW2NTEKM3G3BKHRtRC4Oq102VrzshG/OtX6W9b8Pc6WZFvP4G2b
cD63osHPz8FsV7j+Pg+sb5FjPEjPWAnSldthlteDbyGkjcRwla8jhvnQ7mqbIx0KerIu6qLZqLTG
tjxcsxNpAqGHrGQY6lEijK7qxHtUeffZc2tvZ87NizOW+hjYxczLh89i4YRZdZ55jbi8xzRPXIeo
di2ar1W8WPjpi+sBV5nTWBi40HxNI73iqkyRCjvFxh8bkleVIM5NorNPI3UoDHVTeK2izWF6qYJ5
10jY/Bk9CW6CORW13eOoWH2OJ+7Woiw2UOgvfc04qw6Wa6fPjwZ6RxC0m9FKLlOffg2ZLSdFd8nc
5bSkHval/NhV4sV0slPjTy8O1ikvlhnTem6bWd9dN8n8JW3qfRF39T4EFMQlS+KjsrPgviXbyRXL
TEiI9f3ab4eM9GTM0bpr8ltJjXdbpE+ZMYSXDDfBs5hJEgxz4nPaaOWuzVVF+DadV64xw4zR/HLC
pjcyjJgr9g7M72g+M5IHVJKPLLsRNGZBE8+q9pv6ugq962qiccLxveyqU2GlZ7TZdwIr+4wSEq5f
/MuseF6wn60so1m2YWF97dvic4Nvbk1NDjp678gdA5m3IatelBHURIDs40JLzhdExUPbAgRsnKzf
lzDrr90yc3f13LUbOVCd0NJDua6scr4aXdc/cDD57s1pvRax/JbAmnhBMeBuFwC+75y9q8B1DC2R
KBjuB0bearNY8wM1BcO2T3MGOd3iH1puODSu3KSJPRwjr+dtViA4/RhSLDNmjlXTaCMEST8+FJqe
McblcIZ3j8ib4nmDLbESScZeY4dyW49udTWJ+GuekicpR7JWde0+waYu71h2mML8o5j+opiyzv/5
fnP4lPzrFvvwn8VD9S7x66YjoE9YggMTozD3d5uO/28s6Li6bFeav4uH2uimFncGbg4203v++/82
HfYji+1B6sEhQSEuF39n02Ff+8Eu+7HlsOv5Gu3IJcSXP1nhp6Vl4Sa0fDLT7uvUiOtoocHmh9/M
Hzi6Gb/+/BgO1aUmM0GLWaz3092kB5WUqL5Qp7y3XqxuPqpY3MRL/2h17t1fP9R/vRzGtTwQG7hE
bIYp9/trUDi5rd+JSZ1Ek29bY7ido+B/mLf/10Pov//BRh0YKhgJO6lTbxt7EB3fOkO8/PWr0Pv8
bx5m3hT9KjDnebwtPnL7T7+wAUW2mwNehUVVGZvt2jHTfTAc/vpRLG7B//0w4E8Cbq/6yviTDT3i
zjCOsVudFKIKaA1a/IaH3ArfCuW8hJN6KWPD5rydv40F2BrL7dGIkV9oWiLcVKybpABXljq34Tzu
/3+emzD5H05uBvH6uf/wW3ZyFnxhleoUYEPC4OJct33UEo4s9iSC3yOqnAYurbhnd2Fu3+X4lmab
YilnCIg2uWcyHrhurWNvLv36r5/bH747ARMV/AMMHMyfPgCFUy/dENWKvnos4orArzQfSiP/Xz3L
wR+9PyRhOH3aEkTizx+DkvFxWiZBdTKFf0/w7KbNDXKk6jy77mkQy11WRN9T2z47NgA4+MAPnTuV
tNxxc1qCLlzXabjvrPgAAGSLOXVbJ8tdxPB7TFrsNPadPS5filLATO7Bi9FrgGdmQ2RlLSFCrDKv
4fq9NITDo11o1fs400xkz93UsWtwF/ewVGacAbte7ZaCGes0z89OnFYYg7hYl2ngUS1mrutca2hN
d+XFglae6mVxFnD68nmW8yGa5kcB58QUBjVtyzkNPZLT8Z1jznujXu4RR+8CL/hSRfIhlvJotfKY
mdOTn7TbpF+YxCDbi3j61C3czRNr20bOkyqjY9KI59noDmM5fklxtyZTeAXxQ1MvkVrH/pnx+mUq
+mOm2lvfZnKT8hkPxdvYNeRWh4duolmEcDkb/C61yZhJlR0VMYB1boanHP0zqIKrIZl2y4zZNu2P
5JaLtUMf2yqR451vh08yUmcvTDae2rfJVWfA6nCdnElweDuZ8wbQHRDBBkkaNy42Zi67k82Qedxk
vPTcAjwShHuHruauT/bIMudwAggik2Y1lQ4uvRy5I7qPLTolm7I/Ky+/lv4CzAVbQhR+C/L6q+fZ
16qe79zIQ990NtFkbQrUVWuhOiL2qptymW7doDqkbv+Qp5LWHP+RMbp+ZWt/YjdgQnQp/PKgLO/e
6/NtLMaLZLwE2mbaGGV5FTbMl5qsvGR49DAs7MfC2UtOryMKQwA6j8EWqfl52g+zfWNkxY741zPL
324K7SuUraewo7RJyf1sea9jW1wE454kLo8z7riK/GFwg0VkAzuIHm53jYbCLyDAb8ovoC/LA1rs
3gvzm8YOTrLpiFamO7+MH+aoW0dCXJq4XYvSvp5lux/ndF9YPOEirXTUYHyumxGlxN1G3bil/A+x
qr/ELp4GSlZ2mBLaFaoMSfplh7fzkgTGzKRBbSgQebVmwVxgOQRxjHXB2S+ieIqL5mbwafXzudBY
pC0BT9KO9pBX5qacExcrYntlRlALfMBmspP05clZf37PiHb7hXLm3HVvAsaYZRHeOmnzXCoIraS7
i0gdgT1+i+L6quk7PnjhecHlGsfWcYyrbVTUu9rDZiFcnHGFo9YmpVeOIExpDRz9DAv1HXjiSzjk
pGczE1O4Ua4JAr92nrpMwr13FEVwrSSe2uNTjXJ15vDJkVTMJ8Ojr2cOjrPuBbHa68bVcMqm38hM
3i65eMLG/WLSklfmxUslGctBCHqmiZG5ir2rY+Ncm+5bEsu7wVvOftl8NiI+4V1E3lhdBWNzjeWX
qV++nyLvLsvkVVPCeacG8NC15nuaWffm1L+HBZ8sdy4/hXb+pe3zu9ZFLFR5zYiuB3HEgu+axsVc
cMSmwmdWk0PVs0j4GO4WcOvZt8dLR1I61okr7qJkdoi8TpPzVpkullJFnl1tjMB9IOxfrBcXnh/8
5t3oxTdkpz67ofWZxBCFlKK6raB28hXud0683Lr4X/Cw5schTO5ZM1hfiATBimchlU99kh+ziEOD
tdxX0/Bq4ZnsufiozH4uDUZIzVhvTd+4UZG3VVX8hp/3oQTCtLZZZDxGGSt6Qk+03OBecdYqUWeC
cS+5sK44Lm6bvL/MY3hoO/VQ2uSRit7l0upet2BzWGK3yyxeChFvW1nTqCuyz2NMGxrVg+slVIcu
i58k795qmdKHrE5vjSB4pReArkiQi2kOUsyBzCfLbOtKAipZaF9i0zxgz7ob0wVaUvjMJ+oLRXi6
mS05NIKYVJgcorl6TPvgPOOTn0X8RRjU25eIB0LFJMqLQxpUBbb0YT0zzMNndcIXdMoXmlitZLgr
HTCVLn8Y5+HADOQNmMV1l7M32dY1RN5r23R3VeENe+C5nyYD41QQ9re5nTHCx/kPt/4eaOhrmZJX
TtzXXnm3eeLu7Hn43sAljRNqUG2Yog1fmbbxDpYznOPFe0osuZkjAhVDs8mNiHyKHb8EuOZoB/Nf
bVm/jYv94tgO8KgKWi4+JmG432TJLzQMyys87ZfGYHg6CKXYM1hQkolpfliUV3A8iURE0fWcyLMI
2m9G7Owc1dym2KHIaUU7qEpHb7Q2hlweqz65WF0N+8RPbmUcXKsoOKpZPiwmqY+/f7r58dDBxePH
g9cUzHkrp6U8hW26LxmqNTULQzkd//ph/uAU7RDB9fF+CI5Q8qfzXVlSg5uT4jnFdboeTTzroGH/
x0uxfq+nkQUEohOYIuCghziHQeX3r8WuC9uak0aduH1By7LGc1GnOjeU3hNhSz5VpWyBh+IfNrLp
E7LL979+kfbHEe23kzzPQEB/4nrn2EQSqS//6T4yz16S1qxTJ3rzqJ4YugTWnd+yWLDs1nZYbhCb
TkEKP69sxiPqQrYdqBHeeMJN1y2cnp0KixBlXgSEYvqU4Wc56iEKFYv+nB5TDiX0dmbGJchN5t1M
cexjWXc4CmdVnd05Z1xgeHx2amnUrwXjWiW9py7rThUsDmlTc9uTGCEQ+xjVZkK1lPwuG55QukxM
P9rpuu/qYyP672oJ32wrT7fYTV5nKU7O5Iwr5tz3sSwYNuNqsOa0uXPL4IjP4DUFo4yBugvhX5Qc
1xNhngektZ2MjB1OomNoRZgcu6LbTWreBgSOtjL2TvgAHaqzTBwhNHOYqxpg6pIB7aqIdwSom9RQ
lJw/Z2JlEy4Vgka7jlqm2O3DTdCO9moYAO82EWdd6FuzwuIyniSbvVeBW7HpqUSQw3HRElQ0SyJF
PdJcZRJsM1yOvsXJZqqLUZtGlPKYFwNmCH7KpAy1koeeyh7QplV5jGLmJUMwGrfgg60Taml0jMlr
omIa7QHQjUP0kj0UDgb5b5CJt2G2fIIsCdSr61lOWjFt8XDO0PHmeM8lObyP3aJgFRrHt9nEw2o1
jCIYiQ8wgKIJTyc0ta7GtjTH8bcpTtuNRdANmpFzymoz2ywdQagqAMPL/F/Pz5hwQ01ZmSMtha7p
0F86wUWJK6ZOuQRv3EtnnXG2W819K+9wdt2GAa6KcQnLLXjUpzjxGu3MuAWW568jI6DcOxmZtFOR
vXcx+q0MB13RTj/TpVBubbt/a9kHzEq8L0lxJlPy1FcYIkGxAqH6OvKR5chRfCfJtStZ/5lJzg/c
TDdOIQ+T1D3MTMo9fziMM8k/pa5zguCzNfBlGMXFjsPX2Q3WC84npmBZupag6iDpJvyWTfBAMRt5
3oSQMjOxLhlReTGhDYh522HRRakNy7E1u1+zMKCNNqjOQ+N/kaEcNkHHPg6mAlqSWx4Myrf9LBHr
kYjs3hyndDdFOjYpBqKRHOzCIKT1eW77QxwMd35tf4swGh3zGfCJhUeAvTwjMUQ1KczZ7jqbumlT
4PVk4hfeG+5yW0dNs3Mb+a3hBob3dbK3QSzfWg7rqn2vM3gB2B5OKsvrvRMZpDqV+8WaRoxdZuus
7N57x2R8K7z0ay2434XM7ybhYTo1iXUDZo63iakInHrD5zCs2MqGehe7A+mz7uL2BJBriQVWddMd
cw2yg9YyXtKC4FnulkfaOsVVZZLbc0h7XtULoU2TD8OWGQB3yZzTRdMTu/LLEev58IuK888MS1v8
/1xTfKi+/Oux+cmHAAYD+6b+wV/lRMhx2AYYqnuIRIydfow0eJgfIa1K3Jk2f/EfHwJjKkewomqP
JnwITVz4zwQr+LftuoiPlgMXzqcd8e8lGhy9n/223wmJbmV5Ps8Y6Q15RMuWP54eApWnrVjEeCAY
Wb+acVeS+I09XOGq6/EaxRWWuNlytraImoMYpk8hgJZg5TZF+L0j/XBenI6VCwjEoRqg09qUpWEH
SwfywE7h7Rd3iHZgMd/lEve7nP7WncR1DvFTAfaecu8ackX1zuZV74BVIl+BiGY6YsDuiZymvg2r
1n5L/XFfUDkMYqfrvw3NOG26KKW8vfe616Rx+VI6EV1TA4nKiyVC0sJZNyxfm6WOXlIrUOehi+Tn
pesm7W9G+miLgBWXIoLgiWNyt2m9IT4YIhUvKVoeqnyUQslLi2pT5KGxtgbpb4zUTLWXSK4Q4aiW
6t4nm7GLD+CH6QdmUzU900L32TMa0ltGubWC6srnvA6Kbf4q6mwbZ8YT7B76ESZxZTKzEVXXsAqy
P+me6REvg/fVMbrmvrQGFkOpY+bONH02yP+NaC5kuNy07s6wutk3I4k/AL86U7VmvneWQZuytT3Q
w3sRNopwX9qARKqx1wOlW+Xdchsl0w2ZGYBtznQ7VJPHwbF8KmsMlOSxa0EmOnbybVawqVdN9tpM
WbrhuoLzL6JjyjWavdsaL5ZiMe9D8V7O/swSPQJJR5fm3gncbSwwBm5a14OHhyNvhGusr437JW72
AiMh6OSGfGZmdRkJcMCymQXtIIiqO3gf5yoY1HaawndLNKcUu986NUz/Io0Gky4hjiT1GQ8WPRz5
yHp3W7KY7fQSGpgpIRV5XZudOb1hPwzGT7wcuWpb29xXlTL2zthRHzI95Xn1xPySRs36tXHMR/ah
22CRB8BNOxXZ3PbrJ2+R71Kpi0gpWw4GJBegxK6mOpThG02Nd6Nkx4PtmYlmXXXhK7n9dakGPnrS
Q9wszmVn3BWN3W9dI5lQKUzMDTAuZEF1hnDh25MtnLzwRYWcLlyzAXSWc/NfouF73C095PXhNneQ
oNIg/9w35icCy7fmZDKuzdg4bHB9jddyY1rgdZXLtvLU0xJCsloye0Mn6sWcgGa4lIbOeXIoB5uY
S3lJYMvHZX1TGtWLPU/vfea9ZSF36C559ha+KR8BSXNwv1o5VPgu1x2BkUzd567gK4MAs3JH+04V
kf3wsXr+s43olqA/30aetRVCY9F/tLP9so3oH/xhG9EIJg9M08cY6cdtxJdsC7BiPsz83Jp+87Pp
siJGBgTgfu9n08k4zUA1MVd4PnvPRyFU9A0BhLQWadif/vwjAQjX3H9tI5bpsyOBfPLwQfg/XZuq
uki6IS1Myg4SYNdpE1EHAPpwHXq2e9NlkdpZ+ULSKVC3I5Oth8ypZ5q+azhxgyPWSRDtGcdj9mLc
7zbRxoXgskXkvK3m7tYYGphgdnN0XWPa0xc/8ttsrWsBe/KIbg6jegqKgDE5E31/0PnzwbqbjNY+
ZoS2TmgNAPzBu53cLnvzcGdvnB44US2gQDaQ7XDeF4VvIMD1n/0kC6huF+nB7zF05QN4i6ReMqjj
46MVEzk3kBxp+NtOS/O1S+1jH3XXEjL0OnYX73qQpsG1zh5Dk0iaX5YEuhUk08kYTNgMAchCwckT
mkGUELrBc1ZUkTg0I8YH5Y6nXgAekEP0TsOD+B55U3QnIiZQ6D5Tv7EbhQInkjvosUQeKq7C4+Dm
KxshcsSBhokuCzHQaT+Voa1VA6bl9VTSn83JusdU3/dv8xK6xwmQ/edRG7R42tWpxMBiD4pAWVMc
rNa8zhiIb0sa39eA66a1hwy+77jlnnrPQXQL09MiJp4Ce+baUSD6BMNI0hm85xZk0jiyqfGQ/Xtf
lda2gWYyJuO2DJClMnfgRgCn42TFyOlGMYF3MdtpN8GDwJUfDekhUizvxEPsK30BLbNwuaEGQmwL
M2wEsd7l5MEFQKlJbYfjbSmvnM63zwPW/s9Nnzoxd8SyOtVgjHapImjnJZ5x6eelvNi06zyHPSwM
sv9s7dnHLq/0hp/orf+fNe2XEy5HxT9f0x5j5u1/bO/y+MHf1jQWH9/CO4WR68eTsf9vixkiASRY
zJY+5f66pDFNF5h6GU3zAzbwZP7qP2dj/spmws61mNmo48KS+luLmvj5bOyTfiLxRIsUyxoPpRe9
H0aaECe8aRo4v6TNhCEpW+b80VpkfZfY1blUmUPBCYyFbeTQDxakKtyB5CHu0yfVO2da8wKLyL+Y
XY1/tqyHG+ykwT6EybGpRPRizGG9aypShS4TKsIB6bZgzs72X2iu45Ljro25fYeNCwomidpjq1Wj
TOtHEiDekX1aUuWFutTh+SGFscDDwd577rQK5Ws9ammnchOPEeBaIxmPISrRhHzVaB2LclZ9RELb
GkWS3KSEXVYhN0PBDbHVV8VEXxqlvj6aVJtvEwsisqsvl0pfM2194VQ1A2V9Ba30ZTTU19KuX+6S
OJMXT19Z/WW4JNxhZxNHqL7Uptxu7Tp98Zfaf++g9tJ/Nge7nvgHqUrrmxGCtO1o8YbUROzFz3r/
JRrlvIkMv1nTLMMMrstZnHTLTo9anHT+aWnDYcNIjQiDCzYYDfvWd0LgQwp6dFewt4zNfKei6Hl0
ouzSVWR8lnbpdnSdZfuaeMkebzQzP+eqp+/rBK7VfSzAzaCpkW7qFm9dmANpM85hd+gWoPuNNAV/
DBKrk92XYlza2yyA1Ul71bMTxtGeDGx1dEfrEyFf3mLJVLWK6CN2lZOevaGOvoAZ66+SpM12hiTH
S74s2Y862yt0yrfRed8QVW6b1bP7biyWLtgiF9x8JIR7OEzUHZEa1vlhiweBeg9rEyMSdKTOIOEV
5Q5gY50+RqsI1rNOJC9RKNYmTSN7Vwh0dyusylNnesh+RJoznW3Odcq50N63XCef8QY3WA9JQ3c6
F73ohHShs9Kp24nTkI/dxl96uY/jnM9cZpm7UOes6S0ncp2W+Ym0yDNUf/yz/6yrv9iY/nJdPVfl
vx77P0B5ih9WVYk1FjqBawJwYuXC2fRr8kH82+HPVEtKR6c7Efl/PSnSa2n5YBdM9H3Ocaydvy6r
lgN4wfasALMRpcasvH9nWcVD9buzIg9qsa7DZMAKJTFLfBQb/7Cstkk9JKkwmmPU4KcPBIGcXk2b
FB4K+WOf6ST2AWLXXbCRFYqjJbOHOMc1geu93NIBd7J6F5NlGB9iMyHGlpXXjp+HW6I6wyqtRhok
aiTPRIlvU8l1tkqKl97UK6v2UlCS1myxr/u72fWDPa8cBlBZ3qto6XDLemDQ/ZF5HbqhsCYI6kBT
1g40bCbnAQ6GMTh0VUsjN/KjYB16BDnAaEyKcR0outq8EQW2donAeSNlIO4MijCkMRzYcWKvaZn0
9gaKBd/61uWEk+RY4Fl6i9RFxCYv8oj2A3/HNHOcPMs7oz8ikxFDWjXAt7faQ6lIvhO3CLeTcim6
U6NJLRjeo8y8yQMPqI9oNzmjuZWl3Peav7qrqd3xyZDuzDDQV/wUJ63FfJHyUaaHdXNVpmn3mBSw
hwcwaOeG4zQkIYKowi28ewZg5cbCn7FO56HS4UOlr5cNkUP1Qr7gIR3BYIosI0pqzveVkNM6KppP
EX0mZ6NcbhJjMi/Ix5epEtaG4PFVtLgPo2yvHHNRG6bjhzIdH0UdnvPZ5EgYjmixhvWSihLSN7w1
IP8xUa7yTCr2jnvBxZhtPJtm5e6mGMUVSy2Q6Ch6UUuPzEDMDqzQ61BLtcqiBRjSpIZVoiNlYHS8
DFMsJTL73k/3HnYPciDMDKzS5B923pfaS9XaWqavtmIy0tjvFMl8b+IOZ83SXxqmlevKNsgRl91j
05AqTXoiGoE/JdC4EKlyz6zXZdxfctd4A27nrPpkeOyaRm6WxAbhMGM7mRdzWo9j9zaE/bLmqwJj
aDbqYzkpSWVL+Kk0Ctys+YuarJqhRDyV68SAqyxjdmOgcTdWR4+RD4xy65upt1lw3NyKOiB5jDtl
nbaDtfYSN2FciVo8ZVeJP98nKsKiHj1lxfDV95JzN1rPKlVXM3G83dgsyU1PYHuL1YRLUMZhvbKp
L4/xdJ2wmch1OIPmMFMljk48LuBeWhwGzbzGom1ejy4QJo9SN1HT7qZk9HVGzFs7yfycUQAXieiz
pxvhfJRIOA2YKVzq4ixq4+jrpNmlHugTkOhUinI5LpzGfWv5VyW1c7Yty50XZdeFbqRjNGNsqN27
SUI0JW6kK7S8dCMc89x0ZDiAGxxMrCQHj7K7IaH4odP9dw5FeLFuxMtMuvF0ke8eH8e4IdcDpc7G
hUuV3sjIKMsn89NEyV6p2/Zsb6T+iv49miS3M4V8DEhfoJwDdWNWs210a18MKWJjU+QHiS6mere9
9Lrjr47EkeQmhNaZqLLuAQwoBOxFbq1oPfoU667AzO19ZmMw/Fx6BDvdKJjobkFLtwxWnmD+oosH
Gd4bH0WE4XmkmLBw462rzIdMNxamurvQ1y2GS0SfYaIg2rEwtebQrxoqD60pOmJ1fZNu9ZKY/qnW
3YhGT0uiTV0ioaEHoesTfQfNtkq/JhQrpl21H1MolhGNizQR2Cs7oLCH/OQtmP9PiYzOlQanZgNS
K25+wSQerGqnAautZZFyhbkqWtYN1kl+2dF0lQXLftSAVrahK0cjW6HnAbPVGFdwOXzrk/jSasSr
1LBXAev5vGgAbLwMVCHBhG3KSfAQ4OoWTWWaNJ/J7CE12ZrZVGh6k9IcJ/q07hOAVaNX4bbmnR8b
Bmmp83lK5iezia/4zr4soKEszYiKamhR3gQ3ijaEbj19sKSASvnl3J8yez4FZldsSsBTfr/MeLsx
7wd8j1eCdcdVPmwxgFV2mNhHUsc8ew2zAmrlGErsfc25cjTxytDsq1hTsMoAHlY4Q8YyQWR5mpVl
a2rWXKc3sI6tjaWJWp7V4cbn8k7UVo9XCzRDgreVJnElqNQfZK4yLE5xwlfS1dyuUBO8Mo/J6/hB
9WrK71B8yBxo4heHc/Av6UKiL4LhZRXemnzH1VyqOyNNdkVNc4fo3DVfFw6i5KqVhotBADqO0MYC
qGNhrJ5SjSHDQaIr6kCTgfnElGidqL2KbmaNL8tMby8/gGYabZbCOMMyCuxMY89ss79iVNifR5d4
S6jhaMFS5BtXA9NCyGmIF18qjVKLLaBqBnS1EX8dn56a8XFe7kgZfovMfBtawcpM+7NcqivZPXJI
5eRLrqUrsJLcVv437TJJECGkt51TcxuB93TjiwenOZ65DAX7Jp/h746fFoEhKH4yQoMOAOJ/oX0E
3fjiEzBO5wOXpbM1WfuqbnfK5MBiPJiE9wrl0+M0jN8KPgnmZZitc5nIu6BOn2viH/YQbQfi772K
tnhn9rZHScW9jM0TnCh3G4goWZmDcRO03dcxVTWDEiNZjZO8N0JaM3wfhiLTD0VDXbUkz50jYZXF
nAJqD/UeFmAkH8lknFIXH1N8wTW2nSS9Wmpo1nnHx8qer7KCq2H4pSycxySc77DiPhEBVRTShqbL
p+V73FuHVvFFjWjSdeHlbipeexMbGzG4j3B1b826eQzoCsEpcZOK9hbF5EF58XPrLMFWfiaLtEFg
ZFWlZ6N+xCnZ3qrFgWeZr6ig+WjRwsllEo6ME4TtYOUP7n0ik3eP52+UzmNneMlG5PIJK4Va2UPH
XKXIXzGLcmfli14S6EmdvVU6K+HF08oDzQS/p0m2aU14UhIjCqYYj6T67hgGxKHsIRVsZ2VFf4+R
XxeIcKtm5jOhqQRKDqfBLm4kNWdEx2/tZPziRdSwHvD/HOaQBdrBo6WsY6ScfTl+lQs5/Rj66XLd
kjQi4rlrK/zdfrqj9RetkHdfAp8UwTbIiDKVbbdtC+OmEEO3U0Zdn/wGCBZ4xQziaXg0usRatczi
7uIgeHHtocXfkNnbrHf4f14Kmlglrik78z8pq//Mbk1VeM9lrNRdMxNig7DnDZnyace4xL00qUsH
WhBD1JNci4slYSAjvPLguc27W+EEb8fMAGcSWJtkHOrVrHIyrV79hUv/YzywJTzatbGLPQdW6ZBd
JrvfGIm61Gb/1Bd3ckqe2qJ+a5cQPplzCmCyBIu5qXqcMWRykuNMG+FLNHVQzswy5dsZvop8TvkO
okckDT3PppueW8FXE/r1s+icd3fISPRnyWugo61u3F9LZIvFAzFi5qHQ4I//I+9MlltHtiz7K2k1
Rxh6BwY1IQiSIimqbycw6UoC4OgbR/f1uRAVYS9e1MuyfNOsYdgN3UYiHH722XttzLfO7O4nVY70
6kxY1025bNsExlNuGl+2p+KgjuEqGPC5AzM3yehKfdnpTkPRBXPFYlm/4JQcPG94HGCZDZHxzugO
yiliWkji595nO1RFPZ5UJ0n4t0AGKF1oGJUNhYLvFy3vLjnkRrDZc2PH2Zg2kVzdoKSq41YS+fIw
VFxeQcIzqZsmEu76PsCpu5lq4k0xqrDu+TAQkvUVZXev8+C8tUb1ndTju6D4EYIWCDB3JsibwDS4
n2M9bIrYAyPtu1RfQykZJH1XicerYwKA7mnZmWmbmBFgMOJL02PllkNYzNyfM5Is8MY5KYXID3ip
n6Y8brm40G9XFLZHMy87SDnH8EAHHA5NJ+Yn0CUYZqVxqbg/7wwuMFySiZDHi2x2XRtReztgGe5F
fkGMind6rcchJkrchEt/5WnmzZi2TWDZNJUaJlWPORCWK6nknn/4vIvNJd2zmTiLuIR4PvLEWkn6
iqkEN7MwBvyDNLJImJIBEB8A9hWqullEL+Ti8Z465Slfu6QU3WOBUybXteXTZDhD9LJo915U/tqW
3KdoCLqV2JU2Ee3iPhHeMJP+nVu5d8YcP1SJNgUqXi8uOThOHik8hmn9jK/7K1uT8o0yQKXxgaYu
DXiuhey8tfve2cW+XeyMKbGvOlfi+2D7xaqYWXKIzpmXJjwQcMAKbhqUHFNWXs2o2SkPmVfW+n7p
scuBjx9emir7PzGDf2tJ9j+x289BjPiv9eQHdI/zx/+9IFu/6k8x2fmNsgusFrogg8VO6x+yh/Ub
nnSKSKjsxfe1lmD8IXuYJqXBOkgHE6uURZ8vv90/1GS2GTxuBs/1v7sgY1z7u+ohiIWgdrjs3Gzi
YZg9/iomo5k2BOwNHwqyGkmzK3c7FeIl08kp0E+QbrrF4aPY6Lf0nT7C+zZDwCg/3VJDlp6rciOg
75FUNZ6lkWJF1MwiyItpp7T5xZvkuYuaoDdpfUvN7jafmYK00gMzPdhESriZ7HtiRXeTUfHCmZJb
d65PNozkwLf6aVdqWIDjisJZX5tGRJkZi3tk/5qn2grpAugCvyvlIerSLmgj8yuq15rNaHrqGL43
pVMwCZrWiwN7gd2wboYiklTGJf5HyekfzB2Y+Gx6qTFOA1Gmsgjuy+qTs/S9qXsPPRa1g2orsM26
/2r2/nmpiJACyNgC8gp8PP5XqaFuVeY+FVGuA+wFWDWb063vjd8EOTgQOlPbDEvRbbPReO9rzzxa
zixA1tU3juUdJOI5xGhXbsTkHGSa0KwHYKFQcg5gcykypVz1Oselkr7+khNvyknV6RV/dErzG2Ry
MxfTrb7gL25an2qnWIyvixEnrxGrpRuVxckunVsiNrJ3g3opzRBoAAp40j5EdKtewRW4LRuiBRAy
9M1iG7i5eW1XJcDzHETIBkYiFC8nzi+Nj+kmA9evC/Vp+OO3rIqbEs1/n2Us7mqQSF7KbSOdrM9M
Z4zOUR6YWbkOaJgBZw8qme8tJYgjA57YwrW3HCx1T6b2RSOuk2Lw2NCRp7GXcOcAv+REnVh2hWb7
KxdJckbqGTdTbIiwYq8bTBZTiyra8ikt3G7fQcjBR8nQ3Gje61z30Cpmmhbtis7orsmGrWkC3THQ
+LeM6ygKGCiMnCl8LO9wGxkbP6WJ1+md51ZPHy0runZLUEuNRX+cMwEYN/xuJ5fhxk78LkzISMFO
pOV18Z7YQFKAZ9ldQEB9iJOrrq6uDI3OL4MoxOTKQG+5o6XEyJg52uiot05COAfHTxNZd31FVbc5
kt3pS+2XV31GennnlNaPRvstdXO2f/JGrd7QARHveJ8x91VwvajaUyEXdEUvto7+4UKxzsCT2XSk
+RmSe9LgLjTpyLxCNNG2egXG2F3a567UeM6X4Ufp5gDb7llzsPHYvrhj6dgGTZ3plKRZcThx04Op
luhYT5QZtG59aeZRIgDEKEjxgwdgm1QBVg7EQ1QzzQi0qUOTEVDFhrXCIgnzOs4PRQeJS455fNSr
4dp1ose4Y3GDNgoVZGg+2bZ8j9wHAg0BZZs78a90EGqTF8sdt9iLudZHCxU9Eww9s9v1QuFm9jb2
QM/0i9Uc7L6sTwbEVKGVduh5/LWMyfEOlknwSJ/SsOKLAF/THNG7OWDMhJ87E3TIhNsGnYJKj7LC
y7F3vrF7wwHzBEVxUKo2zQJ4HIosBDGSK+FYTnI/zTmmlBbcZzLdNMrGzAz4GgxUd/AjUyc4hGan
ZcCcurhPj9mI7b/QFv1+HM3xqi0RIH3B54cw0WFQtvNI98IpF04UtJPzSwgknXiZXtJobY0kv33k
sTN2/kgVX9dOGIed9LXv2FKzFsOqRM7djN1za1l8tHumljkqhi2NRv6mg4e9WShcYv8dl4dysR8B
WbP9742cL+i7TTagGYmu8q4HLa02fitWF0B7grq2HCzl01UaiZKpgX2gM6Y8yJG4duQkudsZRDT6
Mgp15fxUksGI+s9jQvSi86q3SWivMqPtxi8hYDOhYjOYjxDNuSMD9Aa5YK2KxLzL+05AWBOs17Xt
iBEiqJALsDeUVtgYzdc0TQ1+Mp34U/bUy+nd8paLnZDJ4ZZNVUHcPFOKArB1prIanP9uKCAfD1i7
NkTbum2nQ12Dan/F3ukj6hoyD/XbAOZxWzeaH9aTB1A+onAxoyd2svMwhh9xmGiH28Stn4ZuNEeb
etZvU5VdRldcqq5/qBv9dZA6XbBFf4ht/T0W3rxlJ+VtO81jJymW90ma0a6ZGo+UiyUfIWP0J5mJ
mPEPYc6nsxpRdCg3k8cxlJiD4Nyt9Rs5+81x9kcjmFLbuvLbpmDEoetwjPiua0sl8A4PxsnUpmMx
9TGZRLpp6H59Z/MlN45XHvgpMnojzNLNO9FLOFk0sKKhMrlSfeLY/KBjAO4bLWciYRq40KZx7xRt
t4k6mEeMQ0d2DRbDGaZuUWFu1/NOBOR/aTbPFIA1WVx7FS0uPE4R+qBkKbu4064YUlrsTbs+EJ3G
e2jD9ptiwgMO/9hC8Cbsqzk7iRYffgFBEa/FmZDuWbaifFowMmPNi+G3FvldNuXPAo13l4zViJW4
P8dFnB8j1Gf6sQFO97T/ECPW9SuncSkdj4ibsdL+kDbAEEdbO8wAd8B4bY2gXSvefXefWsXBnNIb
bhTzxpNaE5oO3ZJZ5N6kYny0anqVDEyNGzWhV06FdT3EPNl1P15TxVIGnpm9LWbr46qsTm7RPXq2
diiMHooQdm+jP3YN08osRxqdsnEJY49KzgWb4xbEiQp1pt1AtR47bioBsPHkfDb85FnXSNxyIYQN
abAh9zq2+KTdTf5fRB243WAgm6i86trslMdo0UzOAiawi0el0Qht1dG1nqY8eLZUoWYZKHm0JkHu
gM+clBf4zl0gvZRAgusGjhM/NrHF8WEt33ojrF3ntx89uGOlez8uuKTQbB9SxDfUvyo5ipq65cmX
dC8237bJ8Gvl0YW317LtekpLVTrG78tkIGf4/jfLqAdTNiQVs2La5+PsX6ze2znsz++MHIFUjneG
W5UBSTSKYtJpCDNHu8H/wma7Lr/6xPmKUwHC0tO/VKSccO22p8dB77Y0Dxmb1KjlTolGRzHiR8os
1hx4Hl5c2UDVyKH9xWn2bFZusSspoecNyHTZKpQ37rY1LiyulRWUrK0xL18ZnSlnK+PO0zHyHn0+
/rvK0B6IOvAFNKux2i/0X5z94FvVta66p8xiGVRFYsEUgcdi9cCGFmsmTF6MknZshb50SFJX08kW
Pe6CIsWiWVSPEYrnxq20T/rvHpbCvOk79zJwTdpUln7me9cEo9IeukX7mIk6Qvm77fviXTT5ljzF
QSsxNfEl5CKkDJkk7wb6uVQH7NVf7iOtPwmmV3ZlVNUNY+ZuMo2HTlo4PRyvIReXkoA0qRkx1fI6
tgZkqhngpkbZZ5w618Uo7FNF8L1rBP5/ooc8CKcmH7VNVJc/Oum8R3fRWgIP1rUoO7VLMV4Pi+8F
cmj2TbXcYyn/VM3MddrX9w6hwRsWZzvQdpJ+LpsPS3muve5ZLNMjfteYhBoJwnyiInXvtFASu2jb
OvreF8XEIQVpdvGLJ1vG/XbKaVbUl4EC3mZV95hptaGmuVlSpM1oQ+oxZu1CH9AD9PO3ZB752FCF
ipfWeClmc8MC790f/LOopnspcnEFrft10czXbnAe6i47+AYY3ISBHZSkXI/ZVO4JOjz1bjFx9evf
gdBcm4YKCVaYKDoT9tV2b+SDv8EVGHj8ShHDEsjlconj6dqQ7iER8SXhuKq8pg2IiN7YFQZZDdZ6
E0U/nEO3tvvutPrWjswbGcGmB0jnOd7jSrScp9toorm2HTnVhiPeix87QvChwnXjGr/ySJ2ofqnO
2cDOsInR9OTFa7l4DqWDIbzwViybh85u9hpG8upSZhBwu6aUBHy0fe9oL20LbsdZ1B0YjDd/xPeb
W9jRp6sRFBMmSfzi6aFoBy8A/0TZDlUUYWJ2YNePqDApCgs5+Aec/JvRMnYl3kI0MyCaOaMPPc39
6tEGAcA6/cpujR+7wpje2ObziIsfaZANoBzib7H2Njka8cuYpVMb1df8/ZiREl62dLxrnbazKi0s
HWqKlUZXUUV5c22yZ12el7mZNpOknEV5odf4d4RUdo5H825HzUFrMhyU0Azj9M3ri3OhOAZVYe/n
YVIB4ELkpIVOK04rf+PZtccpW3lhzGWrSN19r8UhXjw64AdwdqzHiYIBR4+sYMi5sXP6YELqUb81
rnjWZ0FFWGDRrkskWzyi9qSghXGcO0n73WTaYz+iy+iZqNfMeDiJCs5nmVDU3vnQXLvvUnd3QhpH
mUXeDgWVHdvqMVo0cb20Xko1WXTSyTK1Q8q3yej2lsc6nuRYdK1686mluIB1t/gSvT8jwUl5yrM5
Dj2/F9S9OBWfz0Ztq6a8wcRWg0zQZh5+66qK4Ihq6bYGBri1FvmRTRWMsCa57xUinFIe2bYOm6O/
uLfZ6sMWvWRNxAWIB4s480Gxyc+7DD9U1hxF5v+ojq6Z+GSMMZFlcI3Ct/fCjr2t2RM7c8Vo7Mkm
vRiNzwdICEbNLNtVVBhvCjP7qsf2ul+ADzTVfGshC5fl0N0ZKV122sTyzKySp7hBI5y/4uQMzJIO
7+XZ7f3PMnewdhbn3E9OY6Xu/KhwtlrjPkWyIKeWz3uYXow6pfPcEdh1I+NstxIZvV417k77pVhy
bcE3pKTkCHEZsrtvfF6wDR2JqeuqYFAcBzWOoqmajo7JgtikPRhTRHXdxuJrphywtfitRwbKRHl3
qYifndneWDMCQ6QlyXYo6YJLSWQdbLVs86kFYQnbUvm/kim6lFpJA2J9MEmwbRxcpXj0HpAArlG0
A6kqppz2OFR2H0a1ewesmjU/aLL0kyffYAb0bzo1XBqSCcxWE8YFe+NEfkdJ2BpSbmkGWz0YKues
SyrSZh437kYF6Pv7ZmofBs36bjmOZZ1dZNH/rIBh2Xby0Bga6VK6PubC+O5JeEZAMkYjebKtujrE
TCZ1Az9rqYFKyHo+jF2zNnUjXehT/oQ8om9jm70I19ddbnpbyxkI7M/GhcZZ0JyGeMrB0wYEI2iN
L62tb6h418Uda1RgEk7hpjxrYL79NNcPv/8Q2VM/16N8NsaFn3n6aDRT90CXCODGYYkB+PZ0AiVx
czBg5FL5qnfkZ8io9APF8iOLn4mttKOxloEmfO+J1ONwHGBFzFc0i41bl6YJ+OUdgLdSoD2rbZoV
dmjnfnz7F9HwD+f6X53qyHl/iTut8V4bVKBnmozYpuXrf1Ph7NLNWjoV/CuH2cAHDupYL//f+9I0
AIyEW1Yk1l++29uP/uM/vss+7Weafb7/9//afmT/cflbiuGfvvRPndb7bU0IeNB18Zr9Tsr6hz3N
1GkqIMiwAo4MFNw/7WnmbwTk1hgdaTiQjw4/uD90WsOA1uX566+BHnJ93/x37Gk0zv7TRwSfluGQ
cfdceMKwnAz/bx8RnKLZROYmvRojPz92VCziU4j2matZR5K0vD+TMg4de6n3FB7iDE3ageGSkkqr
cvP7qNEf0j69xraOsKiIcHlXZc+ONZJWdyKEVW+bMZmCYUx/kCIfOe6Na8/BkTpCmAohxZ6V8LVr
rS+e42R67dBUmCqRNbKFekJw8UcRu8u2MNofrpoJt1MWF3Iqn8iLvpY+WbCiWK7dglFQw363SVy5
8OJrIEaJ9NNp00fpOgchsyE0VfUGEJJEXsdlv56HJ6MX2SUddT+kf+YFTvdzzN6J98wHJrV0I0yS
cnpG8d3cFR9G1yBIchtvlLM2w3cnOIBQUkqfcjCbo89AlnEAquhaizXXX0k9M7XOytNPXWqCinSX
NDRnMnZjIYHP+19Lm2ZUGGpUEpQcthKSuzY3yS5q8ks3kydBKu43ZookteRTd8qq/IFuXABIWOHw
YzFOCtMut51hh+MI8SNW4lcvaKUbjeohhW/J4kaKwFnZ8cR8K8oYtFiGkXWS3eTthCEPbecyGyIW
AGe6Jhp4StB2cW6MxOZaAMXsftsYFDDhqOfMcF8K/O0I16C+NXHr4jaBqvThdNUz58+9j9i7i+DJ
zMl1aSQ3RuHtPYzSu1lnl2dl3Gl9P3qmJrIH5gRTaTNZJXPj4n13a30vJZtMuhbFwNPQ3VeIAp45
kpcDALdwtwsSzUWPzMtfqhgw9mTJQRBjW4x2H0GmJw/DZBWrmSRK/iO1ka5Yoe07EFVDZZwjvAKZ
Gq4zDbV9WZCEovncJ0iZDTVJGrVDtZW+Lz38pSbzQqWa0+hNV8h2CIp8yOZSBEOSh4bHXTsW80Y6
9UlVhsVGEgcyh/2N6Tc5cuTw2bhoX5VgnLOSA+yITTNnBywKRUA2ZVtq3clcKsBYOf2JClonwEUy
6AUBDnRlGI71QISvTt/6ND9aUNBYtBUQL5cbOdHDnCF3Rf0+k25Yz9nes9WelOk297yHdpTbzoc0
vL7rotnZys79Mq32BWYfNPoS8dZxbri+3Rduttes6G7wVi+hy13d5a6SCoGZoekfXF/7SYzoMbV8
+FT2aXSHS7sgMzfmjzsAeLRQ+/xJu4kq7Vk59Qd8oVADskRk+5Ex9eiXtDs2rngQSwLra04/jQwj
2jTDgtL721ya19HQWZCg41CuK2a93jez+24Z/hsX5YTdMmKdhg4VWA7Tk5sb9KEg5bIqR2HT2heA
lfsV2j/W8AUw0ZYZvOMkvrZUdk2FMU0exo0qbYYML/1mJ1buB3vJQ5ZE1GX1V/piL+RvG5Yb2t5s
o69KWJ8EsHgIES19Ja7iEQi3tdawAMnmfk68gIf7iQXUhzX7j6pCiRJNQuBV69+1RuNpH1hwUYo0
74cG5cWMyPXwu/w0WiaP5iibDSa9DtaUNx7LbKBfZWHilDLT4Eiwzurr0d+7lXNv48cCRUqU1VGk
MRafXKWTVsu+zaTG1gfDZWDoEpth3bH54N69Vrhi3xssIGSlRzTK6+iIbkjGJ0ZtHyrQnPxVskcK
NMTOzKabxZmO+PbusdumhGCHn95bnQ/6qZbUZBQD9a3NMA9bT5LqN0dn3s+yb5iRWTPM3KbKgkaO
DgiohdGpK1e/V2e9Lk7+hFNw07cwo7BkhFFVc+NjqRZlTNhaulh7TWEJTKlSCzR0CKB4JGkH3f5p
Wmwa9H8CEx1U0NrT3qz8J6mPx5ZYB3uUFBNO0X6PBnG2qI/rBxoZLxgpW67W48UBiwCrStzSysDZ
adISRoQufej04m2ukQXQJiR6AvawFk0rGEgObLqm90DAYWAWKDY7s+zPVQtNyY3890xa5k7VKImu
+630MRxNNA+sroj8NhBzLMNs+VjkIUm0NBZHZzAeLrWO1rmO9bcE/+/BUMhr42yTk80BF3ulCtPZ
j3YO3uJdWuNZzARSuu8lrP9ROgPb9jnZyv7iTzQ6JugrI1sYdhJmuSkj0sMDwLXrWRPHmL7fuPPP
pDNIKrclPyon7q8oq/a3LU3hrV21oSG1r6Srn93WP2f9spNMXRvJ3uom1Q3tJWtgr6CcgskvuOeT
naBT3Sur28UYsabTn1M0Cikg7Y5sY5/8caeRUcaFNCdbHzZV11aCh7B1N6LYzYQ/bCwXB6wVJOf1
6RBN1HrUcxe2nYWyous/1GRA4lvM8dQm8a1Aed3YSpO7igXHQU0+MTWeZ+TXTm6bujlafY2FFXFZ
tN+4gMZkayNvIJ9deh6wRNc/HAPM8dSa8RbHEIvgZPxRQ3RLSelH6+ePFZC5wrRORHXOOR0rmzz7
wbyx0ytaU8szdN1bdO69Po4Z5ulY4H6PLn4P5JicyafPr7EKcp+Yq/il35lz2b5rWREKvehP9ZRu
kfyIu2yr2juIkdQjGvYSRG28z13m4mTOSWvD0cJeD7rSCH3A0zSHaz+zn95a9p0DCptuRaxbFTr9
eqNJUNCF6T6KpS62/ejRWIrvyRELVQjea6Us9k6WeeepJQ4by1YbL0pf6A40N3ltv3h99ACUxzsl
EvOOSUzbrbVP5lq+S6s7Zak40bJOv6EI6cOgl5qEORJmvzwiPlD6IVQfjKWXbTTeJ0bkWACYNf55
mvIwj4xPfSXO4xQ5OwvJhzhYlW3L9UNlqfiJRnAqnHP086jt0q3e+ESzZ2x+dpqQKxgz/zw1JVyT
UqkwHks6h1ULurDvEASrG1mqBxdQ0MbvMfyzAKN/JW4BbK4xnayPMr5BCQZXAddRmRl9Rs506y5E
xgwXNd23SVhNzbJfqhm1OilOcePd140vWNiz0Xe96bA4/I366RxDNJlHnWOdzFCL1xOL/Yn75i5y
gALO5U4Ozq4uVvBaitu8ts+g2y6jx+HnUOBkx7tGGlde2b+iJd0SZ6CKIDpqhv1L8aBb0JBQkwE4
GCe5ZPp9Vk4njgMKBQ3z6Ef+/aATCS5QWwLbUTLMvUXfpPRCBXlXvektAkUkeVu3NUte1Sug4U17
lUrCthmQA0SsfOs6xRU+ZZg/+K3zSrFdrJBqRpPvR+XwHkuBdge67gJXIQsb8SrwuF/RZX9Pmo6y
JNN8cDViGIP27K9bGZi/fJb0+bpJpzurra+odF8ru9conD/SsYMVamarxuYTp25GQD7kbbJfPIDe
5VQlt06VgnuBINkn0203iPsYntW65SkKgYzH/+6IJxOvoCX7o26OWPzHvd40e49GIQBsOznhkq1r
71R73OsETyueB2sTJ/nbYmBea3JWQTYKhhAGwf+Cfkw9li1rbMWGGJ98mfkvpe33W/zuvDZJxdIo
MRzz1ySa8CrjYCVdURiOE/SqanYVk8SodyWvFaikDSql25Jhnllcb1Idxa6Wj3EyfxDgPmcZxdG0
GS2tRXHX+Og36dbTtOuyL26txD7MjnPBXE0Azb2a7OTdbsXVUHgFD+W443mUG6N3t7RpHNICXoio
ICX08jgbhQYXQVCrnPIo/Pvz+b+2T60OrF9VPbdpnPTE3/9wZK1z7j/9R/j7zHunvkFqfIMr7P9M
yq//53/3F/+YnB/nmsn546tIyy2OjTb91f8LjxNeov/aGfV70vbCHf77X7QBOnzpn2O3+5tJiwIJ
Lt1y/zkVRvZLCOAB1P6Ztrlihf9ij0IyAQHNQeESDWMi/9MeZfzGSp82QG+FHsMd+HembgxQf5u6
Idkwcju/m7TYUjhraOwvoTA4VCXg/a44ekMV+nX2CyMpKp4jl3Bq1jCSj69U+QnFokt5FxcJlL5Z
3BdcNtbAbPTQOZSCaB0Les0DIa2XHNA8hbxnh+yXW9WPXvlgU2MfT9/R8lZxRaJPt9tOg3Eb29md
ZaiBbJmR7uCjPXqFT9/LnF61s6NO2jycO6H7vIGgcXaZdW30Ixy63H5bloiV28KHeIFkz9XhO7aX
oJn8I6DUVbCEECIWCAHqIyVAms8Q84kuPyUsDTZj59yynXN2RUNXXCLTcVOb+Xkctfc6G684sW9q
toyonEiQw3xP/StasCP2uAQAq5ncnSiDB8LSmPsoVsiviV3vRsfhDCQbV8pbu7Ou+JOynZ7cULTY
KAAusqWEoahzgFB+/VT51YtW0srn2pq/GfD1GxHzH6usSyVbAIb0aJCHlX3ITfEELtYOxJAf02yM
cIqS7Bin+iNiu7/mlA0qJ8RDmY2PC3QjbjhQ8aEyJwEPnQi8KOq3kcVv2unZfClq8w6bab5bPCbb
skDFtfP8x+mnCZZbS7Y/RdMQ7IsqXf+enPFA7++yqvpFCDfmij7fklFAGUFh6QNkNPfkTcq/kpni
ytipE3maS5nwTxMTBWq0IRW7Pp3GsC6KJ+C0HRWnudrbHgO7mb4XuhYHVAFjLIril2RKnoHy+KB8
2UAWVnuXeIwl7jB95SK9SVz9Q0tg6NByB49m5IrBH8r/e4jcctsbXnkzzsVVPw7exoZ9UY/guEtf
XZzYOAuNNeJCRsSqH+tYHCunK4IJIQGCJP90PnYh88MtHJsbywJfQFz6V+YVTthkOtdLxX6CA1iB
wyu8wFuiFzEk09YYrZ/Umm+9xjiNOrdPO9VOGAMGinmAnil9HcjTvDwavKzNOTnZVBcDfwIg6HqP
rmSeTDo+rWXchYMV3xLNpsKDKDOXmui66po3ItdDkCwFSW6BGYSFxV7XNP0AfujNNcuM/h6HCU2S
Rqlxemylmxn7ZbApqjNsenlqiyne4D5Fdfs3CLsV5uNqVylNwMj1hnlX4momWEf5U+0wBrdtQg9i
Nuo4bWr8wpZzHBY+L33OKh/jmr1NJN4uw0G0duBpY3N7HRPt0kmGUNusXyh8ZHxP+y/h8D6zSWMG
4JaK7TJjDHQEBhuCcnQ4FixDqYLgYpp053pJWMm29SWavXajKv2hT/APW/50ba7JlKhR8jRgnt4q
7rSdtMAPJ1QldoXZcgvoEEJkExaVfhyr7lZ03DdonDoYen8/jWynu6SKiIJq36oh+rk0dbmfemL9
Uy/e67k44kC4FCVWz6S37e3ESBLEDs7rCSVko2E8ZKq5JsH9uejuWY/yYmsAB2BraBxVU6ws5AGP
Ujo+IYaZwQS/IEjFjW6kyalJ51tpkoh0piENJ3tGmBoB8SGJB8NAtXerkYKci7rcCSJgsIqTEySh
N6YP7it17gZdh09RZnjLpaJkRRuOZQrzK1bMPUpiNLejpt4MharO1ZjuK917SpQzB13aO+xgYotn
teMHIBRDnse6tm5Gc18D8U28+H509M8KESws7dWUFOV39izFAdnJCYsmNg7kwD7TMeISqSybDkiH
H1BunrEzNHvXFgU3GPOxlvKNtGdHa1TC4s7Q5B6VhqUjNbDrpfhV9NnFBKG5ZYBBKDUH4ncxbc/K
H6MwKSqo6v6MjotryajhclnFMt/T/kE6pVroS0zVDF1B0F8e+fP7oBlP3uI0+36g6M8q8w9//WjT
R/KdV1zUk7IiPmRdispt9gPcrX3LX+mUUb56aL265RKoHVIvASWmTydLG84k6qawYKTBtNKSTDFR
UJHvSCdIR4RZRVu8atpul1QkbUzXJJg1kUzW2nIL7A+L4uydPC/3A8PXqMgu8bzEy44yOswCEa+T
biEsSnvE7cAneeTZCiX7G97y3M3auzIpolBO6Yv0edmxwgFajfjVNvo9S1+W/zJ9YMWKXJyNt6XL
d8uED+3bHBsyw56L/kWVuOJg4g5XMUC0yCB1kp6zsih3pm4+FamtHf/9S93/sB7EP/hPWNX/H1e/
9dL3H3fqXxIIV5f7n1c/urLYi3h0PlNdAkPqH854+zfP9nWastYOLUuw7PjH1Q87PFF9mGmOYcKd
+uvVj/WZ4/HL6z1yBRf+eQX+b8Cj+LP+fvcDaKW7GErh/6730L/d/dyubGJepvmRWLYKoxbeGiCe
cmVE04fKHLjJRu+ly8YLqNT3PEtjNi84IaxoZMkwmO+RC5u75+YkbJ324vwxMdQPOgud564ZaK06
mlHLyoWLxD2KYRUO69Nsr8+1uT7h2vqs+zz06fr0R4UVhe56Ioj1bGjWU8JazwuPgyOpkzecrHzN
CF7DXk+XnHFw35Q0FvhT/qY4gmZNI3QmfNiANLFP6zlFyIvawzHJaFloP82sMrCjcq5VhnAPkqOu
Ws+8WKt0Jh/9ExLoDsbHFzVmtPGuJ6XFdXBTOFMBuopzFIMJ4GvwrgH9kWyGJQh/Tl1nPX+JEXlA
D4ROLRK3qnyajkhAn4jALaam1WmeNG4wWgKvIce7NZXpyePAh9pa7kZNvVb+BFpxKs+D5DK21Jna
TXPSEX9Lr/DAHpJCwFypONer+stKPhOVsYBWLxbm7W3ullqwGjC2WlHzynLN42K7Lw4bowcsd1gy
G/PdHY2TnXufwtEB4I7LnVPDBZj0cxvDBazIkEq96DZJycAo2M/0tnt0KXHNx+mDsNE3E/3Df7J3
JjuSI1mW/ZVG7xngKEIueqOzqs1qs20It4kzKcKZ/Po69Oqo8IzITCB614UCMnOR4R5urkqKvOHe
c/MQQUrjB/oSlYPLd1EhKA7Ki8Ac+LwnMguYKW+CGHUheg5uMUwUiUnOlcu5WXo4PKuU+9SoCbKg
BcIFyV/Ri2Yim0P86eGADax29NnRFnnV2jZXQR7zrfWfuO1vu6HeZ5P7jiQFKVyUXJkFxJOmRAxe
9Mw5irRlBEmA59ZvY/KHlTdvJhEOmwHRhKyG8pLESiZdQ7OuzPTLbf0nr88/xoTmJXHNbxaB5sYu
Gd/YzJ9WRin4FDKQOmGJqsckVIOx8y15zdtYtNdm/T272NAjbsOG0WU/FQfHL3+IiZwBgpKPVS+t
Gwa2KZx2Xa3ChIAF8tySDWYmeFpoIFYUbheqJQBa9t11hqehanhCSp1va82SyRWt/AGdB4Cmts5F
JzPQ1u23PTOrbQtzB0EmJCHdeSpHbGdeWT0g7of3jk4lc0JG6I15iBOB1zkr8Ug60XsTW8g9IBy0
kX1NWMABR/D0MiSiwOBL5oSVsMYoRM/VnIXR1gBcwwKnuRlq2a5N2V7xYL4rFY6bRuWH0CZLayan
ekyOTm3deYa9NeGJrcYueync+iGyvUuJ6uTCNNFsuznEyjjN452OcBM0th4vkS+/U148l2PQPeHl
xjQ9qI+kTsiBYKG6MoPuMUB9t0rQanRYWNeF29irDjPxY+hULmp9/y4Er3Bf4VJa5UYitjFX8noW
tj44hRmv8KVmaFwLSsRhmtG9z/6uqEeLNe6ob9JYZzsRRQ8ywVTIPnk6kHaHK6eNz2nP9s7Jx3Tb
S3x3kROkVw6DpnU+R98wIbIfsUy/47oLtjJJ+0uzcHwkSH60pU9oibhnGDrVU3PCbNLczaaRscnW
A5UvDuxMoYBt8PkjWGu8tYnVloVg9Na5qti2ioVA49rNHhpzRi79OC3qp2bdLkuWuA0wWAxL6enA
/GztT8+PeO/q8h7a22UUObdVEn8aU1Nf2i52k4J5+c5y2+6u9/ILjxUH+umUzaQP87pwUIuiLLEw
QpY3ZUjiuqCe3+QRiNqy4ZlwroRsmTXPk1j3TXAXmOFy8gbWDl0Bq9nJr1ZTfvZ0Ru54cipH8Zl4
/Jy8al/ab05eJV6DyH1rhRGs67hnLmN+D67Nzk1Kte2T7uBMwxXp7ulFMRFxYg19f1QgHZTbfpIn
d9eOOLWI1J6YpsEbjfKRgMYMjW9d8bNRhmoHQ3pklM1qrrxiaw/FskEsir3taIpN4H5rqYJ9lAyI
BuLuU8zzXeoi4cPMxVbcHD6bpF8bXHQXBpGFgAZRQpWKY6DM2leKrmDTet7ezOtXuFTvAik43k3G
f0RC3Jm5z99tvpTJdMRhvmF1SQBQmd2XQxozomBfqMf2yEjwlh2SuxGTvulwPNo5FCor59bg11xz
S4JdneGgcEKlO99Xd4i2IlTW5rTStrhL+WSGIWAwXdH8t2N0rtv6TbrqO5XjBwtEiRJyMcGbdI1M
OZ44lw4VqgFRTQM/gbErm+xsNyVgwyTydpWcHmEofOo6FWvpdP2mW6apg2KZOKeoTuchkRvi0G+E
zN+oaM+m4rEWozobvdcxnvDJWopw0fR5XW2HrH/KsWaD9abfqtqBETgldEmRnOTh/exMe7/tqaQN
D798bpIa6TPzDFJ3a4XZXeMV7T4OJaPKAq1wNTX9oWIFtW5ihOBOVwG9yKxuF1ExYA1Rl34jP4Yu
gCkZBFfMr58QjynCHtHAi+gplJDXhjx88GRBhEjXDJvRKN5jlHcomI3mqdMWC4IMqWVgzzakr5j/
UezXoDHcSfRRK+VrcxP3006hhFmWmuU+1VXP1sw7tT1yyETM5zSvEL16C495AopvYieWTbHPOWDw
1mJFFtJnBtxWhED1CxrHbUZ+YrbpaV6yXs95FQOswt6ImHbONtNoFWCP7GBbSPdZuc6Dx1J7bVnz
s/bqtYs9qGYuF831BNnfgl/Av4G0MZM977LZTO4tj7FSBOFNOZQUeth1XR5ehdwDNGv6XmNS3EzN
qPZtXBmUdTN4cgbqx8HqxLYoAoRkMeLZ5AMzy6PjdEcp8BYb0VNFvsa+LKz0hL+mwt5Ab+1ZLYhp
z3rk4kh2jtP7B7fQbIV4Drm5Irh5FZEFzBp3vWkc5PIidqOA/zRFalXP6CSIX3jzEqGZLvo9GTyK
fNaqvw2bLCfaCbDbbCBE5B412E3g5+c2eIrm+YchDQM3Bjvp/+lsfmLOFvbYv+5sXulrVj+Sv87C
l9/2R1djsapB9fUz3935BXPmALdddGTCM6GHBwzB/+hqFkNvAKH9vwhovw606YECS/quEGje/lZX
E/yFHklXY0NUN83/TBL5Ez1SDaFvMJ2OT9kMOCHKqI4ws7nEhMKKUhgn8QjmYCPtCU0sE0Cjjy97
h9VO4lVXUkng/ybxIRYny1rm5LpUYR+jrqmNPXdmuzNoy9dTH+FbazlIB5UdQCqQ4sbiCPzeJhiH
H57BjNKClrpSHOj4WJnMamvVldhqGMwCs+l7n6Wfz4KH2MItbqz7UQn/eVb6okkpgN0xv+5klN2O
pc1kmhQuTPZoltKSG0Czx88ymGFi/JZavVQGWu+8DC5d3j0MecU33vuABfuAuEc2J3awX0Dm7pmC
vleOOpcV70tlBNQ1utQbQcAG/YfMd0Ms83092j6quQERsbDPA9zDtSiKs6oKF+rVtO2k+BHWFeSm
5DIKKuRJcYEfELdLkeOQRB3k4H0rfI4JUb0ZsXHDLuMr0khufDd7q8zaWTeFetQtaiSh2lsIacg+
Kp0c8bU+U3fei8F+G3RLHd5uO5MWsjVLa2PmUQgFRF4h9UcoVPjPmcvVWgryW3UNM0E4gCHF4FyZ
kf0yotIydHPZNQpJYXIw2/zWCurPWSGMyX3803GB7NsP4U8Mc3B0Ju8Sa3W2MpdjOmG0xASKo1tF
FsbZ5ThHVwbTnBMeLye9MWe+Dqwz8gnIGxgzjaDrd85yQbQjhlzi4HdBxRS1RDeDzcy7MxWAu3y5
YsLlsjGWa6f/eQEtV1GyXEoTt1O/XFNiubCiNnoE88u6k7tMLnfacrl53HIi9Qkt5trzk/AD9MEl
C2wqOVpL+gEuSb8KFJOixZYosv7AgU5673KtmmHLBWsUd2mq3W1bUXk63MKFCBjILhezE5n7yPNv
HAVUznbmfbNc5LERggbkbq8j0Jjtct2XzNJPcpi7re7Ls7UUBRbVwVSnb+S13ZhL2dC3EtbHUkr0
S1FhdLyR9VJodFX0qag84qUEsRmMrSqqkprqRC5lCu/lDwidh2lST/1SyPiRQOq8FDcZVQ4+hm8D
v0pH9aMqNtLjUhBlVEY1FVK8lEpEiLHjpXoqljJKCWnwyU/nso1fBgCGZVhFe0tZF36f/CCR55Tr
9N5wPEIyB/bRucNQGRZSeyGSd7cZnN0wQ0QMFYKAwmi8FXDB796Fe1Im4wtHzCbu7Mes0TzHcPqt
CRGF1dxHg3HtJuMTz/ctsGl7b2lh7jwAKyiI9LCCgftQznxJECvYu/TDhTkLhPHs9tFwIBIMa4g/
2n6I5uwYOsQXROEFKmu1r0pxr5v6KZ6dR444Em84xihVkcwktfNOBVMxohXMFrzwtoZOuyJsIdu0
gb11QhQSxii+GQgRAp0bH5BOr7lix3XuuDgjNfEFUyWwj6to3fsRhUvPI2V1bDJKQgI3qsTWYjQo
czJ1LIP50+jEoXKcc2Wpq0zmqDBSAC0mDTKYGNPd99l0VlOJsbJNSTfD3JfbUjLxznZpnMArbfty
PcQBqpPEqGBuZS1foP0lC4n8hMBpZP0OoT0T///EcmfttlXPTqG6q8PmLhYJhKpyQNY4aLUuZ+Tt
5NF9szGoD2OQeZsuqtBvaKJq2rxOF++KQN+W2vt+yU2X1dkYjOe+qoONThVrr+psWdPBnxCjxHLh
Sxp1SASlum0V9bAWL01qrseheAvwSyP/KN/8WPYYS3kUG8Ba27JKn8qoH8iaVGttccwQYi1R/QNq
8egwFUndGyPzWhT/SB0lBn7kYtbOmKoUifOU49CSNUlQfQu5LspWfg1SqZDiFDpwIkp7OqCodLbt
3Ly20rnLKud7qphs43y4zsIBNw1MGD60h8iCLVnI8DChzFsFxvAUhJN7EF7KATRUegWo7G5M0c5F
5vjiDaTBRkFgnbzWS/aJh5yrcuNNVGGnL/BDbZt6HtCf1OhfTIGOoeMaNWIM2fNsjdvUbCIaF/pJ
M4aTwXtwZVHm8momyRZrxodvDQQapxcdyqT1LHVCFUlDHEycJawkPkq/FHur6ZdLCRLi7CCwcH02
Q6YsHkxNABCyynpTuFhCPOiXO6p8+r5oljeKdLh7HVdInhsrO9ZOfCeVu29tQXdoO+HKsppTkpbF
RetNYL9ixpSNgcvDLb9FCk+xnG7s3gz3zazv9DBdIe74gJWIlM53mdKwaGaGswDDLE3WVqLeKaSv
5gF2UDGBYhbTbB14f4mnq9uPyZq7q8TB94/8422GFbYSgsq+YuS6tlPx5E6FfV3bKZi90C5WE3oj
p+8wxOtnoytaNCT5yKnK2bg2EM2VfbXvW94XPfU3hlm89UREbubOvyW2lIV302wouZ8MF38ZmS4f
ynPQyTO6WSPkMvbz5Dyig3wlqv45b619lvcGX3R8zw0GCtHHXZ1Tr+BGbIKTWJzMHoTBNf+ScuWq
BkOLJCheLB56n4sZrRfam2Zx2BeL176Y4TYz5ztAAMD4uzjyaUS4MRaXfrb49R3f1xsLC78J2Bj5
DrTCxd1fYPOva/z+/oC/Jo2xpY0LDSBeuADGND4TG0YoDMiA2AnDNZAFxHq5eBBgBZTtkL21kAZI
+xqOnTRYlTgIW6EbJicWmB39AvUQqmJzk7r6MC0Eg6QI060D1MBd6AbDlD/1C+8gsAwk/QsDIcns
kdV1jFvZh5DAs4V3zLS/AhcAis8Uj2ObgW4Mx3EL9ZMxFLiF2MTOODS4fiCzbLHBLEwG6AzSh9PQ
i9hFnO6dBuhOF80MzcGQcB3EQnjwF9ZDnJtoJ/0ntL/OwQcHgWX0Lu4ZPIxZCDoCYkS/sCM4yL8K
YBJE186ralHUQlF9mAFOJAt5Il8YFNlCowgdQA4WgIo0Dfkvg3gTckUIwsJaWBZyoVr4dnLvlukr
n3e61oAv5oWAQS1rXtIFtiu58DHUQsqQCzPDyN0LG6sy3inBV18gAa3FTdtO31R1ciOC9olQMFiM
njaYIbj1EVobXn1Mn2TfRRvTHHYZYT/7PCWTs1+gHoFTd1sy6ghHy0B+ULCDu3ITEm8WIEi4oEFc
GCEBrBBZvcP0+LCGsV01C0xEhc5duuBF5gU0Ei/IkWkQ89Z0HYqeBUiSeeIc6/hQYxjtIJYE0dlM
A0aOC8pkgGmSUri1Ew8R0lygLnBPRrfeWVbmr9RPJMoCR+HkAMyWPOSp8+Qv+BSeKXxvQ37n/0Sr
wFjJYK2MVsfzveBX/qcP/dmHLn3bv+5DlwSD//UQs2H7ayu6/M7fW1H/N7ZqNHpgrX2TTdofCzaI
24Hr8g+shf70y4IN3xI7VexogSTjQNg+v+l3S5P5G7+YVtSTiwHJwQj1NxZs7P1+8bxJYl5wMwGo
FtJe4llc/pxfpVUpquIoiPICz1u3SKCDi95xrrMWCpGXGGcqxnL9y2f0T1x21p97Xx+FGYs8FN/C
9gJ/UaH9+ke6VHR1NZPpTdofdzMDE33bxwLE0cEwT4l59O2PjGjEuUDlD2CpjT///U9Ajs1f/tZ8
5iDLoZzbklHX8qn8KigDsZ86oQR3PdCU+u4EvVkgvgD3kYU/8Hd5T2E4tY8usdtHloI4SwPYwRiw
6AatCMPRGk6CeFUEyG66wKq3baDSHwAgj3IgYSpowKxKpbP3CI1WStWsvkUry43hIcISFeWaT6jj
potzuiLk1qzsADRWZUk/OdY2YQVZmMaYnaNoekgts3+MVK92oTtfuE72ACPwPovkfQP584a4LKJB
a3HKe/O1EhF7qiwgMEEhgkbSUm/tyvyk364+yZl0Nzb4aOJ3yuYS3Z7xNcC92iFqPIyOvakaRWIZ
bbNQsGpJR94PflrfWDNcQ92C86jZYa0LvKI4dcYnwqNY5oQVkcP8+vfSbfJro5kREMCkOdAfYcJ1
GX3ZeB+ObBjP1ARHTyB4GcVwF0Ycgm1Chgz7L0bv9jzvYsWqIHdgD/kWmjkzjvUXwI3hNUHUe8NO
2tiAdV9nUdHv0bfZB+2mR29EPFHq7D4X83RiG9htyyx6ieYJRAyFvcSPBSsY9mozIyT1g6e+KljH
oQdPV2LQLi0ywt1aNJ+6nO5tK/smtntBsPHD2LAhCUQYjK1TR/0eOHVxk5T15xQic4J4kJz6SSxz
eRAfWVpG+zimXusYU7Iqs57HuXuLY3nTgzU84oKTUGaSEJQsvbXlR8jUQ/hSTQBossyRM3b49fBZ
hLuh8JCUhzMsFVXfssymbDSctTaxOyW4d1dpa3wJd+qe5jAZ4BKGdstaIUpO0L8/2tAFdljV3W0l
KNKZUbfhem6t6FaTd32I+gxVbQ3OrHydK90+IfzEZh0sFh8DogUq64zkThUmJuhyVzyai1itsuLn
Du1fNxvP2pjPqk+x1Q2tf2niz92WI7OrtK9RfkXmCyoQLv5BYH4v48MQ2T/6rAZW1OXx2g/Sl17K
eIN/sl7XWRKf8KAUB1fQXXa2/SEKC0dKqnDdWyAbsiVtwwXfymYD7bbG/cGuTH8UHuLjGl082mwc
JdgblzjxaBOa8qIwky1/Ha5es3qNAk0H6kF6LEO5GlR0zCP3nqu/2diD9T45DcrpCiFg5KXT1ihh
GXiyeqwV/GwrkTGYIygpABTgjab1yVpK8jgKrgvPbTaxM7NJAs8dhOZG+3j2naomNzQwrwlM5DBo
QwoIQlDZfceslVPqribHMKAZUl0m3N8XOasvAq/M8lHZZrPOR8va9KHqLkjprbfFXLfvrpsxxcJY
tU8T43qwC7xRnFuraPReTQurqWVEDwNpp5se8M71gPgA0NxEFQeDd0MGNfL52fnqXfMusfIWOaip
qJArNoom1GlnvmDUoTd+E1/5CciVroS8XSvdoA6MP2MxVUvh8ZlnDfAaiSGxFowY48oKHxHQ71vw
aJs8plArRramYwZXGRULNX89sEuG8+W5DqP3PFy7tnHovMJ8s/yZ8UmnONnYe5Wk/dagmFuBsj/q
XuJSBKukGm/sgWnnMn4v/HLZSDXfrULr6IMZp4X2q486GPKdHefxq5jc/MseOvcph4O1CiMZrLPO
QKZI3GyGb301McHiT5fpntz7ZJdJBmDA2F+ahQaSz/iawDC/FwXPZaSn+xLD4A5jAesu7J3geddp
Nd6SZPIeSecr8pNtOUFL9W0LG0f/o5PePbPUF9uYd10R7lzt7QJPb60sJBK7fvZkSOok5X41ofhw
y+IQugSJ14K0r3JgAEJALSreQPbYZhEjdiXbcstmE5/bArs9TF/fH79wM14FbXRTFsCiZYv1BxDB
AQE9cyskrTmnaQykCfBe+8bkFm7DcKjm+GPETrUKhXFXdskr2YDQHmusb8qOz9or6OHM/NHIuY3k
3Nzx/T+OxOLQ2o6azZP7BgNpXrcjIOkkW+h9LqPVbtagrJN9q7EgshXZqIZBmsFwceXObHKD/jIg
foHkDetYlvldbLsxq0PmVLIA4Ruq4pM0MljJwziuDW800DA3t4bs3rRDbzTqjFg0P70oOV/hOUXX
zYgJtJ3wPXjKOMKu/M7oOXzGfiuL7WpV5k+RzZhPLibTYobNqNtBb6ZlhKk9uzyMitF2Hxdko3WN
gYY5pyaWwKT9PRZDjrsFdjhBWEGTN67I/fgkzQHiTweE6x03YvGAeNp+a8Jw2KaA2Y7p4F6IQWxF
L7xTjgrbGPimGI631WGRK3UdEQ5FXRdrdxgWaAeoO0NVi2LGOeVxjaqdqCKOc4awQ7wOG+bGrHLf
82ja69h541ZFWSej29GKjpyaH7HPuaWcgRPAA0lUxD8c4R+KbsINa3VPrqH2kdmEq86uT3EKEsxq
1EXWetmWqI6HWWhefCO9ngOW61NlHhIXoENObbBqAqDPyYwyicfI4MjyBWFQ/776sv9a/7GVIVkW
DKogWODP9V/CzZaEhE8ew544c50IHN5h765zYihtYDL7OK2vw9n8rlnGS2QRYd3dzPmN2b201bBH
Dn87FGxhqTHQ/Y7Bbl7UTHaeHIu5+GacHD3lRlnc/fsf+5+UrcuPLTwiasATMK/4x5rRYvwVNjE/
ttQvfFlHO+LcVurQ2Ol6Kor7QfuHZrBf6l4Qb9WBxIQ774//Dw6V/55iRjqPf91qLV0WrVbC5u/Q
ff213Vr6lj/aLYumKhAWOUd0F6zW/iBImEvPQazx7yGZ/3fzZwkwEXRBgWNb9Frmggf+vd3yfiNp
mcaIbgs5o2ST+DfaLZfu7NeGC8gI0XQEKntYbWwfJPGfWg+3Gvs86qEgTnrGnRBVkAzwDbOpyYxD
3QLbqhALDj3xu+Tp3EJs6XdBkTPXyuCgjC2MprZGuu4XjHl7dpXYGZp+3QZ+sAPlFDOqyBbaaPua
5Z3aGj0pcYRihkjP7WJHHMR3It17bq/p0zADBxUCOi50uwwknZ60HYTQG1xlyGRG+4w0jqlLPgMs
A0KxMWcqIxv36layyo89GowqjB4nfBRbMubPHdluyNoS+8GZ5Yk1Xfu8eGV3SZzeNDGFDQgmjuiR
RmjOB7oQI8IzViO9sPN0J+0hYJBrWNe9Zbj35D3O+CBTi9FUnRzaCMUS8K2XXkCPiAte/ikc1DVq
kGw3e/LF94g4SdRw703zbRub9cbXKD5nN1DHpKvUPidXPUvBzY8B3EWii/w9gRUMq1v4fjr6RMz2
7I3JhVfBXUdxwgIl5gTm0mCen5m7qDdPTuFK8oMhLriTFhfT6OyzZfyIhF6esna4T3V4DvJCb8yy
OjZNTIdrhYt8bso3inRCiHdAjZAXgViiGrim4o0OCL2C674snzIc6k6OWKG0YSQm9n1ap+MeIRZf
IgQUJoFdfND9zCLGIObAurMdZneHMh4mOM3aKl+L3LP9ddxZJq68oaMpzOvWfjX6wrtJ+pxGdoyH
O6/q722jR5jpBo+RPeUHTBvcSqivtwnykFVFAaMSNr8RQym2NRLpLC3dXDNJQt13VxVMQ8Wwsltm
WHYcneegry/Cyn6pVAQK9d7tFldlxRgYqeteJzyYTdGPB0LlCNYGcwV0Wbm3ptHQMenpWFpRd+pT
Cnsvt9MLOJvQ2OYYWRc8kaFsPkc0GrgxyP5zFEgNu3M+xdjPh6rCnAKOcFwXdgsDubFOZlRIbk30
v3Gg8Tv09h0cETz6VvA0oKlbS1TLqF1QCQddQxBi0r33aUAAab/EC3n1SFJt+hgHEzSMOboDcP8S
oi6JspzlEkX8tkdCqHw3RYyJUCaJ3eYCDXN4Gk3jOnepqVVXgI8S8w7x7Us7l8YVn8tbaHqs0S2s
LsKepn2hS6xHGX2kbNi3OpnGS47fss2n48QvvaQEfjIXbPfcdxvp8v6zXbjWY3myLSBNs8YO2fBc
5d0nYWpvQ20DbzMcwqoZT5rKdk+eNJg+NDOXK87/kEI7IRGbzI2rJcpr46CPXJEmpveGP12yNptu
NbEQa1ma0yHJIrG1CpctqmlouBmjy8qfaEQUlfan5SbvuRQtUU3hvmjKK8tVb6lFKdR33p7P1Vk1
U3tN/8up1bmnlsZn4zSL43yGIJnn870LbmwdJP5Ky2QTlZF9E7kvtXebVINian2lpr3T21/ETHzL
lvV5rK6S6d3HZUxWuQKaY/X22lLFlxTxBjLeQSmoVjoxPnASYba6yC3vKKpDJjIHN3HynlXBR+9+
yRHAI/NnuBcTATv4m60LdR3HyWfWgVYoBwCapXVRCFIt2hs/R8nA8OacFbMk/6R/JPON653FQCKt
H0IxrAl7+0ICj+RBpHYuObHMcidS616lVr0eRvg6RR++hIuXe7L7Q47XpmgwAhWbaX435+basvqb
GZNWTJ/v11ezFJxVZIAlLeFJgdXuZJI9TPWlbpxLbM+v9Zy9DcZ4nlL4f4x6WGAkWzqFBQQEDWCl
8WzDIuK9rrC/edarcIsvKHPlIYwaHizYyoSZMWyyr2r43iZonoGvmaFffx2UxX3kThejrFHMLo73
3sMd1Y39BjPdtarcE8Z6FojjAqT1kJU4pj42oK7P0qzPwQzBx7H2BhGUm6Zx72gZkV7mxRUXktzK
1h/OifI+wnqq96iImwdfZ5zybFIYLdkhqU35u/DBMfJOdSetRyi5OeU7NBukCW70kgfjcxk5lwhl
sA7P4viztPhbIQr/zWqs31Fb9jLq/Ndl1vU/nWj/w2/+vcoKMAwze8aTAV1L+L/oqwiY9JBJIaEy
TYkB5L/0VZb9mwU0i19Obba4Sijafq+yMAxTdRFhTlXkLZEKf6fK+iulSwQ4kk1Bm2EyPsed8ut4
V9eyMwah9HGW+wqYcpBdoc/k0Hj75cP5J6PsxXvynwHox8//878XGpgIpG8zRzYtCkfrT7WcD7CK
UCr+HJKWQEaGSGTt+DpuaOfM1r+KJ11vOB6K/+wBcJj/kbD+K6fOsf76B8ufn61vS0EGwp//gtIr
fDXkRnHUxOdwWo81gazlPkJovbUzNV8lnEBIa5zbRptfxdDiLracdbmEk0faucym7JVm/iplqI1p
MbqA7ZyvNJzmjUhY9LIavILNxYcXbKoidSCUYL/3U9dGXBoGG0nxseh8cNgkGbl/0Tgfo7Qcr63Z
GM6yBvYSFXl5DA1ydNt0fkzsnsIltyzQxJM8arN18bZVD5mr7IMbMPsu/cLd1VIBaQHMQ7nBdEIM
GWM0brqqNfd9hFLNatjn96H+LKeWf7MbfbbVqNZmo6dDGwgMgMW0itUEbYOx516a/bR1nEbsIe8c
nWr0Yaov0z3LuPINZFkFxIrUIgMwqH1ANsTqunF/RMW5J235nmCaGVJMeOm2NHpEuxGvZcSPg2Ey
mvXSK9wIcJcSfNFjKROwN7iAM1neldhTNqOZnNvRbbl6hx9NpN4dc5mMKGkAUMcE4wcdYy1FiFze
76a8YhhiFjf1Ur3XJihI8kjhbaWSoSnSVv+Iifg0t+3VMOv5iMfTWXfIT05VE07I8fPYvMGBUx5T
DT44tnW0w/xHvAUspt0coSXAoHo3qpSFZ3tVlf0rRk2o6H6riaoTjIYQvwrE3Svs4RfSra6L3qK8
H2y84ly4gRs/25SGqynVeo0Z8iZKZbX1leaqIJsNicw+C9kagaaPiIouXUSyQwaY1/jAeA/D28h/
AI63LmOlXpA+szYhUnUO1YXpxLd5oMaLxPD7i040KBc1hdJUmEe+EZwVsbYQZ8O9xi6i/e5r7jFf
+0DLslH4m5IIrNRk7erbt9Kqb0nru9EdYh03Da5s+vb9YHi0TcGkXxy3KrDDovpTDKtd0Po6kxT6
VQzxfAl0Gj0iMIjHiNajlN9hnp5lZ22lUPZu6JMTMcp6awzMVMQECVk34hWLQbldcEHVRKaRpT2w
Qip/ruHmSlVfDTDD1FDeF62S6yYYEKw76ffsWKQCmrJknEFwZm7AMS57N90Utm1sme9QGIT1nrlI
spvTUlzJiTdpEXqQjxl900NKcJmTJIuzEbj97WobCvdResMSnadPSZS6dz215Yb3MN442jSZTylr
3zkoMZvqRlng8Keq24NC54FLQe9N7D5M1Vpr5mJinZY/KC0J0xiuLeWwiWqaa9HJcm3Pjb4v0bvt
Cpvai+S9+bLIO2/XVsqFARwTGi3N9DgbVrUzWvKeiyl7aUE9vXQxyTNAUp5MGDDs1qaDkzZvJJAi
mBfkTHc2sD7hgvSLcOOtZ6Z3QJA6qi6JmjpiF8bTWT4YdR+/9L4mG4d4l+fq55bCWRYW4c/dhb+s
Mej02WhMy3KjZMuROM3J6LKDhvd96JuIuJVlJRIVvsCvvCxKmmVlQhv9YYQsUZyf+xSWPAMEbJYs
ZZF8x8vaBYc3Wp4az5PBTkbV6tYIFPrbMb8iXZn3w3ceukCTYdFpNJsxGOTefvW1s2gskd6htJcX
w+iQqgFRlisG4cZEgf7vb6blhvvHm+kfL4g/6YvL2Y+yvlhuJhYL1SRXWdUdJjXv/n6l9P8ZL2Wx
qv7rAujnSh8mbRn9dca0/M7fqx/BSl8Qhe3Y9p/SpAQh2pYpJdt51MpLifP7jMn6DSIK/0H1DWiF
5JI/qh/zN5bw7jIX4h8zW3T+TvXjev84Y6L0slG+E1nFBAyRO2Orf6x/gnwy8g5e5KFL55OLnYZr
Grlh45wxVt0UY/jlL/Ly1IMkECj/QHZGfuGSQMLpjRqmQU4I/wPEZ4i8M+oKFMDIDTsHX3lkWwfL
bIhdK+pzN8woAafxvkkAPOjpuQvDJXabFGEPZSDVxqsoqq85+hnf65AfONJyG8V9zr3L7GBC2x0B
ucxcD8OOuAYFfHAs/Qjl7ia2yeRtpL2eyPqlgnPIC+VcXI1NeOwM51rw3hpYXsi/A1U3ETLAmjfY
zHZk7nLRHVq/7a5cawgP+VxcG6RddQx/dmViX0bC7w6s19i0BsC/QzgCTPKZuKi0Po9d/Q5PJbic
WDmvKmX558ilqOicbjgMwrKhdkO7jIfuVnX438tFWQ2PPt/+B3dnsh03kmXbX3k/gFpoDN3Uezjd
nT0paoIlkhL6vsfXv21RGSXSxSRXZI3em9SgIiUT4Abg2r3n7INzEHEhSR6LriGvOcndS4bFFpi1
GFI8bpmFOmeA30jjWerCPVC/SRdxZqAZZVhHQi0TlMT+VVkpVU+7Zu3mvrWn74x9LN4rycbuEL0P
bnhMIv2BJqe+8jmf8ycbMiIxluLkqm759FU7JvQ/szS9jRD8L6DmlKshaq5jh2ZOGKoLNWJmhOxg
k/ZkQwQKo2ZSsw6Bn1+7qbgMsmmbz6in9Cj+ZVvNRvFB/VXqKVKzCy1Vb0rF5FPnrly0/0PZPkGB
PDltsBmAr9UqDJC0u7CQUSfKuIGfBi3VUl6nlICgxj+VLSw803kYAkJHXVWKLvRVPIcI4JV70sR3
SOh3OpMH/Mjzk++C8lCaH0Sa3QzCuolh8wRltOut3mPMuk3G5i+v6Vr0pReawbMjKgyTwlQ49haQ
Tv0Bfdw0PFrVcB1RsK9aPWtxEgTdtkML5akViFE39K3NDALLQiPHMD1cj818PSJTXohJm9Y5bs1F
ALNPd53HtqxeQxKaB470SUZNRIr3t8r2Ka37IySYfeSgLKGxx7esvjW66MpR5nQzZv71kMCHaetf
oLBf7dic0PGWHbNLH1h9i081dCaisuYRRTHbcs/sOl6Bvs62rZ/3d8ps9cu01+oNkgdaEHmgrPVS
f4zLEj43BS16X8Zw4HFPRartFYSu61IDwocP1oSXlPDfMLbBitD8DWQQmrW5FW38tibyIyRHmbKk
Wgzt6G/ztCREjUgZ0bSLsM6/gQXnqX4M4XiUHR9WFeR8u89gw9ZhBmNYyLhx03rJRHk5j8qW184A
EG24LCt8HSKuLqfI9FrDvFLlNBgoaLXMpnE4jjUhBBGBZJdh5+aAxfHCREZ+NHFqb/IY1zkdJmVZ
NlW/NWIL7aBBkNRQDsh/iVjiVscEnJBLMg8U/bjcDaXZ2ISqSXqtp+h1dYsAmNsSdmrkJbh41VEz
Tkweq0tLwYItGubLQw/R0hE/0lBsqgRxOdrTYdMqSLdzgqDWaLuONSF51EFEkDSKreIqm7WXLojq
faTVjONn8EUL+hb2hemi2oPSl6Koyofoe4PI5Qb00D02ZxyBYfVSt/626Gj6zWMJMEYQpUOiLN10
k/yY7tk062ti3fYVLRXQLleqE3rdiBCnpboqSFJeCt86EFt1pyn+yc78VZe6960CbmUgSBPjuymL
dP0wm6pYU03SkoyGx9HKr+oEU50x54iZBqJliXwvF4WLBoZoE+5iUFxDfBIcY2C5hsTOkrZCnIFO
woGqk0Vtz+wf4Lt3nZrcNsh2Yfz26abXGCqWI7EnmhtfpSaiHtEiDiJ5+pna9gkb1neE5Y9T2nyb
TO1yKgdzVSFNWLYBp0gjBm1YMidd0Vvv13aIM9tRhXnU1czGmUQAgLYv6WpD4YquxyDAk9OzH/Q+
rcgq4xcG078OFdpUU1nb5FaTCVEPuFOyYgq2UcohNVFFvxnUdl4ypaCO04m+SdL8VnO0o6uF1aKq
CM+wjfyWkYLEWnbkOZSIqpNaAZo4E5A8ttcQ96BLDSTnCXzJy4qYwawBcDo5ATr8oos4Ktf1ThAW
u3IcSbCuNJ+0O0TCWMXvBfKdPfLo4CpOgZeOs3lKhuJEEvK0MMmMbkweRY5hDHzRBc2ZsxcgFDXa
sUtoZ/PWGJxDHnQPSa4+u275o+uyG33gZ48MkkMABydkMuSJ9T2uacwHfnfzzwu+/09bY5osoz6p
DH+8/J+L90rPv/tif/3J35WhLkw6X/pfbTEp6fx7+mj+FyNGFI/QEnWpf/yfypCcUdgjoOtVtrRm
WSr/kH/1xXTtv9jndMqQkGDdxdv+jypD97xxBElPE2D5hOXQbDPPaSp9ij8uLJNiX9roePRRU1eN
JGm53QjEQcvBIdXZiJdE068jpUzWqIqRbEtoUeLOP9M47+mPo7MIjfwqx0+VLCJJ8pJo/hX1pIG2
y59WnLYk5bR+AvWt7fS23s4RgdiB5IPBwe8ZrzVPdRKchqKADOoTajKAFStTmuIunC1cMPJI6Nwl
kkFmACPTgJKFiLPhYnG+lLwyU5k7WkowzAxgZvpQPLexrm9p/G0w4+FUCu373AKph1ibbKBCe8hQ
qUFuRgFWYHRrC2JgchPtXq+H+RIUOaGg9MnUtFgLFy15oKViyyEV++MIBwkTMfCRyVIWBqbEpYrJ
lFtR7A0kQiTyJZhv8Hksevjdm2IKH4OMCDy96ZrL0sSml0QdLjGLzID+LlS0A2SQnIkgShWQeD+G
Uk/WfYHB3++Me1tlBNEGWbcjJBDVesPUS7TGhDyw0u7mgWGhO69zoqGYi7yiYcVFoxTLUfp7ShPc
uTr4XCkekaXF+5QeQBVdoPLBNi/aR8Xgw89I4hvHlFew5tbDlI9XQ+4iLpkE+ctxsg3tmpzG0dRX
0cBZ1g8wrJTSH23mlH0MnpTVHBuoYp1i3cDiQ2uSnoI6ZHeI4roMZoLa6TvYQ+bIonRgQlTcpFr+
vUtg4glVPxAqj47H0O/iCpGeKTGiYKFBAqQdSdLFcFXmJOCF2lytEdEcjFzRN22vxNc0/u6rXGvW
cPAyj9HwS2zUB+z4hxGh0F51ixc3IFqMfuyW7ugrqVcek0+YdPp0bIphImWuZMIzBAWBiWBMux6k
uttT+vrtoWFGQoJT4Z7wkjN84KO3pZXIrwTcxEN3MC3VLJVM3Oibwid5M3YOVskKIII2GI9allEu
adOlaDEkWobdr0u6C+tctQ38tHVProm45HjRL0n0pVwYo58NMFwUZvZexNybKUyqpT9RDNitGmyS
kPPBMIAvN1xsSyE01W3odNNF4MTtMh/VZ6TlGPmc6bIHL6yHmHGJRQW8TSxvqnhmn2xnfGZ46pmi
GCbgkRio3EwjRhlx1U1NsSW56sB5oHEuOWbdmaARl0Na3vQFAqw6BGqoVkskwOztYfYyDcQ2xqti
47SEG1bMeCmRx9cyHABQj0/8uxysETRyCkwcC8a/BXEROgF5TZXfhuXs7OdpjnY1feq1PmPo4/EE
OGdFnKfmh6aBCuu35tEZp+962u9aqA5LE1DYorCJkwy0rL+IjBiRAmqEtT0gV0xCe5936R3j1FNC
ciMS21CBW23Ou9F2DyCkMK7l6q+kie+SvIF5VyuPbQaDP4jCDRIiEoAD8ZL4YelVvZJtS569FQ+5
yrPWT0u9lrwK6iC8buBnQAhN33Dz7MqUE5ETPTY+rcBUQmtA3F+m6H9XhQTaIDG/CCXihpfoSQuz
u0zCb9RAexhmvLcj4DVNAnJ6s/qVSmROLdk5leCWpIr1o1dp2cNXWhe+jjcP5g67HkkprskIGo81
8maKJaCn8OuI5HKgPcjyMNgy5d8P6qBdjhLuY0P5EdB+5jxFd6043G+UuU2T3BICsdbhBIkscTwX
clAjEUL1oJJq12LryWpg2EPZg5aAOaQhmNi4VvRiQiManOCna9YNo3SNQHWARbg/D6S9DSto1vPK
6Vx/YUjAURqDOsqI8FiohY6/TYKQRBEcC9vK+Fhoz71kJTGp6GAnkVW6bSpgSnUvdb5GdeNiZFv0
OV5tZv8OApJmw7gEMoo9WLvOQDggMU38pfAbTOihk+UcewlzwnbzhDaC87YEPcUQn0Z/rhelhEAZ
0KCmmCo3T7LvpT4mtK7R+hWjfhsq7qvpdj9MeFJlZu6xt5MqW2ebGOQex9+GYbi5RZ9YEjqLvU+I
fR+1D4TM6ksDZpUJu6qCYdX4jDSV1klOeSMefcm50lJqPOjelK62PMVkd3ppHQvcF/jrM2fNmx8d
ZJzf+NmMNnB68FOEKK46Fkcxm1fc/oeoZAzKIVZfVJLGWBuxA1gPQiMqUshddsqugN5ouKQU1wAd
7ZpVfCua1/yW92Eg6Y8dchUNIKSZZsESZCbMMGYfkxrjXeqPPnczdWirKAKupKYLbYmySKy6GMlm
UJUntDP7eGzt7wjnnxGVOutWsirjOPpVS3rlIDmWeQjoVi3hg/iEv2gSetnD6CDrChim21nthStJ
mZpkZuY6O5+k7dtg1qn12aEQdoFuJnJqQJEtZayY/iolyNeFG9XL3MjzVQi5MwxaNCZ1/qg2nCgJ
hDpNUD6TJvqVWvXJJfx6hVOTvEPJBO0kHXQCE/rPC+L/ZzqgfxesOmXkJ6XuSsrsFvyftz3Qd3/2
72LXAB3oADemBYefx8DJ83exy6hXCEuYGJ9gZoDL+LsNSrFLV5L+pw0yGoyE/bsNqtMGZVQhk5Vo
kbqW6v6jYvesBU5V7qqgCVWNNqhOZf2+CVq6ncIpPRWeypk7DmxCHat/2GU/X+Ksy84Bcy55bwu6
CtMmCY7TUF3k7eWbe//BkFnDVf7uUtAMOgzHUSAyUre4p9qZ9LTXMz4aohReEw7zXRdXv0oZB6qS
C9pSBDrIc5ZBrZyozIkOta0jSqWLWYaK0m+jY0fOaFjW5KSSPGo5fL9zBVVVKmNJoXZYdH2JKnVk
aKk+9xezNd70WXZvW+PK6NWdo+D3ZiT0YMvsaYUEVIckVNMFm0EyKiSLTUtSaqGGd+CNqmVJhuog
w1T5IyclFpeiEbd2oTy7MnY1aKu7SAaxGuhAVpkzXfgxVTeIUGNt99E3/PLJEo4FUa4kzS6xawCx
iASwLBJfp2giWGk8puDxI9JgMTtNq/6vhNhcU24dGRqrTgbRMX8FyRaxOJhIlUoKjBUskxqdLsGz
jYygNWQYbSFjaQ0ZUBvJqFriEPZRRa0dOcYjs0GobDLYlg+TusSzjkKxcrSFr6rfs5HWmJ5o5rok
HLdQ4JsiRn1NiM3tAc4uCKC4aiLCntHqcTgIQahO8XCNG39nteTvzipiTfT+J9PxB7paFUq/DuUP
sb2KZZZ0dP3gO65V3C0y3VcQ8zvYHFdSgn8dmQDsEAXMtz7cZ5OKJk0W6rFKDyGkUTCSaCE3vLqC
VoCUe3ZWmhLdTVhqlDKTkm/SNxOnOE2MspiKElAcT+JXLSOLecgNz8/VW2KCtXVZw7MqwsFeEVmJ
ldpPL6IuKygqCULOJB65luHITUJx6wuHIb5wEk+TIcpqljwkMlZZsSgcsznAuWDgrsC40q0VuCsr
xSaS2cj0eT3Hw7hLWhubu9buZxRbetx7NonOVdvdVSQ8K7OMwtKTpxFcCGqA4ch4VQoFxFGvW6hp
Nh27usfFY4XzXepblyAdKIBjIr18GTGta8FlFJEmzu/ZkEHdqz0hG46iIf1XSrC90ixtNT+qjvSK
lmhRMoxU1QO7rpLJSMi1IuOuQxl8bQb9IRqIwiaChphZ0rH7LL8GUTp6qgzOTmo7v8/I0u545A6i
yjcOKdsdQtgLPcQBX/5lXJdh3FixHgxoVIAmCOrOZWQ30Z4jzhHmyxi2/ZUro70NMr7x2cuOGAlf
qk/ClyNDIibapdh/KI0GcsL1khZnO3YkyZfmTSSzxKOWHKOyoRz30fMmMnKcidZ87DiMLIdq7LeT
nhKCgjFmGSdRs0mL1GuqjlCQhIynqYqNjZW0QEkaZtdaDVivQWewxHjN9Ll2JwowXVvHJik7ObUY
LdA2I1E0mDvOrPQ0oe3dREi1H63QsNdtjZY3U7VDM9Er68caFaBui6UL/QRAI425GOtpH3chXno6
g6EhXlI4qevJFxpGRCF92g3t2S4s1lFE0823rccgmX/VGnrHyqqJ72z5oa4SxLke2WMFZr8oe+xy
jj1NlJ9iwz2OE9FqjZ8TuaTNL4bbebAjNk3dNFs7cLKH1Eqmo+v3Pmrqeu1g5yKIjRg7gMrbyi9f
XTsArJSBcjV/1UpEH11ihtJZvDoNvYTR1/RdkpE8D3xuQhTTkY1EqGod1N/mgWgqF4ijrpWKbFsS
IzOZl0x2SBHMiydDGcpVhKpjYQdTusmM4rUBjEthqzxltX4X6RRaQ1MwV0hGQrUVXqPyE7c1oyr1
OGAgXi2tCyiPzTYIhmaV9cr17IwPgB0pqQN+KlhmcA3S6zGPD6NQ7XVZTO4qxcm30bKWNxkJpeJq
nDF+VCSWWLRKoiS9SjpBEPpQC05LFoMAp1GvXQvchhJqP4wJ2CQa2ruwpjB1AfXQAim3XWrHu9g0
d7HrHLoevYBhZeFSHZxwNbvS2+uCjXBKa+fPJjKWiZYn+0JP4cIn6rFVulOqa/BnwhbnWbAzm2yd
9hxQQjARajhvKyO4TPNs0xDBHorWy3TslO2svoaOjarcXFsOp35hzsSZorVxCojnjeYufQeaT8vL
gAF9umQOxC0TMcrJUTpBk2iX9kO+nSzj51A7zSYhkW/FKZ8JXTOdfIf5XmvyHGsV5qsgNH7oCu0d
W6P+7rQH1cI9I5pXBsQ4N2uXHTHWUO3Jll1MQXsfjpT7rVMG26AwbmurWLq1blM+9zcQJrf8Yg+K
nTNjSQdyC+vAXYc6Mh0TaXwuD3eBq6xxrLqo74ksGEAFbyJlaOnLc1hseScvw54wCouUPI4h6Tcn
z0lTbpJHe+71g4k5OMOSTfvHv6tT2lg9WcRQh4dgTX4s14OexyybeqFpU7tLxxmDp6HUHJ8Dzw9U
lTOv/RCPZr8eyyZe2/TplqIiUq1uRLF3NHXbBMZ1ASsJZp+Jf4sELLvrr+K+dBa9rtvrDoEEZKV2
IjlxZlQ60KwIfPXAeY3JswZ6sbVGe+li51u6uvnQKK0nSPgmW+DG0Sjm1WJeFtiy/d7Z9j7RCX46
HcpWUsWz5gDT+DbQfLGoQUjNY7ZT8I8agV3vO/FsR8aTCWmliFXSBYMLW3MuQK1vZ7O7M6tgzft1
bxMsZE8Z4chZsBrt8cHXw4MaQ+L1ncBfq7ZFuk85eAwSjO3EjmsYPxcg1oORbejEnpvELz6chbxs
YRhVKtnMpcWfzvhEZQQCe5p13ZXE8JYT4QVobVet3+9Uf0+V1U+ND0tJhd3Qi3BfT224ASSYbZRy
sO7NEG5Kk0Y4GWjVFLm/rhsU2cMDQtvnOYWBMZOYvMA39qL7ZOUmbpWv8aDQxirqZWlqBz6YG1tj
xB8r4Stvq0ggVCOOjAGFepW2NVBWdWRAynAvT8Seo/zVGDb3ODmfnajb9p3+GFbzSc277TzAqp0r
bHruJkxWQ6xhyPO3la3THuI6mUGVT1qVbYdRe3QMzYM9PfJNrnDFxUX6WJG0Qy0171CYcgfykAc9
PTQienTrQsOlEFg7eTBFnHZAb4qEwc/WStk8zFF5HEivm7vXNux3fiUqppoGMLd6uEgUksvU6okW
x27s7YsiSV6pWJYZ4+2FjsWhSaenOZpoP2g7RpX5mripq0KfBahsXrUmbO29meieraDhJLWqdUzw
sv6qdP2tn6gzIBx30wNeZRrc3Cp4j7dCYUbFJwEf59jHqB5oPvuYsmlOZQ/YirJT2Ptg2Hi8GrRr
PE1p80LjG1PIYG1dSkrb2JhyBm+knsprq0hXUYy7ENk1PKh0o7j+sjbpRyj2hk9rkFFfXw5RejTj
rem/zHH8YJP2YTUXOJcNprX1pq87Prj2D30+xIS2jjGb1iELy6ZkLIR7lY0zDTV/vgModY+/9bsa
tYdZwHRpZoXUsKAC4lslezTcI0q99Clr4xVpvYtixqCQuNoPSnR9ERAttmjtgJBQsL+Fi2oxQnBQ
tVdF81g0MMIJZG0SsbZomnIgiFWPKNJ6VU8Goyu9u3J41UzBaRwMwFgKCKowa5HjierOrxMwhNhG
mApK6I6NVsImfXqQ/FBkdFdVs8WuwgsEgDqufNxE2B5FDE6i3BvGpkN650ffsqRxcVuQZ+A0z8gO
X/Qm2hqObq7KnsyD3HEu9dlSPSN+wB5Nroiu7gKeW7yHXmnGKl10n+5opq5LZBVaz4DANpcgTYnh
s6wHVeR3eGUClCREV+ZYJ0YrJUUFQwJR9CABFTK/u8S1l6LLfgaDtpwTMIltbI28vFLQ4QS7dW4C
sbi4ATxgo9O19nNaXUQq3SzUY9bMg5OMMZlBx6L3kfkVR4eBdS9dUDOmXbe2b22ApWMJ8850f4ZZ
TfpezBhxdpfdEMmImFuD1tWimuG7Bi48ChpLp6z1kdmhzFdDBdDzbB3duX4ew/lXpCsYOOCK4VLf
VOEIZ7UCXGAEZgZBy/6ROPZDRsOq1GNID2HBGNWlGVUBnh5yzM7NvPMpO7ecje5jw+FrJDW3QlMJ
A2bCIfxio1HIg9uL063m9M+5yPVtMQP1Hts1BpuUJ2Y65ob7EAB0XKqjf50Zibau7fCCHuXAOw/e
/ZiNT/w9V3kQvQYp+pteZFTMQUCzOvxOwbxDQ+zTKUP82nd2sSIaEDQ/SVNIcjlDVSpULLvsgVEC
G7GMq9GBP0hulI99q6bct4OAOtP+6Re7Nov3DOkeejs8FCmtMN9sTDpZAQS+mAQlpviKRfQqnyFP
9OQhW2QNh9KuXdnLsZgYxL/YdDI7V3moOmONZvZnKZTrWnruy864Nvv4FBr12s6f4vK7leeHONxD
D0ScTaBLd+pD5vzxKic+ZaFiO68dc+soxrHSq03nlNfazN/pFRABW9Ll3Nl4GYV7LSWnanxXqhzH
Nbd4JkipXAJH43s+cxomEurYsh1ajvDEYVrgjbThnlk7eubxXnTtN0BUj6MdbAdD9VqOV1McrrJp
+tY4TLMgIswA1BSYGmOG6SV57AVKiWHGOyxOCUBKDoih8TA5EQOrk9n+NArjSFH2TZCHZ2ivsO3p
09prXmWVYGAAinhRhVgdNVTgfA5QA3C4scOHImuIX0AS2nTuxvfRCTi5eT8YDpksGr7wwTlN+n2v
2gu0ZhIOZ4a7KO5uEQ3tlb5GYDO8lElArkz0XRxS4R6rwuctbWjPZSpOTkAkTRTuNMh2i4GaDDW3
j9Ks3KhN67mZc6UTYLMURFEu8RMw7erdpz4d7yvcMSsUPAE5J+MdSpbneeSxnTXrHpjDLZQSf6VU
5YGWMVKOFX4pfxc7GLoYMiJmLzkXXAtN+ZHXw007ydBXqvkcB+RACHTplFsDfIw8vu3yuCDBAkpr
zkwhh/BKxFafThQGE29HWYr2GumWAVFb/gYEFMazPtjEaLCoeXdtam0cqZ+fKvs6QcOwMHl2I+u+
1S6D8Ka2hUAUpL8WfX9Vx/bBbRjaBPAxTdKXddcbI2eTojugPrS3TKjEMla72667nct2R+H41Bf5
U1ik4Myn7DH30cnoinsbowAbOMZ3t3Z7sHpiOvW2v3IxXC5iXz+a7qPKYaa0A2SzExiOeb5K9FUf
oPZ2blsV8EfcXzfKsAsqjuGwKoomAHTRxFvLsZ6UAUC91is3QergX9OPiT+jqIhjbxyTYyDSpyrG
aJqIR2vm21d26nUyF99iAnNNxpFo0kyU9hxURvEwWvaVzEnMXcBdLZPceGWl89KFKouRVCFvODcY
8zW/aKAsQyoWh0/9gmbHGKyh7p8ChnaK8yNNAxRT7KGBr7kTz7uZTezH4H6KDnyeEn7vpzLdBtoP
XuW7sq06ujj2I153o99NaDpqPLpoY16Swnm10C5OLWrjrLM2Q+l8y+P2ZMU6/xb6nlQX2nXIHFHG
UJN74NQ6XAazUjczkt9I4etpWhB9A/Mhb/if+HRCffcJhYK1ngv9Li3BqivlVWgp+5KmD3bkdA0q
jrdh1j8qphEyU5+bo2NT3sbFXVA6phxCwRAvYrr2FWhfCtxDgRdCU8xVknlj3tBtaa8UVIFkeFxO
v0bs+gUgURLMPT0L7pH6X4+lefChpe1dJ3uM/e5bopsnI+uzhd9STWTu8EjYJ5wcK7hCIi2WTCPI
a/eLtRWpIx0nRrZDDcCWVS/xAcrDDhWCgwt6YVbdt8ptEvRxAex+QcHE+MQnBQ/DQeh3Xjo3V1gt
IlI6C4Y27jYKxyNEop96MpYrtR/9C6b4GDKV4MIdEXpLLIlQBlLpXBTbJDGvlJjPRgz/v5pqmK0E
jztkx03tz8hokyWJHxRJiXhi1usAcap+Em93E1VJjdO6fiwKJG6daxxN6sB/1I3+7y4xTnXaxxpg
BYzu7xveouJWjyztMZi7wQMrY7gQlGZfLCObzb+l5X8uY7xfplYLq1PUmN00UZTDfY7vP294v9eo
/GsBU0enQtNbdeTs4J17S7eqOusivmY/awy3U79rVFoZGzd+9v9bzvRvnVQfNdbdN0udCaX7hA0j
QpZSOnfhv/ruPuzvm5o7ePj8mjQJNfvjrr1ZCV3424tK8SyU2shKrbGz9Z1BuWKsB/XCGDhqw9+P
7j5f8PObiLLo/Xr5ZAZOBdvLayLKrtgdyaY0slu9fIrYunHh2DwsFAKfr/rh3rAxpfHbsQvlmOnt
VfaQF3IOSIanzpxjotXgjKvPV/jwF3uzwtnIJerLJhgnVkj7hugAJNy1tRUtxMeS92L1hcFP/m1/
/GpvVjvbij3zgSK2HcOripuW9D6xVLwi+YIs8tUiZ5vQpbfe+tgpveEanTk9MTHs/eK/55T/dqd/
vAFt1wIFI7kYQm7QN8g72ErSfmkbXoIh5IRytrmGZkv37Iud/vEP9Huds7cQWVKEV9TC8LQYJ2/U
7scawlEXBsTqGd+ioNp+viG09yy/f70u3lzY2fvIykVoVim3jy52ot+1dAzFKjY8o8Tiv3O3BJx8
vuLHm/z3Fcr//uZOIvUiCXSwuJPJeC0VNcTE7j5fQpP/6D833u81zh4kpwClgN5B7gnzFh+Ttlrr
zvbq4vNlvrqSs4dJB0BdKQwDPNFWt8iILqYp+eKN8MF24DVg6jpWVRf0ydkTxBFcm93CNDwdPXrt
NRT3ZGzfz2AXP7+WD54ijb6UxLSYAp7l2f4mA7GVuA3DqxNSKHOPD36trJEA/AfL0E7QVGEbWHnO
3uOgNyqtS0LhpdUa6Q0BLz6A+i++gB/8LrikTZsBOtnLeIzf77Coz1DIQJXwJppDZPdBF9S8z69D
bqCzDaYxVFahrlkuIJqz26WX2NPI9BHSP49SE2GOQ9BT8NXt+uhK3i5z9jaImAdhHaJYSLC1JoFY
wH3757+IDkZK43ZRM1jnQB0Vj5OS+Rx+p9TdEk0X6JsIuof/L6/bv32DfnAp79Y5e03r8McnlIKs
k8HmW6NV+ce/yLu//2xngTnPu3hUDM+u7eu68TocOop7958sQs8Xm5mrsYHf76wQKP4EGszwnPow
XhAjYr18vsAHjyFX8XsBeRffvBwRfLijXvJ9bjDKRipkOjgtSO7KNNn885VM1UEPIa331vkOrrvQ
Fq7CA49j65CZx5KDSJuTsIBf6fOVPnhW9LcrnW1iBBXtQDq64cV8yeL+F7TcDIf454v8ub0EREg0
Mfj/TDDB5w9kXRQKdAbh1fpKVFfQYf/x/nq/wNlVjNzKrg9YoP+m9vftAVn0Fyv8WXO+X+FscxVG
FtXowISXNRHy4IOf7P09WPFF+mOiCP3f3a+zjSYNtcCJuZxxlS++KJb+/GhxIRqOTF4qNnLCs69v
bWtBFNtciFUw30kYLcRPEP2Xq88v4c999X4Z+Sy9fVaYpeJZ5OXIsTYcNvNFXd78ByvIzy6GBA0J
/tmmiqfEiHuwDZ7iPoFG9/R4XmX+VwXRh9cBiRoOBnGw1P7vr6MoNAOyOD9F7qJdxTrwkKrdnaM+
f34xH/wq5CXpulD5/urG+a9iomK3CraTpxlrQ9wQO50YL05N0vIXW+vPdxh6sTcLnf8utYKGWT6K
ZnXMMXIPt0G60eyHzy/nw1VMg6x77CK2e35WojJqYwb3gn4x0ZeeX+2qeNlH6RcPpaZz999/6bka
6HYUk7bBd/LsqczJdCH/gXUqsVDM4xQD6eAwcxH7F1m7iogEyJGPdWH5xcIfvA1AkwA3J1QYn/Q5
HCWgU5a6SSE821iXyp4paQMPVN1OGxLPP7+VH2zAd0udfZqV1A4bjBzCiwb155ix98acTkz8v1zm
bJ9bYKyaps4FxE8G5C7qWftKw/37+cV8cFLjB/t94/Szo3viN2XYjlyNF6KXgfLhZRizL7QnArsR
a+TKFz/UR3dP15BxctAVLorN94+vUBmij7nGBqmWLe3X20K7+vySPlwBNaYGsN4Sln22BSdXMdwC
iYw3Hgix36jB6fO//6NHCd3o//z9Z9+CGp5sPOijLGb9K0LPNmKG9tPZB0y5X1zKRy+ht0vJS33z
zp4A+SEp5FKKE4lOTKz0ZdXv4696eV8tc/YKMjKUFc48oPhUYM7ENZRR814D5YIvh5HnV6cB+ROf
vyN0kgDATQCo5AX7/qqISXbLOezY2dpqyLZB/Fxpt0SY1ugty+9d88Xv9UGto79Z7q8j/ZubmJB6
APu1F54j6quhXo00/j/fER/uOHk+M2RKuf2XovbNCnmvJLTldc4d/WqC8agsYihin6/xQeeBiTcB
AqbUOKM9OdsLaLeGklGP8Dr4MysAJeO12f1kQKMBLtfJ8MiOn6/44T6ngmZmaiGQlgSJt5tPifkw
DblDjZhvYj27wJa7qM1qhbbN+w9WsgyDFwIJW4Z59sRWQeJkRh2aXm85B6b1y6Ypd1E3eHb79PlK
H77u9DdLnT28BkOGyK3xhiv6KpwvTOWH2AdXMIAJZv3i/n34VL1Z6uwHS0xrwpmpCA+Yu0dGAiYq
r5cfQdbk//P5hX30/dMtC80TiXtgzc5qLySsip+7uemVPjEMtCQ2XXVDfoGB2dD+8fla8vn84/l9
s5asAd5sd1cblNpsUtPTukeL2VXKJKJu9Bc1wUeG2mYxQwer/hX78m9PxF+terZJ0lTN+Hu5wuCH
GR8qZW2bawiCpESER8394p3x4W9nq4RAgzfhNCb/MW8uUeS+GU5dbXq0fIvLAZUSmX6K/9UzLf/N
f9zJ38u4Zx9feFTMr53C9MS+jFaELNUuCs/rrrpQV5b9s+jqL1b88Ca+WfBsm0ROqTCiYkHMfq5/
PyGxI2QoBar7RbPvq4XO9sik6Ygl9cr0EI0mG4SJhrluqouY1NxkRB77xZb8+PfiTADPj5PUeVsG
tjCQ+DkxvUbfj+Wdm67Rnpmq9/nG/2qVs8pPr41M8UVseoiT9lpycEocgAC46vXn63z4xbJ/X83Z
7uuYoqQVqkbP2hb6fqq+eDF9/BKUgzv6/CqgsrM3U+aq6DQIaPVmosABYIYjGoPpISwdOGpKuFLa
dJPM6JtJSwM5B9LOE0rxxUV+fDN//yPOig5rmlwCldmKIQjTMWu2bfsY6FeTRoYYmJnP7+hXi8n/
/uZ5rt0Rmladmcza1kH4UwM437T9SW3KtSjbLw70H76L39zes23SmLTpJ9rQ/5e5M2uOGzna9V+Z
mHv4w75EfPYFeidFkSJFbTcIbYN93/HrzwN5POouwY0jzbk4DocdDIqdnVVZWVm5vO8pbT/EffJS
M+61nVSyko52GGx7Rbd5t350It8XUrCWOkqzKPFxjLrjvUwYKrH72w7sr+sruGiTvB6Z4gcigAz7
5QpmkWE2oGvPXT8HPaebb+XzF3fo7PMFLUJtNNOECOHU7rZdffzU1lRTrquwGNAAfEC10AKrXUza
VzYYA1bmcSF7DH8U47GujzSdHfJoXNmSbzNSP+zJmSjB/WXBqJtyzN3PMAdMd824H+W7eB5pmDF4
i53B0Ap8mrDM0VMXvr2u56JBEIZq8+NHJcd3uVU5ySp/hIDmRP873JPNbaS8uy5hyRg0GRVMk8cj
NYNLCbDelEFj+sapUjbA/Dg/XdUDShWSMD58fiKIFYlAq0NlYLTpNI8FZw9etklu6eGqlBWDWFTj
TI5g01KXGZHGvNdpYoi4oWG2K1ac3KIE6h1gaZA5/gE6Fe5FrYLqh7RLo72Xxzpyg/+QNPzXwGhp
u7UzGYIj1YHiqrKBToygp7VlypmJC15CLbtyQJdOjwabmgaoh6MAx3u55x2I+oAjU5FQvQcaVxTl
k16einitsra8Yt/FzL8/89S9XNMha8+FD1vex0SXdllvf8F6yUCY8IwCDyzm8uuYbtOqo/YR+B6g
ErKyK2P16e/JEBwAw+4+rASY8NTDYpOCy7DGbLK07bTfzOQTVCLJhl4uVFDJGvN+5IfKsaUNzHY/
tjymr2th8RmiG2PQFuti6prK6vz7s83wmkK1Q5NRUJsen/BzHnd3IEpwJqM9Tfa/cFbOhQmnEdzO
sFeY7DhZMMWrTvXgq9PKzby4ZjwxFTr2WDkx8IHitZuxxGlaYsZTdf7wQVPPuzfXF23+nuKizTDN
3wqqMrCNl4tWRrZBRrAxGSQ5KNWxTdy+PAXFk3UAv+W6qMVI7lyWcPYpupW2bVeMeWyDz5TT4c4l
4Z7lW117LLLnQV7Lsy4dz3OBgkX4BpjaPSynpz7fR41LL+11jRY/f84EmEAX0QgqPFCC1mqduoSp
2WvtbWzPgDD7vydBOJmAurT1qEfmCdLxuUWUcDeHSOS6kEUbOFNDcJaJrgWMBiKkaW9ScHJGcClp
YPMsdUXQkleG3GUO4r9V8gQvAGBBaiayNKdOGP7SPuVtvFHHz9e1WREiZtCgoSpSkxGZEyA14E7Q
7W+o5amBsHYb+s/XZS0dUdpsaBUwFE3lfy9PT6GMCVOuzEMY41vfGO5Nz7oD22Vl2RbNjHIblJyk
S6hWXUpJ26wC7rs2ThBtu83uF1Q4+3DBkXVyS5a76IzT0GjASVkA4IHdZjWbvydG2HrGFTUrmtDB
lgvQKWHFcBlQ6NxptFce84vW/F0hsUZQNA1NpEljnMJH0ma573406Q2HkSJa2Zal+4Ya+wwnCyi/
JSYCa5k87diQNUgrZafH/r7T/4gga21gUFG6fsUTzAv0g6M+kzYbydnt1jK+xlRzwTPb2JfpE/OO
Nk1dHeOKG/sXCsiEf6TnSAiCESHm5yxrBGawZwmLqSFkZnIHQq/r9rCszncR6qU6ClAoMcDLvOqV
eEM4+mhoDfwgz5P/zkwlBinMvR+v5F0WT+uZWoKfy3tfnzpzPkeg5rpKu2/UlU1aPKlnEoRNgsIx
NOWBw1Qxsgw4U1vkvyLBmmE7NBmCZDGQMiNwYcxWNk4t8OelTjIEnZSVw7qoBvltCBy+PT4Fh5NZ
pVYwvmucynkwpGyGJ1ieDtcNYDkaOBMiOB5gHQ2pommbwkq9n7L8xsz6p74JwqMHONEuLSOgVCP5
fihs+xTJxm1pMkx8/UssK0rHJ9EVXeFiiOVATEmfw4BF9JCDDhowxGteYk3EfF2dnduxC7XYAP3p
lD5WX5yfAzOfOzx11Z5bVv9UQNgpgFPBYpX49MCe5+sYz4EJCVbWlXVa9KlnYoS9coYwyKVxJBOr
FsDTffQqAOYD7+BrX6oqvE/GccU9LK6aPT9ClW/PHiGyyvDvoM/PqV+7oTjQH8Zce3d97xe9wZkI
wQMxdVJDYU2WrbH+cCBWCMZnOclWbtfFO+JMiOBy7Dbq5c4i3RU6UIcCYGyqcHw1pM97/ZAr3fZX
dLItlZ4CXkJiC+YgGVRga64k07cfpu6L179s1PbpupClvZlJAtW5Zi0DJXRp0TrFw0ZVWvOUZMzi
Q5i24qaXjO3s8zWhzmAwPq/E8K2cQMgGFNxj1rNlCHSbhgfJXLGzJSM4lyXYWeXHPW9edLlLwDW5
GdUVT7r8+WQKcXRQ3IvJoY4+4raRe/M0quF9y2RVn0/gya1ImX2IGBvgrP+SIhzPynYaOTQmVowe
+b0aH3QqkwA4XN/3JVt2qOaCrUediSbJy33vGsvy8s5EF8je76JwBzxLtgdp+RecjcPoCT05c05N
7ItuVJoiMon9N4ddosC6s/Wp7McM1Wwt/811nRZtzeF9rWkQEvwwlVF1kTEN1sgLMTx13j20NM2L
bsy26sukX3uNLuwS0ZRKBzaldxUPdrl+xlQ3ErcB58aM3YcAXBaw49ZyeAubpNHCCniYAmQusgQh
Rk2uEuaOU/cFpCuykIzJ31Zw615ftwUfcCFGsDggtwI46RFjGLtunrFNlcfrEhZOjiYbMg2sjk5u
WLyaC0vpoVh2zFPNOC+whoDY76Xa+CUpmkkgxbbQPnC5XGWnRnEfIcWcxmMBsikIq+P+uiaLa0UL
4H9kzL8/iwBm9KYSf83zOgk+xQBsObXy6u+JmBfzTITkV23XR555ioMbiwHpNgtXukYWjfdMifn3
ZxKmVjGguZkXioFsABqk6DFRwn1ebq9rsrzt3xdLsN9Y1uw+CpFjR9ug/eMzhb8V97KsiUUbGXuu
aGJhpR3lyvdN1Tz5vbevwaaUNGM/wWVuFB+u67K88d8lqZdrNrZjovaRbp6i8aEBgeEXss/fBgio
aswQeOJFPGjMgiq8TU/d63H7C5mn8w8Xb+GA52Zf1Vjt3YdfcYQKXU5AHTo6j2fh0MkKg2kqHLGn
QQVC0zl1/rsuXrtFlhb/XIhw6gY7dkBhRoj3bI+7sTpd39uFiwMn/l0H4cR5gdIOZcPHR+C7vDHK
J5O6D2PGpWfC3PULD/ILacLpazyrbJIaacAmJFDTGivaLAxVzQDsMNXLdHZjscLdbnrepIFswvHO
X1TyY1pAINe4APCa9o1BrqYJvjbd8foSLl1VxKhUzmDjIXcmHHX4i0Gc1RTuXvmmMGMoS06j120j
aM2uC1p6as7R8F+ShNuqUzt/MoaRyCVpjqE1fWRM951vS2+c7MbW9DeFIb2s/Q5KjfTQ6msNY0su
jXkSatH0cql0nF+6AUs1kgGYYtYWgAmLjqNBea2X4R/XlVyTIth7qLaZEtSDeXKS5KZtMiZ9jENr
+09/T4xg9y1g4oBYENACcMz4opsEe9sKd78ghEQno9qyiU0KUblJFSeQSHqe4olehAl0mAI6Jgk0
jb8nR3DQsdWU5VhT/JC0dEb22XTKDSP514XMR0cIzjFikoRMlGnUOAQzH6NCK2BUQhmA+SGdjl8N
+ge72TI5X8ZrWZVFr3cmTLB0cipVAuIjtlbB4Bu+DwPrcF2dxVN7JkHwFJXlF0qe4yk8YuYHeL/V
U2ut9V0vqmHT+TCzgqk0dF4eGQVygqTKsbLB3Xz5he9P1kQxGJWQv2HsngcygQ4ZdWPiC2hsCO0X
jPjV5k254trmZRb3nBI6z/BvLyVxuGRoQGhuQEM6gXkouXkpP6n6ULnejBxkQgqtZP0fsMt8uq7a
0qrpc8ctlW+CfzH2j3M11/zJNE5WvZPT7TStwe0u+ZhzAYJ1Ef/FRppOxkkLtIcqcxquBxmccxBk
QgeMHkqvfaCcuPL7LcFDAJiSt6d7+mXu+REAK+Tv+qB/c13rpXhONwkklHm+lYm3S1tJBsUA2ISi
kgStwa7IrHvdUSB0z0Ee00tnxTUt7izjQkCvqQbvYMEyrU4J9QbGqxOD5Pd54oCGVwRg9wKtUw/G
G4CgPsJt/v66iktnTv8uVOy8hNutCTSNOiNc6IXbq+PRKXnldz6wzdEMMJV3abi5LnNJ0RlrWieC
5GEs1jYhuGj7BrCWkyY3GzlqjpIBy4H2OS2eJycGx1DbXhe4GIPQI2ArFB1M8s6Co/TbWIbyi+S5
AbYXOBcnm6SwAfKy2VpPck9dEhgvAJ2Pck0vdN5uuvxxLNqVtV46RBT2YZlj9Nf8oXM9cbwEpDhS
wqmcAu0MyGD/+rqiSwZLMMDsDzgeFPWEK7TLFF/rItp16w7YPhU+o+kBXBYvzH6+PK2dC5q/yNmb
zdSM1KwysoFFaxxtmDvldn9dlcXIyjCY0qKV28JEhcMn+0DK5PLc55xNd2Mhn1Km13vJeg/uadPT
j1l47F89HZzuRRD9iTD/M81Es2zyN1ytc2wlKDiWoZPmRJB1uw1UKGC25lqfx8LRuxAhhAhFHEwd
4+7mCR4L+a4YHuzkfmw2wDBeX0l1wSoMGpZgzsaxwJIpRIlNRb0HKFDupbR7HEo7P4GXYx4UmAvA
jyuOcDVsOgd+xMC2mXkClnRTD8NzChjeAZM9ZmDERa2vHmS7+9TO8HEgr4GbCKKcacabHHKujTGD
zYUz7Jwyjc/ODETHWTpe12RRkbnpkgwhjTii47D7vssyn1dpdduUh3Ta+s3KWi24JoNS+F8ShD0Z
DHPIKiAGmVUw3RY+tUECt6o7psqzM9ZbPzdXfOHs1IXr/EKgsDdGJo1JxRjdqXFiKGl3QInBz0jX
agrbE73pK40yays4u6izc1vUUgyy7pw30D6mUrSr2nyX9cGxARr8V/YKlgJGU01TEV0uEOUGLo4D
VEje28qXjqPsbydI6awu+Xmvxxp+FzVv6plSZd3YndNxkGoG0CJY0Cd4uIuu2eZ5uqLVj2GKyRSs
SiSkEBb8kEAuQyMyQ4mRD5V2phYUyQ4WwO5wfenmTbi0CYRo4MLM+ApoJvge3aq80BmoUM0jJDfG
3/x0wcTLEGwKU+PTJ2ULwcda5uhHr8aXd3QLEoqZisIUrqCpbHrdaKnnTQ7k6Y9l59KNba+1lvx4
bC6lzHZ+tuUcYZgpM8JFBwJIMDGdgz68BTta8Z7GlSbchS1HG0Y0acNi20VDTksvKzSPirUevSk+
FP1x+nJ9uxeapE3dMmxzPiosvjjJrSpNnTaVZ4BuEu30nMvmTsqOQGO24Yeh/2CYr33lti8Pkfr2
uuQfvQGCKcSjHxS6P9SoWT+5Ufhap1a568It4AcA4Zk/X3C9lCLsVd+2GVNfSDm5r/7e959t8cwK
TF+rh7i36fxJfDDsZrIEO90msrNrzJ8vTV5qITiZDtz6evLZJONT+BxKK9fA2k7M9n6mCXReEBaV
rJG0i60XSnGIQB0N31xfroXRyVkHh8I33V7z/19KkROrt6oCKWkAh8gApi897eEOJq9p081wfo0E
9Lmmj/lR1sEu8z1TOl3/Dgu+beZVsYlDeH/z1Ln8CqE3BnCZ8siBafcxjuKX3xCHr8v48RKnIHIm
Q9iqMbCpgAWBeQpnWONkBjgeZ6jjsp72rTVVe7ufGbEbMp7XBS9M/XN6iU6IH2x77uG91I5uyrYL
wrkLcYZZrsFb7mbg5W6GYK6h5nNVA6SsrOd+b1PIUknrShsAH28mLR9XntRLK01mENofhUD2hyoX
vNaS10wkCgoQoWPlEY99uK7ughPGLX6XIBzsOmqleGyRkFCq74GtBjW7GT4kQbXJNXNfDmDc2msF
6QW1sB2GwSkSMkwgOssEToPUGGehM/g1RGF3YMmvPcUXhYBuQ5zJTeyI0f/gFF3beLStykFFHAtq
T7KWh1owUoPEAl6X3ALMoMI92SRGCGYHphIkxF6dOsY3VQRNXJkEL4oQckbTSSDv+fnjdyFV2DIe
2raRJXgxHYzftoi3Ho25P20VtJApcE0ZNJH9ADvgk0OKLJUTXk6vpRLLPtbZBjpMmOHUEBSCtRbW
pUOHEQK0oYPoAZyC4NU0vYTeMGezLNvNngx41iPK3yZjZsXGU2FtecvTDaa662ouhAU8gGWGYhVD
BhtF8Nip4SeDr/nEt57bVXBabiXz6bqIZc2+yxALZUmj9eHgs5T5wdKOEKukPiw+t+qwj95qDzoo
0M2wsnsras3kYucXUTmYMYOx+M6Mx3bbHMKi30Iru/LMWjpfZ4unCTFoE+qqH8ksHoC+d6nzR877
4PraLVyobA91QAIbDrDYHaOHQRTkZYwEba8mIO+fwptCWcOsWUgsmRdihKuGQLjIgpodgmd9IyX7
Vr0pXgfq+xD+9J/35xeiBIPrSdLp0CKiESPfDdH7Skl50dowZYazaFagfC1czbYDyajekwqkp9k5
lOoBFqYi2jNZE28ydV9K28DZRt3j9Y1aMoVzqcIKOj4pMStAKlS06ZO0vf7pS2Zw/unCoiW1E/rO
gBlEg/O6VQ6xEny08vSR3szn65IW8lUMHnxfPl3oLUu7ZuiDGEWUaK87u73sbOTdNMEa9D5aiXsX
14z0HghTVH2oZl0e0lT36PlS5iAKrgsVbGxDjlb8wLzZwht0DhPB8qBkq5CGuhQRdFmSBvP1JIG6
k+T+sAuh4PB0QOBLSDkcfw3Oat4JUSCAilzp8/wG2eFLgTT9FaqeI9Bwtn0OZnz0QMASj5FrGj+/
fHR//SVKHOOgxVFqgpFL0BzvdO6LUJ1WzG7hcgenUjbp/GXsFLipS2Ucs0jVPMW/RVAZDZB5RNPL
oIOlD/6TIQ330Wq9cWG/kGjR2gYtiwyexqVE0ulF4nTohFd1JWdDF60RHb3whbkGkrP0irgQNVvn
2VulzqDY8CdeXZEWbFJ3yN53kMbkR8at+/JVbjymzsrZWl7O78rNl9aZxC5qpMT+9m7ZacpjV7xM
XwTOm+vnd20Bhcior1Ut8X3sr4QfpIAspfgcVPv6eF3KwsmdATMNRjrIx9pi9FrEYZLDBEPTbpmA
VPNWTde6+Bcu8HMJhuCGNL9Oh2bWI1eOwLhXECIPu+tKLC0VveGgpM7dFYZYZaibFASIBiVoo6/M
2rXuYv8A1wCMn9cFLevyXZCwJ3IGt7yXIsgHwtTZpu9sc8UVLEoweIcqso3vFsOEQo6iyNE5Nn6o
bxR66Dv4jmSnW1mxhWuIFAv9BjxagJYVZ4atuO6gZ0SRQH6pZcUxavUXcpzteiNb6TpecKNwnFHr
knWK21ROLo9K5UNCE+R4Hge0/eSFjy3DhaMFB32nQDbirF3fS0fzXN78+7OjaZlVUjFfzIt3yt6a
bXxnJdYG1A5ysMVzSL34/XWTWFrJc3nCNSHBz1hY9XwvSfG2smlJLtqtrQyA/n/8O5Joeb3UrDEL
u1NMTMOxzE2qRdCtPGtpuUvKn4+AAHA0DBDNSQNyMV0KyopJNUJnVqnich36zRStXEeLi3YmQQi3
VWjaKbFhFCnrBIORPcATB6XzmpkvGgNWTm8t6dIfYKeJuRVuhtkY9Dvbeax7CFo+6xCBtq5Oeej6
/izeQ0zH/SVNML3eKXzSC/OVF2yyt7l0rOEle58Mr8u1WuTi+p1JEowOajetblMkJdNXw0u3cvkB
/74lM7yi05I7OlNJjCEnkoxpac1+AuIA6GSG7p6M0q9YA1E+DdBgdzNdemlvoxaWHvlBsoAQzdHI
uhl0+6Ro9dZQVh6wS7cd8+VEI8yxktsW1o2k26AOqUUibqrfkEbfpVZ/uG4FiyJ45EGRC0nuD6Cx
fTlJXtlS+wmpOOrmTc1813UJS0Y9PyP/I2E2jjMPNwDj6VkDTb28912j6nZZfJtAsFb19sruL5nZ
uSTRd3sgXWcRuqSg5un9xtGfauumPV7XZ6EcTLfimULCudH1vAjmnrITI175ZixVqFOKmTWRbNjo
era5xUBeFGZwIzfFETKVZ6uKYEcO21OgtvdalqYHpo9g1vQq5TjFzY2n1E9doRt7D6jDQ63Ht7UV
fDbD1ndD37/NvPoRHqFwxY6XwpBzPQTrCuxqKJSejVGq4R2klZ8M3bvR2aB43ihDX3l/L51N0CUM
mkhUpiTF1mJLCuvM7DFmeKsOxQcdsJx6ery+N4syyGwyYsXd/UPekQcQjHalb/EyGSqoiWL4rHs4
UlNIpP6eJPXSqktV0kspR5KauOou79y1B+TisTlTRfAyva01pgIf9qmUP8Q3+ujC7/omHseXklRv
oipd0Wfp+Q3+Drjk7A7tsGL3lB/A125B4Xzq9eEUe3QuSd+YQzvYL9M6emEkCq1N024wYgcOAVh7
m2x8vr6oi87o+3cQm6mcdvB8NeE7aExjhe6KN12097NPF+KEfk4wADpgnYa4fhvNGqTt+Kj445so
g115wFquq7PojwC8tGnets0fMP7DDubCprQZAgjTI0BKm0qHjKppZvrB03VRSyvHQAGRMThHZMWF
s9xog9elDhmNEALknaltfuHjNR01gO/kRS541raKS4tWUpILrTtW5Gv31z9/6dxyyf31+YJL9Syq
OfKcNVWc9kXdjXuO114J5Z8vRVtE94xkzF2YhMGXh7Yq6hYeP7JZRv9GMgpX9rahrK2cpEVdaNjg
gcp/fkAvL+0UCm2diT/dkI6V/jLXLRhjV07KkneALeQvIYL7ifq0aqyW7pCA9uiMDn2QdED/dq2y
vM+ahwz091/YoTOBgjtSesViYJbLwuSS4DkZd28bs368LmQxJD1Xazbzs1ghDe1W8gbUopx7H6JP
Gu1l+21fmkcqFK9TP9xYXuWmzcpJXcpD866kWY0B3bnAIxi4kzc5FKZsmpN7t8mkfh1r+4tdxrdV
50z7MuqBqOn1+zb+AMUJSYEGxgZfV1wvHrOVs7DkNc6/inAWahqQvagazJM6fogTKWDKroEb00tu
vFhakbXoNs7UFtwGeMNhq8TIKt5pDT2ka0xUK58vAn50sC/avsnnB50LwnDnr2RZV9ZKLF3ZfTu2
Scu2aUWzU9T2Wc9ftZoMsWq+vW6ay6f6LwNRhQNnyCWYhf3ISs1TgrmrHbKpXTlji6vFZcGTzKQH
VZyrnJykjbyBaZSuhmTtj35YOV6Lq3X2+fPvz05XIfWKVIZ8vp0c4OyNmBHRlL3Sr1wWi0t1JkY4
S1MbWaVPPz35TVhzH+7Wp4YWF2oGk/6WIP6hD2Os+s4ZfRoy/fqzRNtFV63hfC761zMJwnYPUPtm
YYjhepy7Zj6AUmOG1CLM18AwvSmbJr1Rxiz5FSs7Eyt42TQgKtHKkmko5UY2850BwEtgvP8FUz4T
Mq/uuRnM/VJeVuPKW+t1m4xvnMYODrBTr8XIa9s0G8qZoKaMQ0WbENSq0WHMjNeBre+u67JUdGO4
XgOEjRfFj1icvlxNTWZxpSvKtK/l2qlcbdak0S1cdFbdlHr4gJsbgM7Swp2v+LdTlBzllaO1YPMX
X0OwF9sapdyGr/aU4ej8FyClKCsd4wvR64UEwTS8PC+GOMtwpaf4j874nBlvbHgKpZ9M6Foq/WrU
xWZ0VpyQOB4ThZo0tdVonbqTcZT33fP1/RLXSfx4YZ0kOVUA3ul5NmUHS7o39a/hGpzVDy8ZUYaw
UoFRV3KrIUOqjtmwB6rAULeYBM8eV/UPf08h4TCRPSkiI0BYFL1v/cdafZb6lUtO9EX/1odyB33V
MnsiXNJ0VEZq11XWySmDXVHd9Na4baj2JrAg9/ZxHFbHPebU7HktUZAo1kAmJSuj2s6sGY2pGKJ3
YQ1l/Msic0dwRbLUfFRptpaLp19Zyr/0NIT3WaL0puRLJe8zQ9rQcJCkMRzGKw5j2QC/CxEMUMm7
BnwXhNT5eCilcNMNR1tfOaui4xPXT7DAvGnjVi3ZMYNhhNH6Yscrp1R0BqIAwerkyaniqax5rCvv
G/mtAcOXEj6RhQirlctixfiMeT3PfDhsuVkBqIB1aqfx0EmQaxiHUHpu4uBdrbqqZ6zsz7dA6prt
CUFKVY5W33SFdQo8t/wovSsfdThZn1PIpbd/z96EOMVXfWL+2RSaVL8fk+lt6Ndfy25ce1usnSYh
oJ+61K6MCY06Ozg1drXrs1uzeoiOpt/ejqFxkNT9GgiIGOqJBiL4jFYZ2zKV2Lauea3pd3K67+LD
pK+wG6wcJnPW/Mw4FDmsJyNCM6/1tnb0YCraNlgxiJWzJPbchnlg5/WsiWxP5kYLUnkD/NTmuil8
eyiIVke5jxFwxloZVBRsIYHIm7IzB6pMlYNWzm9A/7aHIdUBNb8bjfed/slSovpmimqaeeBpkrOa
BsBgmzpdA62SWrpT279o+aYMUkZ06yWb0k/3UtetVCiXFv38qwrmFAYMETdRZ538ID0kOT3I2X3i
dSuXzpIBnUsRDKgMxoRsWWOd7LA8Gr51U6vyDWi3x7L7BSM6kyS+EcNMSxtw5jDV+/Qh2ax4yhU9
xBeiWtuxYXR8OhnUWgb9MW73ifFo9afrFrQsZ2ZBdMDO+KGmH0iONjjRhBZAtIOafd9sdHnFShd3
npwPKUVY0X5EUS6ZH6tTruXq9H4tw7f4/c8+W7AqZistQ5ZS/HzixsNOHaGn3hn9ysW4JkWwqojs
61h1aFDfNMW9ITNDupXef9uJ/7kYPaz/9b/8/DmHhj70g0b48V+v85T//u/8N3/9m39d/sif/PmR
24/Nx4sfdlkTNuOr9ms1Pn6toeD9Jsz/ms//8v/2l799/fYpr8fi6z9///glDbNtWDdV+Ln5/c9f
nb7883cJmic63hkIZ8H/51zOn//o5ceUvz/mv22C8Lc7qDR/2/Dd/utHfP1YN//8nRnFf5AE/obp
DT4TNcjff+u//vs35j+AncGEKLBSiJnj+yyvmoA/Uv5BtxXhP1NZNFqYBqFRnbfffiX/Q7NmnDS4
tvhcXgi//+erPvzbi/57A1iiP3/+LWvThzzMmvqfv1+aMV07AEcxbTZLp4IKGtblrZENnp1XlWQc
m+Cx88vbZtTc0V/rXGToSohiNbrgKNPxbb9RL377/dntpGdSFvhgJx/LKvSOURU9ZPDUTEkZp5Tq
9OxGNUP7Tg2tcFta4wSKhZKbLvQRX7Ik+RJS3IvdKZCsjRky4WynjDfXU1TtB70PD0Ykl+9gCgyZ
3ARjIbanYOfVwDJnVeRsuzDq3bCWqy10Q6/j0u6PZjm/5bUx3/Lazh6Guv3I3AiYA05pbOoqsDfj
qLQbX8pelYYdH7xMc97Zchtu47oi2taTvSNXtat0wZ3ttY6rNWmxLdtR2uTylG7yfkrdcoAiPe+j
/KVh1/6+BarhUa1obuy9oXoLyJayLewx2oeNF7pmUNsUcergQ15EJhMVMpWdoEjGnY3X3JRF92Uo
delAouVe7rrgVZA7npsNIaxJ+vC+zKMvRlLeVUrhH2mkfGtC83CcphLQCdmdUN6tEurwHrBOeyzP
eVsohv++tUdrp0yatx3SqjuEPGfTaOs03ZOnN4xvpdWjUeTVRi9kIM+Tet/L+WOuhyqIo4OJ+Okt
aHe9C9Z25Bpx17tB2iS3gWMe4Rmj7K8MyQZUl6/+UN/HtfaoTj34NQ2g2cNwE3jtY1yZ0WZS7A9J
HjwPqbOJNP29atWK27XpY9DXH5NM/lSV/ZvJMF+Y0TQdCrUbN5rt3Ui6c1N62h+jlaKeUamu3vVf
KxBT3ajPX4LX/ZIW1mETl6P/kGd9etOHVfismsPbNIB/2bGncGfkOth56VQdw7wN58oQr6q61dxK
HR50HVIRf1DGTcxc8CkZu1dlw0hrXAWvqBFnNCcWg5s4D11rHaM0CLa21lqbzC6ewtBT9p4SlC7n
/s72k6eyi7NNFMS5O8jNtElkkNrGCpNOy8o/QA09MwPnR7No3SljCmQqKutFArXiJq4af+dP5ZOX
BOXG6sru0BiRgbnGr5wYqgM1ghq9S7H6uflYC4A+z6up2zVhMW31KCvc1q84BJHNYhe9QUQ03U9J
/a6ytLd2PX2oOvm9Nmmf9MG36U5LvY2S2U92wQxqGk36NsyqL0OlWY8TaFF3Q9Qc0kh/dLz6xguC
j60+13XNlN6YoIUKxZFgIQX1zIqxjZhT5OYxi5WqEfAxHqgFVrX3y1591ReltbWCMviiZ1UWur6f
B8W2lztnOCjB4Gzs0ntQjBFM6jjrKjjkkkzZ5J5U7KwWgsvtVIT+kc4mEnNx+zjZ7aEyvW5vjcZx
SiNtj+Ow9kowPeWBn25CKjKb0G+H13rnMwAddvdxEDdbnPSH0fb3YZ6ZO31UMFxVetvX4UPlcIKC
6BNv8Fdh72H3QXVnq8VzGdg7pSbb6eevU1ntto2XvBgT7QVADLehkjUcB9XbNKWe7oykfmWOgF1l
w8h8xZS/Brvxgzf1X42KANWr/c1oJ7dJxVxTogVunk+sU+MBfJiqrWvbxT5Xxse2rD/IXr/Rc1Yq
bZUdodrtwNySm3jp2zHVys2YGJ90tR62jl19lO0+deXQAwmjbz8XzkzBN6i3eW3zF20ebnLbeR/1
zjFswjdq3dzEWhtsANB1U6v+0EvRE9mbV4kqJa6jxm8aM35lDjrQJJr87Jf5U6TKT17tvE/6PHJl
CbC7RIruajN64UTRbVIH73RSMWHivZPa3t+qbVXhn6to04e18bLJFHuvdA3TY5CVDnu7KHPCdjsf
Zdf0MtP1YwrdPkdpy5nZpNkUupzscqMbVny0wVhJXNy+yTmNpoMh8c2N6LFLVWCq8qn9JGe+vw9q
LdoktXYrm7T7tzWvgwwebtd4U7zKdsFjfRwbvMX/q5jnIgI6fM3neKK+jIT+vwyMwPucR+O40/97
VPSq/Zj5v72uwvNw6Psffo+FZjAYQwdFGuzNOQz4HgvRYM4fUEawaWjh0fefWMgiFqKYTrWbNlBC
H6Kz/8RCBFAyfbvELbBLGBB1/kwsJKQ7gJSQZyR3atIMsoFUbwsPz0q1IiVr6VhLgtbtW7hF850U
fmIawi1K9cnyGDFP87tJMh6AzTmYFfA9U/kqgv+xztq7qalP5TAdEytT3Ky1trnp75Qmcxl7Wnl9
wL0sBFTwfs94ycy0UkC3vy3K+XOfrnwl8KZGPo1Wkj6WtjfsJLn3j6lU7SRtxOF15laX5fJgmcFI
BwdDDpER3UW1cyslU+GmSfey4gFvWhLHF1qrG8NKStjhtAc/cfR9nUkfErv/MtQJPYLRjQdS06Ya
QIKLi5faGJqu3LVbeWI2LczMN5NshEDCqicn4GAWaG2CwsPzW3HDMP+i0su0YZh0PDS2lW7ASw53
WeF/GIxButPj9B2kdPLeKtr0kOr5vumDe6zFu4kCvb4FFrxwS1uP9latvbJ6I9gxnFLy5G9OcuK/
qyfvIXRG6dDq0bPDiMIx75ifbiOn33Vq/8lu62gzKkB+A85rkGWc7E3q+2+VMZ1crVNfNSmkjDls
ua5dy9aHqFZoA5OjA3A/Ax5RA1On0qaj0mpf1ILbpmhGxtUsz3apjX9J+zHfaFNwJJ6Qt3qiRrdt
ZAduVRXtjV+OJ9mZ/EM3yfqDFGTRsRhqaiIpyc4qdIJdVUfeoci7+3xS5kGH/lbK1XeSb1S3SvB/
qLuuJbltbftFPMUcXhk6sHuiJmleWNJoBBBMIEiC4evv4tjH7qG6mle6T/eUyw+2j9AAN4CNvVcg
91qLDEmhaQQaiJ9I704VJo1Me0IW7agBqZFntUivfRTQNky0qAo2lRkZbSuCvrLzXUPJU5GpWWBX
8stI+7sRTsDw9IQO0w2ompwexoaY9C5Rdm0y1jVMU1OQIcpeMyBcpQmjCjMnyw9AWMpAr9q7yaVG
1HDkvw6rsoemQ3dnSlKCIKuPRA7GtwHAgDjjtKLRLEHSBO7AX90B0yM0Z8KnU8qf6gpISn8GEr8k
xvAty5EdSPBj1AJiuSXzdPyh3UFy7gHQiYpBZTXg4TLxmDrkR1OOEFcVzWFWJ7pKmHvr9uUTa50n
c5jCUWFVZJN28nuBq8d0y/TI8OWrFikYUJzdxqS88RPB6RbimrCzzI16o4/IYMg4fLM1t/XVKqNh
Q5ouUKUxBUOS4Fot1eeUJ71fNKazceu6Dqfcfqva3tioJaivNSda3IOf7dtSZfd94VYRyy0REMSB
T2RtbrpR/za5mbY1ezJFjOimr+VNirxMicoBztOK3jxYmqkFba6/63DOQVpEh6vMm2x/SJE+qkJ9
lWhN87C1mjqETqgbkkHcSGjz4pFw3ZheMFrvGaqbqdv4SkKvmnTy1XG694omzpFN5fazSuiGpolv
ugDXYzE819gakpCAWPW3zoaebFq4ygb+xPfESZTIHmggWVS1BdCVdpmIZJ8YxT1sCm2/ZhVMCFJ2
lZlT7reW9YiL+xuZcQAdTlIr9/NBOZiy2dAqCyWfRcR504f4Lg+Dscnp8DiKg5oiu8ihgCbJTwit
PHSZc+N6aWAgM+6KCr/Hgi07joJOpWaQTBq8PZjxoJZIhfKfqRzxWbSfKgABOnh+dOAv3USxIa2b
snuF9MXBS4tQ50kA+o2f1/MPNZPAqOqNk1pBn++d1IitaowgTB321svUek+11e0nd7wtIQvkQbzM
1tpiOwBf3MH/S82TH6VkO1M+AVZP7IgUqhqUSvXcZ5W9dRoKySGl8oXZAYc6jC/IGpGUJNrk1x74
JpmuVkHRVz8HriqbZKJxjmQKokXOmwYjo0B04lU6KQnwp/Ugyw436JsWkUbyIlAkZ6HdGOWWJqIJ
3Xz4klLYXORJjnBWO3vTZAnfOqP2TDXpwuEnq6LMZDcDdm7kDNTeKhYuNK+GMVcqmg48DiTjxGHg
CGhhxxlgux77yWz3OnPrqMn1n3nSwOn1HpjOr6RIQ6YUV10vNnbj7CyXfqOsOkpWqxAc05tNnqZd
1Ga68chcG/YbkLm6ybUkcnJy4yVfy7Y/zI5K8NFiP5oUYq0V3XZgRCHvPSgKr8PeIWaQW6SIEiGh
xNSVwBED6a8SUw0V2GVTq380iDZGvZ3eKVPW+5OhsghQMAInM/W5SI1buy8KH4brt6U1sICX/Idq
ZG+6J7EYHoUon2s8C5bF1KgAROvDLDVCmHp4kTVJ1x96G3hiPAC2TpX86DRahInkRYDItg6JO02x
kg0xmSpvg/Q1v8eTP4lKexp9xXFlQLl6hGjck3CtG4gp4ymPe7fh5RH8hWdPuH+VV3+r2HaVvomq
qX62y7TyU+75/68kZ6Ntt5Z8XqMid5p9/lPPm//P/01A3f+gbYtMzzIhTwPJvtME1DRcxwPBB8R7
ZJX/JKC69h8kWeCPojKozQ4i/yaguvofR7NRiUOhDt0KVTd+JwFdFuNs8ArAVUbfQwUyGxW5z8U4
ZgBkLksiYqu+89ovpVYFjTlFJyvzv6j4zYNA0gNEfx3EVEDjPw+iE2SmELmr49FKNiC+xW5eHYu+
e/ztYT4GUh0T+HJ1iVI1eJrijcplTHHYdiKkxXXjPfzfxsB3Oc2Bc1ajVljVMh61BqooamAOtzpf
04qds/5/21HwT8GTBEVYG1HhQtloqWDVdshTvc7i8QSSjj8ow/1oiztFomZDAdWx1DVBgQUA8tcR
F3FQoUqVNI1Tx2riPJEq2VvO4D62lbKZGrETw0A3I0tvpGMf3XZCzXGEbKCsra9OXq0RbBYIjo8f
g3qgB3tQz7CwPeae4EnlFjmWUklUXOKEZBAZ7tCAIi9uirJVZgauxVFsE3qoJ/I2KxKY1AO9ffkr
f7gQLz4AGCsOaFgW6scopX/+BUWFDo8h8QuEXe0IKHlFPn1v+LThg/rkJeYdmIq7ofOuVYiKm5MT
6jAZY477pE3K3uXZQ1uTozoLLGb5Xi2TbS9JOKKF1irNkVR15M2ieCWw1JNZ7cfRjmi6Bqqe36/L
KIJ2DVTW4Ek1I3oWy6jXrNZl0+Ob5kxC/twJ877btbazycY08tDJ06pyz80uciAaO9ruBrl1aIkK
SiBaaCXyphnVSDDyo4CDosgd39T7I/ikjzjLlECg2ph29a4YykDV5IG72dfM0o5KWd8mk/yua/1W
r4004GZxrXANbn8F3Y+su2K4mCxluk5Y221qB2XdlhlbRMJNjoAb7Xabs+5+nKaNTKuVduM86eWX
BZMKknp42MMmB+f0aWwlOS5/SH1DWMViG7AJUc30Xi5Hz+d38l/hCx4FyKMQyEavbnFGaEnTe6le
1nHlOREIKahhD9m2Jc6W5/ZPsBziloD4U5kr42rzH/zL3KA+YcMKBoQDdfHBmas59WRmdWxObtzp
5Z616lVXOscUZUh/ssG9kv0ViHoHE4HQoeblQwbuS+3Sa6Gpd85oHBS9x3MZUpVocIeXl+VsOKLc
AlEP1A/gUfR55b0MzxBeF3XcQngoLQvfsfOwLBy45YFly54uj3bmYsObCfUKALrxv6VECh5+Nu0h
sRr3gwKj2e+taqJWb/9VeEPmcr6XNd9cyxXHlaZhu6M24iwJhwOjjtIXeY1SOA0HKw1F3weFep0p
7e7yfM7FLcIJTtlo/qJmtTigEbJDPsB4PJ6S+q4mcPnp9ZWev3luNpAUs+ZUABeQsxhDt+0UTSi7
jg1N3Jd2eTDdPJZ1kW/whEaJpRTP+Si+W6KOC8ZfpXTutN55FAb/MXrFt1bkG5Q3Ilm6UPBQFN9U
p7DLkT7rNHRUFGl0a/YKIhvionCcZq8JG0sfLi/BMJm5r4np1YLEpk8cyHjCoyPdWLX31ebKc9kZ
xg2eis9GQq1rGBQfXNN6gfSGFVtSmYLEk2i9Td2Njjc9qiB4ZF1e/nPBa5oo0EHaBeqMzhxuJ1fS
MDSlM3o4NgxLRpKWEXMOtDSiDiHVTWt+TueC93S0RcJkD4VquFqHZfbIq1F0RyaMo1ev3RDnh/n3
LFzsyKbSMmp1iF4rffR0uiXD7Vj8nuDY36fhyYG7CKqCu10qKsylaupdKadDnw2byx/n3N5AeQKK
tg7qqeinf/44laoIi5a0jh1qXWlciR30NS4PcW6pLMi5qKBLIx9bbo28racybwm+f1deSaN9HWiq
+aStHy+Pc24LWnN91cRGhDLNYipTOdojHzQcKJQHXlvf5kW5HYZsU3pkZUrnbotZ1xi5OTJNnJSf
V80xO09j0sNQnXhrTfSLUy+972v1vqFjUOjQQUGP6LcvATT9oYoDiLELoIG5uH5zThKv0xoZu43w
/CJBSQ3XzY0pUC7wmh+uWOOe//rhPg84x87JxuVsUJJKKXHnMmfy01q7h/LaEZTntZxxbaDFnm2b
IS+ajPXoaY2bHHXbYKiKGy/Ls5Vo/zW9mGdkIzkFhGMmoH+eEYFMQOsahYytWRGxGzUGBZ7iUGrF
ThHMDrrKUTdccZ4nM/k9t8l5M6NRgQcc0BtQwIRZ9OexxwRF+GSyuzhzOW4GB7WfrxqjQVvd5+LJ
8db8YX7d2Z/HWywq0aXbo7zbxSNpA8VuH4AHWsmaft0G8xDIWMHVAzF5eXjwrHMtZGuzv7Z31aNd
v7PRxRXVdJU4BPAFYAzCpl8TLD07MQNQwzk/h5fKYh+YHZNWWTkiZiVFQ1YmKhSbnJXN9vE5Pqcn
mBucSLHfUEuA6OPnz5XiqWYTwPhiOXG+6by63eqSN1/y2ZdUoCK1gbv4ptCGnbQnFgEAlvi900q/
sKatlsiDUkvm19b0s86LqzpVvnJheX5pFn7S4JFInBGpQXMrlWrfE/qDZ7/HWfo74P6dwVLCr7d5
3bgmmhqqJKiv0p9JzsLMNODQojv+7569WC3IPyFph7/NX4Cik6NCHRuMxVALAcXfR13QT60ZY9AG
JeErX+bcYXE61OJ92eBp2FLdrWPbi8zu9QMsI1fAdmtjzIF/Mh0gCJW6EZhONZHQlVepgRfYsL+8
ZmuDLCJsRCgMqmaJWI7DldXor4abHlAT/6NhkGFDQQASQKh5fZqLaxIHik/A3zqjvm0dLRqH8jCh
OfT7szGgPQvVsdneagloHpJaFnaZ93Hq8vvO4aGRZW+O7Ncg4fPVutyXJkpugKahkIe/fZ6O1ml4
lYFRG9dibJ7TdOQbw82/6ibFWS7VpxSGW3wYH5jCshAGLtoGJXTua3r6fnnC546h0x+yOF+rtrG5
MfcMbZ4eGlX3B9N+uDzEh2TSpckuYr3PUjmAJyvjoUoadAu4596Qog3Q3AsENT2Y7hYPTprd0rKX
kWd2QSNhw9k6+d5i8Bh2lW4MbKF+g/c5OryMBWXB090wJF3QoSIejE67sb0+0Gt76xnJXk/bR83M
wip3tnrZvhmkPKQmV3xwMvYKzx9KG3gbzabOk0JG8x29crCZZ3exoU7bqKq9694Rdyw1rdBJHZ9Y
xIpmhBF6d4PvelVQV261MZy6Q1dLBskAvabCKI5MqmWgFPbToIhNq3s/dY0GeEs891r1wy5xknrZ
O953aMeqUcOM+96pLV/N3TeqWO/MNb/1JWSjE5ccLTYCA9PI685W9xq8dhVKd4aYXkCf2maewf02
MTfU8UIbKrQaB6ZlpHodoSUVoyRhRkWSPqGrGQ56+72jU4h09Qpa5ltu8p095Le5y76oAM+UrXfj
DA7KvpNYc844F11gU8/2bjjCYVXzOcz70U36RlXbuGyEHoEXKv227t4ux9ccosvwQn3LAXpCA3t7
eTQYukqMpNHB9CsORv3VZk+NUgAC5v7B2QCMCDAQEDUGzHuRdokUZWxo87cxEAoHIEceasP5IUXx
J8NYAIVA78wGE31e05NTG/KxChxGJhGnUgIxodoPLW/hGsxW0p5zBzeK5P+MsziCLMozSDhq+DbF
eCxAWOyz8aivktd+fTcjSVThx4QURwd5bRECoFMYY+7QLk6L6YpKvlNtYfiFTfC4qeqtMUDn43I8
fPDhfgkIwIdQPZ8VJN3FmabrBc+bwuhiMVlJCHTPuK08GAqaLLZlDUybviEpNkYB8Z4seXIJsJ1W
oaY+G4ApVCh56xL2Lnp9x6BHHkIdZ36IBQ6ypLSfrjwG3KUE8kL0TjB05hBlzZiC9TldD6prhFni
3qUlvEGIhPZ1QYMKB4JTOJvOnWCdaqAU0qAPi7QpAhoVLiV9aTx6HtsmIHT40M0WPsETGfDJ1OM+
adx9WurAApTdM8vG7cpinds8qLXPHSbHQ+Pkc7SN/SBYZ1Qi1ocBzemie0+0NS61cS7DRmPGwBvT
hgnEUhOZu4o2QLmzjRtTfwIU8FUnHWC7kDD2KemQPFq23w9lqNlGrLQ5pKjGm6Z2v2gku4Hcdua7
MtkMHt3aJL+yXT6iU97dG/1wkLaeotzk3LY9PgrLIBmboDsAQ64qhK2bDJOxYKgzViLCo/PZbKgb
pgJd1kp62d5N1GMJwZlA1p4MoaOLarzgPy+vsHF2o4G1ieqEOtcnFksMJAckRYceqYvU3qqkziKp
GS8or/J9rZXDHaH2ezN277zR9GBk8A0Tw6hdUzTBvd5Jv0BZD2CE1Mxwt0H+zje4B8hCRV9ydNx2
TafkEdVNxWcGao7MLr87tEKXBLSpowLEsmjLIbLLwQr0bPgpBrIBf/RWS9muF1O6HWR/N6GvtDLp
eVv/ugc9MFY9F8/F5SenTg+0mJrg4ZF4DF481XVbkGZv5NozSvzmFlczQBmT7SLPLop7rtovNi9d
387tuEt7A4gZNQAV/jozzevOpF9l7h6IYrxz1biuGA3VDI+X0u0AtegfIMVxnCmXfsnnJjsgo2Fd
9UCBpGsTO/sxsV3+O69FzSSzGxPoIswL7dkr4NaAZgJSi64aup+91ABYnMkhWMDlpUZgT4xaMO1j
vL2uPQ3GsvngRKWlPDOR7i5/rDO9P5zRJ4MtItS1m7wSUHeJ2w6l2CmDN5XTDrdDV0fJaP40RyCd
pHpUMuO5suAZ4E1RbgPkrRiPl3/J2VlDmefDmhGc/sWd5Fo5QCQd8oWkhvOQRQZlM1TCCO0EHVZF
KVYmvjbc/O9PrlqSmy0FiLiLAc3cmYnyalbGFiJlJMyT6e7y1BbSNn89ZMG5wfPFgVgqKCmfB4Pk
pup0dd3FHeHs3usr3S80cezQ8OqV6aao2gc84zO/pg16y86atfZHxPyyI/8df5mLcT4ReyIYn3WZ
dkuzEl6noxGD9hWqUP4Ksk65UdxU2cieXoFYw30zr6DZ15dxRpNtWtVf8sbeVZ6Hn9duWjT+8mzE
eTu4Qc7G7yxPj3hTZd8ur9vZDXdydyw2nAXQLG5KDfgEC93Avghtt7nxpPP8J8OgrYm+HRR5l2XJ
1pMsRTLQxkbProvSeu890aNJVa+8/Oav/MtXQLH1v+MsQg6VZUh6mAC+V5V35/Lku+MMX3rufWn7
5MdYNLu+79+0BgJ8l+e30Mn4O/wcDbkYQs/Ul2qseChUEmdnGxOPPdVMz8IyF1GGU9lXuoRGKt7W
plo82UR7htIRSK6TA9TalK4UJT7y119WAGK+HyJcyKPnhPFk0+WK52SdWrQAnLDs2KeKEaQZ3IdU
ClCVgfcTnufftJRci77jUMwvt5oG40LiJnc8HwB3yr5fXpqzEYYvMsvuOKj8LA4diMyUTHCCkqZd
TQCi8hsgea8sMa65DZ89bk4GWnz7TkvyoWWkiXle+VXyqkBQRk02erVmST4v4S9L7AICgziGW8gy
45BQ9xNFmYm4U4HlBRAmsUvTh2sdcGrKD8+Zfv7BCp6Mt1jBvoUbIkPhNB7EiwWOUGW8Wf1aA+7s
6v2TRkGp8HPcMCWjipsrIiYgJnWpW/gWkfDobMDqgxHp5RnNN96vK/jfnA2UyM+DGRqpBCyBRFxa
7isdK6C1i+jyEGdALrh1TyY0Z80nG4GoUgE8OanjLCFXCiASeIBfiXw4cqUIEmeT5gEQrfsChr2V
w75cHv3yaqL4/Xlwj2ToMjXY8w23R9/jFQGH3brJ7eo+FdlvMdb/Pnv+mSlwcJ8HGzNJWUqhxTOW
4lWthnDwTAHA6LQyqfnP+fWrzUGPpwaorIsr1iWdVRe8FbFotDe9AA/O0dWXaVyzMjv7noH4/N/j
LGvSbtoJa6QjQrFOQjpjYiG319gC7ATLp93jwFY22NkBgekAJcUCNddbhErRqACze+jUTTULMvak
02+W6AJDPOr5iCfjmm782ej4Zzwkmp8/mN1wDRCOHJXjXr2Vwn7RvfSlrcotNLBXMAdnt8HMRwYG
EmRd5LuLsfJEy0dQP+OuHr2waQEZKOCZ2mv6rSHUL4NlPBiF+5XJfCet4tgPbXh5K5y9Gm1ISGmg
Cc1wqcVm52IcoOQKYZ2Bmk5UYeAcelhCAdQpH2KkTW8CSjSwzMI/o6WvWvVBJ+bT5V9x7sQ5/RGL
Tzw5baZ0Oc5QLbPAF4R3XLXWDVoZwl18VS+b5XehUoV+QH9kqtx7Qmwvz+LcDjyZxcwuPz3TUk8F
RN7GTidO9c3T2vsRsiPSMl8vD3MuPk+HmWd6cnSOdlM5HEoCccqeB0l2Uwujz+mxGrKV2FgbaHFy
lRBM0GmJS8eqm62p6D6MSeJuSB8rV1tZurNDwSzZRYfVQ36/+DqgpqN4UOPwctT6elIBYq15BGz3
y8Syhz9YvpOhFl9pHFtp1iCEx4nZhzUw+mYq93iORaMy7v9kKPDkIIVqA2Iwz/rkS7VmPaGFiz6X
U+9SAQhkt2faa8vWyGnzHl0e/TaqzP8dZ7GHJ9C4lRp/xU6S+2YHv2X5mNW7zIZM1rjylDv/pf4d
a7FVkXagPDviNC5d9ETNbGe4yrZpO1QU1yS6z+6nk2ktDkeZjqmbtGjh5dCyZ2Wkuzth/0lhG7VS
IJsQdTZK6J+/USOzoZUOBvEKEiTkHUOicrK5HAhnPxCSbFUDcAE19MUH4nhi03rA+dbpsLEzfM18
d1D6zcsp6Ji++/3BPpr6sxUX1HwWUYdGeotjHqmVQRvYQ2b+IFP4b3kb6K2bxZqr9geufBl8p8Mt
AsIZGjqRDk8aMx0iFN8OLdAZfqJlu66Bf28F1rhfZ2xHM/FDU+3JLwRAY15zbaSofOolezNc9TpP
lDtHAUrRVpn0c4u2W/S5Mt9qTOsqU+rvkwMCuDCrRwkRs11tTFYoIWI22kimWmjJ+1bKDbSmpjqa
JIiLKAZ8bftUPTQKOC94eYJJVfUrJ+S5CD2d+yJCyQQ2n8WAVyLGneLwvQ2FOFeugXjORc/JKPri
cMwspTWnEluOKnHfvPJZLCC/QoFiY5r5SvCszGgJU607TbEFVI9iJ203Vqb5hVvvc2GuvcjnqLgQ
NcsSn5sVIDGCcRl7ltP4ldcfVROB0tilek9yzdibBBAEeEQ+a0pFfZ7KFv5XygNtmjuTFxtY9qJ+
boyhtGrsW2f8wFX/wfl9uvCLC3DUCsFUjvO7hH1dJZsA/FnNux4LvrIc85V9aTWWW1bWbTfkTR3X
oL/WOCA8sPgunwrnzu3TuSyOoKzrGzAJeR27JfECjQ+hDp6IxrNvilFtL4+1FkSLI2Go4FjaNZiO
0nUE1g/kR5ak962RrKTPH9F4Yd2WMGfozNSQuDEAJCnx+OCutbOS9tha+EZ6AV4Y7Igp8PrU3rde
ewVSYAy09+ALLb1xuHmsh9nveYpTbtc+A6c4Qx5leXqscX3NYuD8+gNfo1sO6AjLCmQCfh8ZPVbH
yWBsZX6ViD0EInwURqPLi3+21opiqQEMsK6hhbo4LnJgUhzwcoH9rrrA1b/oWoljFnhkmDoJ1m9B
5Ai7sg0FWbuwz84R8l86UKgm2l2L47BsCivnosXNI8rnYnIOHChHWNJ+FUV1uzLLs+iuWWvs78Gc
xTSpkdmQHxUibotWjVzNBV+1444MlMTJgzbN1e2QTce2a0pcN+0uSerySNImhH/fJi9E0PRtyCo4
ypKp+VIw9l3RbdCNKNSFUg7OKQVFwzTjppMPYyM2Oi5qDXfd1ug612eJuXV7bWeA4dGBZfndbq2N
1XXvLYy+EWDFF5Vqr+WgjgBCaq7PMw7ghteGutA2DZuekkrdgz0fsAFqO07+wxLGrdqK48Sbn9id
14Bm7EBHhcRJcu21VljypAINsjm4RRWRSn9soIqClk91CzVENYRCKqQBUWDzoQPTRYPJ3hXOuuvJ
nHyXQyoEggYhfnTglcWj01g8MMfyK/Omwdey6bva5FnEKiOqgcqDWLm9TceERIUKkEpuDD4SzCtL
mrcmaSK7gwQPsL87fZjecjAmUouCm5qTfCtLb4DaSA0yd93A6oYdq3pEIaJzn0hRxCm8H13W7Dyt
90LNEPcp41cc3DvLdGPupTcQzlKh2KPB+amGZZZiG1v0Sbe41XnUqW7QlBM9WIq9LVwHojMtvTZF
dswybCJm2WmINpjcQB2lDHLiTb7CIUSSgfd7OfbOntZQxoByGTrHujf/+5O0XkwJzbpypnLYWohq
8fdEwxNsZYy5BvXL0XYyyOLuQcqY6cAtitiwSXWjGgJGJFR9BzO3jYpCe+kHqQaaOz57nbftRntu
X3UhcHUNftIAuLwWjqpyZWj6vjZxdTkdciTkYdnRTMntZPIa8Io05CrfjwJyPV7z7o3adhL6LjUV
GtVKctVC4ALoWnOb6u2hrpQtndCzEdl1qUOLINEBrFFHS/MrR+6qKaM+VLH20HLaj4Q1K6nWmbPF
QJ9uPjzxQoQW8OdFz6ZG4aWHxATRFTaZHqZcDdLiiqw5Np25vDAQvFhRO8a3XR7UaTdwUNks5HTe
C+BDfq2gFWKsvOHPDKKfHl6LR6jCoBshP2A7EEkALQhSRVzb08lcK3t8ZPu/xNHJMal/XjdmQH1B
crwNaU+hQuWOUOWB1IAqlHKbGuRr2asbj4F/QksdX7M/9m4Jt3njfmr6FzQNZGza2QPOzd+zwP6r
Lnq6BIsirOkKohQeEpKq0Hady581iUM3Td4ub6SzyfPJPprj6mSz1ro1kPLjvaragdW+83raTL0I
kOP6hfJwebCz/R2YF/xzNCyyrFTAykzxwEFDu/EHb4eNwmCFMvVA6Mk7ZkNLQgHswUe16yrphuvU
VkJ3ZLddYj9mWfInadjJj1mkYcSaqDE5JlI+Tm+tRok04TwMevUnWbIJMD76d7YBUZTPKzxZOar0
DDszz3GdzcphEEpNXAFv1z8pqMAYHq90WEyjZLn4mKVMcwM+h8j31NKHjU1dflXSWF9TsD6fW8Be
BrAAYOOhxfR5SpZV1QXLQPTK8+FAqHWjoKsI7e/hxZAc2Bq5nYoJ8itFv5sgZ+OrZhZAXPtNqMWr
Ww1PRBZaQIrmyvRGJ8hpEzllvjO7bPQnle1lXULEJTuyrr8G5GflpDyfAJ78+sUqmbk5QqcERDYF
P1qRL5MOlT8g2b2Gw7KFBZ2dB9rIfQpy2uX4n2++Xw6bk5EX4V9we2ohk4LvYzgPDqf3kDDa/N+G
WAQ1EAtE6w0QqgzFfKSmetQEXenSnp8FvrsOl2cANxdpbO4KaUPficdemzzpA7vXpXF/eRZnC/+u
C295E/sGbPfFBVCwVIPYHzaNQdNvYyWvdVFu6qb8zmAvpXTNYRYqsvIhMmyIPGbIuVY+1dkbCHAM
WGEAPAon8M8hToYaprUpSPaD1L9Ai++mafNt15cvlyc6x9ovEYHNASAqrlRnln84PX5HQrjCJXZS
Ql3m60O3cxUIUWn2veJ6K4F/7qifZ4RRTAuSC4uDyNQS25QGoi/pLBdkJ3cDoYF3qJfs4ML40Hls
5eA7t4Rw2ZtBsSYqah+nyMnVItKOtV4NAiEzlW90qI/woAptCU7v5TU8B1ECLgj4RJx7HvgEiw1t
jJ1i1DZivgYD1qpToARYoKndHdHEHtnunasot/2YHqhqwQjLvi9599j0jr4SM+d/CIxGzNmhFWDj
xf4mYJXbVofzt6DiFdnarV5nG7esAmt07vPci7Cposbkr1Vv3Mt6fKosJSyB4768IB/itYuoQvvx
n9+xfOL2IJDkEzQD4qkUTxkMaau8erMaEg0SnRebFjuTZqjjWhCXLeUrpAYcn6vVNkllBHxd3NsU
4q8y3dYmlIVcMsUjtJbxXiA3wrIeGJ4+tVa9OBRaNlI179WBXNOyfsgAbQ3MOrOivFF2iZeOvuqR
G1coQL83r5aTHhNPbLtMPZipi3LkBExT6eE/RabViOp6mBgBXay7QxsCsktFJvA4IluiWnATGH5m
wnihY3aL71yC1QunorzWDnLSd4CN3ECN3Qz7OgFArDWiXk4/+iQJs8J4Sa3pwc5bcNgn5kPsaSXQ
z2xiA6RPKBIiJwZ3fXEdQoxXTSFlgBxSuDuqwEBmwgQF5OPQQ7/8ac/sqU9DLUKdt7TUvAp3F+YO
yaGANV9crYwuD3LmgMcgyCM0D32lWUPm06HUUJtDdgPzYWqG1n9WBwpJ/6CN/GmQ+UecnA6ANQ6V
2iAVLJ0dYif0bLJR0dbUKnXl3DuXdX4aavF9BkUTOlELmKNYTR4M2UijtNK9+7IuxkByFAxsqR2Z
pXytBuib4qwJPJoEBNKg1ILS/+CtYB7mS3i5P8FT0nB54u/6h8DIydzTWteENqeEKAQFMmsit1C2
NneuNQNCraIxcvjReCvH5LnQgT6gB5Y6gF7I3T4v+GjnKL13uGo4A8YdwoS9MO5Qq1kJnnNX90yE
NjWQOgBoVBfjpGCaQDYd1U1D17e6le8sXblpleHWqMfblhqh1XkvSjXuCyWJ7ERfWdszt5yhAjmG
VUXpSzUXcUVZrVhl7YG2XihfrMEigEM3B3OaDhAHCIZ2jft9/tAH42PGyIMsvSRlE3vsBOcj5mu4
9wyNmUqnV8KSYVo0YUG7jQptGkii3ZSudV2mOp6RWYUDa82y+9wpBAEI1ZgVjiA6scj8Ztu4fKhM
3IBGGUDyAqLD8qEWzdYa0hWrzLNrDIoxBOGhnYog/hxKFWs1b4K+b6zU+zKfFYHz0Gh1P3Ocrer8
QdaM54wJTUX0IG3svs+jTSLBtGxc7dK1v/wPaVe2HKeybL+ICKAYX4GmJ7UmS7akF8K27GKmoIrx
6+9Cd5/j7jKnCXu/ShFk15SVlblyrQ6CImUzPF/3eHOYJR/Icw8uZQEgwzzW1dij06GrXqPRAamw
qT8yzXmKTOM1MopXsJOkaJOqV07L0qKdG5ZcbYqDyqsYxUimx+AqvzO44VWD63XGGsZ3KdNxcXVI
B6M0+r7iCTJmGvwfAzA9Uq0gUgsgJ8kPpSzuoY38DqZIcEiDq4eqdeED5rPhoNNItO4baLP90SH1
X3gl5PvRBmCrGoh2pZmvDD0SQ4NsPJogtkaOpEt9F9VrTonM8/j7Av+60iSnBGZYC3sIVwBtkZRu
2mmbW2r7CLLBTaEkYd4093lPH1UrdZErH54nwT6NIJkEjF3zjGwqN65AV980lG3YCcUJB9p/NbU0
vQWOD8T0gp5IWqBLaOrvuoYFhpY+RSpIM6zMudVauwQrJgJUaIfr+14x6xPYVr+AY2pY2U//Y5V/
DVQ6moDSpWaUjww8OpPwwX/7yojj13rVYhjdqVJSJOer5oceqchSZ2XsWVO7Gwr8mVb0ZCb1G8Gb
C4pO7RqUYN5gv60B4KWzFB9iYxnuAQl7hEkq3gNAA363lOY2m4mArx/kxfN0ZkMaPm1MDnwUcs89
M486FB3sSrtNU8iXDuCBvG5rbTySw826DKoPcQ3Hn9bf0yZ+0QZwo163sRQpANoHlQ4HYHZ0iF36
PrQDkBx8eEjr9vVPAO0OddJRzxnyF950YV03X6ti2l63uTwu8FOZDl5V0PW4tMkZzdPMRoY3Uc0X
vQMhWN6uXNLzJ37fCr9MSMvktmU+KVqPZcLrE33dhldkCiTZY7Eyf9fHgif25ViyDGdvMOMZjsM2
k6mGJFLur0/X/Fv/91hMVcoUGMNo2j24dg/F9CaIcVvX+374PKSDF/Vrne4fZ+SaMcldIoo1ymlO
16K/+WZ+75TdjPtgDUQcUMrK3BRUbqm2G4not2NHwf7pFCG085jfqepRKGBStbvXqXD8DLARcEwX
/qA26HKLugdWj9usSHaCgBSLlqE9kzdMdMVFXV97MDFeLonLk15njToH/ukuAbwZZMunZFpTE1pb
eWmLRZyhm65EsXXk8X0XsddYJWtF67WhSB7AisvKsiqcTr0o9m1UPmc2O8WDveJo1sxISSIoi0VV
PYCtrGYNOkitx4h2IMSia8RSi85mpjaAaiTgrnJfnjpCp1RHG9ChUQX6DF0/6dg+RkkkBoFzYzoH
C5XD64dncZXOTEqbYSzVLiYlyv61q91NRbTnVP2LJzNYaQx0BUDXCPmhy/02JOjYYBb2G3jNNwo6
/1mU3Ud4j1wfydIinZuZR3r2phOUITpS4dL0Hnq2jSI84owhzZOn63YW31eQ+gQlq4U6ii4n+XOD
86oDteKh5VHQD8bBpV1AKA3qJH5WkuGTsN0DRTATtbWFcrf67foPWPJ3aIcBexoucjx3pPlMkyhr
MgPvHdrQL0MWh+bg3nMT4DY3B016tbtubulG13X0roKOce7Cmef9bF6VfiS9iHAbOW16E7X8c9UO
L5Sq/hglm+umFpfwzJQUJKYayr4qm8M0pfOFWnBvyI0tydcYPhZnEF0IKJ8SPGnkl1qmglYoGpDE
cem4MaovdvlAtHbjZKB/Nla25eL0YZUsUC0gpSO/+iGWkHWkxbY0u+Yd9+6NypsNdOvvoEe88ipc
Oss6RIGJjS45ZDqls+xYkZY2zXwRmvVu6F3k/ey/yLSdm5AOWe+ORpGCyeLQx/RZGfoNML9PLSQy
EN51KxtvyRuixIWeCgPdDigEXG48VggoEzXIY0ypOkG7AXEXuCvvu9becPB7Zy16LOj4/foWXNoa
BFmTOSkEJJScuXXTvCKiAn3WSNWbuol8m4N3Xzs0rN44/dqbcNGaC8I14AVwoOVciZtUChwUztYI
CE4HAT5v7CB1oBl73bY+uYny+frolg4YepZnSkxoraDb7XJKSyOtDQFlpUPX6ApY0Dl4ZPUBTHLm
Solqae1ALIHOkTkVgm4cyRBvTR5RnOTUNHdVHe+TJH+zozag/fTiKhAuUMkaumtp+2PbQ/UFPhn6
2FKoCXZviExAAu7gxPSmqCsQx/+jXvg/CUU/GBfk8A8FXuwLCw8CJEQux6Xn9ch6anMQXgGn103o
Tqas3da22BMzvZ8y/pRUYO8FdaNnls6BQ+dDt6cw6ocn6HIcUdq8m6ocVZAE9Eh96rw2bvtqpyzQ
TCagloW2zgk8Fzjl6BzaFKQJqx4U8U3zPDUmWIGnbVW6967bPcYWiCddiGwkmZ56ICXMIGZsC7+C
sBNQYqBgViIKsvqsxLlBx0KeUojaxqT1sQs+xaXYggrvPh/7IB/yW6C+A8WFaurQTX5cTVBiMG/y
RN2IEboHXXlAzuvNQeHcHpRHyNfeVQZ4CoT6ZsUa0uz1DRugi0OVB6dzWl/roq06NtsM2AHI8Pll
1u+4y/4CM4r0+MyQNL/NwF9yuRoNygxKnuOwDhVJvb5S9jpgYmqWnZJZ++z62fnYP9LagyMe72YD
KAIQJ0jWwB+bo9kEgL5MAURCTUn0vRj0LpyIcUwR73tmFZV7YYr0BCplEFuoNOce70fx2rkxGIBs
86UGR0hbODui43mSNUq1RS/3k6XQx8aJoSxX2d8Bkt0Doq6/AAR3q+UsPaS1i8qVC8BG4YJhworM
AF1RY6gwdl82FvKMk+vXvbN3W2y7qUmZr9Tk1e11qKkoduVFllY8QSSHQ1vB0sEKqNwT7EKvidV9
akBTVBPDMR+K55pNn5moIp+1xiFpBu0uVt190iKTYZEy6FRtJ1Soe0z2VwLiisxc4xhYcFAzHbAF
USew7uP9e7migFGrouwR0OdxjigA+jXim5msPH6XAAhIUM8BFPh6kTOWrADZh4wX8BOHYUCKmNcg
c6ITfDyqs5CQSW6Ngf8oKwaZDaNkG9IUcXB9Ly3lrGeSIhAWQaPKRXrhcpyEZr3KIpcdUIJBzNF8
YSa9aZLmOKX6G2fNE1E1j7vjXVyxI/hyT/jKDYVA2vXfseAy8TOMmVoGRX60+V3+jIbgxAIcittO
7zd5mUMa1165CeZPyKfGQlEOXN4OkshyR7lLy3pQBxvMyGlEIPpRfVVKOEi72lMIU10fzqItZE0A
GsSzVpcbg+2+U9xIIPeGfvodUYstUJjItuqn3mV/MyyU8dGRqNvI+ksLCBbxNqrg0g6cN4Eox3sQ
hm+pMT0ZxZpW6tIiWWempNenLZIWgkFIv4s2+Vl25BkSeWvMoR+U+b+WCZHHjBBA88/M/WoDLyBF
Bi5I6HvEYngHxtpWTYqXPDKe26wyvX4EFJNxqPfU4+PgvkLfZj8V7ZOhRvAuqBYr+melbkPGvhKN
BY1K91oO9S8V6jnRRqiqV5XlttD0UOPF2zhSSJtOz3+y8B+/Hu23aPoCHgZVLXmTZXZqZ3qLJyZI
Apptz7pPdU0fp6iKAxf0Vis5rctt9mEN1IBzcIMUHao60lxNGWgVhdGzQ9xBs1RUu7ZXQUP3I9ab
lV12ufSzJcQyYFTUAODQTfC6Xp7Poa+1FtCB4aDwCj2uXyHQuL0+c5cO9x8LaFpGZg6k9KpcSSpd
IbSGCGjWpBzCr7mf+FGdrOAhFo2AmfmDnBbvOylqQraDKmDrQLvuqIVWcs9q4FDItLIsl8H0P0M5
szJP5tlDlTOdT3rRDAc9+VJb9A0KrVudVDdT1Xyi5ev1eft9D2BlzozNQz4zBhhwZ2QUK2PZt0Ci
++DMp+itgqDZv7Mz/44zOzn2u9LUmDqONrLkzTSOICi8bmJx3myQ5EPNxIXTlFYnI3XqAjE+HF4I
oYg8/QjwO3Fjr/XQSq3c/yzQmSFpgcDSYFk5eK4OjB5nyL/lfiJvk7Yl9ouh3ZM/Y///3Zy0RMxE
w7MDyoaD2LHUT9IgoRvX+XF98qRY4ncr0gI5LMmSiRYYVFfvCW1PLvLPkBEL4HxCpC/8fjRQ9eF3
ker+UWrhP6aR1JprE9Aoku4gpAGigkN3+QDixmN7DNZkZyRWot8NSDePoAhmS7RNHiYdIiLkyWjC
trydQPHG0iN3P+t67wlxm077tj71ygnEFf716V10gJDc+meIMti9RP8zQP50OIwGfZvQItLpyd11
E8vb/5cJycdC2S/rswYmjG6vK9Qr0zumHw0Bbb0/S7b+Np8yUiFHvSAdoxgnzfA+Xx/F2kRJhxip
dgXq8FiqfqN+RqvRv/u6dHJT0vN+yvF19tJvRPPnX0fCCs+3WRDEBWLx0sfFvWjMqcU+zkO0uK0s
78LEXHxcv/x4p48ZRCEw57palV5qV18GhNzXp2fhMriwIU1+zBWu9DWmR322mmdhCHC2hE67xkq+
cI1CcAmRwEykqtmWNE9Rq6KNNIKZgt0Ag+aXI2or/9aINF9xrTKUbLEYvIJaKGTzAhL9xaV2MRB5
viCPmvXzQBqIZ0f0ZwsZ2kRNPUKd4C9W5mzKpI3rdgXPIwJLeSM2UbbVCDRRXvEaX9kBi7vszI50
14w9pB1LHbssnwLFJ/bm+jAWfNTFhEmXDAP9WQf1guHQaq9D/BzxQAEoZPj0F1Zm+R9AlUy8SmV3
z/JU6w2QzA5olPKLbm+YvpkGuvZ83c78ncu3hgadvf/akTsjSyeeyrbAZIEJeCI7VCyiwEVRPfXd
bl+tpSLXrEmnBr2CeqopGJVVHHvT2rYUWYWpDXra+IJtwN/t90xd8TpLsc7FGKVjBE1pvUf5F2Nk
myr9PvNiqke1uLHzr0mXeEqyVmhf9EHISjnqXGNDWePSzxW6k0bWhJ3OjRBhnJ1vjYAZK8dpeS5/
GZEijhLY78kZMCoEpeBlfRmNFyjKa+9Af+Phtx1er2+UJYeHTC5IIqBIBbU9yU9E1pBq9nw1tw8g
vxBfqLm/bmDp2M6vRjB5amBzlj2qY/O27ZCKO5AvuhE4ZCWyXvu8tAkKwDRx0PD5WfbDb9b4b5am
5/zXS9MzaKDZ+XDVAwh1Ry9DMyDnK7mypRVH7Q/8T3O3EVQtL7cVdZyOAKs+IP+7LdqTZgUa85MK
bMD7RKzEs4vjObMl7a6JDVNSVLDFtbDu/WiDyPkv1vvMwjzas9eUa7OibCGDcah8SG+/X//49Z8P
4O3lx1PkR/7fSRcQfhnrHV8rvi3dAgBgwnlCpxSjmH/A2a+vDbtT+TRvp5qEjtV6eN4gh9tvrepk
x3+xGEikASWGqiUWX9pcTia4IebHxfisdGE5vE/9WovP0vE4NzH//2w8BRqcMgM4nUPthWsx5dJc
nX9bmishACQdSrjDLjT0we98e9yY9CUTm+uLvjyGD35e+FxAci/H4AJnV09u1B8KyzeIJ+gKeEJS
Dfx4MxC0oc4EwLMBmc4u72o8UBJcXxpHSUjJURbqgXLMDxCDC6hGg9Q1PsdWtktycw8qVgiq6xtV
i0Pg38GIXvuae2zIrW39u4HLWJWmB66jnwfOT3TT/Lg+q0texwFKEZ2U6P6CVKM0q2rUoncJHx8p
9yak34tn0OlF5p0x3ejDirGlm/PcmOR2OmhpV10FY4RsImuTJJ+t1O/KPyrO/7OO4OZACnzm9Zdp
FluLqi0RFoY0naDRrhP/+pQtbsSz70shotYp2Zhq+P5Q3PUnW334d5+XVqS0OY20wYF+Vu11YKb1
/t3npTVgkwGNpwSfpxufBn/xbeDywWnr4pkvp7brPFe0AiCWg+7friQ2P1ot5VB21vL8z7elG95R
WWc2FN+eUNENuLpJsgwKIRs9KL73YDcbPNL7iumDImj4EWX+KqXJwrLPPRaolwH2AQVRaV26jg11
i/LqYWg9M/NWDvnCObz4urQsMTfQH86L/oB2lru2dqDqO1AvdXOvV0Cq2RQ/oHwD3FO3cvlI9bGP
03JhWHKraapDRI1jWHWbPzn5KZmZkNPvZXfK9OrUQ1c+4qZvC8NHRfW2b/ciXQl8wC0JJyOtLdLv
AK6BKUYHAkq6AV17aLJxwjPFbe3CdzoovZi9b9bNe8HJl564yMgCDuDpPHvW3OgzMzRMUJu+azx9
AQ5aBA5zxg1nxoujCIT+XZt5rkISr1XN556RHzZNNeTVys/1ULPEs0dWQhbbeW4ixwqKgpxAbLXN
3REsoqRwN9bUfKu0+B3A+TuRlbmHjMBP5AAfRohgRL21i93snprJQUTdk2Pk+CJRDxx8nSN+nmqQ
xquoDz2BHk2DX1vF+YqGwJ+t4J+1prwr9fI+bgqIEIxHTpR7HqNBMa+2fQUChs56g5pDgdbs+Fmb
nE9g9Hs1zDicdEvxkSI8QRMJFPTW+wSK7rCLmhA5DBRFovFTGbvbOGJ7ggxeFNm1rzf5azY6OyMj
ya4Y8xu3dzA4VFyQcIA4Xq5lii+sRDkOad5DCUh/ZgoxUKQGjrTsHN8cmOMZrR4FiVvgvAmaJGFa
mrc1Wrk8dC9GiIVBoaAyRd2jvQyleHRKe1bWJFuzapxAyXsoE0C/w66zJ3BbfSJDg0btypiFNjbV
DPmhSn+faPYz+jTAoTLWj4ga91qnaUcQNBxqpqEnWbtPXX1fds0LGH5OQoufuA7SbEcFOqreF61S
BMRQtplmdqBr3/Jkw6IYJCRtcogc1m7Q4fFSJpBlzY36e9FEkERoitu4Mh4gwtR5VpuH8yvZ6pLi
M3UL06/t0V054Qtx0sUmn/3LeQyWYXwQl4RzBOdGFdq+dgvankmsvYcXLtkLO+alnTHi0J9VnO4w
IX6BZAD4q7KmOI6Zzn2zSe9RlTS8ITWfa8q/mCQl2KrJIdfVEWWC8uhMRQk+gEoH3GUc9cc/viHw
45BUm+nXEbhL3qaN0YQ+Fm6HswIaAmy2HRHKSiC35ErPbMiZbKtF8aNqou4ASqS7yh0Sb6hQYD3Z
9Ze+fajtqfAAoV0JOhaNQi54VqsFdEXOrOJouwUrRiimEceL4BCquvcqfiiykLnHbFgxt3QZoQ3v
v+ak21Bk4MxzxqmHoCG50+NbZuYrXnneJr/55DMLkk+2OUNgX8NCrW5F9ZQYqWe+Xd8MS6kbEIVg
HCrSDnOD3eVWrU09B6ZN7Q/ueB/xRzd+zBR3ZzuGn9gkzKd+W9jPFhGbGrpDfDLC6/YXhwhvB7+G
LK8q17IT1+rLFBI8B14EU3Sn0NPqo2W+tn+bxTMT0rWOhis9NqCDfihvxgTMlNCyjf3C8KM4KFci
pLXRSJMZjWYBLk2B7NspwRsFXE6769O1uOd+jUVG/UUkVRS963qQyPjag70S9kpg7/8PRKC2/Z/V
kDNE3C6BnTGwGiR74zyDU258v44hH7VVeFjq2yRDm95aML9UVcQe/GVWOknjaLXJWPT9QVHq56FR
HjK79abuqZhecMGiQxHicsmda671YS5eB4h3gEhFZuq3FEOLSgxt1AavTRU4DcDK6xc3uiHjno/B
9XX7UG74bROemZIeLEKbaBfVdX+Ib0j7Mhg3lQuqKb6r8zBV76L8jcUPhByyIpxWnkqLe/LMshQz
J0Bq1yZlCNpBOYV8UzCoTlAQbcXM4s48MyOdMt3ICkND4ewwuKfaDkjx4/oMrg1DOlp5YnUmybFW
eh6Mh2gHZZx/ZUDO0zfACcVthQG0eVDqN6q9d1fbJWeHLe0CoIMdeFoktiCpJ2XnTUGmrrYmKE6/
ImvmfusRoLJD7oYWWNYJ940p8tjgeA3xrg9uwQdeGJZOWNJGvMldGK63bntr6MciPjDVE6D/XcsR
LZ3mC1vSrZXrdoq+VtgCE5XXaZFXWnd5fs+K746b+MxcWbe1oc0b8yymK9vRnAyuIdSASmEAgbPR
i7nGfSfjldeLWIRlj/YYq1ztFF/YkhcDnf9/ZhkIpqJEawgsvyhfnSf7/fqaLQSRKBHDL81x2pwN
u/y8lSuqadQD5lH1pjhMFK/UQrffXrcyT89vW/LMinRuc06VKC6giDp+Zbf6yrZbyhhcjEE6tTHg
rywvMQbkJs02nNhWbXcjeGDaUwdNw2JL0oNQfUbuWrLvpt4r2wcDuKwRbv9fjVPG2rpG37Xl2HWH
bLKfUsPdakxbecfPg/ltKgEqVGfND3QQSQs2TX2T907dHdg+IQ9kOGoHlF616miXK4s2f+maJWnR
iF46uRbDEs3eOYDm+EkBIL0T16EZtsbksbgPz4YlraFdubpgEesOjXKkELnbaeSTvXKIF4/SLxu/
YZRzozOgAgB6wxrR2YYXvlgrjq/Mmfw6SMpSWKDr6A7IQgjzFN1ke7t7Yv3KPbg2EsnTgqQoji0L
IykSv9HVo6WEUy5WnldrRiQX6+YxGttzjGW6E57xFK9sr5UV1yWXmusFmMI0fF6LITkaEBOKFpvr
x3H5rAA4OMvIgBBzHuGZ7ySNVoIMv8UjdPSAw4e8kOUZU3EzRH0Ql6OXgDY3QmvHdatLmTbHQfrw
P2alMAwrA5Jig+MCjoD/vO2zfaa98duKB+hi1psA7HVxuRnBzbm/bnl5xcBdAsyxBfkiacWEpc/q
w1V3IJ8UzXOtYGXbLS/Zr+9LS6aBG3kSYNc6gOgFxd3BecodkGm8Xx/FAnAa7U32LzPSsuka9K1r
Cl+Afs/4ZVBDRWx57DfUiyATc6Mdysd0l4XNdtzbjm8nvqBhFdKX6z9j+Sj/+hXSKkK7e0jjCpMZ
awF5NPZ1YG7Lla2yGFacjXT+DWcbdOAQjhcENhjYmqGAznfGp+iuIjfiz4gqPh5doLUxbLAwolYC
AMClJQizC8uqsXTIvJu+Cn50JGVA6Hx9zpY2yJmVj/zv2Xgy3eK20mRzBKiTL5YIhtS3tGplG87b
TL6Yzq1IAW7UGrqmkBTb8FT6f3NJnH9ccq2iQtMFCDq7Q1Rs4TZiiASvonbXpkk6p8y0GzNFE+tB
6dkpipvQSPSAsAFcekFivNPoqQBVreCqVyI7TlxPZPWGGChSnvrIXHGSHx2R16ZTOtVd/B8/33fP
qovwCCKIYJ6OWjQ+RVm2AQHANIuKBD2JJj+ZxhK05rzfDFO/MZUiOkLm5FirI92DZrgME55kPxuT
dYE9R8M0rZEL6TNwj2baDcmiPfgZ7t1sBJs0+pF9EfHi2LVJtU2SzKsqkMlCm+WJt2j9s9PKK1Ll
M2GGuZ3MrvQiPDI9S4ydV1aQOXHjSvOtrOUbdCQXvluZr5xlK/fg2naT3BGotLNYb7FaoMAp/Wqt
TvcRsf0+/yCmQ+/D3J4gOQHoqLTumBa4Z0Pze25usnxXdn7OkFVE66BHbsDf708odOjutvqLdgj4
hV/GpSAPKhdxCaoPeLm7JFhj51x8pZ1/XfI6Y8JrLQVHz6FAP7/K2JFR6nO18Hj7MtU3NfLzENvd
ZcMa3d+S8z4zLMdhvEm7vu9h2PZQ6jHvmpe0QStocN3dLaWyzmdPl5xFludGPFQwUyZe9CwSLyRg
s+AeCYfAsXfjtJL6WzUoeQ6rjv5x4+lw77KAm0Fs7tPMr42vtnWb/RmnzX9ujf/uDjlGi3p0IrEJ
uyN5LtLAvBdrWnSLd/35QkmHq8vMyKktbH4VdLEQPQ2IHrRWCC55yDQK3Utfx1P2oxMefUOdh5Xe
k6V+V6cwo5MHId7r67kUL7rImRDoWADAJseLLRKfKBnhYvHguCz91ihuvk/3vH031pSYl0/GmSkp
uiBDa0cihqkqD6pNZ+0Iv6UgWnkG8+jKplk8C2emJP+SzWwTKP/g2YMbpMVNAnVC9DBXgaJ2fk3W
skDziv3mzpBntT+ErzQ5CC1Rd0HSIsFbv2yCOHrixhTW2QrqbMGIq4FGGexqaFd25bTFBIETUukI
nCqzu+W25if5qc3/rE3wY/tfWJGcY5u5jaMxbH+qt0GmfZlQmr6+45YO9IUJyUPWta3jTsPiOF0K
wCdygpAhVr06cSkAyUPYufw+HTQjKDguuKwEybhYzRjOAZO0ZOc/Qk5b2EpF1HyezTCg3mof5ELR
/+LrUrjGidMnfH41iM536CcvNfav3FmDiy8lvy/MSL7YsCAUEqkw42ToAW+0wdgYTVT4hXDVoJlF
yKAIU3f5p9EcfhZT9qnSUABHVSjsp/hL47T3Eeb7+vKubFOZ6swd0WTYtvhNrK793Hao3wmDeq0w
k5WNtGzJmgl7wUVBjPn/Z5E3cZkoUMRH/iQKIVqlbuzX60NZiIIwvb8MSA6Loal5KEoYKECmRKnh
pTFbma0FR3VhQnJUTk81QS2Y6Jx90kDLpT+KvNwUlgZsTPF0fTxLxggko6H28UGkJO3K2DUqludj
e8g741VrnaDJv+Cq2ytGvIshcHLd2jw78gkzkIEA+ZxjA3AqHfO4oh1JYrs9cDpt03wYNzGhJJiS
2LeSZHvd2NJSnRmTiwxcGwVICaP2YJPPqoAS5co1ufZ9aepsS5Q2DhmmrjZLD94e1B2KsWIEznwO
ZuRJO99ykvsdmT6moDuvDm6vqDvW0hmfQxTrXlXyYpPovPemOn8lFtTb4wg6C6QB5Cbegh18zxL+
YKfRMVVRiqXCwbkA/hkPY18f2wK6csNJd9q9qbE73opnk2b3ua3dZD0qPzYTCjAvxQj1JKSIG7xC
xlyAkUT76WqQb4RWe8fA7zc5dbLT0cS1UYbh60D515Ix2wNhFvctZQT5H7feWZp/mrLk1aDT5Kup
EXYVWCr1GKTNRpl6llEdci3dt8xRPVBsUeh2gS+Zg1z3lGrksU/Zsa/RyGkqbKeW7l7pKhBWdMlP
mw/cb/E28Uulf4WfeTbr6aHO9CmoGu760FfxNYMB7JnE7Dh2CW7jpt9bXR2S3viiog/aUyzo/Arz
GxiONnoFRnvwivkVNb8C2XGXtO4bhYCkmjWBPmh4ig3ag2YA5zSKKEQ+7VQQI/MU0QovVxgIqEek
MCLAMJqcP06ue+SFEQCB6GBGEQdQ5WaM1ECv0ZhCbfWnjpKpp1p9QEaAwWorysClAekosMKFtMn8
lJjIN7eB1TRvqW37JjayxdRQcPjuykhChTDdjwVeSqUjbmkZ/3RGdtRaqNdqLtuzPtX90nT9shyI
l5XVe6aoWydufoi+vtMgY+Ub1dyNr/GvbZ8/ZTp7cJCP8Wgz7JuxwUZy659czX6Kzj1Mjnqnt+OX
uOsaL48hmaVY8T0TI91URSHCpsk3biIav6Xq/YjeqMAEfxhAL+JEkhzye27pgJhbf1L0+FBWarxR
kMcLzNgE6KH6rhrVziF9QAHUIol7gGLZfaepnklBYMrMZ7enBytxvyJdWQRlafuJMb41cXIDgT/w
ISYPrjAOOY38AbzFvbCCvFHCugMVv+F8pk1x03WKr9VkV1Jw/tLpduyzEx+TW6tvBeBCwo+gfOib
LXmP5lEovFODlhonbJxvKqEheFJumdEeI6EFtVBtL6mqjenwR61Sdm5SPprF8KltrSDL7UPRFsdm
IA94t4cj7Xd6TYqtBVySEVeQpCsYCAT6lINEQkmOPbc3UDALALfr8aKPAsGTbaxqGzCpdx5NG6RA
6sACOUoK6h/SNd+QsPDBsHNQRuNYpiBcbSt0v5voRVaVQMSV7+TFm9trX3Vl2ChU9fQKuZMEi99M
r8UIxdy8Hvy0tApUu5KgB6x0aFEgKvvHKHFQHnCOeAoAlYu0jFslrz3SkT5gLVAMtB01LAXSkPVp
SPQS8mNxHkwVenmr2Iek2hdnwmNF0+q7WjDI8UXPg6KCuMgqsGQgzdYL5Z5W3WuTV+9jVR8L1wrR
m4BxZsWbUKxDnGbvBLkUu632fQSym9QIRiM6VrSAjZu66ANVSUH2TtExbO+qePShR3Ac46r2wZ0a
xCk5xZa4gfp1mDI0z/dD+wngsBtdi7+Cb27w8rS5ayzrlrZi7066Z0TurmLRrWiQhWTcCkU07eA4
NsBAYguUByelL8YEPrJ22lGQCVeQ4rKHIUw00YOXCOhLJ2U/6jwV0ALSzIBREOfNFeaqS7cZH/a5
me3Vie0gnAafAeB5ZYfGCNk2wR6TsToOWlRs8rjbQdat98a4/07q4dGy0LDi4tlZ5ve0nU6qMf4A
8C9M0CxNewaxmexO1/MDpCeRRmjM4xRpm0ZTNlWZ3piAR8YFuan5GPaEP9LSrPy6UVrmJfk4oONW
OyDzRbdCyV76Uq99CM2+NCwDl4+BpBIUYe7dHnzItuHF5gBBPRfIw2hXKLi1BxNec9oqURlEte4b
ZeZHlTiCSH0nNKgLQnEtYXcmPU1pCoVCzI+abEygIlr93aDi2CH6VRRyhz7KW4NNYUyUfWHkj1lV
7MeYejWnoDOCkE9KA6HEgdre9EDtZRbORgx8VganQ01QP5jeWEzeBJK9yraCtvlRFGPsZ+wnL8S2
iHMswwMICnYgd8HHnk2Fwrv131R39Bs+nlL6bdJqaKpuLBX5dDq8t6JFt7ZjYp8Wm4G1gV1VYRlD
05eo+wLw1XGiQZcrHvQHIHkIZJ+mBSAVCrLsHdxed3o03rUW8epU29TIZhbQSsz4hDtx8t3ICfUS
+nPzYere1Pwnc3M/Uh869KmCqDDIms+ALXhK0W0Qs93VFO2r5uSnaRRo0VvtdDuDRjcJlAcdAFUj
6EIblaJ4rVb7TvVgsQKyW27pdbp+SwbL5yglNtZ7ZWrP0Ps+pl2n+alWPeYcFCPY6nFboNNja8fJ
pqHdJoIcRGt+LfU06Nss0CHnOH5HBvOLOiA4zLrtoE9PJZAMbuliXK+u63gQ5AhcgJabZETludxg
ZjajcE//x96XNUdua0n/FYff6SEBECAj5t4HLrVqKa0t9QtD3VJzAXeA66+fZNseS9U1XWPP0xfx
3fDDVahVKAIEcM7JPJlwnt9H6uDMwnMh61gmSzxRTfDpcLccdVWV1ysYvKzj0jxUHV9PrnnRW+49
/NA2sOmBOMyUbxHi7Rb7xiq7nPBZ8bUFYm6csY0ZG73XDtaAF+e2Q0Qy1RS3SXYVtRei/GKpJygT
QeroqpgQ+5hwehSe4dyO6rMTHWDmfpmCdTXyS8nxZ/ataik4vM6mcGhYG3jN3G4/UFg46sZrTZRp
0UEKh+wioogpnGCCGY1jfu6VWo1z8cZavZrKL27ySpNmXQxOWEGmtyMptkMJDShzzTIRKJ746fBp
NBaBm+faLFcVar9WsyVOu080aM19s+HqdZ4yL0qVhwXxJqieQY7WL0bTc5rR69A+XZPeS2aFXjAI
Hw1TkA/ZJo+bVYtGdCutYbV2k2XPOWcbYiJi6IeQwCcWJhzcH5X2R6sICtfdzoYKIzbtSMnh4FO8
TGm2rst28vnYrxsoSeZoCwV5tA3TOftWm/xGVuVOlcnG7vjs0zFfAVdc54MB6vH4uS41+MuJ9KAY
t0UKg/S2T/wkm29kVt1oQ1HPjPQ1G0yfKLFp3GGbEeNS0PortJWuaFKvkzJdT3KSeMIOq27fFNb8
JGLnuYkMz+wHpM65uolyAfsF/tCzuPE60W6sYXiF0Hs45sVbRE2oJpf7wuxfC6Nfc1TWfaKbZmOx
4gEHHj4C97MtonjlDM2LZgUqDrkIk4HdGzPGxgxf4UscoOUILovSj87QPYM6gngTjoilnjzaOqWf
dmqVkPEydsebmBqXnZJb2jhXNTHeDJTrh9zcF3O+aicXfH0LwGe6HiL0WZmJua67CKdLksNlFJ6T
PjVTrGqWuIAT+I4Z48uA0b3BlHe9HRvrGParCLfyKeBiQg1X9u4VyYxXI3Ww4r11iyD8NuMatuEx
8Sc2+VVnbDiH9y3j8KMzzBDI+Is5Ws8gx7+YVgGjWDjrwKFtukubbLuXPAdWijawYOoZCZCg+R1C
O4i+3VemsxcM/OVeOvexpr1Pi/Y1GWfpZZl4diP3viXfqOHuYX8CXcY2hIeEn1iL0SZU5ryaVSFR
4MkTB1zrDhqU3WT5ApFV7ibbMom3bVdBMQ1UFRfv/SiZ5yhWeLlpr/cI2EKEXxU7DHb9yZbugQ7V
HjR4GCm0YTLb+0XvR8dkW7XDIVfzRTfoW5bnwGLSp7Qs4P3XbwynJp6TilDLcUWhJOh1bvPS1NmF
QaFsV6XqaoiYN5TQ3dZQpPCh5Pqm4KkUlNmwnfP8oWatQkOGhbaQG5yjIULznUYbIxTbq+s6iVsP
+Q4kDVzEMEOKRgCIKFb9bHytBgO1OVcmV0YH4wWdW3Ai1EFkxcM1i/IcJ2+2gjin9uqKbJ2x/oYt
iBboPGRQcyRTASNXss5YeZm6Fe7JRe6Klg+ddh7YTHZ5ibNpntE4YzfyOlps53KDXloOJDGpU+nQ
yEQWTC29b6zhrpF0B5nVHKqOeedHrM0Co+9uMrfzcSs+dSx+tcCrCQjaOnIXjQozhFgQRyPWJ+QZ
Cl73MczXW5Ft29qt/XZpG8h658Hh8dXQIGohMbidBNtSoMdgTmnnTTJxvXLpQUiy6mu1dCWYbvaE
FenCKcp2zdK5IKuwStf50s+QZcmmXDocRrQ6VB3ZOQjba5Hdl2iFmB39JNEaMaNFokWrBLRrYOyB
3okGTRQjmilgq2kFqbIf4rg/1Eu/BUXjBUEDBls6MUTe3jlozYB2XQ2zhD7QJHcCnst03Rt1hEQa
oYoyiLmVrWr9pGkiBEqQN6TodESxF9Qw18qwy5YeEb50i5QpDysDwQ2thsgnLi9WqdnEW0g37TV6
AvZgrSM1AlCYLZDhuICHFCiiY9QT9oDDVpEzcZxcHfcUvmZtk2cXaJ+XjRf5MG0xHVCBY5CcX0C+
ucQWpymH3iLHMa2gkkY0TIEB1/rRFJe+w0d66XJ8a1HKXVm22XosxJrH2Hl0cuktgr3hqoPxysru
5Yqqfg7zyV4x5iB6qlEGB7Xh2VHNZY1aue82MWJ/lGhoKurQNFhYD2qnXeMBKnU4AuGSGvQyCqAl
j7R+zl7SMbfRD4CmgD5ubtxYwNl4lDtzTJwADPvGi4CjeFIXkdd2wDFipm6dAREcrFLsoE9Rhkxo
4g+cdZtcxjacU5JPo91/U838ratgyMHTaAJPntwXjSh9GZsp4o96F8/uFzGoB8Hzq470wJ9a8zaf
cTzVZbOPG/LFNEbiuXOCPHlpt2qK9kUWELJMI+vQV/NdlA9gMkaY+rRNXoqCPVeFg7iKZ5dzneJl
H7PGB+Mk8fMyy4KIoW1Zt+xLze0X5B9rs5nrYHArI0g0DOgK5a57Nw5TxisYegHFdlAuCaaoRG1k
ni6YoZ7s1E4PSaGNVY0GzlBF7mfpDBdILPViJi09c8T1LGE14kMBFDgoTvbQtXu1dlzIR874UJeI
dB3PNUjVKLh5LmovsH+x7lSExjBed5YP2JMAMY4ObTOIIOmZX+Bw8I0kPThj+qmO5Z0EX2+jEpai
n4tct249IkXtv846WwmewBIZgZFvWv31cgV5dT2/2Dq5L2x1F80JOth4znbQXQeRXMm3QX8yEpjc
tBYMVojM4RRa8tuhax/h7vOtdy1yzZysD4quIWHLkQSgUvWEeoAKKpSvtOZP5TQtRyhiRil0ifBr
Hn1o5Tsr3EAclx+IrQJW4VtZzcU6YUKgC0oUnpgxiXkh8ptqlAeKtiCQvO1hBXE7gGrG+KkwcMGM
EH9YTYO+K0dUr2qzrdcD1S92jchXdFayyTRF41+scI826Em0iusyhYU3S96cOMV9Fd0Jo8t3He9v
e3N4UQnPwI6Q8boSCH6kTp/jMWqDmDZ8XRXuVrVYP4qqLurv9U1CTQSBlG44nKQO5mxAk7chF2M3
dr7IKEWBJ81XomMCcZraWQT7DTWDVURniIj34Pk0AjSCcWam31lWjuenB8D9o1d3yaGphhcz6S4J
ksBEDuCwykfBjXtL955Q2UWtSLOCyeuNoDBNFMYVbQ1Plbz2O2Z81bT5hprN5INIVvpzU8MhkMRQ
7XWxexXKR2S0PzEjGj1lj2vm5NlFNgyun+D1vdCiujCGMl+BhXodj+yqiJBqJI1xjdzii42Eu7qH
16f2Je9hUDNzKMHgjkbqDN2nCAZxCOCx4TU8Qb/CrRuPqBxk0In+GmURmiGbeFxZdd37Ngzf0C4R
w7lgGJ5jVsCrcMb1vB7BKLm1hnFa9wr+O4nuGs9hPLp05fyikGIfEjgYwjcSdR57sslKZtAdtnQh
QuhNxtsYdLJdhzLrwYhVCavHCqq78wjjaAeJwc+r0ydA1g9V/qNSuJqGpI9mVPmNwl95BWIP/g/q
3zAKRqM7GHgutG8/YiEQqB/6pQF916FVlPrTGZjiFHbrvv/8pT7+DmvhU9wTkYF9KR979FfnNHLQ
YzpczVBjhWjYhejaC5WpwosN5wwX5STM8+7RjmCethFOV6SYPCeVgSRvKIP8fHXODXAE8xDekSpF
S+hOL32BbeWPE6wEjXNTeLK0z9CAuLg6L1ZAR1NoJFTKOel3KhGwlmSD78AY2XLZNpHz7E1svG5L
97qcsWFk3O7oGF0gRoY8fWOfmdKTywl/eVj7wZWIW9/pnO+WMwJLtNIEuuMOytDjjKpDh6OJjwS5
2LhiotnrmV45UnzJ9Zl5OIWkwDEB5oUWoAcokH+cBsWdsiaQi154vAPxzjzZuU8/QkTjOa9Shprt
zuDsYQbaUZFzDTnL63AM0bx/gKOt1tZsmNsGKetcmSEA9QPKbFdDxqCacw4qP/Vmvh/qaNfRzskA
N9ndbkSffGlK31a3vZbhz9//U6fTO1jw+MU0FE7WNsbLUA1x2MdXuZCrouhKP0NuVNf5GoKDF4lr
3P182O/+GMcT+W5cdwHR37+ElKLfPQIcaddq3Zb9AGlNSJ3LXF22HOVIK71lsUALr0osv0DcmvXW
DI9PuYrifFpZuhmusqFmt2mO4LK3pbma5vIOYrSbXHcPejmODFZftDif5qxDQ3kn/Ar8oRzq9LhA
6Vaa3ZWTmQOiWTsg9m3FsmFTK/Gc20ytVDddQZK/8svafEtGhZjdJgdsqcgvZ1xI+YQwOYvMq9lV
N13JbvvoTiUk/70d9j8+2AWof/8nfv5awX8Xxmb66Md/31cF/vvP5W/++9/8++OP+JM/PjJ40S8f
fghLnerppntrp9s3mHbq74PFb9XyL/+3v/zl7fun3E/1279+fXkt0hKplW7Tr/rXP361ff3Xr+g0
BZN0aZ/8j/eD/PEvrl4K/PFN91LGv3hpmZz+y7cXpZdP4r+5cCWHYh3UHKGTDzR7ePv9N/ZvHE3Q
cKCj+DXYML/+UlatTvBHzm+wMgfWDG8KWH2Akf7rL4ABv/8KH/dHx4+DNhIXhqZ/fsPD72/l75OO
afnj518gH3eo0lKrf/264LB/vbsCQuSQt0MvCr4bTnNyfN8OfVY7fVXaWzgfVGFSMkQwRfeKrvC1
O0RQOkAuGSGAPoOpfzzevg+LY9OFqxNz4EN6bLpFY6yzOw32dlb9LbyVD3Ey3bxbixNP9vHM+WMI
wQkOZ4rVpEfXlOXMjm1KDNHVA3bcvrViSNqf4WcdMVf+GAWzyCFKBEnq70aP7/a+09N+5gaztyLv
fYlu2LKtNzl5KCNrR+tNN8e+ox7VIH1AoZ4tqtBxxsBkVjhG9Znz7+OBvnwXGzQFyJOxRSKJHWvq
mKbOZRvhu7So18Hkcj2DeR/N46Ua1Lkzz/44vbgOFpoYGCvoekRRD/P88dBLGo7QieZkm9qw/nBK
85Ou5RTI1JnB6Vedr4AUIuFxtDdI84VOxeRl1G1WE5yVvK4ZkjVqp6hQS92hoAwUzrA40r4yvQCG
EweoQMxew2sAlSNEJKn7CKrro5s5B8sx+eVs6L3SALabMXudWo2y0sxXgDEmb6hrdwsKxV7YMbBj
bdhhx+0bp6iKoGtMoAS5/cSlhVK0Zfb1YzVTFCfVQu4RY/1ZoT9HBWjqdxwftU3kPSacWqp1EeVj
vOn71M03tLYzvWpMA5n4oLRap8AsYLn4Ymck7kK4XhncayfpPsQznR5V695OdAK6nvWq3DTKRZpD
BayAheGuWcXTMBLJOPlWWsExL4Fw9zdRanZbmyPfAmos7rtRo9DcRc1a5sWAP+SoiOfzxcD1l4ym
IH6zqoVgSMOx4ujSj1s34EjtvIaomxpa9uHEZbof0wlVaFvmAWR+1+4IeLNFxd0TfVyuO5MQP7WK
OIwWpWYzQX/kLB216ktWrcjiJ5dX0KboiLPJK4fuWFfDMUNOFWoGteXZuLo8bqG/DHVgBf+P+esM
4XuAlKkV1KmTr6CI0K5a2A0XrRkOLuC2yBxem2Yerwc+rqUJt9P4rtGDVxTqxYyQI/bIZpXRrHLg
o6QAuOYIXJ7wQiW+MWcpij0ov5jFkIVJz/PQGoT4nLAk2rWuux4GOCySEoYOmtTrWqNzDP4jeF0N
YEhxkWe4FwHuJoZ4bWVcbtqGxmvWFd2au/K+a6J5n3Nk2KUaL6CM0K3LWYrVBF3rz7Mm1tboiPbN
Ip/CtOkXHLhBDbuRV7JqMm9248GfskbiBTJoOE3JZujdcpvBsCww8x6cENCNUL/KzWc6Gt0G59Vz
YgM5rUrg4uA4XSNRsb3CcrZoPM5Cs5osbxyzElox7CGz0hJUWnRpFJmdoB8qbUM7BxzXgk4Qwu1I
g0oGN4aRylXT9eucQjIFFyH3LFHGWzcbTZ9msQ76SLvb0dBz6JTwlM3Yc1NOV21H4NbWJ6t2kBzH
mswnH1P9DJ4V9qUDWFWm8MMhQBZWXQu/xy6VzO/btlhHeYX4qyWw0x5TNP60Re03AKJ9ZwaEacje
AyvUt0xyBUkj1BF6xCxUo0Y0WA2cd4Tho7T5pvDEERd+UcPRuWEd26BsFnumHXMIw/AvOQGRbbBQ
mCpjdFEKEHVQ0ICs+Ui/9QV7ooWzLrPxdhgBnFYw18A1G6MkyG6yEpSDIedfezqB6pHKe6pUCJGZ
+gaxV3/DeuMW64HiUutkHipwMXBtICDqosjcewmJc2+wzS+tm32K4yQYi/STzNrWb60JChhonK7Q
oeq5qL2sTCvbCzltIxlfM+vGRm1eWiPqojRfGjEOI3Gf0DLVhjEIt4RFMJ0f69bRcL6yYA4fWko6
hi+1DeS60m+TdB44uhh6VHNdCeOvXqwTw06CKMtDvAUl/PXCJHqUZmoEsoCMDiQsUcNIr7I6frIY
yvlTehF3DJBZNNySdH7o0aaQqvhauQhZCfgV1OubAftKwxPT611b+qnEJHfO8K1G7BLEprYDE5E2
DjM+oiw546ElscI0QpknRyVrheQQ8N9Y3xrZQA+xjlGqSPhmcMCyJ6TIUXEbt0VJcHJxB0zxdMWj
6Xk0iq/tRD/D9B71WQVgMYPxhpMVYHUpaytEvVVA8Ik93+jaWRUOqodDuZ3KMg5ysNh2isrMS3p7
VffguJAoDhHTxIjDQUyaqbod25SErtESr4kFqsfoEoqijIaytbbZWKxGe7xnCciL6QzGPEJjeM7E
DLyKqC9wFcGb2agq17OVbXq4TNQekf0zCsUbydzKS/mbWUhfWXTvRuoqTzhi/b3usVJw7jNZPFxY
o+2gK6mJHmh3XREcbj1cJpiGN6OwvCge4WjdVB6KW6hIP4oO/9pB3RA9z/oONqp1MBP3AsWsCtwa
VJzgilrW62aSyi/BMKm6g2XA78uMiBkCAYwD2YO3hliy9Ufh5tAStmrPAgll7AfLL4Xeg9xxz2X+
Orfm5yGVYD+4M3YXSFSXFnRKgHWTNwt0HphwNffFGNsrI49CM1epT8uJeXSIcRY70loXuf0CqIit
DEAEXj+4LYqxaR02RSxve9h4owAbWzupkzYo9UBXE/afaJomyBUTv6fmfyvTuEy/tpWqvumP2cXH
9OT/tXxEIIj9n/ORzUv6SwC6VPxjOrL84V/pCIe7xeJCJxC3EgR2f6Yj/DdonMAwCBcNTmCO+PKP
dIRYv8FEDpEerN7gQ2U7+NUf6Qgxf4NUPbIlfCaMf9jfS0fod9XWDwkJdJlg1QCTFwLdbchuf4wr
7a7uZ6jc5buxRSZYuGCN1dLy+FSQjXLkIWEqCc0MJGywJoYg03xXf2dG1Tz3yrK8KtpkCgAyggfX
wyu2Qez6KZY5Ce12KvwI1JMQZaO3QtkGquq2u8Ltb4Dzyfhnq8k+TZDeRxdLnoStiQr4AONpH0Hg
PjUQs5dD8Qqd1oPV2Z87twI1YBxq0Dv51xZnFQqIebNeOIKpFFClqdVnEZjTpT1GzyWlBJuhFAGT
xhsfx3YV2/OBx9EtTmO0jI16DFha66tuIgBjRoLQdeIMgiys2YqGvKUubiag3xuYOuEYde0QqAR2
X9xSD+XjDBeHgRKHi3gGQecdEruNo+YUYRhgFhE5PThG2HJDs3dy4PZJI17rFgG46FuQWmQboqtb
e5oZXk1rYJtqxYsKFs7cpCuu7SpwXI5rATdOTWQGTAng3Awj3m4WT3oQl6k9IxRB9lHL9gqo5oVV
jBvTKmOQ560AMA9+gEGsPd3hLE48MGRWciy+xRxMJCedX5u89SFCcsdp/kCtcm9V4rOa4k+UdM/m
VJWhURdfgCdATU5CHCy39Zq5IOlUI1gGTeaAJTLyQ5zaLQ5s9RDbrAxdUC8R5NPDlDLnRrZgGA2d
Q30jdxAooMpMR9fawzyrwxROVdDq5nUaGrxWjgQ3SyNANUrqZ40pgzhiaCc2e29I0OHU2NmbasD2
1TMhgKtR609R9J+W6j/symuvWxABPjjMMxaUoC6a1isX5GBoSAUtPgUtzAVXgEvtfeLUX3LlXhcT
jtoEIISV1NctEO9VB3gCLwUHuRmIRQXy2YVK57W9oBkUN0Gz4BtYFzcwEx77JsAPNBmAd9MCD0lG
/a0HQNIuSAnDrRIv0Ekj9wxQinadZlWm+QUByNKn6cPIi0fAU3Akt0KAHZctQBmtsgPSutFLAdcg
7M/XbuGaQNDxgHQyUoyzADoL0mOX3c4qUIhdMCCNahtYNvSrnEZkZ3nkI4HGlawEolhZZ4FJE2Rr
s7jGxXdjRFGLAMH4MsflE2Um6J2j/VbOCuaAETqQVZR9huPXq1vPX6fcfhxK4DXAedBlUFdfI0P4
olb7SvchOujvW2U9Zdxq1iMybD+qwQPBY8Bh03BkUHF9B7ASrFKGGuE8ISqpwLEOcKOmB7jf5eDd
U/AdivyFqKpBd6Ptbmrs5LCbcZOnvXCfJcvupWWA9VjDE7WczdtqmEFxEob0rWKmHsAo6iVNpgOj
QSYu2rHw6lZm4DiY2y5HOtt2+Wc06iKaZZXwrM5p9r1JH6K6W2qC4CFPqGTzFhB+IxpwbmHYtjIK
cKjaIQrGyXgpLXBeu8EEYlyS3QR3W6+1x2fSlPu+ScDKa+5iV+4QX0+eGWegvepAVmnQ5UwH6UIS
ZoMAdk6KJsRJvE5pceVW49qIQbXko3vVS+xmlIbWQ4+/bJGEFS24gLww74VIHwkf3mKFAqIq8Rbg
9bGAScZINqR65Ah1FjXDr3FX3001dJLSYmoDBg9SxMoIv90JKCVyNC9eErKkbgevtgfkSiUwtdIB
aAEam99p99uICkHI0sH2EW9dO71+Fpbew4AQkLQrNzOTt63SF7PRMrBHx81gJrdWql80ODGrxJ0z
jxnxEDSGDXQgSqUvihyRuVP0V4lhxKs8128o8c/7AdktiGsw7q1K/srcP63Z/39IsrTD/M8hycVS
Ib2ryh8jkuXv/oxIxG/o80ATCQqQ3y233kckposwZekTZAIezn9FJOQ3hugA1g72YtABi8O/IhLr
NwrDQwvqxpwRe7H1/RsF0h8rlZxYaPxBqWuRS/4uj/iuwGePsJNlI4r7SAWzHd2+m40TRcolmvkQ
7SAAe//pRxiMCRqdIeux20VVflm74gKGOV0EYg5LyJl66McHQcEO1sPUYgQm7S40JI6l+1BwsyDa
OwCliB1fkluRvP78WVCtfvcsPw5wVBEsx5xPucAAXEfoGmkPlngbcuMAMtqan8OJP07cj4MdTZzM
U0W6FssypcMm6sZbashbCrmHtF3//LFOYoyoduLetFCm/6EpViQRl7Wg3W4YKzS2TNsGXUMJZG1T
eXBZth1aGrCM72DtGfx86FMz+n7kZUnfvXs81gUrG8BmhNJtUtEAqhxixqHLyeYctP9DPRevB+MO
/gcUFS7jR3CmhBcXGmPMbldGO7e5SZCzijMzeeoNfD/E0QuSaxm1ogQ+Z5b6S+ewbQwu7s9n7GRP
7vsxjt4L+EBBUznDY2hEaCEW7rKBJrjflcFcl6tuQF02A+MJ/2iL0NRGmdw485TWqVfz/Vc4WrW2
7OKJtNgHorm3jWfkE6gNq3HdxuXjTPSOVs5rPfJr2Be7uOQ7B7zG7k7rzvEpRdGpMeG0W54TBj25
vtBvhZQlnNVhYfHxXYqjiImK4V2qtzCdvM7Cn0/8ybV99/FHD93PTj+KjGOTOKHuV/KcE/IpoTh3
0Z/98/svz/duLyj4iUhzxsKOsURNtFHbcmiCflnQCWytQlRdMNn0ChAWylak2yhV0LC0i3tS91+T
tN+obHT3hrBR5gTKZUx1G9alfeaUPbll333N5eV49zWjuIpjg2Oa1YCweoz2OfuMPeyJRm+S9JwB
0Xd+w1/3x+/H4PtZWb7Ou+HgHcwGPWO4lkzbdjxEsj6MNvFG8S0l+TZSfC+B5mdguLjrPKaryoiC
f7Ly3ORAgnAOHd8recb7pIwFVt508JhryI79gxFQCkAujuoCHH6OHrJyHDeiywjtjFYYMnvlmUU7
tWPfD3DUrEpoRKZqGUCIb0A9IEUdpvxBzW8/n6lTEvquDfFs6CUzG8fs0YM0JZFmaWO1umT+1It5
H6fqYBC+qqromfRlFBiaRoGZ2ivTlodiNqHJbqVpkMUQKTHbEV1AjQVln/QWcD738lKA2g7P7lSL
A0rRqN8lxlvD6tCCBLDPuvaQptk96DBoNC3Z18yyGYqbaBqcNIqOKUcwjIrQwUb3R4za+XVaiItO
NA5Is03n9674VFb9JrLtHXodh4sS5AMgNuNVNqXbTpTtCn0btzm4gx1a/kQfnbN0OrWb3k/Y0cJU
RIg5HXp0VbyaM0TuibfUP2I/6s7guKdOx/cDITh9v4+6zgLe0WAgTp8bFx1uHVkZqIz//AU4/Tgu
LE8sC+j+MUAbdU1Z59rB4VD2qOc8Mo7akuyDAd2b4An+fLBTJ7Lt/jXY0UmEZAbV5Qkvte6Ga6eu
VtN0zhzx1BDY+CjWofLH0SL3cdaYI/TytuB5DHKRpmot+eefP8SpGeNLLZKaMMDA//s4wlDiJstz
jIDuP8824SQZ5Y9mjtZk4GBeHjln4vHTT/Tf432PBd+dp1Vs9mkfYTx5A2puVJ05yU69ZngU0DYc
B0Yax3JRBoSsR7sDq8tkK+C2XIAcbf6Dl+z9GEd7pqFmXdIS4artEeOKzD5UuSf9T+bp3YMcrQuw
MpnMBCeZHEQYTZ8ASIU/X/nvidXx1QY+hQNyH+QYIRbzceknwSdUQBDhR7bnIiPKyYYsZZjtKvBn
59Ekm58PeHLp3413tF+GGB0TfYXxLldnDpdzn3x07DvjqKMcdeWdLosNPIuCuHv6v333ozVnKYxP
6WBhI4ZZseXnFI9Ov7Z/LcXRahPoObptMUA0wii3I5gCQjyNjnvmFj4zTcc0Ol21pKQLjU7JT6JF
e+c5FuK5AY6OK41PdF1IJ+ygzzO9Zrc/XwPyo1YO+hIFahjEcheq11GEnaWgfqtS4/uP9Uom/ec5
i1cyrd4YcXoUk9P7WIIuw+on3acQERmmTZuTR959qhz9uWEDejJrCrChmIOZcTdgVAPySM/cCydi
xo/fc5mmd2dc0tISHQm46+AHj/ZWiPN9I/E6Mnb0kT6659S3T+zjj8Md7ePRrIB42x2Cq7G7Smu5
t9W8Fsq5QzX8kvPphlrzPS/UE/pzZ6+j47WVumf29o/XCDEdC6UgF2eJJcTRDuR1x1LVKXB10dts
Y1px17gBuBwgy1hv1jQ8//xd+PFNw3iMw4QK5R04kR9tmNyM8piPDZio3Csf8zNPc/LTbWGCKLWY
mBy/aD3t6tjta9Q+ACe46k6Wfz+bIxAiQuMAWr9A7Tr+/m4Toe9eVhhBgClkd17dn9ktPx4pH0Y4
3uzdGKc8YcAMWjAV0OEdoWvDLs5checGOdrw+Yg2KrCTcIXU8NfJ9mVc+fY/WGqXIjVlLkpD5gKn
vt9NqTTRNDxjjJZvi2bT+j9/k5Y35eMtuMzTXx9/dCslKpZ0cDBPUwNJlq/KV2TfAdWjNRqEzgiz
nXqv3o91tEuKtrMLuAsBx0GTrC3DKTtzwi9f9oeHYQT0VaRsSzHt41zZqul0ZWKAqIyukkQENdsU
Jdro0vHMhXhy5d+NdHTG6Rjc/FxgJDSlob01CmxLrPIpPrM654Y5WnzwS+NFY7HbNcUm6YhXXLuk
PzPGqbPLffcoR29AWgKGrpYxgKmFcAYcPaTbe9IUuI3FjrDpnPL2uVU6eg3+mjvpxj7raeu7WC54
Nazq9JzyGz03g0eRi930quZdu/TNJwtVaPgMXkkJpzYC9Y2Fqg4XQ9BwkqLz2ThAqTPutm2ubzh3
38Q0vGWKptuq1ndQHnqdYvMmSqYtr9WzMeefoA40ILkqn+qernver6p53CJrgZFRS28LIcOay+uU
CkCjRblr5shdN5Qbu7STeejMcxr+fDefqCVjO0OjknI8AfpGjk4klfVVkXZYTAIBKK0PF83eSMAx
676RM5t5mbgf9tq7kcjHvVbXBUQTZgCy4JWhI8Gx18m8blIIqmz//jOhw8EE+8MB2xoJ58eRrPnP
kUz0lkLPNG/QfOGXYFkuUlr7rt6xc6fiiZPqw5BHewKN0MU4Lw+HkgnZ98aZe+P0xyNQQDEcfWjH
rT1WNGWlAxr8rkf3MnpXQqX1384JUCuz/hriaHkU6UVZg82xI99mHjTRmUPjxB7+8PFHJ21JxshC
nz7qGXA6BJ3D8FO0fasuPjNTJ4rdH5/j6KCFrIyZz8uRbvQtut9ZFgLRV37+X6R9WY+kONP1L0IC
s5lbIDMrl9rX7htUXd2N2WzALIZf/x1aep/OovgSzczNtDQlZeAtHI44cY6ZH11a/hw68Iq0Ouh7
U5Tcu7t2bCEDOvSATYPNFCgOEEq4aNRv9LpeUV9bOACfpmC2LW0NreeNhykQvWVtSOP5SZHtmoqE
lQOGjC6vfYIcwuXDsHBdfzI625gW2vyBWYXRpA/RcRyqPETXNbqQ10SblkaH8Mxx0XQAefu5DnKZ
li5adxI8wNFO9Io6+QY5batCEzpbCXAWPDSSumiGsWwdHIhzmW3PQKOPZbAWaO9hx239BOxlKteO
3JJn/GRmPnN5J2kkYcbQcGMX9ZUG1oBDmn3owNKCedPv8FdsHWt6P6wt28Idi0gdjwOCi3ZqTPns
wipws2q9hiDOzZL3rgVOLNYBjbewt7djA8UvO9pe3iiLFnELoFcDb0Zvngqsc30gjsC5GUAthCdp
Gu20+wQdr/YaY/2SM3OApsK1A1mpL5JSvMsdVqYaWG5U0P8c7y6PY2nDn//6zI9Fac8iJJ2bQw/o
51VYA1QjUX5AB8BK7LjoadBzgsoampVszNrnNRrbMY85n8ZhiFeeAWvvU8G8rSlqULYQcN8jm458
ORtewHfHw9qJncAjFggJhXrMqubadtQx7rs3YaLJ4vI0/GHTnl23wDL+/bpZHAONRN0wMlwZUfqr
T3+mcDUIN1/0pL8FEt65JQkNde+XWU/kPNi/BTYyKOKg8VU52yz74J1zqySDwCq+zdGre2icg8+0
fQYtnrlBAyh7dKwEpCSXv3txG6I3SreIBXmJ+d3tdZmZjtRrDgxzxAT6LJBI+k5BFteB6gT0BWuK
eou7EW9KJD/Blo/H8WwVNZYBH4jkg13covFnkCsR1qK3Ovv92TogeHTLaqoYdNU+h6vPfOq9X56z
RRN0qvF5gNACYfJ5CJFnVEOhK1zd6VWfvpblLtVeL5tYytEg7vhrY+YN0RmFmxMMTqCFhAqbO9h7
1QJiiBRHheax9jhy+0AbcFd4AEhNPRAKGKloBNMWB2XbP+5FBiIXP403EmAwwAF/HjCNQFrYTxmc
dvC9D3NYWbKlPXj283PK29Qy6pR4yJsB3QqNH5Lt0XD2HA8lOlPEw6h2l+d2aQeem5uF4GkrqOZE
MAcKsX254gfWfnzmDrXcjXHD4DkD/ivQiAzbBNxF/+37Z6Edy2NSofmgPfzYPF7+5aWNfT4z0+DO
EoMg0+GgHcMvo48fSGksAkjY+mDEMC4bWpul2QnKdT7WJsUS9Fjg2ABfVVetjOWP55o75PPBzE4Q
06wEKqYxngjoNAiKmPKQS/2l9oqbAXDYPkdFzI3jnZbF1zGgjVujykEkWOQ3CZl4/WkUiOkoadOh
AlsHckjoEZJAPlPFukBY3UPr6KNvldXDaBvHpLUOdk5fCyVA7IFfRqeWOmWAdPWlBnGUUUo/l833
lLLj0Na7ptdPoEx6GZV71wOADOLCDtiUNGZXTSrYscn03leRF5Gg4cK4urwCS1lZVKHwukHrLzpw
51V7zSZ6qzy8P8AZ8YMx694tO6T6oojfsHjQIBGe7BXk7jfIl4MAN+5uXSqO0bBWWljcCmffMTsw
Tg02iUgg8vr+PVq529Z+enZQOqtt08zGEBtzSnP39UpEsui3zj59dlycJm0L1uL3pWb7Jd3F5n3k
8avCYCeb9uHlBVs8mxDW0iHL7UzdGZ/PJkEoyjiHsXgjPfTeVa8VX9kT04n4cmKQlkNvCPrUgTv7
bAJt7vWQVEhaF+1Jj28FVORrMbH4Pf2LoQArYtiGhWbleQ4EKruoSGvTujRoOuDpEcDcYy5Ahvrf
7My2lj1Kp0ws2LkFIiUfQb33LwxQ9NGYYESD0ua8OE1cZoDhEW+w/rubBh/FGvJwac3Pfn9ejEb3
f5xZI35/UnvXfg/Z+8pVsmZgdhUWihvAquPNpRH0Qt6a5g7MmZcXYfFddz6I2SpotW7QwYaNITd2
NXoyB0sehIa2CKuBPwXnXNnv5Vj/qryVfbb0NDm3PDv/ILtokyFPEUOBvxHr32RP47VJtsXwAJbN
y8NcOjuU4Gg6Hl5DXwpMDAR+ZSdhy3Wu820RJgbaGlduzcXVOrMxC22p6tIRnKntwezv0EGihygz
/rdRzAK9uqg0TSewoIO/u/YpmAUTdJSubYnFhfk7EDrjS7GtgaHDEgezHdPDYGpbUy+0QNTtB1D+
WKcGxJ+l4bz1VZMFGgezZjaCJ1jmgEoOBUjzbcfNAtCxPXrQ+QO3bASq6wHKphMB4+UZsRZ84tm6
zjOBQgMuwTQwI2imPRkdPVAlV6ZjyQQAJ2i6cyfWqzkoDEG3yhTBbOjRq6YV12ZtrcRCXzYnsgwo
E8LfAkEHtqTZQcjQps9IDT+Syk2Xgkz8xQLp3T/OocysTOM8ix4jUqQ6eNeQchy+9+3DkAfJU+2W
gSM2/3BNJkO4BKEKCswy8v+fDaV2hGb1OGoOg9X+wlZxtebHf7Iwl0JMWyszGkgsHpzvnhHW48pF
Ox3UTxftNADLwfvRRNUQ6/55AHZpItWV0uZQNuj69cxdLvQji9mOe/G96alAqjVFji+bbGZy5jtS
KaPBwcV78Fiyi8x0Y6W3l+dsbVCzVdHsyNDwCAW8WTuQGiwE+oOlhf2t+WKPa3XdxQ39dwInlp7z
rdb2tiZSz20OAsyF5Ihj8/D78mi++NrP8zUPjzuV5mYmMRo7VWj7Au1gxMb7QRhrO21l2uY0Kq5u
VUYWwcGAjzo0QVDoV0MPmtEsi/zctgFQ0CItKNs+BT/21ko/kqGyw4zVL6VRvvDWOlV2/E1q3aki
xkfSQLPAUbcgfrkbU/SL2V3zUDFywyy0tbtGvm+KBp2Fekit9n2MutwvY/kKQYMbrxXfPRYfRNqB
NV17rqCjGeSautJ0MEZU7KNuUX5TTv+gmuaNsf6H7fEbCuQiHm85CCejX1UvVnL4aws981xDOZBB
505zyJLARpfWVpgBOvgur/XK2XBmjmsAuYctBHaTs7ev0ZN3+de/vBKmnQReHsB9Aaiw5zVvfYxF
zXPA/g3vHWqhhRFOCK1qh+7Ay4YWt+yZodkwksKY+KJhSHI0tjVuUJEX6a68eb6+G2fDmb7izMu7
IN43aWY1hzp9SLX30LWwKcDUA/ER37jvFDg+ViZw0aSJa0sn0GVGkXHmWcCcNehOh4FpaeGhqJi5
IKXVvtl6vE/7ug4FQgioC3p+51RbEIUcVNaLICJrZINLE3z2HXPIilNWDOfOQAI6Zbs6r+7wuL7u
O3BEX17ItQF7s7Ccj07SsxGGOg1J46H+bqOSC44N4Ltpx+9HmAXI/m4YzH3KbHTfYVZKtfIVS6fi
fLTk80KTWieVpeEjCrnNdb/zgpVRTqOY34LnBmZnm8Z42iTdNJ1ltpHlr5rGoLTVd3pTnqLsiOn2
ad092NlLRd4v215bydlRAXusmGILHJW+vB+V9kDtnw7S4CtTuGZmdlYIK9HMkk4jrPst0cDSoSRI
OKqVV9ySkzyfyOnvZ0dSoaGr0BnORyE2dUVRIzuhBQo0w9a/8MZgqoPqGtiDQPw1W7F8VFAWaTAe
KAIngUrR1Syba6lZN/GI0V1eo6WL8dzYbI1aF2C+tsaohsF7T9r8wxqgb4GuLup7qn9tbcj2ZMmK
e1ucyrMRzlasr6GfZBQwyjszbNHuxzx1K+i7Ga2J3C7uDSRycCVMOJB5EiSJCK/QPw6nZrxbFVDB
4ElaO2KLR/jMxuwI5ymrldbDRvMjPrVrJa+1X5/tBulwqntsRBBm29N9A1XnfyyMiMvGPBvAbA8Y
Rle7/eQIi76AvBW5LSrrxgSH/OWttrYWs1XnUZlrdamwFtKD3NR1aTxlK67gy5N3NpLZGaUobpM6
7hvcTeWjGenHsYgDV7NOWgZNLV7kW81utk5lrgztaz/kzPDsrVEqz2yBxWsO4207nZ3cdgdfFiAq
NJiptr2QNyL2nIAQdl/38bc4NdfSWMtjNy00iABF8KV8JIcWTCBmiU9ooREWQc2th0hOgTuFiwfe
DbfgewZCBBXwf7Os/7M7ryvlNTL2dV/DbsNuox5yYg6BZEOaFw+XDS16Deevofl9jb7HJNEwQPAr
gVdL/fLU6APMAHUmd2UfLR86xEDIz4Ikf54sAH01s8G5Dq+IDDPPHnK8Hi8PZileNZ2/FmYvRbiM
mtKogdPgOYq0NpidoL59aj3vRUIT5rKx5Zn7a2wW2qVxUjsN6/Bo7HuwRCS3JfLFvjTiST9a/37Z
2PIx/58xa/ZqZHgwxcYIYw60Ds3imDH7yhv+xWWMWH8C7eLtBtjM58vYSoQ7DCJHuE93Wgcqaj9/
95p85VgvDeXcysydAGiXSGpkzSEfQa1To8HTmbIIK1th6eCeW5m2yllgIVQhPA/qmQfH9u0P8c5+
Fs6WDYUffPvnK3NuaLbnIFYANExSwDuW6pcDec3RAT+aslfGs7Tbzs3MdlvmgXCyTTAeECf9iF1I
d8EMKEa/69wgKyu0dFD/2kLP9ee5i5AKcT0btjyLBYbAQ/np8pwtndNzAzOn07PGYX0G8SoX2h1Z
e5qcqmW1uwHEfEz9R2OzSOLvfoMu1gOrwFwXuR+ZMrZpBiKixgWd3L8ZHUXTBjq/cJZmxwgcLj11
khSBmIw/dMYP7WRjkuGrsuTK1tBRfdng0l537IlyGbRjFghtP69XPwBQNE7TWaXAJrJ+p1uQW0pV
QCCBrukT09evtS6LpSU8tznb9qITtecwgTxg0aHcDt4hzel8SGkCOlu3AJSvxdRLmxJ9mqY3tSih
ZDjfM2M7QOUHFxUgLDVawVsIXuXq7vJMLo4KwwKdi2eCIni2dAIRpylz+KaiyDYZgxaJ6q9octtq
+ilL6cpGWXomoOhCgGvDPwBEfl63CmxBjlfAWgo6Il8b1bbUtcSXFjjmXRgvUyF8hZTB5UEuOeBz
s7PtEsVm67ECSyeIs+fWSzoOW/BcrgxueSr/Dm62Qbp46MDwCL/IZf6oqP0UF69RmfyORL3hQ7SC
GP9aqkOsCESii9eIpbvQVPg8l2lqOFlVSMTBuQHGshjdBdDWHPMMfFUkxIsF6QZz45rxoaRv/2I+
/5qe51bECGme3MTd3PJXy/IL58Vcq9YunnDUagFidQj5koijxFNy1BGCu+gljUANCwZRsiGeDAtQ
VlcVyNaa18uj+hOOzXMcYAb/n83pQH66QcEubENZ+MANMPrmcJijIa76GO1INo231bQ5G5LFvnAt
KMeIsByyoxjorkjz35mIXwve3PWAugeAjzyB7eGQYQXiwj4UHQkHiH2NXrVX3H512uRnmxRFWEIr
OIF6cZa2JvpkXVSO04qD9MTK8F9P/EwURL48AorZWKKhHjSsK49oMt0Gl0Y98wCpO6pqaLGYCTVB
6JVVYdXWe73GIzp16xcy0m1vc+iCFkfCyNNYaHTDQZgcKVcHgbOBxmsTPcsuRJnBdhnkjgqg1Kt8
N8nueQwOP4ExXl6pRc94tlAzN5IZdeGaAz45b8jPyOVPNZgOLptYij6A9wfmd0JRI3b/vBdM7tpN
HDvwVCXftG0U9LzZazUEtErz4bKpJe90bmq27RKQxMcJQ/ViyI99ll8NUKdztZfLRpam7NzIbJX1
wSC5HJAJHiErHKkqHMr9ZQuLidBzE7NVgbgixZsDR1YqoXx7BKUhkRxktvmmZdaOTFsFcBtj04ri
Soqu2WeS7LzYSXaXv2RtrDN3z6jshRuZOMe03AF4H/b642ULa7tj5uo9MuqyJ1gyAd1Xjaa37Xjv
Nh+q4j8vG1ocCnEd5NIRBXyBURe6ViivgSFLDiEIcWKerUzW4lBMRFFgkPUmNqnPG5264FGmJSxk
Vf+YOBVauG4i87322qfLQ1kzNA31zLsSY7BrnsHQ1spuWuhvOrvR2F62sejM8M7+QyYHPrk5AsDo
GQMZCpY+BaWr0aXEL5txayt1SOoG+FuocG76CfM+CvEUlfS+d6DwbpsRKORVDxJYFm3qHJq53Lpm
Wns96sOzPlGA2yo/qabVDz2BruDlr14+OWdfPbnos6lpZMxYCnqOAwSCr4VFbmhRPgzDAIZEEhZQ
bbBJ+Q7U7Sat/BwM1D5aZVa2waITOvuE2TYYYmfwao4qdwYz0gKf+5uEtPHKQBe385mV2R5oKFTQ
E2jIHsz2zswh+aS+aa0EqhOsrQQKORCPL0sJIiQekDQ6pFYHykodHY0qWPmSaTyzWw9QEKhQQd2b
IEM+G2+RyEFWGWAJPYjooQweaLa1kTz6kdF2Q3sowxpPndfukQV7UyLajCB+0cC2fvkzFs7Ep6+Y
zUdr4trP/sBe+a3jPCFh78vxplqpBCys7ScrM98PwS074wyIEq620rqLn8QaU8pSMPrJxDTQsx3c
QYqj9qZ+oCF/zG39OrU54qVhF6tdUsjfurCvJuJzl608XxY21Ce7M1c/ginH7nPYhVZ7EwWZeXV5
gRZ/n0xKLWgzcr+ABt26lh5zAZNB5ZKP+7xf2QCLS/P39+egwbQjcVyM+H0kPH2ouKL9Elrbl8ew
EErboNj8vzH8STqfrQ0gS6CzbjFHSBOa7pU37jvSofxLBCK2lWjSmG6+L+fqzNjMlRVmXttehgEJ
R0LhuDslrvpATHjndc5dpIHgucmbPLQMP80hDhMPYNBzr2uoglDm7sy2ehKj81Y4yRuDwsfliTCn
F/Olj5sdelLlmc07ODnMOFTDI/UO/to3CJt+uAm9L+vuJYZWM5QSwaHs9ONbi7R/25Sgsr3NhHFM
0+TObdxDa48+WjB8YuRBnVwJCdEFXkE9XtvSOrnT0LguSvutbkGXK5yT1+h5GHt4UugCjM+Xx7Sy
QY3p72eLmyg3AvIF812oEr4jzPTnywaWjzZIJcCVgr60L2DJEutSM7T5HWoOobNnFe1ass+oEaRH
59gkKxnZ5QPx19osslKW4lImGI9p3LCwTyC8tub6p2Te113w18Ts4ezI3gPAFAPaj35x3183j92j
F2+9p58rM7e43aDxBKp95DrseWhFoomGf2LZzvMuBg+A9qqnI1RiHzLyW29o0BHowTVQ8iujDS3I
GopsqZo0aZWBpRd9oCBxmL7vbG90vWkUIG8H34F341Q9CWyLnUCcCo0Mo99xYjxbRYSGXvcGMtVQ
pKjWAEEzvS0QHk69fxbUAUDKTpHDmk21hAK4FDpA6qU9cp/3VrzHCflRjFDEy9lN7mk/U9zvIhZ7
maDd2Uwq1H/cYd857jPEWG8cNAReXpU/Gl9flv/vN83hglD+sivoXGBWIkgbw+lkRr9t4IR0h0MC
Fpi+3t3ZJb/rWvTVqATyzE1zD0HHZ4FZsysIu4I0wApcqW06Fn2jwgtoXO4dr97W+ORuNPdVxsiJ
ewOURzz9WReR2CaDc1AQEBqH+3jUPwDxQwewaFayQovHh+q2gVQe6hrzxgNGWd8nBiZ8TKPnjrtD
UHvsRjjc21yexj8p1i/TeGZpdlBr0ook7tB+pF7j+/yxuM/U9fDc3amn/n3YdNBCSQBb7TaJfYvC
ymXja6OcbSvs9aiGZiOcnhlvrAY6ZoUejl35+7KZRd9KATCYGn89AC4/nx9LFaQYenTSZSoQt+2P
//brs5Aps7q2tqZf5wUHzb4VOmm0Eh1NP/F1jf4OYBYdscKVLFYwUWrHq+Q2enDWAr/F6/5sima7
IIF2haQpLKCEcg86GhyYRttA1e5KALXPUueEtqWH/zZxs9XPeg/iXNOotr/WNtbKcOZF6IrXpkgN
bKxxrA/N5JFiy70Bef2DiBsorJedz6FbG14e0LQMF5bJnflpHqfgxiYYUDoQ3z1KP4Y8RXHq5EpJ
ddEdW2DoQ62Tgih/3pTtGrUEUgeGarO96Qft4ELlbWzEb97aj7ozXsUp+WZOxI2Rxva9AWkLC2pX
riweoYkIFYK4Pl4e+tc+cdwQ558030AuZEzkgA5gTQcccXDkhzdk2j6zW+guDBXzM+MxGQAobZt0
T6ZP0xLyjRbGVYFv5noOzYxsG8fRv4hDzr9rtsmiAfBEdPVO1BAQKWSIWzst2SdatOIF/j9rgmSm
g5ZuyDzOnAyH8zH1qoeTMWs4TWMEc2Yn3QBKCWLDwVYWEhCGIUE+boVjblWeIfvqBghhTDBeyq2G
94JS2grhydeW5j/r8vezZt4JfUAxrabxS/bUNfZJqGdkD580WLTzEqpjbXaqizcFNCCI6vNrlaa3
wmxWHP1SZsS2HQeCoOB6NL9QPdDMtEt7IgEsowghObmpIxNiJm5045mShEbWkl1slIBOQzTC1+sG
Wi9M+9Ak+FMu79Ql13D2JXPXwIeGU+mMeEUl0U7wDlwAzDsIs/ITO38ZaXK02zV4wtIFdG5z5hg6
iOO50hnQpDEtv+FAnBCU5O+XB7ZoBAyIxCYUDLRzbot0iNskijHFblr64HrfEggXXzYxHZa5g0My
Dm9o1wAz7LyS2WLqlCqxmTjK31BYbtNTjVUypuXKKYF8e5OLAGIIoEVeo6NeihXObZPZJc5zty0b
2I4gWdJe9fzK0VdeFEtb49zE7FlZck33+GTCERDjSbUNasIfNrQUC73dFs0jJn7F4tqgpjU9i+xN
6Son4tOENvCB7dauIGBN1xrMFq0gb0ApCsT6F/iSWYID34pwG6bsYejsa5M91c4/ZvOGo5mkcP/P
yOwCGNGDRPoWRrqPsr1zTngZ1I+Xt9/S/XpuYubLzaxOBmMKGKhdBmNLNg3i8D5FZUq0Vy79x1TO
n0c0Ry41pUl70qJfvkGVpT9A3PDycP686b8cJxdIS3D8GJBamV0ZZmoYmjnRX2vcMH2tNqC8iZQE
qQZtV3KAl53qWzs1K9nqSsXGSc+TrRFBw2gYi500OuPl8gcthZkg8fjf98zuCosntmimR0fOLL8x
9W+eVFso4m5EUvxz5qFpds+MzWJaEMMnnsdBp2k0asc68T2pyBUoSk7VoO8kNwHi0t1sl5G7xiPl
7vJIF086daBf86enbf6erRzaJf1kPM69nQ1N3naykapvrq5tkGYNZGqwlehw0XkiWwHpbTwrQcPy
+ayP0DNmCfQSgLrT8x0I1j/kFIK2ufe9r9VT2bAHq82ZT2pp/6uddmZ7djg12qYu12Eb1ZEamF6Y
abr0oYPdiGjf3a7RUDMZf3ilee/F/DiyqHgoe2iClTL/bVLIU11egMVsFECB/5uN2VlGFac3aIxw
KXeaI1AVWG6Jqrka0HJUPwsQOBQqvab4FiWM+8vGF1cCmjJI6IDOFaD6zythORChEAauYwOCwLv+
us/vaHUq5PUwvDRsxWktbrUzY7NDBbxK48Y14g0LAnrAUllQ6bBuIXXmx9EkU5b6agShxeURAvaD
MXzxLWdmZ7stkgk4HlJSH2RjFidNNx7tVpb+AOpZP27RbwW+p2Q38l73M63a2BGRu0aPhg0EraWf
xhBhHJU1HOK0gYgo+DwDmnenOvK+e02sAIZotG2TZOkdBODesko/OXaNDqG4c0LX7HSfWY7AqYo3
RQKOhsYl0DWYIHOdVYbQWd6BkP8dCo4/isQog4KDrs3NxruYtw9SpVWglwn+9wB1poJqQGpb3yad
by9KNeAVdAnJ7fExjYw7KMVJvy7q9zRHXBCNrETobRBfRNaPqOTVESmqb7IlD0iV16Gmo3eul899
5PywIg6aHx0w8MqFch8k7NwkGnZFDPYNCOv+bsbhd1ywV+altm9onPu2LiftthKtZClU6IpvqVDb
eEidUFYEEhnQujUHyX1ZV5Efsbrz0RyMdhqwGoZ942QHGru3bVzdQ2wZgrQqt/1xTN/rPB+DPoum
gLcD5ifigV0kL6jiBZ1lduj44NclH2kwQK+mLEkKhc0p41U29NikqCVXFBXPGIJMrIt42EETgqps
CEB1WG8zSEZokI4YlGs9ASydgCLMfTUmnYkWIuObpLNPsV2lt4Ytdsy07gYryX2HVY1fFVWDap6+
hYbVKddHdSJgbNbA3KyDwVk06BmKLe26npg7odJrb5Uz+gyEnjRSRy6710YW+65OwYDpvA8d5dcN
9OXM7l0ptnNq+S1XBGruKWSiDaaBGqY4tBMfIQUxoTUxFKqJqxCJGwkOgXQDRlYOhBJQOylPAWhH
1401PEioFzzpE08XQje6T6u2xZNqvPJk094YaKUiAdNxl7QTuUs20byoifBFTdQvcWv4VgygKDiq
96hgdiVexvJboj3kot0pt/peTvQxUOe4lxbb5PBJdf6mpHVK0Vnk2FmyyzSDgQqtysMEZC4IGMag
tAbnKCmk+2yBMlMp3e/O1DiP1nsWNFMzfZLFLxkaN8XUwZmBurMrqsAsu01qtj9EnLxQ64eXaCc5
tX6SqQcUTCcFekLrqTlUCu+5RLdohK5RhWBAoovU0MtXfWorjUbkMSlkyR3tDnrgNwjH0STY4ZFD
aV8fmF3/zpv61hjIPkejUkK1rd5GECarmleZ54/U7PnGiaGo2MfHdvB+xSzOfCjU36CryggtvHID
K3NNALjKa7vSbsZKBADdOhtgyYzAaHDm/2Rbudn54o+mpcoPo+n9sN17MAgCkQi99pqEjh1fQef0
F5vAUNEEi+JjWh+Nkn0zMGWFX4uG+xCIA2/lBKnKC02HpLkBNTDZX7l9fSpGAX1aCQ3ydoQ0u44z
N0x1fQcFfmOq9HNkbBOU/qHh+QYlG2dHZVeGos0H8GrbWDGUdCAateGUPPU5D8Eo/QDGvm2KEhBe
xqGJqpCF6lBadE9JVAMHVR95J5J914q3IUr0Q60Am3fsipzGkWx11O7CwRRbbqY33LMh8K1n1aFR
PYNiJhk3bls9kykPg1V6TunAA0PLbsFSn1/reA2CX0pdTaKLZgwVsHJoUN+D+CeOvah9iNdD58NW
DToTEfzFrruL6jbZ9En85Doa8VsjJruKmeUpt70nm5H7lioQVjMB5cURItpd1hS7QZo7EOYdYPMt
tpt3iD2AMakqP1xuoDbOvTtNgIWaIJPlu2bVhLVbgcPbFOiYqZ6FlQ5I7eBvRLVJQGpAK+xniHl/
j3n/Y1AaeJhTXOR9d2/nphWaiu6MuupxiEvX73J+C4RZAhnYUQdomj4UrfHSF0Yd6DWzgxjsfXhA
Dr9A+ND6ua7flaBJOQK/lYVmnv9yRJlc4fT9pDV9K+HlrwyrKCHOFrOg6Fx3U7rOUWkV23R6GQVt
DBpjXUBenUFy3KfFA3peIMwJJjc9ZhsBvaibuoaCuMi1ac49FJ5lcY+uAb6NKJRLJ3XTxBIHq+cd
xDttFBd0p90KKJ+GlRhx6lC0DhwXtcUIrY0heF/TIHFscB9Hxl4f3SYcqlTDoTG8UFgi2XhxnSAF
Vek+VTaSHqKgYeHSdMdlY4Ud9/ZQr73Lncx5GT36szHTt8iE7H1jNa+CsAm4UCE9UY9d6LEOGFFQ
GfoNo+rgDThvDaLLoOzVHrWkjwJqRa03bjTdvenbyniKpRo2Q1EVeDnlLlhMoubKrCVgT635nKZt
HgjVZ5si69+FRRt/oIyH4A0/NaJ7qhP7kFn1i9GTClstlbesyPi2HNhr2jds2zlm7OdeBPUEYCmD
USsOlNkOpFA8EfSQVgYMIynDhPByQ+MB6EioyexMr4BGOmDlG0Cw0OSeHlrCeIDDlMPNIWlrcfM+
NiMXLyDoQxXCeEEQTf20RfpwrLznscbNB+T2Fu05ZFd4+Y9Or7FylXGsiH6n9+ZvyGSpEAv+RmRB
AzE2bQDtt8Sv+inyIbG9iYz4g5gDdGJVdQt+rjunkskGuXDl56X1ym1ZBHlrQ+6VP1mj9q0bjSsL
r7ExaW48PgjsnXLLdCT9rCzfS4Py2yIqwlEbrtxWBU5KXhF3CEQEOtLQjv5emtmt3amfTTYCBmTW
9+j6Ra6YMw8wC/Yiovg1cgGyyHVoLvUk+R5rw0bRvN0xSmUoiuJZJqrf0M4qtiDX74KCNbmPtN6N
KdtjksGqjqbtfds6xwJ6RCE4uVDmdbUi0JtsTyuj2CQapJZ7u7+yXDR/lDlkXZ3sWY1QhbUaeM9e
Jr+LYjR8nmbygQw51PE88yCH/GdvZyejjm5inf0Y0UIUTPNsWK0dogzShCQWVghQ7PtgGM0pG7X3
1rKi68iSelgnxmseDz89SlF900pcu1a3qZA7QtQvn10rBSWrdkV5sXEKSBc3EI7zaYWHSS5eXRON
6AgKvNBg/A5K1M85cic7cP49cUev8TPpdcWrJMhsj/kDhyS1lN0TTccDcdsQfeytr/I2BPPLoREx
lIpj0+exSoLc0jejboakz/WAtvwErtIbTtgH6iIoaCbvpQv1rtICgFgrmt7XHPt3prXPQ8+uq5H4
FmRGpl13sGt9o/fDrtcFQEhN4MVgp7NCVqhbEEXc4vRUWCec1Tpi1DdT52mkLNoBMQYh8y3Vk2Pu
cNMHC+Wvuu9lWNoSyAXa3XVgxQvNRh2JwCo6iarRj4sGoUED870uyxfVFi9qlE0ASMS+EPTIEUNC
EJEFhKZ24Djio+mHE6nsyEfdcgwyw8G91GeP4LOnQalMqGwWQuzgIp1TOXhRwCPDPkjdftc9gXBR
FKd86NIgMvGErCCRHXpNVAdJ715pbqaHXgndbpIjfK5z933sIs9vqX3s0gqLCYdQTzw4xYhLtYiG
rSFui64rNqXWvagCKu4e5Rq0120t0FRMw1GOZshY/YHL4Jp4YNF1a+guW0kL5WaenByT06uCGUMA
XhrqF/FdxTow9wG13JtuH4DUl/uTNwiBBMHlzviR2n0ZSkR4fVMBuMbCEflw28wQAEeHGJyoWunu
uCDbrvl/7H3JduQ22uWr1Ok984AASZCL3nCIOUKhMSVteDRyBggSBIen/y/dXe20y+06ta+tLWUo
JuD77pjvhzUvq8rivmsxrTgCEumSfJOm5fuGjl8ou7Qw2RfXsUZQEssHBQtrOiRTOflnLHlWOM68
TzpmcDmlTRnXo3sVGkNKq4cnrGN7KdynQqGO2S2bIi5U88kG5PbonHzm1bSvPLVEKJY9VhOCJQzj
qN3uLX83N8Orshovpu5cxEgILGM6YWIe+GQgAfAkStlxlY0eDiwvgHAr0FfkvjkH7UJvmHVTFjOv
7A+lh2xw6RVDtGCtyEfxnRMfrarlAP0ydp6wHnAd19y671xnSeqCGzDj/Ss66KrYH/i2m8GXQ2/9
aJOKRG5ND97o4AK00is0eQg2RBaG1WSvTla1ENnPPJw9+7a35YlZ+OzPbD5hFfmP07pWVOmXtfdP
QEfvV0PA1m273czZnpa4i1/+frX+S5Dsl0f4E3CBTVbQvlrBgxbfBX/GvAprdKGIjOg6bP39o61r
+p/XeAC2PgyYaEFGEMcfoYoWC3VJV7YCRVlwDSGJIiRtF1ri3+AxfwUX/Po4f2Io4G7F1rb2LdcW
anoqjE5tR5Z9Svw6VHSYd9JZIFvNs39DZf7Vq/nr49I/Pj+kIyH9TOH5ddTZNpaVDON5mIetkdP+
71/Jv6JHfn0k9sdHyhfRTKOPRxLAvoqNoP+OAf0rOdKvD/AnLJ/YeYCmqfUl7MoNUOndZKpt3k9g
gd2NmxcJtfyHpqG75p9Vnf+tOV8/739Xc978I5Yi+9ea8/X3/llz7v9YSTEfYfrI/cIJ+HvNOf9B
EQ3kERwYCGpn+E4IieDF//2/bPpjNUBy9Dj6iBGia+YGBs7f/pf9g6JrDNwX6tHBvUO5/h/UnIOA
+cMXHFUXeGSQMsTlzqplWv+IXxmgDnqzqe5psVc+1i0Ed96mnffVIg02LCE+xATuqd3oAiUoaZEh
1dwRqDcoH/weKLWT+S+eM+twTJHbYgXZjXZosR2xlSeN9vS7PVbopiuX4eimnh3rwkWVkZPJx1al
c1gY1BqhjZSfkARYhQ4lThN6bbmuaNMOBbcs6jnbTqgEOJKAXAANOnHnI/5rWgPa4E4r2FIchOv0
sa74xW05ZinVX9y8NcAd2rq49G0dxPUk28cU3SSj185Jy4SJVGAwElfOe27QpIoS83vTZntHYNiX
yl+3Mv1oyu5ldhZkdCx5gozWY9CgQ24yzatb4B8jo8E15QKZS4n+mD0Ldyno7nCcMhqXEnPZDMMl
YKRhjovM45Gm9GPxK7KZFM0w+6TO1hCVHzI8sYi7WRH7qnkmps2joUKYmlyctwqK650zesfSsjFj
EzAxFXsnY+qjE3zC3zqKsCq6PnEl80+B3QBjLehdkxXP6dRfWjv/WWmUqOZF8Khwu/4cV2jIdx3v
jmj7mJbqIc/wZhsswiHYW45yZZavzjRcqmiW2FDe11HTpiZiXWNCWvavDpXzbkm7q6OxKtQEpku0
lj3Xc/Wc6kqGxvhyg7LIcq9pK1DdjB4HgRVm49ViOQnaNl+S1GbTMEfdczTKRvOkLrRleImYM17I
PGexhz0DXjdyb1Xose2xD8BrMWyVjawbR6obzdpnVjXh0C1sw7VHEqdUUHoGVRHP8+DcWmSdsmDx
Tkv+mM++RL1tj3EMWRjJbGoe8SD7ZtaQoo/E0xsmJu88Klps8My2Qd43iJcMrKQ0QRlPWYPlFQco
AqYKuSXM7mLCyu++xSYodMsjQGD3E0tv/bY7I7PpEuDT95PaSG1z3HLrdsEJxzEKhhee2KuRyWtD
zyYkyaYS0IRlqwSxywdrHjH+TTRpZH0X2Ok3L93gZNR4lw1iiZuOnuBqzWIXoTjUxvreYV+cXHHH
FWLiHbRiD1SzK/JZlsgX5ZiQyRSow9avsoSIEO5xshEe9kjWo9a3eAwmF/t4DkRFkeGEhjnYqOxX
SGcNZHfBuRHBpZe9teum9BPKTHGpHIxmPtIbopmnTgRTkYgqp/IiLLZx0Fn2NqjQU+a09GFCcUg6
TE7oAVlZEZQ9UeKuUN5+DsydEfRLzL7AIeB+W7q5sImdWeNemcSzoA2/QTwIiXi6XK22BMA7wsGC
RGwgTq4MHV9izs7RbpSpz8Fq8V8yt9oxgZjvgF4nghdYYwfLzJU48OzYmAG7Tr5bg8Ze5X1jHsQz
gIUEgLH9Fogc+SQc/p7RvqsHfHs9y95MHI7sFC3XSYVqc+P0186od6rovTWXLBzt9CZNgyPyrA7a
Xy6kQR6/ZN4BH5hDQRwg2unNwOledgaF73bbJJrwb08Pz4yMXdTJ9gUVDaBbAV3upSXwTYM6aBaB
RpsFXkNE4bcbHCW3reQn1WG7UG3xRALzk+HdGHIbqHKafcgOVEmKDskt6sJOXqnzOHeKHaZnumFN
GeCIMN8YlsV2LJYTeiWqcJTyG1N9uqmcDEB+QJtoROZ7LDIfy1yKFk70u36U2nq1+qHZAmyzV33x
k0RD9YIrJPKt8Wbmeo6aEePE5GGnTYcjvE7fpNBbux0vvsYiLvFVyNtjpgug2BnSN8jwUZEUaylx
3xca7Co5PurK2kzw4YfcAxi22OYDaYMbBLjAd9w3wRXu/CCeipxtO9O9eirXQP9yhreTP/CpfFus
7lHxXuBZU6BbTOA2Koo9VoT9YrwzcExQLJy9N4R/2hmIbbuN7cUB+FCafWCcLRTcdYIrV2xtv/gy
wgFM09k3Ze3eOkN1Zm16khXZ44sYTi07aAsLTd9u7aX9OQ8CflwL2ufa1viLJhR+Tm0WzS0yd6SZ
QabawQug+deul1szF7vFyfDRFCxqSnoWi0Gcm7ulVYMo8bl4R3lwELUev59mGBsKeNyUnh5KXZ8H
nyWDEG/gsJ5yEtwQ1uGr4+tjMS7falkS9Jxdqsk5Fjn/KOz0wQ2sb11394iBbBKUPeLM5yMw2RRw
N46pNG+2UOzc2ZTfWJMAX6Td7YDroei9z2bGeidYjJEcDeKkiN3cuvfFiC123MoZHSellxQg7IJq
Pgi1PIh8uamyGtZMYM35XB5EW7woQ7ZOUQK8Uv0c1f0UzcWW42SntG5Ce5HHxuqPy0TickmhGk/7
PR1hX5IcnxaYp9AA/m4Hqo5Umt6UHrIftLRZXLjtkQ4M55+voiGvkwnGO0BOYOpoDexo3Kc5gNOc
J7jQcZGx4rV026QdyAZhqyUKheYTW9K4tDSK0wdzpoqHg7RPwGIPA1wJqGABjmAX3zJD84WE5hmI
I2x0dre1Gr6D5XqnG+Mdllp81C1lkVWgM6Ws2oMfdDDQoznPZmV/R9LpDNZPH4jx6ijw3K+ZCS8i
JvDAKHqohEHM/1MnuiBciG4BmaGskCIqG3TUTepZp6He5J0kGycgd14vn2Dke+NswjXGQa7AlerZ
+Ofy4GczlE8C5D7s7DIPydqBMg83tUS6GJX66Fp4kuNKDPZILYDRxIzK3wTsmGZlMhJ3Byrv4jUZ
WtBLHpUF6NjJlvcDB4OaVemHGfsB0Qpu4lMMf7AQIs8JWBTavZBw0/fintRTfwRQDKApWBHhWSLA
dCyRD4f5oa5xc0sLV8xSWyfSFVWE0/1TjtnnYHIJNAB9e74/1RFIRnLMejhqlHZf6sH6AuCUGHsc
QkmcEbxbEI8erNOl1x/RWmkfqgxUEe3VdumbN5iGZeTjCccWDoDQr4K3kTQn9IE9ycwBTkyChGpe
XfB0H9dtNxRAwjYgwV9MBegEbVM7pyseDC/e566Bv8IrF8jeEUwAjB03q57OnGI0nIx6BiryOFkD
0DrS5omwu2/EASyx3ZuDX6h2w1v0GPcUBdZ5Pj0j1/WpsRfr3FJyGgFwoWUwd5NBcXJmij10zPpS
WTBGjupbAIWsP/KBFSHio/dLPoJpVFGpi3Naz/fLNNR3VdsWYbMIE5a8ciPbXg8kaLSTcuSoy/Is
diiqdOsLNOFIuCcOsuhwt7h8jBe7gbAsyA+WN9+oEu9XBbw+VsSwxLHL6+DYSP/2mms7UBHaqe+c
aa4fLJuYg0CYTgyUecSP4yXuNH7CUdy7AtEeo4FaXpR1wHuVFN5tbcp7LKWYeUQlotLYOmIzH7fa
iOJhEZXGHysBJwxTnM6fHHvWsRyzLNLVSLY6Y0/ogcFdZduXwJb0mOfLZabOsM/B4YSTEB+cIgJJ
LVAbWml2P43Bk9sAApQznio3PI3HkpxYLa+GBOeJi6dZFCOGyBlFy3rkgDNAGtewj8sMCWwMei7f
NHe9y9s95DfDpg76j6kb8W3gsgQNDoy64+k+5+ioYYCZBAK1wn6YZww/xE9q5mXbLih/SuLvXJPf
QyWGSssye8soy/YFEW5EnGAA/IksjcAdT7zzL/BML3FJkHsxykDsXU3Qu6HoY7H0ZegY8Pdtru4m
f7in1gjDrjk3TRaCN0NmHSs+nAFjAEmrIeIFpmeeQTvB7HCeqqe8n/e16pD1MBUXO1iCI+yoLARF
Voe98WywYtatcTI0i1ps4wt4+VPRxwXgHZBZbl8f2wyNVUj8rcFAkBkfNsSxfKXdMuEzsEYEi/In
LCmopJDetijsArU3835wi2pb2F69qyzphHTk53KwYIvKeBBVEucAvtDOkzs79Zed1/mLCsYaG1HX
fvRlle8RXbdWH/XftAMplSG8Bodxt0FT1U1QAdOd9ficFxAg+H1noRpJxsPIDRSn/tJXO+025JVR
a5e3dRo5Dnu0fAwLjW/GyMIWHLZTRRLZTPnGNfVL33hObDvZNpN2+sgQk4yYAZzMVYUJOMjbT9iZ
5Y0m+adZin6nxVxteFHgbe3zM+J9Vdyw5YguAxa2YF67ZmiT3xCF/0IrAfCp/z+0EqJ35B/XfJAf
/wqurL/5T3CF/4CaN4Cf1uaB53OgG+NXr4GgEO+HY9sQEYGjdwhl+J3fwRV0/qHsxEMfK0wDPiCP
38EVnPseonCAhqwF2PZ/Aq7w3wwXv6OnCPZHVbcNXMVba6Jt7zeT6y/yWtFUnvSzPt35JeIAAqAY
xnoqfZEs2XKjqvZagKpStntTCEQIOiLKArWrVHsw9hDPqfeITTjqGceNaLux8JsdEuhO0yTu6rk4
EFcfF0YhjyrT27HErGvMfmZFgl6KMWS+t1cGxEnK9XOR2fc91AtFa7/i6L5Uun9p7OFOpulb1XkJ
ZBqoO+L9Wafjoeg1DMrpT+lOT/VMY/jwN0r1e6X8y6jEpi+QsIQYYrCo2DgwaO8y0p9da0mqabyg
8i4ca3NPg+VLqwniWNaD8rQGJJnTMEcmSZviO2fN15Fi8hnhk3Wn6kK4dycI/VqI/dXybowYF69d
bd4RCQa7xHRDJSieABsIQM44xX3NwennNh2iViH9o/Tfprq52AsFvMr7q+1z1LShAkrVGhE8OISc
XEcjiDauu/fayhPs9B8WqPcBpaWuN+4mPSaBbsqwqstDm7uPreOexsFv8foOJsx79R7066Es9Qwy
RqJdxmGrd2L51GhQCkdnQv6uh0w771isd5Qy47AvcG2l6/3ljOwyrDda3rlPw3rHVettJwSULtb8
aeMaRIC1ARihdDKsd6Sz3pbVem8WayCOvd6l7VLfz3z2btFUaWKz3ri0E2OULQ2/itkVIfQnmLcG
NUIHV6Qx7wNzsHGBt4Vwz/WCnyhxuev1ls9IfVWwmyZE4V7Hp6jHxRJEaiJznJNll2seC2gREPON
zNDGR3xRx/e2rF5N4e87B7SRzS+YxHaNbq6Ek33n4n1ms/ugs3LXt7hDmTqNC3nLTP1Q4pIEOdSE
BT5FYVuzd6dZ/1Y2oaQL89QwSLURtutGwn5cUO8xQTdkPa01UcQWsGY0eRdKJwBMOVo/sxlyPp9p
tFRBuEOaCeQEjEkY6kQWdsiEwOyBZSSvX1IfxzPhoMCV7+9q7Oz4nNZhocZNINV1UYhlt/BKj+D4
COSxSh1yuB5lmidp729aZ4iyekq04XdTtlw7zmrUWxSfcpL5Ncv9OiYuqEIFTWGDj9VInh13ijFG
xFbubNzBj7T0L13d790AmelaQSjlFrBtclftwRrecjKfbRuTgQvWEJe+9cQtULQTuR89vYRo57oL
kLjjI7EWTsgB0ms3Locyi1oXy+1EnSys3G6KGjlImM7hEWZBveNusy8qv4rrstt5XoGkFNUhEgM1
X33rlVFTdGlod3K+5ly9lHXeQLyBu1dOpExEhzrfkagZjx4AiaKHerJkVPH5iMA8cqdwvQKQm0TT
7qZC3ZI58DdsnJFv0MTGK9bZAaIofD/6Sv+kPZAa3u3bJQXaBN7XyWBPC/C3KSjBKseHbCG9oeBk
HWgF0am5sckATCqDBqOspoQRxJnkdgpRuHrIICQr0K0ZjP79aLrEGkQiR3GVfhCnnriheQ8dnr5L
SYqLv8LAmLk99jjxWYIvDpH4dwuq+KkiUFKpEuGWHC0P9sZL80NqzO2INX3rO8VdX1q7RXyUzoEV
5SmfZxSzNRkUQBJhLwSb/oDwqjy3X3IBjRINsiAcFfYR1HjsIal874T8Wc2Yo/P2G6zmC2DFSyX7
R6v08Lr7wdXW7i0mt0QRG5yN2jVEHmoXOsxqgVxUf3SsPndpf8yYuCkV2VP0QblBfzZqrsNxEQgt
9HeyLpG/b+dhBnQIWtIVR1fjE4SBUS4wO2UeFFZBNd1hoh0ATeuHVK+KjEncKj/7ztj8kXN+Gcq5
BPjiP7klXlmKPTnAojZBwoWlcnmhvPnCJ/w3PCOegQe9dRpHkoF/aUMoXozKBHlkFr8+jD5ShnuR
o41AjW5cLG4TZ9PkH3KRvxIGawEZaiT3e7WTlGm2xCw1953ILeAnzkveDthfRgU1kddsiAZSsgzW
UbpNei+Ud6Il7O3tiLfQD861BuyWFySh3nQZbSg5FbWGSLUlHhbPJ1dsn1f4t2hV3xhOTWJ53qsy
/GjjtQ1zVzwjmO22LBiyx2bvivz9E0Fj4FyWb2yyw6GKuQUxLxQjd3M+FpG94BllissQISWHFLzJ
iqXdZipQGNpZnI1iP031tzP6JxuGfpQU4RdElz9kNdkrD4fSUt0VHd3nku5K7R4RWgWtYeFGiGbb
8SKA2NHjz6OQDz4cVKaC+qoiYAJIcXBUkUOJ7L+ZdlX1WRvuLHTYahc7XsHko66tD+1Bc2lm1FAZ
OsQtde47XQAZLvWqMyT+lWWySfJaQCUH/zzoeisKcrGXJd1n+EeiCn95qdXz5CkHZUH0YPfQuKmx
IPe9v9QtapgrKKFsesXXGMrayJWYBaoq5Gzf811RooE3f1haOwJOtrXq9hNYzc3iLQDshu4MFCcL
i9wLlWBfsqidjb+gSSEPsCkt3RKnObtq2u+gx/7srP5CyVcAtYrEVh+636VSuwDTfgxMZoM1xAlL
hUGBFR1QCXMpjQDoDXQCQ8vJm5vPdu6SgDmHaaDR4qp620EvWfR84+MxIuA/OC0N1Jy6P+Cou3MU
/Zi52jrzwFDJ6OL26MqEVouGNqnstxAs3svKOZus32e0OBs+7wAcfEDg8yotKF0AFdxbboUKyZGg
3Lyuzqj0K8Me26msRtBBPMXRAyCLs3K/uP3PqtJ7VSC4khJQAvzOws1QOs0NfHTuJl0rsAFJfsw9
wEWFsyfy7CWGnmozTfyhNBJVjUMCt0Zi2Xg98gDzEMQ2UHJ1h65iuLDSPQRtaKNEdQzw7swxV5t3
29kuu4hJlsVpWQc4JhwgDSUmm4V42xaSo6ifGy9CFMQIdRzWKM7yLumttL+tjDUivKMfwwpXGzP8
Dc3KUNRM3ca10ioJ2kbdLJPNLlCcvWvjF3s+UJxOy2K19/Vg9tDfW3hp3H5TWs3JWZZxU/hute0z
iN5o6aERrFdmK7rUiroZz0s3DNsfgwY97VJk6pYyyf1F3Iwdvp71PI1noMCoCRMuakDMoG6USr8c
DIyNl/NdRZpD7bQ3ngk+ChiMQkEUiWpAf14wQIyLzFAItiBuWFMl+GfpsKOs2wfpO+nK8oDUbGbw
hMjXwbSUlfCs1kBUMj/dSAW0F+92Dlg+dRPINqeoUzO+Z7V9kE17GUc8b5pV0FcvGO7slv7UIrMS
jIkDzkvstGUN8VRu+PCQd7zeChsuBKZVeRg99cUw4CS5busdhkaeCIJpCk1RkDDP5jPT3TcOh5ux
AeOkvXoDpOmqQEG1Zsyiwvi7wKiD1ZqzN1khqdvnssFaK3P/OUvNW9+qT8D2P0dabzrITzGy2Zhp
1zYX3U23MHImklRV3J4aPUNmlKR5ir5qLFwxTdN5L1eBet5qvZlBe8SuGm/B5/4MUoxQgys7xOi6
VsxRcpQEdfrm5HJvpj7xe1lFbedsB8/sxzTbFcokNS/2wWL/nDqMzEPJElDeSa2D3ex03f9Rs/x3
mV7zOf5mmf4S/3jovv5ik8av/XOT9n4g3sVxfY8H2I3XQLzfN2mYlFwX2hJG0MP+i0yB/GAOKjAR
bOFDqoAMmv+3SQc/ODxBfgAIzHZgBqbsP9mkMeH9WaZAGdZxiBTwV/gM2dB/lCnoxspTY/V0B9ml
+8qAXZIoE6UNz9wIl0OPNifcOJ21FeO8JNLulrvMOMMx7fA1wQXeydg3JNv2lNqnGSd627Xu2end
4p10PQ+DjIHW6FkZcb8Daau9Kr/Vvd9EIM/bBIyawtzCCDgMN7iWyKje5Uv1lTILoDeF7qzC/BH7
Hk2qugXZWCO59DWDjGIHhAr3ng0FATrWRzQb5v4oYyKRHtV2esUl62fg2O2L12KBSqFmRkNEbiPq
15Jyh0j+PLKCeqiTJaiv0LY2R0LyEnsO1fZtkGv4NITANwWcu3luMHxitnMfITfwL8igyPbw+M2x
njuJSmdvFUh7UENjIdzCaomVSSJdBThKEKO8+NZGHwYebRpiL/Oh7rScKbvtHIt/c5O9am7jdHbG
gxptEtYy4zsSDAx5ZlkRCR8U9hRw62a0DAFfkLZA/wJwXSLM6Ai8zu0s/GydpjnCbHKQPBYyue9r
vO8S6kQb12Ju9TNGdk6CbjUOAIiUuXaLGBmZkG33qGYLez4G3/9F2AhEPegY/NtD4e3jHxegbH9x
KuD3fj8VkDlFXe7Ctr16VX8/Fdwf+FbjQTi6Pdxf8TUKhRLaUP0AggCCJIBVUvR/8TVKfgSI68Z/
9YGMweoX/CengrOqqn5RJ3LfcyiSJQDYOZApIdh0/f+/4Gs1hLrKG7LmQHQaa3q1U3qFjzWhQ7vp
rAXy5y6qM6z1fLg23VdWsxM4zf1A2KOP+TTO3W/azzvow69pUe/suowh1YJ2H6Rl49ylmYwA4W1m
RJaAZz0s0BYLezhBOosqZkSCDnTPanPpYNFfqndHY8hV+iZnKDiW3V4YgvhHZS715EH1h/JWe3jU
1ocTdCgZh9pbwBFoKgSQFOeMAsJO5aqWxj3dUitectDHLlRSc2mRO9eyTwVYaQiKHoZmPFVp/QDN
/zuBshni18mKszI7mcVUoZKoLIet/6ZmkLUv7rhjvVQ7wItvJuVNFDT4oSKw1qBD56diwLamxrlH
v1siS/VKORxpqWq/vdU0MMEdY9iI9I5ChpykwIJGKCcs3w0R2rR22Ry5mbHyp3hNaI+Rwp2QaNFV
j5mCb7Fq+k9YVUIBQ0KdgQblTot09qkF+ckA44GSyyy61zz49KTaIqcf2i4PrYf2ooFu0YehkGgb
cKLeBBcy1knvslvigk/28F6UfqMTjbHTLTv8dW1vwfCBNc0R5ZvoTLvtdLAHonn1M6BdDSAWWCSA
f/nW0SN52APws9WyJbPHsfHD4TjiXYPM+1zU4Imd4NEJWOSM/WPHcdyjCy2bfexjrQuvMqQjvsie
VZH1kRnqN6F90CfNSj/1N1OffvoD3biMbGZhnaVVv3XpM6CZJ0rK2OAJxA56T3CpbXu3xZKRs58o
VQSn2tDjymiJIgX5VuLvyFPgUYH0INTg0wpWXfEmH3q8UEUDTdMMc0+FEh0RgPgEAY08tAw2K7FN
11YBlrEzMq52E63PVYOmAavf5RPy/wfMdd7IEyRWb3piNvbs7dECvDc27AsrR1txa+87mY7ksIYx
dV5UzfpU0GwfePSIhno3NECAq6y761yVlAUEC5wykH1y48kx8TAOl7WOOoOZchgjU+1rYUejD55w
eCmVBQOAjMdMHQEWIwxpl8FQNHdmgwacaABP7pjgRnICXk5vOk3iQRUP/lw8jLl1k2EpKYclKQES
svwZJ8PJ5jSxuDkLJPp0s/9ARgXrixVLi0csBw6q5BeDdiRYqmf48ECkme1qJKgcAJSaSVxYCIYB
6utpP+k8gGW9HaPoDH5CcK/wq89wEnUoE2+6W8gBoUou+qOxAqgepz13qidYHR7XjCp8prfUtxD4
xkPi5HFV+chixx8RFDc5l1jrVCz759H+MPot4+mBZtAMNku64z3o1LIFo40tCC6sO2j9aTDvrVw/
V2mfzOiHNbL+hjkkWsTkh+hGCCXAPWwFMAGdu3y6y0p8mNC21OHzObY3OZYtD1WmMLl9BrJPdAUl
QnbfwKWaftEFKiMXe4jvF3fa8V8rwG3QWZNt2pqbXtI8Xv1ZckKkaE6go3MLFlud/zqmsH+wzJxQ
BvZSASoTSnWxwbkxT8lgv3AxbyCzuxKW7QhHZiVMEZX45N2nv/AThpmNwCCign4zVgMJ28J9XvOJ
Zrw9a6K4le6GGZGKwJxqVHmHRfE4DXrLwf0uNvnWgYE1pD0hjfTJlfZddV/NyIxvH72lTjzbehgD
IDXNHAbNlCgXYKG1bZz6XXAVZvw3YVWWeE4atWm9XxxTwAxWHSwzgb7DagoihCs3soC1os53i9D5
ZGBAfFJZP6QCdtZhKAFgkgARMDLOdHPqfO86OVbkQhXW2RZOoz1Yg6MYBNB3EmHnk2u3yFFB3jWY
Cr4r8V7w7GCgA8i0jPC9xruyqGj0gLb1+Gb0GkJ77NX+5Lw4ae2FZXrTNxDAVPLSW96WNc5nU5Od
nfZxxfWVBds6xTE7cRw7nx30m2iKPKHGMQTzehh1s+Ib94SaYw1X928mcZu4MCCNQdjb5MBSlkX1
rDd+nyXK0BuTjQnyQGFAG0JTnRDx9SbQVFtxf6P9+rTUZmfamScyOKhmueNTllj40f8OZutg5q61
QH+zrWEw2xZvfyEr/+0X/zmZ8R9Azz0PYUhotgDx/utkhohOdFChNPWPsnJMZh7YUqSaI3Tit9ns
98nM/mFT2/XW9Q/bFcqp/wNVOaKl/mUww85go3AAgmdqw033x8GsbBSZof4RB1SO1Aen9YpruxR5
TObc20HimyUgwEiYWeZ+sUADTDNAiKAl/nGcUlhCA19thceee04RTGISE+ijhZO8tNSHCPoFln1d
IxiAP02W/eF01icZmte08XBG82XeWq3/hQUPkrNMPHu59d75EKJD/347TMH/UHcmy4kjWxh+FUfv
ITQPN6I7ogG7sE15LldXbRRqTEtCQgIhCaSn7y8Z7AKDb92SFlwtetG4MlNHmWf8/5O3leqTzQjz
MXgdcwz2z7M6y1TYlHL5UoTq0BirajezZNoFrMjVrQXRi17c+ara91SJcqwxvU8TA36yQF/GcB0X
49L4BKQ77QHU+ca1AePOtEoBhPgGd9VLCze3lw9GK4+uJr7zOM+pFBYhKdDJVbFMbpcaedECyjAK
Xr8xctnvR0UEklrN3Ewtp5/I1midmVxQEVpyhUkLVnzLWX6lRhVAm4MbrJDHoS93eBdOzOieUJeq
SQSP3a5aJkh+ONuWPF1ezlvQJBehBTV5TG2rFWqYaROqu0MvChpewOnKx9FzEmkgnwDGW1Ppr5lh
QXIHmXy+iKZFL6cadDtJl/8stOw5Tq0HxYISr86gqlcmdMll9rUI4xFXhuYdPF7tytGjSRca66Nc
jZ9m08pdlklJ0FncBlUGmNTwoUxPAzgqxXBuE4FWtnJLmSroSxB2+4mHhrdDGg4Ed5Rcii6BvQg3
zZ6j0zG00ul1OIVfSvCpXAS5NNAEvytMZ4MKwlc5L82OLjhgXux9twQrbAw9LGh59yWEM6B66pUi
GGRkP76AILNp3wALr4zJ/UM382fjxeVcMNAmUNEmgpNWCXaaRvfpq6iUxpeyEv7Daz6yx/NuKFht
VWSmV0mi0FtHh/OW0wToyocGVwk+3BJiXCoYcrSUJ/08IwNI392UC7lxDFXBqUsFu26mLr57GXy7
hWDeSRPKKeRfrsNkUnUD6HlLTXnRcvh6pTd9yYKUUmwM8ssrzWdHkPsg+VW08qD3AmVhwf+bCybg
UnACDcEOLAVPMKe0ea4J7iDdAAnWoRNySTjgRAiG9ILG+4ByGCi+dJ6msBBj6Ig5uWV4KpfjQL5w
oCsuFhTgNOcqo0SmKupASpaf4HGck2H8BsQJqC3ERw+vm7sz4EKOBStyqcKPBN2w7Mq23HVyMMpK
qZekmaFUKnArdUGytATdMs8m4LxhYNppMpQEJdNsGSZpX2iajiBsloK6Cfj2WREAa9+5ocxeUquG
5jmH70mp9Wo8Cyf0kdWv1SWgqRncULCudEIMuVKmKlqgrxYmNUwj7ZYzBRr9PBMdirjh3CnDQYiH
AsZSdSeCjJoIWqql0bhBHfvJJ5vQBhQZgGgHHmuoYXc1b1FBx6dU6RuLgRFNhkrU0rqVIMKaVuuL
aB3eIYEOBhpMoBXEz5Vg0E5hAXVmekajBZ8QzdSL61wwbjOot4ng4NJDbU5n2tkIZ3GkBfT3nFVR
3tdg8M4FlRf+H2GcAr030KvbAL4vjbruaelQksSJ+kmYV/zSGkSwhj1T/ycFqtuZaRCKgX5kNFgP
3TFcY3y+oVe1uBY+Hjg2GoGr+WhVQBUQ9I3SMaTWBe7kFV3qel4InXkOqWCmGOdy5HwOK+u2WpGe
FQ8EYTQJuimMaPqzpOcGHOlliMu99Bd0D4nuSkGjVo3ARvEkXy1l8XcuqNZBqpkdE/Z1CAs7nkZX
Rkr0taJnC6K2DGPbEdTtCRzuWCm/tgSpuxD0bhpxu4Ra2aCA+T1ZAB3TF5DB/Sm1eRl+eBzLi24S
h38rgjleTAZWkryk6bxbBQkF+tSJLuKpcp9JYXkzUeBR0jEy6wEng0Wq6hBQ5gYQXS75IQ+XPRmm
+aigdAAP4zMuWhM3AQPUKRNKFOlycokTSQdEDdjO+Lq07fn5hMN6FY/TCFxOciM5FM9NFd6MRgTh
xLDnid++znBiJzm3hwZwFQhGnAzUCUQhTQ4v1Ll6aYM3kG2/X+g6MyynF8oiIVXpgH+xCu5P9Cvn
wTbhiUhj+5NZhEbHmS8eVHl+LifSuLuQ57eynF96Lev7TInoqeMUeLNIXCejwUVm6p2XTizQHsoX
fwKxJbAA83q565gwMfNkUDqKBizBvvK1ClT3bORXBE4VBYieVDk3aqR9U7IFSbpU/mwp5PkyUnnA
HYvBvNRpDEAvoDDQqYdo4VMJMeVCkfPiXFODe9KId7QY72lmWJw70Td/OQKbe26ZD3oyfZoV4XDu
xfPzcGZ4dMD37IsxF9Z2Mp28Jzgn+1GBOt7JS/MhgXDGlUHxvQJ3hxIWLTHKGQGso9rluRGV2rk1
DYdhkfytkjZyClX5VOR0gZAznPNALiCVe5XTidLyylSIRehxMJimZtxLHBlmw3isfA+q+MbxcppN
Apno0bWGLkUEy2MRNcdzYMWRpHzVia2zVoubutK8n82BKplTSFFyUH5ORKRuytFjbufjC/pYgNVq
TWc9TwT6s1ZQUVQh11CYstSftuTxVdKqRlNQRWBrbW7WkSkv2fPWRbW0Sig3ftmdpURRhUlYEirR
c1FW6V8SeY2CQlS89AcLwspYJD/CFphiKSVfruSSNJBFrsQQWRMnW5BaEGmVaQz+fIGQx2BvpIpE
mDex5pd+5Y3oYeO2ONX3Vah9Mk2FYlg1+TKNFtPr1lKdUGKcPZWaQgJZoqlYKhJGlT0tL+1IodgH
OYwKpy/1LJF++r8JFDalp56buedxFmTlfT5Ky4fRPI+y+daFFr/eJUGcPdFp91f+6OOBzkarQZ/K
6ej334ZJHmdiBV6QxD/mdhWdEGEn6lgtabXej0aIXFacvzC0rAK2BAuO/V4/DBgBy97+LFltyO+G
ooj7MpjpB9kce/uPX2wtxo//Zmfp7sskiHvgE9NgmP348kSzJMStfcjpEQnsDfMmAUVpc4sBbfto
475+9iSgtW1Qn+qqSHZaEmiZZOq5OUEWzbp/Zht8JARVNiWd1PthIahtwJWiAEAXYPGc5GbgIoma
cpClNtcjWBp3F+ztAh0BKBrJYW11Tk7uNLzuBZ24vNZeEDKwFPDNGPL1sycKKO6UjikEn9wueBUC
RaiaQtBWuROFfq57b2+1bbaIqonbcE9VHVDSq7UFqOnpADk5Bkd0IoVCg77PdJ87NSGsrYJdVwJ2
W9JMrAJ5s/VDNmzHLuqk6mw6NminrBBpq15zJ+AfYGQwtBIAktWzJwf8A/LiOqXf09wJIo1Z9ywo
hkQTcvKuByVgtBWoJRIXy2x/Pi21sPGT9vPT/6ufJPOlLbK+vOv6PbEzeycCHA8eqWgbfIoSMBvY
CQT8NKZWNhsBI7MnARXgBBykk94JZl2PWXSyUXVCApTszvujNNkiOMobpXmi+6Cuk2i3sQsK7jK9
PFbP+5OA+6QBDDs5L3GtC4y6LiIxEwAhPjY0sdWzLwG8J/SACYTwNPeAUTdgwkkGOUk1Ttlsgv24
2WhzIQ1FOeiGJ6kNjbpaAB8RcBYESG0TMu7vAQEmU4khRBnzFO2BsV7XcPkfb5S8pnPe506OBs34
RrLJ6xMsrfXA/h5AH+p0+zLUUz0Fdb1kis+qbBEo0tRm/exZBKJmACu0pD9RCei1JUCkxIVpwKQp
5Itnfw8YbS7ZtAzpVE/BJoz99VNgt8kFYAq3xlB6HykBNhVd79Y69+QyiHpdf0CW2wTLMM/lI6dA
2AIZdIa9+f009eHP5pKP6kMBRbFJFINhWZ+Fff9Qb5NCgzp4qvpQrxsjYROhW5ArBmB9RB+qMglb
bMZp7gGtrmcIR0T0bFBej8K+NkAfAttUhEZYPScqh7r+IR6yLKMQFDJIq2ffLugA6i2MJz0uTlkO
dWNm/GRMA/BhenkekQNMIkPChzq1nfCaTLbqGgjhJhmyIGIdMRA6NhTjsC1mnZyJ1GoHC3LbNOmL
S055vd33UydamxbbMMrktelYu+Y/JYef+KPXom3XD6KXVbk2GM0PVXWP/cG2Xvn+902t8vLl999E
NXbnD0X1dj33WzX3jx3zuaqn/vDjtr66mmfzzzcv+H7qnbm2b7X9n/1glLrp0C9XP5SbZd64E4q+
giJ09uTn7k4xebvfyWZuy6zr8vPOilendO0tfjRFL4Cf2OE/26GEgN5mIC399ta///YrM/Td/D2k
djsDyer6Mzxv+hUNt0P9+A6y0Aq13yE547OefRYTdQEabEfcmcjEJtedaOAGzOTm25F2J2jge3dd
6Kh+cnh8tEfdF+i7Z+zd7Ti7y8dy1B2+54ZnN3tdv1/3kqCo1Z1g1fsKvKa/HWrnFUS5su4M9xxn
7x377/UlRB2z7hQd9+whcFvPORM9HdlMovxcdx7xNQZuuB1oR1SizlR3/L4bJ8F2mN3RG5HS8Oz6
sGqVRb6h7uqfhGp9RyYwwdVCAag//DehuN0d8ayzxsIJqLv2lUod7B20zfC4mnWHf8pLVr86CdvB
xOfdTNCAcJ5S90y8w4HRG9j3wiSjRcX37eejA3M0oCaefBdj00/c98OL8Lf2F/CxNDc00d21/Osv
IDIMjUwgtOl2qLcP3Mjhcst3OnSz+AZUw2MSo9gOrLyBo/WYDGkIcYhitIKq1JX72rxwKduB1Tdw
cjfWyzukeJowKZvxd12IzYdt4FSthz+8LY0GjhVdM89QzO9lL4oYdT+tGHzPd1tLxmjAWq1ijSOC
aWDX33j+6OzPQ4JpIMTA4zzb99k2kmlgywszeHjpDRiqgUtocegwidpv3Q0zEJ4mumw70psKbsKR
HQipH3QRmnDEubHgjG4K75duNrDZr4XpfuearbeM2YD9uD5uvAWqo+537QvH/qCaEU14a4+euGQE
DhlugcypPTp+x50vjtR+IL0RfwP7vs8cPdqyetvlvm18swEjQoz7dFA+VgMWhMGPbEyBoK8rfYbG
sTngGwgAYt3BhTLAQLnT7VBvYrca2Dmr4W8OLr4BRdwTiYuju1LgY+qKp4uq7xz0++wG9k3XPfu8
G+qvz5NA2NZdudAGfNi9PORm/AbU5Wr8jxqO/8Cx+ZUU5Gr8IwrBbmDjd7Amx3u81V38x72iGhh9
EIzy7SZ5O7JNZGY7/6WdQs3F/3nMiK8IJh/v+kPZ+lfa1Psc/pYOdeif7RYoxF8Mo5Gb/vEvAAAA
//8=</cx:binary>
              </cx:geoCache>
            </cx:geography>
          </cx:layoutPr>
          <cx:valueColors>
            <cx:minColor>
              <a:srgbClr val="90BE6D"/>
            </cx:minColor>
            <cx:maxColor>
              <a:srgbClr val="577590"/>
            </cx:maxColor>
          </cx:valueColors>
        </cx:series>
      </cx:plotAreaRegion>
    </cx:plotArea>
    <cx:legend pos="r" align="min" overlay="0">
      <cx:txPr>
        <a:bodyPr vertOverflow="overflow" horzOverflow="overflow" wrap="square" lIns="0" tIns="0" rIns="0" bIns="0"/>
        <a:lstStyle/>
        <a:p>
          <a:pPr algn="ctr" rtl="0">
            <a:defRPr sz="900" b="0" i="0">
              <a:solidFill>
                <a:schemeClr val="tx2">
                  <a:lumMod val="65000"/>
                  <a:lumOff val="35000"/>
                </a:schemeClr>
              </a:solidFill>
              <a:latin typeface="Arial" panose="020B0604020202020204" pitchFamily="34" charset="0"/>
              <a:ea typeface="Arial" panose="020B0604020202020204" pitchFamily="34" charset="0"/>
              <a:cs typeface="Arial" panose="020B0604020202020204" pitchFamily="34" charset="0"/>
            </a:defRPr>
          </a:pPr>
          <a:endParaRPr lang="vi-VN">
            <a:solidFill>
              <a:schemeClr val="tx2">
                <a:lumMod val="65000"/>
                <a:lumOff val="35000"/>
              </a:schemeClr>
            </a:solidFill>
          </a:endParaRPr>
        </a:p>
      </cx:txPr>
    </cx:legend>
  </cx:chart>
  <cx:spPr>
    <a:solidFill>
      <a:schemeClr val="accent3">
        <a:lumMod val="40000"/>
        <a:lumOff val="60000"/>
        <a:alpha val="99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chart" Target="../charts/chart3.xml"/><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10" Type="http://schemas.openxmlformats.org/officeDocument/2006/relationships/image" Target="../media/image10.png"/><Relationship Id="rId19" Type="http://schemas.openxmlformats.org/officeDocument/2006/relationships/image" Target="../media/image19.png"/><Relationship Id="rId31" Type="http://schemas.microsoft.com/office/2014/relationships/chartEx" Target="../charts/chartEx1.xml"/><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image" Target="../media/image30.png"/><Relationship Id="rId1" Type="http://schemas.openxmlformats.org/officeDocument/2006/relationships/image" Target="../media/image29.png"/></Relationships>
</file>

<file path=xl/drawings/_rels/drawing3.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31.png"/><Relationship Id="rId7" Type="http://schemas.openxmlformats.org/officeDocument/2006/relationships/chart" Target="../charts/chart5.xml"/><Relationship Id="rId2" Type="http://schemas.openxmlformats.org/officeDocument/2006/relationships/image" Target="../media/image7.png"/><Relationship Id="rId1" Type="http://schemas.openxmlformats.org/officeDocument/2006/relationships/image" Target="../media/image3.png"/><Relationship Id="rId6" Type="http://schemas.openxmlformats.org/officeDocument/2006/relationships/chart" Target="../charts/chart4.xml"/><Relationship Id="rId5" Type="http://schemas.openxmlformats.org/officeDocument/2006/relationships/image" Target="../media/image16.png"/><Relationship Id="rId4" Type="http://schemas.microsoft.com/office/2007/relationships/hdphoto" Target="../media/hdphoto1.wdp"/><Relationship Id="rId9"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1</xdr:col>
      <xdr:colOff>1265454</xdr:colOff>
      <xdr:row>34</xdr:row>
      <xdr:rowOff>37230</xdr:rowOff>
    </xdr:from>
    <xdr:to>
      <xdr:col>1</xdr:col>
      <xdr:colOff>1722654</xdr:colOff>
      <xdr:row>36</xdr:row>
      <xdr:rowOff>97153</xdr:rowOff>
    </xdr:to>
    <xdr:pic>
      <xdr:nvPicPr>
        <xdr:cNvPr id="4" name="Picture 3">
          <a:extLst>
            <a:ext uri="{FF2B5EF4-FFF2-40B4-BE49-F238E27FC236}">
              <a16:creationId xmlns:a16="http://schemas.microsoft.com/office/drawing/2014/main" id="{A820AD61-49ED-EC6B-3074-A28517E2A55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40915" y="6479138"/>
          <a:ext cx="457200" cy="435910"/>
        </a:xfrm>
        <a:prstGeom prst="rect">
          <a:avLst/>
        </a:prstGeom>
      </xdr:spPr>
    </xdr:pic>
    <xdr:clientData/>
  </xdr:twoCellAnchor>
  <xdr:twoCellAnchor editAs="oneCell">
    <xdr:from>
      <xdr:col>2</xdr:col>
      <xdr:colOff>48167</xdr:colOff>
      <xdr:row>34</xdr:row>
      <xdr:rowOff>37230</xdr:rowOff>
    </xdr:from>
    <xdr:to>
      <xdr:col>2</xdr:col>
      <xdr:colOff>496910</xdr:colOff>
      <xdr:row>36</xdr:row>
      <xdr:rowOff>97153</xdr:rowOff>
    </xdr:to>
    <xdr:pic>
      <xdr:nvPicPr>
        <xdr:cNvPr id="8" name="Picture 7">
          <a:extLst>
            <a:ext uri="{FF2B5EF4-FFF2-40B4-BE49-F238E27FC236}">
              <a16:creationId xmlns:a16="http://schemas.microsoft.com/office/drawing/2014/main" id="{373AC68B-D60E-9192-3C33-6F37A6B103B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28364" y="6479138"/>
          <a:ext cx="448743" cy="435910"/>
        </a:xfrm>
        <a:prstGeom prst="rect">
          <a:avLst/>
        </a:prstGeom>
      </xdr:spPr>
    </xdr:pic>
    <xdr:clientData/>
  </xdr:twoCellAnchor>
  <xdr:twoCellAnchor editAs="oneCell">
    <xdr:from>
      <xdr:col>1</xdr:col>
      <xdr:colOff>586565</xdr:colOff>
      <xdr:row>33</xdr:row>
      <xdr:rowOff>175956</xdr:rowOff>
    </xdr:from>
    <xdr:to>
      <xdr:col>1</xdr:col>
      <xdr:colOff>1135205</xdr:colOff>
      <xdr:row>36</xdr:row>
      <xdr:rowOff>146421</xdr:rowOff>
    </xdr:to>
    <xdr:pic>
      <xdr:nvPicPr>
        <xdr:cNvPr id="16" name="Picture 15">
          <a:extLst>
            <a:ext uri="{FF2B5EF4-FFF2-40B4-BE49-F238E27FC236}">
              <a16:creationId xmlns:a16="http://schemas.microsoft.com/office/drawing/2014/main" id="{B9D0BC67-C659-D2B7-AD77-E95BDBC7075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62026" y="6429870"/>
          <a:ext cx="548640" cy="534446"/>
        </a:xfrm>
        <a:prstGeom prst="rect">
          <a:avLst/>
        </a:prstGeom>
      </xdr:spPr>
    </xdr:pic>
    <xdr:clientData/>
  </xdr:twoCellAnchor>
  <xdr:twoCellAnchor editAs="oneCell">
    <xdr:from>
      <xdr:col>2</xdr:col>
      <xdr:colOff>627157</xdr:colOff>
      <xdr:row>33</xdr:row>
      <xdr:rowOff>179504</xdr:rowOff>
    </xdr:from>
    <xdr:to>
      <xdr:col>3</xdr:col>
      <xdr:colOff>510194</xdr:colOff>
      <xdr:row>36</xdr:row>
      <xdr:rowOff>142873</xdr:rowOff>
    </xdr:to>
    <xdr:pic>
      <xdr:nvPicPr>
        <xdr:cNvPr id="18" name="Picture 17">
          <a:extLst>
            <a:ext uri="{FF2B5EF4-FFF2-40B4-BE49-F238E27FC236}">
              <a16:creationId xmlns:a16="http://schemas.microsoft.com/office/drawing/2014/main" id="{48077B39-C2DC-6748-E7C0-CC57A34DD0A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607354" y="6433418"/>
          <a:ext cx="547281" cy="527350"/>
        </a:xfrm>
        <a:prstGeom prst="rect">
          <a:avLst/>
        </a:prstGeom>
      </xdr:spPr>
    </xdr:pic>
    <xdr:clientData/>
  </xdr:twoCellAnchor>
  <xdr:twoCellAnchor editAs="oneCell">
    <xdr:from>
      <xdr:col>0</xdr:col>
      <xdr:colOff>174577</xdr:colOff>
      <xdr:row>34</xdr:row>
      <xdr:rowOff>37230</xdr:rowOff>
    </xdr:from>
    <xdr:to>
      <xdr:col>1</xdr:col>
      <xdr:colOff>456316</xdr:colOff>
      <xdr:row>36</xdr:row>
      <xdr:rowOff>97153</xdr:rowOff>
    </xdr:to>
    <xdr:pic>
      <xdr:nvPicPr>
        <xdr:cNvPr id="22" name="Picture 21">
          <a:extLst>
            <a:ext uri="{FF2B5EF4-FFF2-40B4-BE49-F238E27FC236}">
              <a16:creationId xmlns:a16="http://schemas.microsoft.com/office/drawing/2014/main" id="{1625CF3C-6414-F969-2819-E0FE1CA1111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74577" y="6479138"/>
          <a:ext cx="457200" cy="435910"/>
        </a:xfrm>
        <a:prstGeom prst="rect">
          <a:avLst/>
        </a:prstGeom>
      </xdr:spPr>
    </xdr:pic>
    <xdr:clientData/>
  </xdr:twoCellAnchor>
  <xdr:twoCellAnchor editAs="oneCell">
    <xdr:from>
      <xdr:col>2</xdr:col>
      <xdr:colOff>651277</xdr:colOff>
      <xdr:row>39</xdr:row>
      <xdr:rowOff>5794</xdr:rowOff>
    </xdr:from>
    <xdr:to>
      <xdr:col>3</xdr:col>
      <xdr:colOff>442874</xdr:colOff>
      <xdr:row>41</xdr:row>
      <xdr:rowOff>72813</xdr:rowOff>
    </xdr:to>
    <xdr:pic>
      <xdr:nvPicPr>
        <xdr:cNvPr id="24" name="Picture 23">
          <a:extLst>
            <a:ext uri="{FF2B5EF4-FFF2-40B4-BE49-F238E27FC236}">
              <a16:creationId xmlns:a16="http://schemas.microsoft.com/office/drawing/2014/main" id="{B7CD7217-6F07-9E0E-22F8-C1CCBB80C332}"/>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31474" y="7387669"/>
          <a:ext cx="455841" cy="443005"/>
        </a:xfrm>
        <a:prstGeom prst="rect">
          <a:avLst/>
        </a:prstGeom>
      </xdr:spPr>
    </xdr:pic>
    <xdr:clientData/>
  </xdr:twoCellAnchor>
  <xdr:twoCellAnchor editAs="oneCell">
    <xdr:from>
      <xdr:col>2</xdr:col>
      <xdr:colOff>56855</xdr:colOff>
      <xdr:row>39</xdr:row>
      <xdr:rowOff>9342</xdr:rowOff>
    </xdr:from>
    <xdr:to>
      <xdr:col>2</xdr:col>
      <xdr:colOff>505598</xdr:colOff>
      <xdr:row>41</xdr:row>
      <xdr:rowOff>69265</xdr:rowOff>
    </xdr:to>
    <xdr:pic>
      <xdr:nvPicPr>
        <xdr:cNvPr id="26" name="Picture 25">
          <a:extLst>
            <a:ext uri="{FF2B5EF4-FFF2-40B4-BE49-F238E27FC236}">
              <a16:creationId xmlns:a16="http://schemas.microsoft.com/office/drawing/2014/main" id="{619E1E74-B625-234C-8186-21107FDFCA17}"/>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037052" y="7391217"/>
          <a:ext cx="448743" cy="435909"/>
        </a:xfrm>
        <a:prstGeom prst="rect">
          <a:avLst/>
        </a:prstGeom>
      </xdr:spPr>
    </xdr:pic>
    <xdr:clientData/>
  </xdr:twoCellAnchor>
  <xdr:twoCellAnchor editAs="oneCell">
    <xdr:from>
      <xdr:col>1</xdr:col>
      <xdr:colOff>1179806</xdr:colOff>
      <xdr:row>38</xdr:row>
      <xdr:rowOff>151615</xdr:rowOff>
    </xdr:from>
    <xdr:to>
      <xdr:col>1</xdr:col>
      <xdr:colOff>1728446</xdr:colOff>
      <xdr:row>41</xdr:row>
      <xdr:rowOff>114985</xdr:rowOff>
    </xdr:to>
    <xdr:pic>
      <xdr:nvPicPr>
        <xdr:cNvPr id="28" name="Picture 27">
          <a:extLst>
            <a:ext uri="{FF2B5EF4-FFF2-40B4-BE49-F238E27FC236}">
              <a16:creationId xmlns:a16="http://schemas.microsoft.com/office/drawing/2014/main" id="{0541E6DE-7DFE-C23D-1582-D3DFDE1729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55267" y="7345497"/>
          <a:ext cx="548640" cy="527349"/>
        </a:xfrm>
        <a:prstGeom prst="rect">
          <a:avLst/>
        </a:prstGeom>
      </xdr:spPr>
    </xdr:pic>
    <xdr:clientData/>
  </xdr:twoCellAnchor>
  <xdr:twoCellAnchor editAs="oneCell">
    <xdr:from>
      <xdr:col>1</xdr:col>
      <xdr:colOff>7269</xdr:colOff>
      <xdr:row>39</xdr:row>
      <xdr:rowOff>9342</xdr:rowOff>
    </xdr:from>
    <xdr:to>
      <xdr:col>1</xdr:col>
      <xdr:colOff>456316</xdr:colOff>
      <xdr:row>41</xdr:row>
      <xdr:rowOff>69265</xdr:rowOff>
    </xdr:to>
    <xdr:pic>
      <xdr:nvPicPr>
        <xdr:cNvPr id="30" name="Picture 29">
          <a:extLst>
            <a:ext uri="{FF2B5EF4-FFF2-40B4-BE49-F238E27FC236}">
              <a16:creationId xmlns:a16="http://schemas.microsoft.com/office/drawing/2014/main" id="{AB1A1D9F-852E-2D46-7A54-07B770CB3761}"/>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82730" y="7391217"/>
          <a:ext cx="449047" cy="435909"/>
        </a:xfrm>
        <a:prstGeom prst="rect">
          <a:avLst/>
        </a:prstGeom>
      </xdr:spPr>
    </xdr:pic>
    <xdr:clientData/>
  </xdr:twoCellAnchor>
  <xdr:twoCellAnchor editAs="oneCell">
    <xdr:from>
      <xdr:col>1</xdr:col>
      <xdr:colOff>564395</xdr:colOff>
      <xdr:row>39</xdr:row>
      <xdr:rowOff>51118</xdr:rowOff>
    </xdr:from>
    <xdr:to>
      <xdr:col>1</xdr:col>
      <xdr:colOff>1021595</xdr:colOff>
      <xdr:row>41</xdr:row>
      <xdr:rowOff>111041</xdr:rowOff>
    </xdr:to>
    <xdr:pic>
      <xdr:nvPicPr>
        <xdr:cNvPr id="34" name="Picture 33">
          <a:extLst>
            <a:ext uri="{FF2B5EF4-FFF2-40B4-BE49-F238E27FC236}">
              <a16:creationId xmlns:a16="http://schemas.microsoft.com/office/drawing/2014/main" id="{F2167697-2B45-64F7-1B6B-83404C0E21D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756566" y="7445526"/>
          <a:ext cx="457200" cy="427554"/>
        </a:xfrm>
        <a:prstGeom prst="rect">
          <a:avLst/>
        </a:prstGeom>
      </xdr:spPr>
    </xdr:pic>
    <xdr:clientData/>
  </xdr:twoCellAnchor>
  <xdr:twoCellAnchor editAs="oneCell">
    <xdr:from>
      <xdr:col>1</xdr:col>
      <xdr:colOff>1291828</xdr:colOff>
      <xdr:row>56</xdr:row>
      <xdr:rowOff>113154</xdr:rowOff>
    </xdr:from>
    <xdr:to>
      <xdr:col>1</xdr:col>
      <xdr:colOff>1749028</xdr:colOff>
      <xdr:row>58</xdr:row>
      <xdr:rowOff>180172</xdr:rowOff>
    </xdr:to>
    <xdr:pic>
      <xdr:nvPicPr>
        <xdr:cNvPr id="38" name="Picture 37">
          <a:extLst>
            <a:ext uri="{FF2B5EF4-FFF2-40B4-BE49-F238E27FC236}">
              <a16:creationId xmlns:a16="http://schemas.microsoft.com/office/drawing/2014/main" id="{F0584139-6401-7F41-0F32-9F5EA2B0EF16}"/>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467289" y="10690917"/>
          <a:ext cx="457200" cy="443006"/>
        </a:xfrm>
        <a:prstGeom prst="rect">
          <a:avLst/>
        </a:prstGeom>
      </xdr:spPr>
    </xdr:pic>
    <xdr:clientData/>
  </xdr:twoCellAnchor>
  <xdr:twoCellAnchor editAs="oneCell">
    <xdr:from>
      <xdr:col>0</xdr:col>
      <xdr:colOff>174577</xdr:colOff>
      <xdr:row>56</xdr:row>
      <xdr:rowOff>113154</xdr:rowOff>
    </xdr:from>
    <xdr:to>
      <xdr:col>1</xdr:col>
      <xdr:colOff>456316</xdr:colOff>
      <xdr:row>58</xdr:row>
      <xdr:rowOff>180172</xdr:rowOff>
    </xdr:to>
    <xdr:pic>
      <xdr:nvPicPr>
        <xdr:cNvPr id="42" name="Picture 41">
          <a:extLst>
            <a:ext uri="{FF2B5EF4-FFF2-40B4-BE49-F238E27FC236}">
              <a16:creationId xmlns:a16="http://schemas.microsoft.com/office/drawing/2014/main" id="{D3F749D0-A9C6-642D-9579-183FD172F57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74577" y="10690917"/>
          <a:ext cx="457200" cy="443006"/>
        </a:xfrm>
        <a:prstGeom prst="rect">
          <a:avLst/>
        </a:prstGeom>
      </xdr:spPr>
    </xdr:pic>
    <xdr:clientData/>
  </xdr:twoCellAnchor>
  <xdr:twoCellAnchor editAs="oneCell">
    <xdr:from>
      <xdr:col>1</xdr:col>
      <xdr:colOff>1250354</xdr:colOff>
      <xdr:row>49</xdr:row>
      <xdr:rowOff>160163</xdr:rowOff>
    </xdr:from>
    <xdr:to>
      <xdr:col>1</xdr:col>
      <xdr:colOff>1707554</xdr:colOff>
      <xdr:row>52</xdr:row>
      <xdr:rowOff>39189</xdr:rowOff>
    </xdr:to>
    <xdr:pic>
      <xdr:nvPicPr>
        <xdr:cNvPr id="46" name="Picture 45">
          <a:extLst>
            <a:ext uri="{FF2B5EF4-FFF2-40B4-BE49-F238E27FC236}">
              <a16:creationId xmlns:a16="http://schemas.microsoft.com/office/drawing/2014/main" id="{538713CF-1F70-A749-5189-97166758CDCA}"/>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425815" y="9421972"/>
          <a:ext cx="457200" cy="443006"/>
        </a:xfrm>
        <a:prstGeom prst="rect">
          <a:avLst/>
        </a:prstGeom>
      </xdr:spPr>
    </xdr:pic>
    <xdr:clientData/>
  </xdr:twoCellAnchor>
  <xdr:twoCellAnchor editAs="oneCell">
    <xdr:from>
      <xdr:col>0</xdr:col>
      <xdr:colOff>174577</xdr:colOff>
      <xdr:row>50</xdr:row>
      <xdr:rowOff>22301</xdr:rowOff>
    </xdr:from>
    <xdr:to>
      <xdr:col>1</xdr:col>
      <xdr:colOff>456316</xdr:colOff>
      <xdr:row>52</xdr:row>
      <xdr:rowOff>89320</xdr:rowOff>
    </xdr:to>
    <xdr:pic>
      <xdr:nvPicPr>
        <xdr:cNvPr id="48" name="Picture 47">
          <a:extLst>
            <a:ext uri="{FF2B5EF4-FFF2-40B4-BE49-F238E27FC236}">
              <a16:creationId xmlns:a16="http://schemas.microsoft.com/office/drawing/2014/main" id="{41D468C6-D723-159D-E16A-87DBB7C3B5B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74577" y="9472104"/>
          <a:ext cx="457200" cy="443006"/>
        </a:xfrm>
        <a:prstGeom prst="rect">
          <a:avLst/>
        </a:prstGeom>
      </xdr:spPr>
    </xdr:pic>
    <xdr:clientData/>
  </xdr:twoCellAnchor>
  <xdr:twoCellAnchor editAs="oneCell">
    <xdr:from>
      <xdr:col>2</xdr:col>
      <xdr:colOff>71238</xdr:colOff>
      <xdr:row>49</xdr:row>
      <xdr:rowOff>172697</xdr:rowOff>
    </xdr:from>
    <xdr:to>
      <xdr:col>2</xdr:col>
      <xdr:colOff>528438</xdr:colOff>
      <xdr:row>52</xdr:row>
      <xdr:rowOff>51723</xdr:rowOff>
    </xdr:to>
    <xdr:pic>
      <xdr:nvPicPr>
        <xdr:cNvPr id="50" name="Picture 49">
          <a:extLst>
            <a:ext uri="{FF2B5EF4-FFF2-40B4-BE49-F238E27FC236}">
              <a16:creationId xmlns:a16="http://schemas.microsoft.com/office/drawing/2014/main" id="{75383063-0C7B-2344-828B-B6BFDA936D4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2051435" y="9434506"/>
          <a:ext cx="457200" cy="443006"/>
        </a:xfrm>
        <a:prstGeom prst="rect">
          <a:avLst/>
        </a:prstGeom>
      </xdr:spPr>
    </xdr:pic>
    <xdr:clientData/>
  </xdr:twoCellAnchor>
  <xdr:twoCellAnchor editAs="oneCell">
    <xdr:from>
      <xdr:col>1</xdr:col>
      <xdr:colOff>1216515</xdr:colOff>
      <xdr:row>28</xdr:row>
      <xdr:rowOff>124691</xdr:rowOff>
    </xdr:from>
    <xdr:to>
      <xdr:col>1</xdr:col>
      <xdr:colOff>1673715</xdr:colOff>
      <xdr:row>31</xdr:row>
      <xdr:rowOff>798</xdr:rowOff>
    </xdr:to>
    <xdr:pic>
      <xdr:nvPicPr>
        <xdr:cNvPr id="52" name="Picture 51">
          <a:extLst>
            <a:ext uri="{FF2B5EF4-FFF2-40B4-BE49-F238E27FC236}">
              <a16:creationId xmlns:a16="http://schemas.microsoft.com/office/drawing/2014/main" id="{CBD297DB-1E8E-F5D7-CBFD-CC0F2B42700F}"/>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391976" y="5438638"/>
          <a:ext cx="457200" cy="435910"/>
        </a:xfrm>
        <a:prstGeom prst="rect">
          <a:avLst/>
        </a:prstGeom>
      </xdr:spPr>
    </xdr:pic>
    <xdr:clientData/>
  </xdr:twoCellAnchor>
  <xdr:twoCellAnchor editAs="oneCell">
    <xdr:from>
      <xdr:col>2</xdr:col>
      <xdr:colOff>629178</xdr:colOff>
      <xdr:row>28</xdr:row>
      <xdr:rowOff>124691</xdr:rowOff>
    </xdr:from>
    <xdr:to>
      <xdr:col>3</xdr:col>
      <xdr:colOff>422134</xdr:colOff>
      <xdr:row>31</xdr:row>
      <xdr:rowOff>798</xdr:rowOff>
    </xdr:to>
    <xdr:pic>
      <xdr:nvPicPr>
        <xdr:cNvPr id="56" name="Picture 55">
          <a:extLst>
            <a:ext uri="{FF2B5EF4-FFF2-40B4-BE49-F238E27FC236}">
              <a16:creationId xmlns:a16="http://schemas.microsoft.com/office/drawing/2014/main" id="{3177F42C-70CC-079F-A376-4493497097DF}"/>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2609375" y="5438638"/>
          <a:ext cx="457200" cy="435910"/>
        </a:xfrm>
        <a:prstGeom prst="rect">
          <a:avLst/>
        </a:prstGeom>
      </xdr:spPr>
    </xdr:pic>
    <xdr:clientData/>
  </xdr:twoCellAnchor>
  <xdr:twoCellAnchor editAs="oneCell">
    <xdr:from>
      <xdr:col>2</xdr:col>
      <xdr:colOff>20479</xdr:colOff>
      <xdr:row>28</xdr:row>
      <xdr:rowOff>124691</xdr:rowOff>
    </xdr:from>
    <xdr:to>
      <xdr:col>2</xdr:col>
      <xdr:colOff>477679</xdr:colOff>
      <xdr:row>31</xdr:row>
      <xdr:rowOff>798</xdr:rowOff>
    </xdr:to>
    <xdr:pic>
      <xdr:nvPicPr>
        <xdr:cNvPr id="58" name="Picture 57">
          <a:extLst>
            <a:ext uri="{FF2B5EF4-FFF2-40B4-BE49-F238E27FC236}">
              <a16:creationId xmlns:a16="http://schemas.microsoft.com/office/drawing/2014/main" id="{E69CA676-736B-F71D-10E4-ACD4C8A82F6C}"/>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000676" y="5438638"/>
          <a:ext cx="457200" cy="435910"/>
        </a:xfrm>
        <a:prstGeom prst="rect">
          <a:avLst/>
        </a:prstGeom>
      </xdr:spPr>
    </xdr:pic>
    <xdr:clientData/>
  </xdr:twoCellAnchor>
  <xdr:twoCellAnchor editAs="oneCell">
    <xdr:from>
      <xdr:col>0</xdr:col>
      <xdr:colOff>174577</xdr:colOff>
      <xdr:row>28</xdr:row>
      <xdr:rowOff>124691</xdr:rowOff>
    </xdr:from>
    <xdr:to>
      <xdr:col>1</xdr:col>
      <xdr:colOff>456316</xdr:colOff>
      <xdr:row>31</xdr:row>
      <xdr:rowOff>798</xdr:rowOff>
    </xdr:to>
    <xdr:pic>
      <xdr:nvPicPr>
        <xdr:cNvPr id="60" name="Picture 59">
          <a:extLst>
            <a:ext uri="{FF2B5EF4-FFF2-40B4-BE49-F238E27FC236}">
              <a16:creationId xmlns:a16="http://schemas.microsoft.com/office/drawing/2014/main" id="{72B33D8B-CB31-F49F-4E0F-DDE4BA4DDD0D}"/>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74577" y="5438638"/>
          <a:ext cx="457200" cy="435910"/>
        </a:xfrm>
        <a:prstGeom prst="rect">
          <a:avLst/>
        </a:prstGeom>
      </xdr:spPr>
    </xdr:pic>
    <xdr:clientData/>
  </xdr:twoCellAnchor>
  <xdr:twoCellAnchor editAs="oneCell">
    <xdr:from>
      <xdr:col>1</xdr:col>
      <xdr:colOff>607815</xdr:colOff>
      <xdr:row>28</xdr:row>
      <xdr:rowOff>121143</xdr:rowOff>
    </xdr:from>
    <xdr:to>
      <xdr:col>1</xdr:col>
      <xdr:colOff>1065015</xdr:colOff>
      <xdr:row>31</xdr:row>
      <xdr:rowOff>169</xdr:rowOff>
    </xdr:to>
    <xdr:pic>
      <xdr:nvPicPr>
        <xdr:cNvPr id="64" name="Picture 63">
          <a:extLst>
            <a:ext uri="{FF2B5EF4-FFF2-40B4-BE49-F238E27FC236}">
              <a16:creationId xmlns:a16="http://schemas.microsoft.com/office/drawing/2014/main" id="{C60DE87D-BFEC-5ADA-DDA1-3248038C2EE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783276" y="5435090"/>
          <a:ext cx="457200" cy="443007"/>
        </a:xfrm>
        <a:prstGeom prst="rect">
          <a:avLst/>
        </a:prstGeom>
      </xdr:spPr>
    </xdr:pic>
    <xdr:clientData/>
  </xdr:twoCellAnchor>
  <xdr:twoCellAnchor editAs="oneCell">
    <xdr:from>
      <xdr:col>1</xdr:col>
      <xdr:colOff>665683</xdr:colOff>
      <xdr:row>44</xdr:row>
      <xdr:rowOff>147937</xdr:rowOff>
    </xdr:from>
    <xdr:to>
      <xdr:col>1</xdr:col>
      <xdr:colOff>1241120</xdr:colOff>
      <xdr:row>47</xdr:row>
      <xdr:rowOff>132597</xdr:rowOff>
    </xdr:to>
    <xdr:pic>
      <xdr:nvPicPr>
        <xdr:cNvPr id="66" name="Picture 65">
          <a:extLst>
            <a:ext uri="{FF2B5EF4-FFF2-40B4-BE49-F238E27FC236}">
              <a16:creationId xmlns:a16="http://schemas.microsoft.com/office/drawing/2014/main" id="{2972C42A-F283-6C6B-825C-B4546074F70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841144" y="8469779"/>
          <a:ext cx="575437" cy="548640"/>
        </a:xfrm>
        <a:prstGeom prst="rect">
          <a:avLst/>
        </a:prstGeom>
      </xdr:spPr>
    </xdr:pic>
    <xdr:clientData/>
  </xdr:twoCellAnchor>
  <xdr:twoCellAnchor editAs="oneCell">
    <xdr:from>
      <xdr:col>3</xdr:col>
      <xdr:colOff>142811</xdr:colOff>
      <xdr:row>44</xdr:row>
      <xdr:rowOff>147937</xdr:rowOff>
    </xdr:from>
    <xdr:to>
      <xdr:col>3</xdr:col>
      <xdr:colOff>707604</xdr:colOff>
      <xdr:row>47</xdr:row>
      <xdr:rowOff>132597</xdr:rowOff>
    </xdr:to>
    <xdr:pic>
      <xdr:nvPicPr>
        <xdr:cNvPr id="70" name="Picture 69">
          <a:extLst>
            <a:ext uri="{FF2B5EF4-FFF2-40B4-BE49-F238E27FC236}">
              <a16:creationId xmlns:a16="http://schemas.microsoft.com/office/drawing/2014/main" id="{D72454AD-A880-5807-693A-B29EA48927E7}"/>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2787252" y="8469779"/>
          <a:ext cx="564793" cy="548640"/>
        </a:xfrm>
        <a:prstGeom prst="rect">
          <a:avLst/>
        </a:prstGeom>
      </xdr:spPr>
    </xdr:pic>
    <xdr:clientData/>
  </xdr:twoCellAnchor>
  <xdr:twoCellAnchor editAs="oneCell">
    <xdr:from>
      <xdr:col>0</xdr:col>
      <xdr:colOff>174577</xdr:colOff>
      <xdr:row>44</xdr:row>
      <xdr:rowOff>147937</xdr:rowOff>
    </xdr:from>
    <xdr:to>
      <xdr:col>1</xdr:col>
      <xdr:colOff>574553</xdr:colOff>
      <xdr:row>47</xdr:row>
      <xdr:rowOff>132597</xdr:rowOff>
    </xdr:to>
    <xdr:pic>
      <xdr:nvPicPr>
        <xdr:cNvPr id="72" name="Picture 71">
          <a:extLst>
            <a:ext uri="{FF2B5EF4-FFF2-40B4-BE49-F238E27FC236}">
              <a16:creationId xmlns:a16="http://schemas.microsoft.com/office/drawing/2014/main" id="{42724CB3-16E9-FC99-BC92-D185DD2F2E13}"/>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174577" y="8469779"/>
          <a:ext cx="575437" cy="548640"/>
        </a:xfrm>
        <a:prstGeom prst="rect">
          <a:avLst/>
        </a:prstGeom>
      </xdr:spPr>
    </xdr:pic>
    <xdr:clientData/>
  </xdr:twoCellAnchor>
  <xdr:twoCellAnchor editAs="oneCell">
    <xdr:from>
      <xdr:col>1</xdr:col>
      <xdr:colOff>599752</xdr:colOff>
      <xdr:row>56</xdr:row>
      <xdr:rowOff>60337</xdr:rowOff>
    </xdr:from>
    <xdr:to>
      <xdr:col>1</xdr:col>
      <xdr:colOff>1148392</xdr:colOff>
      <xdr:row>59</xdr:row>
      <xdr:rowOff>44997</xdr:rowOff>
    </xdr:to>
    <xdr:pic>
      <xdr:nvPicPr>
        <xdr:cNvPr id="74" name="Picture 73">
          <a:extLst>
            <a:ext uri="{FF2B5EF4-FFF2-40B4-BE49-F238E27FC236}">
              <a16:creationId xmlns:a16="http://schemas.microsoft.com/office/drawing/2014/main" id="{57174F75-4DFD-75C5-B438-C14C41B1009B}"/>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775213" y="10638100"/>
          <a:ext cx="548640" cy="548640"/>
        </a:xfrm>
        <a:prstGeom prst="rect">
          <a:avLst/>
        </a:prstGeom>
      </xdr:spPr>
    </xdr:pic>
    <xdr:clientData/>
  </xdr:twoCellAnchor>
  <xdr:twoCellAnchor editAs="oneCell">
    <xdr:from>
      <xdr:col>2</xdr:col>
      <xdr:colOff>87729</xdr:colOff>
      <xdr:row>56</xdr:row>
      <xdr:rowOff>106057</xdr:rowOff>
    </xdr:from>
    <xdr:to>
      <xdr:col>2</xdr:col>
      <xdr:colOff>544929</xdr:colOff>
      <xdr:row>59</xdr:row>
      <xdr:rowOff>3454</xdr:rowOff>
    </xdr:to>
    <xdr:pic>
      <xdr:nvPicPr>
        <xdr:cNvPr id="76" name="Picture 75">
          <a:extLst>
            <a:ext uri="{FF2B5EF4-FFF2-40B4-BE49-F238E27FC236}">
              <a16:creationId xmlns:a16="http://schemas.microsoft.com/office/drawing/2014/main" id="{08BF9882-0C06-F383-56F7-891966BD32D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2067926" y="10683820"/>
          <a:ext cx="457200" cy="457200"/>
        </a:xfrm>
        <a:prstGeom prst="rect">
          <a:avLst/>
        </a:prstGeom>
      </xdr:spPr>
    </xdr:pic>
    <xdr:clientData/>
  </xdr:twoCellAnchor>
  <xdr:twoCellAnchor editAs="oneCell">
    <xdr:from>
      <xdr:col>1</xdr:col>
      <xdr:colOff>1332250</xdr:colOff>
      <xdr:row>44</xdr:row>
      <xdr:rowOff>147937</xdr:rowOff>
    </xdr:from>
    <xdr:to>
      <xdr:col>2</xdr:col>
      <xdr:colOff>76154</xdr:colOff>
      <xdr:row>47</xdr:row>
      <xdr:rowOff>132597</xdr:rowOff>
    </xdr:to>
    <xdr:pic>
      <xdr:nvPicPr>
        <xdr:cNvPr id="78" name="Picture 77">
          <a:extLst>
            <a:ext uri="{FF2B5EF4-FFF2-40B4-BE49-F238E27FC236}">
              <a16:creationId xmlns:a16="http://schemas.microsoft.com/office/drawing/2014/main" id="{A97B3882-B530-5BEC-33C1-DFA6FC4A5565}"/>
            </a:ext>
          </a:extLst>
        </xdr:cNvPr>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507711" y="8469779"/>
          <a:ext cx="548640" cy="548640"/>
        </a:xfrm>
        <a:prstGeom prst="rect">
          <a:avLst/>
        </a:prstGeom>
      </xdr:spPr>
    </xdr:pic>
    <xdr:clientData/>
  </xdr:twoCellAnchor>
  <xdr:twoCellAnchor editAs="oneCell">
    <xdr:from>
      <xdr:col>2</xdr:col>
      <xdr:colOff>167284</xdr:colOff>
      <xdr:row>44</xdr:row>
      <xdr:rowOff>175462</xdr:rowOff>
    </xdr:from>
    <xdr:to>
      <xdr:col>3</xdr:col>
      <xdr:colOff>51680</xdr:colOff>
      <xdr:row>47</xdr:row>
      <xdr:rowOff>160122</xdr:rowOff>
    </xdr:to>
    <xdr:pic>
      <xdr:nvPicPr>
        <xdr:cNvPr id="80" name="Picture 79">
          <a:extLst>
            <a:ext uri="{FF2B5EF4-FFF2-40B4-BE49-F238E27FC236}">
              <a16:creationId xmlns:a16="http://schemas.microsoft.com/office/drawing/2014/main" id="{7811B275-D6D4-D586-C72E-F7BDD7D27894}"/>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2147481" y="8497304"/>
          <a:ext cx="548640" cy="548640"/>
        </a:xfrm>
        <a:prstGeom prst="rect">
          <a:avLst/>
        </a:prstGeom>
      </xdr:spPr>
    </xdr:pic>
    <xdr:clientData/>
  </xdr:twoCellAnchor>
  <xdr:twoCellAnchor editAs="oneCell">
    <xdr:from>
      <xdr:col>1</xdr:col>
      <xdr:colOff>624735</xdr:colOff>
      <xdr:row>50</xdr:row>
      <xdr:rowOff>12533</xdr:rowOff>
    </xdr:from>
    <xdr:to>
      <xdr:col>1</xdr:col>
      <xdr:colOff>1081935</xdr:colOff>
      <xdr:row>52</xdr:row>
      <xdr:rowOff>93746</xdr:rowOff>
    </xdr:to>
    <xdr:pic>
      <xdr:nvPicPr>
        <xdr:cNvPr id="82" name="Picture 81">
          <a:extLst>
            <a:ext uri="{FF2B5EF4-FFF2-40B4-BE49-F238E27FC236}">
              <a16:creationId xmlns:a16="http://schemas.microsoft.com/office/drawing/2014/main" id="{3D56ABE2-07F4-8C76-276A-EA8E4CD78E40}"/>
            </a:ext>
          </a:extLst>
        </xdr:cNvPr>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800196" y="9462336"/>
          <a:ext cx="457200" cy="457200"/>
        </a:xfrm>
        <a:prstGeom prst="rect">
          <a:avLst/>
        </a:prstGeom>
      </xdr:spPr>
    </xdr:pic>
    <xdr:clientData/>
  </xdr:twoCellAnchor>
  <xdr:twoCellAnchor editAs="oneCell">
    <xdr:from>
      <xdr:col>10</xdr:col>
      <xdr:colOff>431466</xdr:colOff>
      <xdr:row>25</xdr:row>
      <xdr:rowOff>103606</xdr:rowOff>
    </xdr:from>
    <xdr:to>
      <xdr:col>12</xdr:col>
      <xdr:colOff>1023688</xdr:colOff>
      <xdr:row>38</xdr:row>
      <xdr:rowOff>47623</xdr:rowOff>
    </xdr:to>
    <mc:AlternateContent xmlns:mc="http://schemas.openxmlformats.org/markup-compatibility/2006" xmlns:a14="http://schemas.microsoft.com/office/drawing/2010/main">
      <mc:Choice Requires="a14">
        <xdr:graphicFrame macro="">
          <xdr:nvGraphicFramePr>
            <xdr:cNvPr id="2" name="Month 3">
              <a:extLst>
                <a:ext uri="{FF2B5EF4-FFF2-40B4-BE49-F238E27FC236}">
                  <a16:creationId xmlns:a16="http://schemas.microsoft.com/office/drawing/2014/main" id="{F8502A14-941A-D321-E2D8-98A9C4D0426A}"/>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8226927" y="4924593"/>
              <a:ext cx="1828800" cy="2333622"/>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865941</xdr:colOff>
      <xdr:row>25</xdr:row>
      <xdr:rowOff>70184</xdr:rowOff>
    </xdr:from>
    <xdr:to>
      <xdr:col>10</xdr:col>
      <xdr:colOff>87898</xdr:colOff>
      <xdr:row>38</xdr:row>
      <xdr:rowOff>14201</xdr:rowOff>
    </xdr:to>
    <mc:AlternateContent xmlns:mc="http://schemas.openxmlformats.org/markup-compatibility/2006" xmlns:a14="http://schemas.microsoft.com/office/drawing/2010/main">
      <mc:Choice Requires="a14">
        <xdr:graphicFrame macro="">
          <xdr:nvGraphicFramePr>
            <xdr:cNvPr id="3" name="Year 6">
              <a:extLst>
                <a:ext uri="{FF2B5EF4-FFF2-40B4-BE49-F238E27FC236}">
                  <a16:creationId xmlns:a16="http://schemas.microsoft.com/office/drawing/2014/main" id="{93E19EFC-8C5B-8BEC-A7ED-9A08F07FC52A}"/>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mlns="">
        <xdr:sp macro="" textlink="">
          <xdr:nvSpPr>
            <xdr:cNvPr id="0" name=""/>
            <xdr:cNvSpPr>
              <a:spLocks noTextEdit="1"/>
            </xdr:cNvSpPr>
          </xdr:nvSpPr>
          <xdr:spPr>
            <a:xfrm>
              <a:off x="6054559" y="4891171"/>
              <a:ext cx="1828800" cy="2333622"/>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32</xdr:col>
      <xdr:colOff>237291</xdr:colOff>
      <xdr:row>19</xdr:row>
      <xdr:rowOff>115636</xdr:rowOff>
    </xdr:from>
    <xdr:to>
      <xdr:col>39</xdr:col>
      <xdr:colOff>481264</xdr:colOff>
      <xdr:row>34</xdr:row>
      <xdr:rowOff>101599</xdr:rowOff>
    </xdr:to>
    <xdr:graphicFrame macro="">
      <xdr:nvGraphicFramePr>
        <xdr:cNvPr id="5" name="Chart 4">
          <a:extLst>
            <a:ext uri="{FF2B5EF4-FFF2-40B4-BE49-F238E27FC236}">
              <a16:creationId xmlns:a16="http://schemas.microsoft.com/office/drawing/2014/main" id="{1F4D6EF8-AD27-DA6A-6A49-37EC5357EF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18</xdr:col>
      <xdr:colOff>546434</xdr:colOff>
      <xdr:row>49</xdr:row>
      <xdr:rowOff>140703</xdr:rowOff>
    </xdr:from>
    <xdr:to>
      <xdr:col>24</xdr:col>
      <xdr:colOff>723566</xdr:colOff>
      <xdr:row>64</xdr:row>
      <xdr:rowOff>126667</xdr:rowOff>
    </xdr:to>
    <xdr:graphicFrame macro="">
      <xdr:nvGraphicFramePr>
        <xdr:cNvPr id="10" name="Chart 9">
          <a:extLst>
            <a:ext uri="{FF2B5EF4-FFF2-40B4-BE49-F238E27FC236}">
              <a16:creationId xmlns:a16="http://schemas.microsoft.com/office/drawing/2014/main" id="{1E2BFC83-F13C-15F6-457B-122016DA4A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14</xdr:col>
      <xdr:colOff>387685</xdr:colOff>
      <xdr:row>47</xdr:row>
      <xdr:rowOff>149056</xdr:rowOff>
    </xdr:from>
    <xdr:to>
      <xdr:col>21</xdr:col>
      <xdr:colOff>726908</xdr:colOff>
      <xdr:row>64</xdr:row>
      <xdr:rowOff>158749</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98E04D44-B342-1B82-E0CC-9FF81E19650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xfrm>
              <a:off x="11811335" y="9350206"/>
              <a:ext cx="5381123" cy="3140243"/>
            </a:xfrm>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446172</xdr:colOff>
      <xdr:row>67</xdr:row>
      <xdr:rowOff>132347</xdr:rowOff>
    </xdr:from>
    <xdr:to>
      <xdr:col>22</xdr:col>
      <xdr:colOff>631659</xdr:colOff>
      <xdr:row>82</xdr:row>
      <xdr:rowOff>118310</xdr:rowOff>
    </xdr:to>
    <xdr:graphicFrame macro="">
      <xdr:nvGraphicFramePr>
        <xdr:cNvPr id="7" name="Chart 6">
          <a:extLst>
            <a:ext uri="{FF2B5EF4-FFF2-40B4-BE49-F238E27FC236}">
              <a16:creationId xmlns:a16="http://schemas.microsoft.com/office/drawing/2014/main" id="{98F967B4-DBCC-C822-F1F3-C7C15250D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158750</xdr:colOff>
      <xdr:row>2</xdr:row>
      <xdr:rowOff>114196</xdr:rowOff>
    </xdr:from>
    <xdr:to>
      <xdr:col>0</xdr:col>
      <xdr:colOff>158750</xdr:colOff>
      <xdr:row>33</xdr:row>
      <xdr:rowOff>0</xdr:rowOff>
    </xdr:to>
    <xdr:pic>
      <xdr:nvPicPr>
        <xdr:cNvPr id="3" name="Picture 2">
          <a:extLst>
            <a:ext uri="{FF2B5EF4-FFF2-40B4-BE49-F238E27FC236}">
              <a16:creationId xmlns:a16="http://schemas.microsoft.com/office/drawing/2014/main" id="{45F8C66C-9C81-4D13-851C-08F832C99F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662836"/>
          <a:ext cx="0" cy="6139284"/>
        </a:xfrm>
        <a:prstGeom prst="rect">
          <a:avLst/>
        </a:prstGeom>
      </xdr:spPr>
    </xdr:pic>
    <xdr:clientData/>
  </xdr:twoCellAnchor>
  <xdr:twoCellAnchor editAs="oneCell">
    <xdr:from>
      <xdr:col>0</xdr:col>
      <xdr:colOff>158750</xdr:colOff>
      <xdr:row>2</xdr:row>
      <xdr:rowOff>95250</xdr:rowOff>
    </xdr:from>
    <xdr:to>
      <xdr:col>0</xdr:col>
      <xdr:colOff>158750</xdr:colOff>
      <xdr:row>33</xdr:row>
      <xdr:rowOff>0</xdr:rowOff>
    </xdr:to>
    <xdr:pic>
      <xdr:nvPicPr>
        <xdr:cNvPr id="4" name="Picture 3">
          <a:extLst>
            <a:ext uri="{FF2B5EF4-FFF2-40B4-BE49-F238E27FC236}">
              <a16:creationId xmlns:a16="http://schemas.microsoft.com/office/drawing/2014/main" id="{B2C6A4B3-14F1-443D-B0D7-AC12172230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8750" y="643890"/>
          <a:ext cx="0" cy="6320790"/>
        </a:xfrm>
        <a:prstGeom prst="rect">
          <a:avLst/>
        </a:prstGeom>
      </xdr:spPr>
    </xdr:pic>
    <xdr:clientData/>
  </xdr:twoCellAnchor>
  <xdr:twoCellAnchor editAs="oneCell">
    <xdr:from>
      <xdr:col>0</xdr:col>
      <xdr:colOff>571499</xdr:colOff>
      <xdr:row>2</xdr:row>
      <xdr:rowOff>76200</xdr:rowOff>
    </xdr:from>
    <xdr:to>
      <xdr:col>8</xdr:col>
      <xdr:colOff>362372</xdr:colOff>
      <xdr:row>26</xdr:row>
      <xdr:rowOff>91440</xdr:rowOff>
    </xdr:to>
    <xdr:pic>
      <xdr:nvPicPr>
        <xdr:cNvPr id="7" name="Picture 6" descr="A screenshot of a computer&#10;&#10;AI-generated content may be incorrect.">
          <a:extLst>
            <a:ext uri="{FF2B5EF4-FFF2-40B4-BE49-F238E27FC236}">
              <a16:creationId xmlns:a16="http://schemas.microsoft.com/office/drawing/2014/main" id="{81834141-4634-7A28-8DFF-31C11461785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1499" y="624840"/>
          <a:ext cx="11091333" cy="4991100"/>
        </a:xfrm>
        <a:prstGeom prst="rect">
          <a:avLst/>
        </a:prstGeom>
      </xdr:spPr>
    </xdr:pic>
    <xdr:clientData/>
  </xdr:twoCellAnchor>
  <xdr:twoCellAnchor>
    <xdr:from>
      <xdr:col>1</xdr:col>
      <xdr:colOff>129540</xdr:colOff>
      <xdr:row>2</xdr:row>
      <xdr:rowOff>136188</xdr:rowOff>
    </xdr:from>
    <xdr:to>
      <xdr:col>3</xdr:col>
      <xdr:colOff>1369060</xdr:colOff>
      <xdr:row>7</xdr:row>
      <xdr:rowOff>91738</xdr:rowOff>
    </xdr:to>
    <xdr:sp macro="" textlink="">
      <xdr:nvSpPr>
        <xdr:cNvPr id="5" name="Rectangle: Rounded Corners 4">
          <a:extLst>
            <a:ext uri="{FF2B5EF4-FFF2-40B4-BE49-F238E27FC236}">
              <a16:creationId xmlns:a16="http://schemas.microsoft.com/office/drawing/2014/main" id="{2C7FD6AA-64C1-4C15-8CD9-D87A6B4A948F}"/>
            </a:ext>
          </a:extLst>
        </xdr:cNvPr>
        <xdr:cNvSpPr/>
      </xdr:nvSpPr>
      <xdr:spPr>
        <a:xfrm flipH="1">
          <a:off x="682364" y="591894"/>
          <a:ext cx="1874520" cy="777315"/>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59764</xdr:colOff>
      <xdr:row>2</xdr:row>
      <xdr:rowOff>141941</xdr:rowOff>
    </xdr:from>
    <xdr:to>
      <xdr:col>8</xdr:col>
      <xdr:colOff>283881</xdr:colOff>
      <xdr:row>7</xdr:row>
      <xdr:rowOff>97117</xdr:rowOff>
    </xdr:to>
    <xdr:sp macro="" textlink="">
      <xdr:nvSpPr>
        <xdr:cNvPr id="2" name="Rectangle: Rounded Corners 1">
          <a:extLst>
            <a:ext uri="{FF2B5EF4-FFF2-40B4-BE49-F238E27FC236}">
              <a16:creationId xmlns:a16="http://schemas.microsoft.com/office/drawing/2014/main" id="{802039A9-012E-49A3-AC00-832AE2BCDAF3}"/>
            </a:ext>
          </a:extLst>
        </xdr:cNvPr>
        <xdr:cNvSpPr/>
      </xdr:nvSpPr>
      <xdr:spPr>
        <a:xfrm flipH="1">
          <a:off x="2622176" y="597647"/>
          <a:ext cx="8023411" cy="776941"/>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130734</xdr:colOff>
      <xdr:row>7</xdr:row>
      <xdr:rowOff>131782</xdr:rowOff>
    </xdr:from>
    <xdr:to>
      <xdr:col>3</xdr:col>
      <xdr:colOff>1359647</xdr:colOff>
      <xdr:row>11</xdr:row>
      <xdr:rowOff>112060</xdr:rowOff>
    </xdr:to>
    <xdr:sp macro="" textlink="">
      <xdr:nvSpPr>
        <xdr:cNvPr id="6" name="Rectangle: Rounded Corners 5">
          <a:extLst>
            <a:ext uri="{FF2B5EF4-FFF2-40B4-BE49-F238E27FC236}">
              <a16:creationId xmlns:a16="http://schemas.microsoft.com/office/drawing/2014/main" id="{9FCB74EC-7D5E-4807-9A22-3404968AE51C}"/>
            </a:ext>
          </a:extLst>
        </xdr:cNvPr>
        <xdr:cNvSpPr/>
      </xdr:nvSpPr>
      <xdr:spPr>
        <a:xfrm flipH="1">
          <a:off x="683558" y="1409253"/>
          <a:ext cx="1863913" cy="697454"/>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130734</xdr:colOff>
      <xdr:row>11</xdr:row>
      <xdr:rowOff>146724</xdr:rowOff>
    </xdr:from>
    <xdr:to>
      <xdr:col>3</xdr:col>
      <xdr:colOff>1359647</xdr:colOff>
      <xdr:row>18</xdr:row>
      <xdr:rowOff>82176</xdr:rowOff>
    </xdr:to>
    <xdr:sp macro="" textlink="">
      <xdr:nvSpPr>
        <xdr:cNvPr id="8" name="Rectangle: Rounded Corners 7">
          <a:extLst>
            <a:ext uri="{FF2B5EF4-FFF2-40B4-BE49-F238E27FC236}">
              <a16:creationId xmlns:a16="http://schemas.microsoft.com/office/drawing/2014/main" id="{450C6240-422B-42C2-A1E5-25B560136111}"/>
            </a:ext>
          </a:extLst>
        </xdr:cNvPr>
        <xdr:cNvSpPr/>
      </xdr:nvSpPr>
      <xdr:spPr>
        <a:xfrm flipH="1">
          <a:off x="683558" y="2141371"/>
          <a:ext cx="1863913" cy="1100864"/>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36602</xdr:colOff>
      <xdr:row>7</xdr:row>
      <xdr:rowOff>149711</xdr:rowOff>
    </xdr:from>
    <xdr:to>
      <xdr:col>6</xdr:col>
      <xdr:colOff>507999</xdr:colOff>
      <xdr:row>18</xdr:row>
      <xdr:rowOff>82176</xdr:rowOff>
    </xdr:to>
    <xdr:sp macro="" textlink="">
      <xdr:nvSpPr>
        <xdr:cNvPr id="9" name="Rectangle: Rounded Corners 8">
          <a:extLst>
            <a:ext uri="{FF2B5EF4-FFF2-40B4-BE49-F238E27FC236}">
              <a16:creationId xmlns:a16="http://schemas.microsoft.com/office/drawing/2014/main" id="{8EA9ED4A-289A-4449-BBA8-2675AC83E069}"/>
            </a:ext>
          </a:extLst>
        </xdr:cNvPr>
        <xdr:cNvSpPr/>
      </xdr:nvSpPr>
      <xdr:spPr>
        <a:xfrm flipH="1">
          <a:off x="2599014" y="1427182"/>
          <a:ext cx="2182161" cy="1815053"/>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556558</xdr:colOff>
      <xdr:row>7</xdr:row>
      <xdr:rowOff>139252</xdr:rowOff>
    </xdr:from>
    <xdr:to>
      <xdr:col>7</xdr:col>
      <xdr:colOff>724646</xdr:colOff>
      <xdr:row>18</xdr:row>
      <xdr:rowOff>71717</xdr:rowOff>
    </xdr:to>
    <xdr:sp macro="" textlink="">
      <xdr:nvSpPr>
        <xdr:cNvPr id="10" name="Rectangle: Rounded Corners 9">
          <a:extLst>
            <a:ext uri="{FF2B5EF4-FFF2-40B4-BE49-F238E27FC236}">
              <a16:creationId xmlns:a16="http://schemas.microsoft.com/office/drawing/2014/main" id="{64C178A2-A480-4DC2-B236-7202D9DD1515}"/>
            </a:ext>
          </a:extLst>
        </xdr:cNvPr>
        <xdr:cNvSpPr/>
      </xdr:nvSpPr>
      <xdr:spPr>
        <a:xfrm flipH="1">
          <a:off x="4829734" y="1416723"/>
          <a:ext cx="2760383" cy="1815053"/>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780675</xdr:colOff>
      <xdr:row>7</xdr:row>
      <xdr:rowOff>139252</xdr:rowOff>
    </xdr:from>
    <xdr:to>
      <xdr:col>7</xdr:col>
      <xdr:colOff>2233705</xdr:colOff>
      <xdr:row>12</xdr:row>
      <xdr:rowOff>97118</xdr:rowOff>
    </xdr:to>
    <xdr:sp macro="" textlink="">
      <xdr:nvSpPr>
        <xdr:cNvPr id="11" name="Rectangle: Rounded Corners 10">
          <a:extLst>
            <a:ext uri="{FF2B5EF4-FFF2-40B4-BE49-F238E27FC236}">
              <a16:creationId xmlns:a16="http://schemas.microsoft.com/office/drawing/2014/main" id="{1500889F-F7ED-4E6A-A12E-D4F479FBA8FD}"/>
            </a:ext>
          </a:extLst>
        </xdr:cNvPr>
        <xdr:cNvSpPr/>
      </xdr:nvSpPr>
      <xdr:spPr>
        <a:xfrm flipH="1">
          <a:off x="7646146" y="1416723"/>
          <a:ext cx="1453030" cy="854336"/>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2304675</xdr:colOff>
      <xdr:row>7</xdr:row>
      <xdr:rowOff>139252</xdr:rowOff>
    </xdr:from>
    <xdr:to>
      <xdr:col>8</xdr:col>
      <xdr:colOff>261470</xdr:colOff>
      <xdr:row>12</xdr:row>
      <xdr:rowOff>97118</xdr:rowOff>
    </xdr:to>
    <xdr:sp macro="" textlink="">
      <xdr:nvSpPr>
        <xdr:cNvPr id="12" name="Rectangle: Rounded Corners 11">
          <a:extLst>
            <a:ext uri="{FF2B5EF4-FFF2-40B4-BE49-F238E27FC236}">
              <a16:creationId xmlns:a16="http://schemas.microsoft.com/office/drawing/2014/main" id="{D6281A10-8CAE-4590-B7A9-EE9C1A05DC58}"/>
            </a:ext>
          </a:extLst>
        </xdr:cNvPr>
        <xdr:cNvSpPr/>
      </xdr:nvSpPr>
      <xdr:spPr>
        <a:xfrm flipH="1">
          <a:off x="9170146" y="1416723"/>
          <a:ext cx="1453030" cy="854336"/>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788146</xdr:colOff>
      <xdr:row>12</xdr:row>
      <xdr:rowOff>161664</xdr:rowOff>
    </xdr:from>
    <xdr:to>
      <xdr:col>7</xdr:col>
      <xdr:colOff>2241176</xdr:colOff>
      <xdr:row>18</xdr:row>
      <xdr:rowOff>29882</xdr:rowOff>
    </xdr:to>
    <xdr:sp macro="" textlink="">
      <xdr:nvSpPr>
        <xdr:cNvPr id="13" name="Rectangle: Rounded Corners 12">
          <a:extLst>
            <a:ext uri="{FF2B5EF4-FFF2-40B4-BE49-F238E27FC236}">
              <a16:creationId xmlns:a16="http://schemas.microsoft.com/office/drawing/2014/main" id="{C268A1B1-F614-4256-A84B-183374087925}"/>
            </a:ext>
          </a:extLst>
        </xdr:cNvPr>
        <xdr:cNvSpPr/>
      </xdr:nvSpPr>
      <xdr:spPr>
        <a:xfrm flipH="1">
          <a:off x="7653617" y="2335605"/>
          <a:ext cx="1453030" cy="854336"/>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2312145</xdr:colOff>
      <xdr:row>12</xdr:row>
      <xdr:rowOff>161664</xdr:rowOff>
    </xdr:from>
    <xdr:to>
      <xdr:col>8</xdr:col>
      <xdr:colOff>268940</xdr:colOff>
      <xdr:row>18</xdr:row>
      <xdr:rowOff>29882</xdr:rowOff>
    </xdr:to>
    <xdr:sp macro="" textlink="">
      <xdr:nvSpPr>
        <xdr:cNvPr id="14" name="Rectangle: Rounded Corners 13">
          <a:extLst>
            <a:ext uri="{FF2B5EF4-FFF2-40B4-BE49-F238E27FC236}">
              <a16:creationId xmlns:a16="http://schemas.microsoft.com/office/drawing/2014/main" id="{CAEE3DAE-5BE2-4E76-8EAD-1B4613D0A211}"/>
            </a:ext>
          </a:extLst>
        </xdr:cNvPr>
        <xdr:cNvSpPr/>
      </xdr:nvSpPr>
      <xdr:spPr>
        <a:xfrm flipH="1">
          <a:off x="9177616" y="2335605"/>
          <a:ext cx="1453030" cy="854336"/>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138203</xdr:colOff>
      <xdr:row>18</xdr:row>
      <xdr:rowOff>131780</xdr:rowOff>
    </xdr:from>
    <xdr:to>
      <xdr:col>6</xdr:col>
      <xdr:colOff>500529</xdr:colOff>
      <xdr:row>25</xdr:row>
      <xdr:rowOff>141941</xdr:rowOff>
    </xdr:to>
    <xdr:sp macro="" textlink="">
      <xdr:nvSpPr>
        <xdr:cNvPr id="15" name="Rectangle: Rounded Corners 14">
          <a:extLst>
            <a:ext uri="{FF2B5EF4-FFF2-40B4-BE49-F238E27FC236}">
              <a16:creationId xmlns:a16="http://schemas.microsoft.com/office/drawing/2014/main" id="{2329C22A-3C73-4225-9CB4-8475DFEACFAE}"/>
            </a:ext>
          </a:extLst>
        </xdr:cNvPr>
        <xdr:cNvSpPr/>
      </xdr:nvSpPr>
      <xdr:spPr>
        <a:xfrm flipH="1">
          <a:off x="691027" y="3291839"/>
          <a:ext cx="4082678" cy="1160631"/>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560293</xdr:colOff>
      <xdr:row>18</xdr:row>
      <xdr:rowOff>134471</xdr:rowOff>
    </xdr:from>
    <xdr:to>
      <xdr:col>8</xdr:col>
      <xdr:colOff>268940</xdr:colOff>
      <xdr:row>25</xdr:row>
      <xdr:rowOff>131932</xdr:rowOff>
    </xdr:to>
    <xdr:sp macro="" textlink="">
      <xdr:nvSpPr>
        <xdr:cNvPr id="16" name="Rectangle: Rounded Corners 15">
          <a:extLst>
            <a:ext uri="{FF2B5EF4-FFF2-40B4-BE49-F238E27FC236}">
              <a16:creationId xmlns:a16="http://schemas.microsoft.com/office/drawing/2014/main" id="{0EDD7BB1-57F6-4F58-B16F-DC163C86D373}"/>
            </a:ext>
          </a:extLst>
        </xdr:cNvPr>
        <xdr:cNvSpPr/>
      </xdr:nvSpPr>
      <xdr:spPr>
        <a:xfrm flipH="1">
          <a:off x="4833469" y="3294530"/>
          <a:ext cx="5797177" cy="1147931"/>
        </a:xfrm>
        <a:prstGeom prst="roundRect">
          <a:avLst>
            <a:gd name="adj" fmla="val 9580"/>
          </a:avLst>
        </a:prstGeom>
        <a:solidFill>
          <a:srgbClr val="FFFF00">
            <a:alpha val="38000"/>
          </a:srgb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254000</xdr:colOff>
      <xdr:row>1</xdr:row>
      <xdr:rowOff>76200</xdr:rowOff>
    </xdr:from>
    <xdr:to>
      <xdr:col>4</xdr:col>
      <xdr:colOff>533400</xdr:colOff>
      <xdr:row>8</xdr:row>
      <xdr:rowOff>63500</xdr:rowOff>
    </xdr:to>
    <xdr:sp macro="" textlink="'BÀI THU HOẠCH'!J15">
      <xdr:nvSpPr>
        <xdr:cNvPr id="5" name="Rectangle: Rounded Corners 4">
          <a:extLst>
            <a:ext uri="{FF2B5EF4-FFF2-40B4-BE49-F238E27FC236}">
              <a16:creationId xmlns:a16="http://schemas.microsoft.com/office/drawing/2014/main" id="{D9FF2863-909C-FAE5-65DF-35B294A0084D}"/>
            </a:ext>
          </a:extLst>
        </xdr:cNvPr>
        <xdr:cNvSpPr/>
      </xdr:nvSpPr>
      <xdr:spPr>
        <a:xfrm>
          <a:off x="254000" y="240553"/>
          <a:ext cx="2729753" cy="1137771"/>
        </a:xfrm>
        <a:prstGeom prst="roundRect">
          <a:avLst>
            <a:gd name="adj" fmla="val 5953"/>
          </a:avLst>
        </a:prstGeom>
        <a:solidFill>
          <a:srgbClr val="F94144"/>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ctr"/>
        <a:lstStyle/>
        <a:p>
          <a:pPr algn="l"/>
          <a:fld id="{3BE144F9-FC16-48DB-9F24-EC898048927B}" type="TxLink">
            <a:rPr lang="en-US" sz="2800" b="1" i="0" u="none" strike="noStrike" baseline="0">
              <a:solidFill>
                <a:schemeClr val="bg1"/>
              </a:solidFill>
              <a:latin typeface="Roboto"/>
              <a:ea typeface="Roboto"/>
              <a:cs typeface="Roboto"/>
            </a:rPr>
            <a:pPr algn="l"/>
            <a:t>BÁO CÁO 
BÁN HÀNG</a:t>
          </a:fld>
          <a:endParaRPr lang="vi-VN" sz="2800" b="1" baseline="0">
            <a:solidFill>
              <a:schemeClr val="bg1"/>
            </a:solidFill>
          </a:endParaRPr>
        </a:p>
      </xdr:txBody>
    </xdr:sp>
    <xdr:clientData/>
  </xdr:twoCellAnchor>
  <xdr:twoCellAnchor editAs="oneCell">
    <xdr:from>
      <xdr:col>3</xdr:col>
      <xdr:colOff>381000</xdr:colOff>
      <xdr:row>3</xdr:row>
      <xdr:rowOff>0</xdr:rowOff>
    </xdr:from>
    <xdr:to>
      <xdr:col>4</xdr:col>
      <xdr:colOff>505670</xdr:colOff>
      <xdr:row>7</xdr:row>
      <xdr:rowOff>38100</xdr:rowOff>
    </xdr:to>
    <xdr:pic>
      <xdr:nvPicPr>
        <xdr:cNvPr id="6" name="Picture 5">
          <a:extLst>
            <a:ext uri="{FF2B5EF4-FFF2-40B4-BE49-F238E27FC236}">
              <a16:creationId xmlns:a16="http://schemas.microsoft.com/office/drawing/2014/main" id="{8742DCF8-2A5D-4999-BF26-8C4C69C285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09800" y="495300"/>
          <a:ext cx="734270" cy="698500"/>
        </a:xfrm>
        <a:prstGeom prst="rect">
          <a:avLst/>
        </a:prstGeom>
      </xdr:spPr>
    </xdr:pic>
    <xdr:clientData/>
  </xdr:twoCellAnchor>
  <xdr:twoCellAnchor>
    <xdr:from>
      <xdr:col>5</xdr:col>
      <xdr:colOff>12700</xdr:colOff>
      <xdr:row>1</xdr:row>
      <xdr:rowOff>76200</xdr:rowOff>
    </xdr:from>
    <xdr:to>
      <xdr:col>8</xdr:col>
      <xdr:colOff>177800</xdr:colOff>
      <xdr:row>8</xdr:row>
      <xdr:rowOff>63500</xdr:rowOff>
    </xdr:to>
    <xdr:grpSp>
      <xdr:nvGrpSpPr>
        <xdr:cNvPr id="21" name="Group 20">
          <a:extLst>
            <a:ext uri="{FF2B5EF4-FFF2-40B4-BE49-F238E27FC236}">
              <a16:creationId xmlns:a16="http://schemas.microsoft.com/office/drawing/2014/main" id="{8B08E662-BBD3-9203-97D0-1D418B0FDA02}"/>
            </a:ext>
          </a:extLst>
        </xdr:cNvPr>
        <xdr:cNvGrpSpPr/>
      </xdr:nvGrpSpPr>
      <xdr:grpSpPr>
        <a:xfrm>
          <a:off x="3075641" y="240553"/>
          <a:ext cx="2002865" cy="1137771"/>
          <a:chOff x="3079750" y="247650"/>
          <a:chExt cx="1993900" cy="1143000"/>
        </a:xfrm>
        <a:solidFill>
          <a:schemeClr val="accent3">
            <a:lumMod val="40000"/>
            <a:lumOff val="60000"/>
          </a:schemeClr>
        </a:solidFill>
      </xdr:grpSpPr>
      <xdr:sp macro="" textlink="'BÀI THU HOẠCH'!O5">
        <xdr:nvSpPr>
          <xdr:cNvPr id="7" name="Rectangle: Rounded Corners 6">
            <a:extLst>
              <a:ext uri="{FF2B5EF4-FFF2-40B4-BE49-F238E27FC236}">
                <a16:creationId xmlns:a16="http://schemas.microsoft.com/office/drawing/2014/main" id="{9F073635-0A3F-ACE9-E1F4-B58ECC0962E0}"/>
              </a:ext>
            </a:extLst>
          </xdr:cNvPr>
          <xdr:cNvSpPr/>
        </xdr:nvSpPr>
        <xdr:spPr>
          <a:xfrm>
            <a:off x="3079750" y="247650"/>
            <a:ext cx="1993900" cy="1143000"/>
          </a:xfrm>
          <a:prstGeom prst="roundRect">
            <a:avLst>
              <a:gd name="adj" fmla="val 5953"/>
            </a:avLst>
          </a:prstGeom>
          <a:grp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b"/>
          <a:lstStyle/>
          <a:p>
            <a:pPr algn="r"/>
            <a:fld id="{16E5032B-A82B-4FAF-806B-A1D2DBC0B6C2}" type="TxLink">
              <a:rPr lang="en-US" sz="2000" b="1" i="0" u="none" strike="noStrike" baseline="0">
                <a:solidFill>
                  <a:srgbClr val="FF0000"/>
                </a:solidFill>
                <a:latin typeface="Roboto"/>
                <a:ea typeface="Roboto"/>
                <a:cs typeface="Roboto"/>
              </a:rPr>
              <a:pPr algn="r"/>
              <a:t>3.122,9 M</a:t>
            </a:fld>
            <a:endParaRPr lang="vi-VN" sz="2000" b="1" baseline="0">
              <a:solidFill>
                <a:srgbClr val="FF0000"/>
              </a:solidFill>
            </a:endParaRPr>
          </a:p>
        </xdr:txBody>
      </xdr:sp>
      <xdr:sp macro="" textlink="'BÀI THU HOẠCH'!O4">
        <xdr:nvSpPr>
          <xdr:cNvPr id="8" name="TextBox 7">
            <a:extLst>
              <a:ext uri="{FF2B5EF4-FFF2-40B4-BE49-F238E27FC236}">
                <a16:creationId xmlns:a16="http://schemas.microsoft.com/office/drawing/2014/main" id="{8655F87E-048E-B52B-32FC-CDAE5A5E44CE}"/>
              </a:ext>
            </a:extLst>
          </xdr:cNvPr>
          <xdr:cNvSpPr txBox="1"/>
        </xdr:nvSpPr>
        <xdr:spPr>
          <a:xfrm>
            <a:off x="3194050" y="361950"/>
            <a:ext cx="1828800" cy="298450"/>
          </a:xfrm>
          <a:prstGeom prst="rect">
            <a:avLst/>
          </a:prstGeom>
          <a:grpFill/>
          <a:ln>
            <a:no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marL="0" indent="0"/>
            <a:fld id="{965588CE-31C2-4A30-B746-1708D48A79DE}" type="TxLink">
              <a:rPr lang="en-US" sz="1600" b="1" baseline="0">
                <a:solidFill>
                  <a:srgbClr val="577590"/>
                </a:solidFill>
                <a:latin typeface="Roboto" panose="02000000000000000000" pitchFamily="2" charset="0"/>
                <a:ea typeface="Roboto" panose="02000000000000000000" pitchFamily="2" charset="0"/>
                <a:cs typeface="Roboto" panose="02000000000000000000" pitchFamily="2" charset="0"/>
              </a:rPr>
              <a:pPr marL="0" indent="0"/>
              <a:t>Doanh thu</a:t>
            </a:fld>
            <a:endParaRPr lang="vi-VN" sz="1600" b="1" baseline="0">
              <a:solidFill>
                <a:srgbClr val="577590"/>
              </a:solidFill>
              <a:latin typeface="Roboto" panose="02000000000000000000" pitchFamily="2" charset="0"/>
              <a:ea typeface="Roboto" panose="02000000000000000000" pitchFamily="2" charset="0"/>
              <a:cs typeface="Roboto" panose="02000000000000000000" pitchFamily="2" charset="0"/>
            </a:endParaRPr>
          </a:p>
        </xdr:txBody>
      </xdr:sp>
      <xdr:pic>
        <xdr:nvPicPr>
          <xdr:cNvPr id="9" name="Picture 8">
            <a:extLst>
              <a:ext uri="{FF2B5EF4-FFF2-40B4-BE49-F238E27FC236}">
                <a16:creationId xmlns:a16="http://schemas.microsoft.com/office/drawing/2014/main" id="{BCE20069-09A6-4954-A3F7-E8E76D7C00E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238500" y="838200"/>
            <a:ext cx="448743" cy="427554"/>
          </a:xfrm>
          <a:prstGeom prst="rect">
            <a:avLst/>
          </a:prstGeom>
          <a:grpFill/>
          <a:ln>
            <a:noFill/>
          </a:ln>
        </xdr:spPr>
        <xdr:style>
          <a:lnRef idx="1">
            <a:schemeClr val="accent3"/>
          </a:lnRef>
          <a:fillRef idx="2">
            <a:schemeClr val="accent3"/>
          </a:fillRef>
          <a:effectRef idx="1">
            <a:schemeClr val="accent3"/>
          </a:effectRef>
          <a:fontRef idx="minor">
            <a:schemeClr val="dk1"/>
          </a:fontRef>
        </xdr:style>
      </xdr:pic>
    </xdr:grpSp>
    <xdr:clientData/>
  </xdr:twoCellAnchor>
  <xdr:twoCellAnchor>
    <xdr:from>
      <xdr:col>8</xdr:col>
      <xdr:colOff>266700</xdr:colOff>
      <xdr:row>1</xdr:row>
      <xdr:rowOff>76200</xdr:rowOff>
    </xdr:from>
    <xdr:to>
      <xdr:col>11</xdr:col>
      <xdr:colOff>431800</xdr:colOff>
      <xdr:row>8</xdr:row>
      <xdr:rowOff>63500</xdr:rowOff>
    </xdr:to>
    <xdr:grpSp>
      <xdr:nvGrpSpPr>
        <xdr:cNvPr id="22" name="Group 21">
          <a:extLst>
            <a:ext uri="{FF2B5EF4-FFF2-40B4-BE49-F238E27FC236}">
              <a16:creationId xmlns:a16="http://schemas.microsoft.com/office/drawing/2014/main" id="{0F5554B2-285E-FD5B-7EB5-FE05314F4B2C}"/>
            </a:ext>
          </a:extLst>
        </xdr:cNvPr>
        <xdr:cNvGrpSpPr/>
      </xdr:nvGrpSpPr>
      <xdr:grpSpPr>
        <a:xfrm>
          <a:off x="5167406" y="240553"/>
          <a:ext cx="2002865" cy="1137771"/>
          <a:chOff x="5149850" y="247650"/>
          <a:chExt cx="1993900" cy="1143000"/>
        </a:xfrm>
        <a:solidFill>
          <a:schemeClr val="accent3">
            <a:lumMod val="40000"/>
            <a:lumOff val="60000"/>
          </a:schemeClr>
        </a:solidFill>
      </xdr:grpSpPr>
      <xdr:sp macro="" textlink="'BÀI THU HOẠCH'!P5">
        <xdr:nvSpPr>
          <xdr:cNvPr id="15" name="Rectangle: Rounded Corners 14">
            <a:extLst>
              <a:ext uri="{FF2B5EF4-FFF2-40B4-BE49-F238E27FC236}">
                <a16:creationId xmlns:a16="http://schemas.microsoft.com/office/drawing/2014/main" id="{CCD56129-487E-9042-7986-A8A90E869A85}"/>
              </a:ext>
            </a:extLst>
          </xdr:cNvPr>
          <xdr:cNvSpPr/>
        </xdr:nvSpPr>
        <xdr:spPr>
          <a:xfrm>
            <a:off x="5149850" y="247650"/>
            <a:ext cx="1993900" cy="1143000"/>
          </a:xfrm>
          <a:prstGeom prst="roundRect">
            <a:avLst>
              <a:gd name="adj" fmla="val 5953"/>
            </a:avLst>
          </a:prstGeom>
          <a:grp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b"/>
          <a:lstStyle/>
          <a:p>
            <a:pPr marL="0" indent="0" algn="r"/>
            <a:fld id="{E89F8896-1946-4BC9-AC54-A6C06B6F3C09}" type="TxLink">
              <a:rPr lang="en-US" sz="2000" b="1" i="0" u="none" strike="noStrike" baseline="0">
                <a:solidFill>
                  <a:srgbClr val="FF0000"/>
                </a:solidFill>
                <a:latin typeface="Roboto"/>
                <a:ea typeface="Roboto"/>
                <a:cs typeface="Roboto"/>
              </a:rPr>
              <a:pPr marL="0" indent="0" algn="r"/>
              <a:t> 584 </a:t>
            </a:fld>
            <a:endParaRPr lang="vi-VN" sz="2000" b="1" i="0" u="none" strike="noStrike" baseline="0">
              <a:solidFill>
                <a:srgbClr val="FF0000"/>
              </a:solidFill>
              <a:latin typeface="Roboto"/>
              <a:ea typeface="Roboto"/>
              <a:cs typeface="Roboto"/>
            </a:endParaRPr>
          </a:p>
        </xdr:txBody>
      </xdr:sp>
      <xdr:sp macro="" textlink="'BÀI THU HOẠCH'!P4">
        <xdr:nvSpPr>
          <xdr:cNvPr id="16" name="TextBox 15">
            <a:extLst>
              <a:ext uri="{FF2B5EF4-FFF2-40B4-BE49-F238E27FC236}">
                <a16:creationId xmlns:a16="http://schemas.microsoft.com/office/drawing/2014/main" id="{7B515461-7115-A521-9783-3FF02E2955C1}"/>
              </a:ext>
            </a:extLst>
          </xdr:cNvPr>
          <xdr:cNvSpPr txBox="1"/>
        </xdr:nvSpPr>
        <xdr:spPr>
          <a:xfrm>
            <a:off x="5264150" y="361950"/>
            <a:ext cx="1828800" cy="298450"/>
          </a:xfrm>
          <a:prstGeom prst="rect">
            <a:avLst/>
          </a:prstGeom>
          <a:grpFill/>
          <a:ln>
            <a:no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marL="0" indent="0"/>
            <a:fld id="{50CD0979-AFCE-40F3-860C-6EB303DEEC15}" type="TxLink">
              <a:rPr lang="en-US" sz="1600" b="1" baseline="0">
                <a:solidFill>
                  <a:srgbClr val="577590"/>
                </a:solidFill>
                <a:latin typeface="Roboto" panose="02000000000000000000" pitchFamily="2" charset="0"/>
                <a:ea typeface="Roboto" panose="02000000000000000000" pitchFamily="2" charset="0"/>
                <a:cs typeface="Roboto" panose="02000000000000000000" pitchFamily="2" charset="0"/>
              </a:rPr>
              <a:pPr marL="0" indent="0"/>
              <a:t>Số đơn hàng</a:t>
            </a:fld>
            <a:endParaRPr lang="vi-VN" sz="1600" b="1" baseline="0">
              <a:solidFill>
                <a:srgbClr val="577590"/>
              </a:solidFill>
              <a:latin typeface="Roboto" panose="02000000000000000000" pitchFamily="2" charset="0"/>
              <a:ea typeface="Roboto" panose="02000000000000000000" pitchFamily="2" charset="0"/>
              <a:cs typeface="Roboto" panose="02000000000000000000" pitchFamily="2" charset="0"/>
            </a:endParaRPr>
          </a:p>
        </xdr:txBody>
      </xdr:sp>
      <xdr:pic>
        <xdr:nvPicPr>
          <xdr:cNvPr id="19" name="Picture 18">
            <a:extLst>
              <a:ext uri="{FF2B5EF4-FFF2-40B4-BE49-F238E27FC236}">
                <a16:creationId xmlns:a16="http://schemas.microsoft.com/office/drawing/2014/main" id="{A77D281E-30AC-4180-A176-6EF0F5F668A8}"/>
              </a:ext>
            </a:extLst>
          </xdr:cNvPr>
          <xdr:cNvPicPr>
            <a:picLocks noChangeAspect="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rightnessContrast contrast="-40000"/>
                    </a14:imgEffect>
                  </a14:imgLayer>
                </a14:imgProps>
              </a:ext>
              <a:ext uri="{28A0092B-C50C-407E-A947-70E740481C1C}">
                <a14:useLocalDpi xmlns:a14="http://schemas.microsoft.com/office/drawing/2010/main" val="0"/>
              </a:ext>
            </a:extLst>
          </a:blip>
          <a:stretch>
            <a:fillRect/>
          </a:stretch>
        </xdr:blipFill>
        <xdr:spPr>
          <a:xfrm>
            <a:off x="5429250" y="667638"/>
            <a:ext cx="666750" cy="623518"/>
          </a:xfrm>
          <a:prstGeom prst="rect">
            <a:avLst/>
          </a:prstGeom>
          <a:grpFill/>
          <a:ln>
            <a:noFill/>
          </a:ln>
        </xdr:spPr>
        <xdr:style>
          <a:lnRef idx="1">
            <a:schemeClr val="accent3"/>
          </a:lnRef>
          <a:fillRef idx="2">
            <a:schemeClr val="accent3"/>
          </a:fillRef>
          <a:effectRef idx="1">
            <a:schemeClr val="accent3"/>
          </a:effectRef>
          <a:fontRef idx="minor">
            <a:schemeClr val="dk1"/>
          </a:fontRef>
        </xdr:style>
      </xdr:pic>
    </xdr:grpSp>
    <xdr:clientData/>
  </xdr:twoCellAnchor>
  <xdr:twoCellAnchor>
    <xdr:from>
      <xdr:col>11</xdr:col>
      <xdr:colOff>537253</xdr:colOff>
      <xdr:row>1</xdr:row>
      <xdr:rowOff>76200</xdr:rowOff>
    </xdr:from>
    <xdr:to>
      <xdr:col>15</xdr:col>
      <xdr:colOff>92753</xdr:colOff>
      <xdr:row>8</xdr:row>
      <xdr:rowOff>63500</xdr:rowOff>
    </xdr:to>
    <xdr:grpSp>
      <xdr:nvGrpSpPr>
        <xdr:cNvPr id="23" name="Group 22">
          <a:extLst>
            <a:ext uri="{FF2B5EF4-FFF2-40B4-BE49-F238E27FC236}">
              <a16:creationId xmlns:a16="http://schemas.microsoft.com/office/drawing/2014/main" id="{746446AD-BB37-ABFF-C8E7-475C02E3B9C6}"/>
            </a:ext>
          </a:extLst>
        </xdr:cNvPr>
        <xdr:cNvGrpSpPr/>
      </xdr:nvGrpSpPr>
      <xdr:grpSpPr>
        <a:xfrm>
          <a:off x="7275724" y="240553"/>
          <a:ext cx="2005853" cy="1137771"/>
          <a:chOff x="7226300" y="247650"/>
          <a:chExt cx="1993900" cy="1143000"/>
        </a:xfrm>
        <a:solidFill>
          <a:schemeClr val="accent3">
            <a:lumMod val="40000"/>
            <a:lumOff val="60000"/>
          </a:schemeClr>
        </a:solidFill>
      </xdr:grpSpPr>
      <xdr:sp macro="" textlink="'BÀI THU HOẠCH'!Q5">
        <xdr:nvSpPr>
          <xdr:cNvPr id="17" name="Rectangle: Rounded Corners 16">
            <a:extLst>
              <a:ext uri="{FF2B5EF4-FFF2-40B4-BE49-F238E27FC236}">
                <a16:creationId xmlns:a16="http://schemas.microsoft.com/office/drawing/2014/main" id="{247FAA3E-CC4D-46AF-862D-91A8CBA17BAE}"/>
              </a:ext>
            </a:extLst>
          </xdr:cNvPr>
          <xdr:cNvSpPr/>
        </xdr:nvSpPr>
        <xdr:spPr>
          <a:xfrm>
            <a:off x="7226300" y="247650"/>
            <a:ext cx="1993900" cy="1143000"/>
          </a:xfrm>
          <a:prstGeom prst="roundRect">
            <a:avLst>
              <a:gd name="adj" fmla="val 5953"/>
            </a:avLst>
          </a:prstGeom>
          <a:grp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b"/>
          <a:lstStyle/>
          <a:p>
            <a:pPr marL="0" indent="0" algn="r"/>
            <a:fld id="{7BF9B0DF-D671-4533-B0AC-C34A6147C178}" type="TxLink">
              <a:rPr lang="en-US" sz="2000" b="1" i="0" u="none" strike="noStrike" baseline="0">
                <a:solidFill>
                  <a:srgbClr val="FF0000"/>
                </a:solidFill>
                <a:latin typeface="Roboto"/>
                <a:ea typeface="Roboto"/>
                <a:cs typeface="Roboto"/>
              </a:rPr>
              <a:pPr marL="0" indent="0" algn="r"/>
              <a:t> 268 </a:t>
            </a:fld>
            <a:endParaRPr lang="vi-VN" sz="2000" b="1" i="0" u="none" strike="noStrike" baseline="0">
              <a:solidFill>
                <a:srgbClr val="FF0000"/>
              </a:solidFill>
              <a:latin typeface="Roboto"/>
              <a:ea typeface="Roboto"/>
              <a:cs typeface="Roboto"/>
            </a:endParaRPr>
          </a:p>
        </xdr:txBody>
      </xdr:sp>
      <xdr:sp macro="" textlink="'BÀI THU HOẠCH'!Q4">
        <xdr:nvSpPr>
          <xdr:cNvPr id="18" name="TextBox 17">
            <a:extLst>
              <a:ext uri="{FF2B5EF4-FFF2-40B4-BE49-F238E27FC236}">
                <a16:creationId xmlns:a16="http://schemas.microsoft.com/office/drawing/2014/main" id="{E7E05139-FE7B-E62F-D778-DED393851BEA}"/>
              </a:ext>
            </a:extLst>
          </xdr:cNvPr>
          <xdr:cNvSpPr txBox="1"/>
        </xdr:nvSpPr>
        <xdr:spPr>
          <a:xfrm>
            <a:off x="7340600" y="361950"/>
            <a:ext cx="1828800" cy="298450"/>
          </a:xfrm>
          <a:prstGeom prst="rect">
            <a:avLst/>
          </a:prstGeom>
          <a:grpFill/>
          <a:ln>
            <a:noFill/>
          </a:ln>
        </xdr:spPr>
        <xdr:style>
          <a:lnRef idx="1">
            <a:schemeClr val="accent3"/>
          </a:lnRef>
          <a:fillRef idx="2">
            <a:schemeClr val="accent3"/>
          </a:fillRef>
          <a:effectRef idx="1">
            <a:schemeClr val="accent3"/>
          </a:effectRef>
          <a:fontRef idx="minor">
            <a:schemeClr val="dk1"/>
          </a:fontRef>
        </xdr:style>
        <xdr:txBody>
          <a:bodyPr vertOverflow="clip" horzOverflow="clip" wrap="square" rtlCol="0" anchor="t"/>
          <a:lstStyle/>
          <a:p>
            <a:pPr marL="0" indent="0"/>
            <a:fld id="{526FCE01-DBA8-4984-8E61-48D29D3EEFFA}" type="TxLink">
              <a:rPr lang="en-US" sz="1600" b="1" baseline="0">
                <a:solidFill>
                  <a:srgbClr val="577590"/>
                </a:solidFill>
                <a:latin typeface="Roboto" panose="02000000000000000000" pitchFamily="2" charset="0"/>
                <a:ea typeface="Roboto" panose="02000000000000000000" pitchFamily="2" charset="0"/>
                <a:cs typeface="Roboto" panose="02000000000000000000" pitchFamily="2" charset="0"/>
              </a:rPr>
              <a:pPr marL="0" indent="0"/>
              <a:t>Số khách hàng</a:t>
            </a:fld>
            <a:endParaRPr lang="vi-VN" sz="1600" b="1" baseline="0">
              <a:solidFill>
                <a:srgbClr val="577590"/>
              </a:solidFill>
              <a:latin typeface="Roboto" panose="02000000000000000000" pitchFamily="2" charset="0"/>
              <a:ea typeface="Roboto" panose="02000000000000000000" pitchFamily="2" charset="0"/>
              <a:cs typeface="Roboto" panose="02000000000000000000" pitchFamily="2" charset="0"/>
            </a:endParaRPr>
          </a:p>
        </xdr:txBody>
      </xdr:sp>
      <xdr:pic>
        <xdr:nvPicPr>
          <xdr:cNvPr id="20" name="Picture 19">
            <a:extLst>
              <a:ext uri="{FF2B5EF4-FFF2-40B4-BE49-F238E27FC236}">
                <a16:creationId xmlns:a16="http://schemas.microsoft.com/office/drawing/2014/main" id="{FD316F70-B704-4AC8-B6D9-D5AFA8F65F92}"/>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588250" y="749300"/>
            <a:ext cx="660400" cy="558800"/>
          </a:xfrm>
          <a:prstGeom prst="rect">
            <a:avLst/>
          </a:prstGeom>
          <a:grpFill/>
          <a:ln>
            <a:noFill/>
          </a:ln>
        </xdr:spPr>
        <xdr:style>
          <a:lnRef idx="1">
            <a:schemeClr val="accent3"/>
          </a:lnRef>
          <a:fillRef idx="2">
            <a:schemeClr val="accent3"/>
          </a:fillRef>
          <a:effectRef idx="1">
            <a:schemeClr val="accent3"/>
          </a:effectRef>
          <a:fontRef idx="minor">
            <a:schemeClr val="dk1"/>
          </a:fontRef>
        </xdr:style>
      </xdr:pic>
    </xdr:grpSp>
    <xdr:clientData/>
  </xdr:twoCellAnchor>
  <xdr:twoCellAnchor editAs="oneCell">
    <xdr:from>
      <xdr:col>0</xdr:col>
      <xdr:colOff>254000</xdr:colOff>
      <xdr:row>16</xdr:row>
      <xdr:rowOff>144994</xdr:rowOff>
    </xdr:from>
    <xdr:to>
      <xdr:col>3</xdr:col>
      <xdr:colOff>381000</xdr:colOff>
      <xdr:row>25</xdr:row>
      <xdr:rowOff>136187</xdr:rowOff>
    </xdr:to>
    <mc:AlternateContent xmlns:mc="http://schemas.openxmlformats.org/markup-compatibility/2006" xmlns:a14="http://schemas.microsoft.com/office/drawing/2010/main">
      <mc:Choice Requires="a14">
        <xdr:graphicFrame macro="">
          <xdr:nvGraphicFramePr>
            <xdr:cNvPr id="24" name="Month 4">
              <a:extLst>
                <a:ext uri="{FF2B5EF4-FFF2-40B4-BE49-F238E27FC236}">
                  <a16:creationId xmlns:a16="http://schemas.microsoft.com/office/drawing/2014/main" id="{0A017AAB-25EC-4C27-AE3B-B130125FDB01}"/>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254000" y="2774641"/>
              <a:ext cx="1964765" cy="1470370"/>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254000</xdr:colOff>
      <xdr:row>9</xdr:row>
      <xdr:rowOff>34336</xdr:rowOff>
    </xdr:from>
    <xdr:to>
      <xdr:col>3</xdr:col>
      <xdr:colOff>381000</xdr:colOff>
      <xdr:row>16</xdr:row>
      <xdr:rowOff>34336</xdr:rowOff>
    </xdr:to>
    <mc:AlternateContent xmlns:mc="http://schemas.openxmlformats.org/markup-compatibility/2006" xmlns:a14="http://schemas.microsoft.com/office/drawing/2010/main">
      <mc:Choice Requires="a14">
        <xdr:graphicFrame macro="">
          <xdr:nvGraphicFramePr>
            <xdr:cNvPr id="25" name="Year 7">
              <a:extLst>
                <a:ext uri="{FF2B5EF4-FFF2-40B4-BE49-F238E27FC236}">
                  <a16:creationId xmlns:a16="http://schemas.microsoft.com/office/drawing/2014/main" id="{CC7B4C10-1118-4905-9BBC-4A1B05617B0D}"/>
                </a:ext>
              </a:extLst>
            </xdr:cNvPr>
            <xdr:cNvGraphicFramePr/>
          </xdr:nvGraphicFramePr>
          <xdr:xfrm>
            <a:off x="0" y="0"/>
            <a:ext cx="0" cy="0"/>
          </xdr:xfrm>
          <a:graphic>
            <a:graphicData uri="http://schemas.microsoft.com/office/drawing/2010/slicer">
              <sle:slicer xmlns:sle="http://schemas.microsoft.com/office/drawing/2010/slicer" name="Year 7"/>
            </a:graphicData>
          </a:graphic>
        </xdr:graphicFrame>
      </mc:Choice>
      <mc:Fallback xmlns="">
        <xdr:sp macro="" textlink="">
          <xdr:nvSpPr>
            <xdr:cNvPr id="0" name=""/>
            <xdr:cNvSpPr>
              <a:spLocks noTextEdit="1"/>
            </xdr:cNvSpPr>
          </xdr:nvSpPr>
          <xdr:spPr>
            <a:xfrm>
              <a:off x="254000" y="1513512"/>
              <a:ext cx="1964765" cy="1150471"/>
            </a:xfrm>
            <a:prstGeom prst="rect">
              <a:avLst/>
            </a:prstGeom>
            <a:solidFill>
              <a:prstClr val="white"/>
            </a:solidFill>
            <a:ln w="1">
              <a:solidFill>
                <a:prstClr val="green"/>
              </a:solidFill>
            </a:ln>
          </xdr:spPr>
          <xdr:txBody>
            <a:bodyPr vertOverflow="clip" horzOverflow="clip"/>
            <a:lstStyle/>
            <a:p>
              <a:r>
                <a:rPr lang="vi-V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254000</xdr:colOff>
      <xdr:row>26</xdr:row>
      <xdr:rowOff>107024</xdr:rowOff>
    </xdr:from>
    <xdr:to>
      <xdr:col>8</xdr:col>
      <xdr:colOff>3710</xdr:colOff>
      <xdr:row>41</xdr:row>
      <xdr:rowOff>107023</xdr:rowOff>
    </xdr:to>
    <xdr:graphicFrame macro="">
      <xdr:nvGraphicFramePr>
        <xdr:cNvPr id="2" name="Chart 1">
          <a:extLst>
            <a:ext uri="{FF2B5EF4-FFF2-40B4-BE49-F238E27FC236}">
              <a16:creationId xmlns:a16="http://schemas.microsoft.com/office/drawing/2014/main" id="{482BAAF7-7E04-4D7C-95C8-5D503DBA0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206912</xdr:colOff>
      <xdr:row>26</xdr:row>
      <xdr:rowOff>107024</xdr:rowOff>
    </xdr:from>
    <xdr:to>
      <xdr:col>15</xdr:col>
      <xdr:colOff>92753</xdr:colOff>
      <xdr:row>41</xdr:row>
      <xdr:rowOff>107023</xdr:rowOff>
    </xdr:to>
    <xdr:graphicFrame macro="">
      <xdr:nvGraphicFramePr>
        <xdr:cNvPr id="3" name="Chart 2">
          <a:extLst>
            <a:ext uri="{FF2B5EF4-FFF2-40B4-BE49-F238E27FC236}">
              <a16:creationId xmlns:a16="http://schemas.microsoft.com/office/drawing/2014/main" id="{E602733F-257B-4DE0-A8DB-2652D8FB9F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581699</xdr:colOff>
      <xdr:row>9</xdr:row>
      <xdr:rowOff>34336</xdr:rowOff>
    </xdr:from>
    <xdr:to>
      <xdr:col>9</xdr:col>
      <xdr:colOff>600749</xdr:colOff>
      <xdr:row>25</xdr:row>
      <xdr:rowOff>136187</xdr:rowOff>
    </xdr:to>
    <xdr:graphicFrame macro="">
      <xdr:nvGraphicFramePr>
        <xdr:cNvPr id="10" name="Chart 9">
          <a:extLst>
            <a:ext uri="{FF2B5EF4-FFF2-40B4-BE49-F238E27FC236}">
              <a16:creationId xmlns:a16="http://schemas.microsoft.com/office/drawing/2014/main" id="{51ADDCFE-E841-48DF-9E38-09D1E97C3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188860</xdr:colOff>
      <xdr:row>9</xdr:row>
      <xdr:rowOff>34336</xdr:rowOff>
    </xdr:from>
    <xdr:to>
      <xdr:col>15</xdr:col>
      <xdr:colOff>92753</xdr:colOff>
      <xdr:row>25</xdr:row>
      <xdr:rowOff>136187</xdr:rowOff>
    </xdr:to>
    <xdr:grpSp>
      <xdr:nvGrpSpPr>
        <xdr:cNvPr id="13" name="Group 12">
          <a:extLst>
            <a:ext uri="{FF2B5EF4-FFF2-40B4-BE49-F238E27FC236}">
              <a16:creationId xmlns:a16="http://schemas.microsoft.com/office/drawing/2014/main" id="{1E9DE0FE-478B-9F33-E8A2-510E040E19A8}"/>
            </a:ext>
          </a:extLst>
        </xdr:cNvPr>
        <xdr:cNvGrpSpPr/>
      </xdr:nvGrpSpPr>
      <xdr:grpSpPr>
        <a:xfrm>
          <a:off x="6314742" y="1513512"/>
          <a:ext cx="2966835" cy="2731499"/>
          <a:chOff x="6314742" y="1513512"/>
          <a:chExt cx="2966835" cy="2731499"/>
        </a:xfrm>
      </xdr:grpSpPr>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057177A1-D8C1-4724-84E5-86B8945ABD77}"/>
                  </a:ext>
                </a:extLst>
              </xdr:cNvPr>
              <xdr:cNvGraphicFramePr/>
            </xdr:nvGraphicFramePr>
            <xdr:xfrm>
              <a:off x="6314742" y="1513512"/>
              <a:ext cx="2966835" cy="2731499"/>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6314742" y="1513512"/>
                <a:ext cx="2966835" cy="2731499"/>
              </a:xfrm>
              <a:prstGeom prst="rect">
                <a:avLst/>
              </a:prstGeom>
              <a:solidFill>
                <a:prstClr val="white"/>
              </a:solidFill>
              <a:ln w="1">
                <a:solidFill>
                  <a:prstClr val="green"/>
                </a:solidFill>
              </a:ln>
            </xdr:spPr>
            <xdr:txBody>
              <a:bodyPr vertOverflow="clip" horzOverflow="clip"/>
              <a:lstStyle/>
              <a:p>
                <a:r>
                  <a:rPr lang="vi-VN" sz="1100"/>
                  <a:t>This chart isn't available in your version of Excel.
Editing this shape or saving this workbook into a different file format will permanently break the chart.</a:t>
                </a:r>
              </a:p>
            </xdr:txBody>
          </xdr:sp>
        </mc:Fallback>
      </mc:AlternateContent>
      <xdr:sp macro="" textlink="">
        <xdr:nvSpPr>
          <xdr:cNvPr id="11" name="Star: 5 Points 10">
            <a:extLst>
              <a:ext uri="{FF2B5EF4-FFF2-40B4-BE49-F238E27FC236}">
                <a16:creationId xmlns:a16="http://schemas.microsoft.com/office/drawing/2014/main" id="{F2336669-89BC-BDA2-FAE4-8A750E68E9D3}"/>
              </a:ext>
            </a:extLst>
          </xdr:cNvPr>
          <xdr:cNvSpPr/>
        </xdr:nvSpPr>
        <xdr:spPr>
          <a:xfrm>
            <a:off x="8120529" y="2861235"/>
            <a:ext cx="156883" cy="134470"/>
          </a:xfrm>
          <a:prstGeom prst="star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vi-VN" sz="1100"/>
          </a:p>
        </xdr:txBody>
      </xdr:sp>
      <xdr:sp macro="" textlink="">
        <xdr:nvSpPr>
          <xdr:cNvPr id="12" name="Star: 5 Points 11">
            <a:extLst>
              <a:ext uri="{FF2B5EF4-FFF2-40B4-BE49-F238E27FC236}">
                <a16:creationId xmlns:a16="http://schemas.microsoft.com/office/drawing/2014/main" id="{97AB23E9-19E0-48F7-AF33-315E153F3A89}"/>
              </a:ext>
            </a:extLst>
          </xdr:cNvPr>
          <xdr:cNvSpPr/>
        </xdr:nvSpPr>
        <xdr:spPr>
          <a:xfrm>
            <a:off x="8240059" y="3615764"/>
            <a:ext cx="156883" cy="134470"/>
          </a:xfrm>
          <a:prstGeom prst="star5">
            <a:avLst/>
          </a:prstGeom>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vi-VN" sz="1100"/>
          </a:p>
        </xdr:txBody>
      </xdr:sp>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1.524057291666" backgroundQuery="1" createdVersion="8" refreshedVersion="8" minRefreshableVersion="3" recordCount="0" supportSubquery="1" supportAdvancedDrill="1" xr:uid="{161A58C0-4EC0-4686-8C8D-CC949533A3E4}">
  <cacheSource type="external" connectionId="1"/>
  <cacheFields count="5">
    <cacheField name="[Measures].[Sum of Thành tiền]" caption="Sum of Thành tiền" numFmtId="0" hierarchy="21" level="32767"/>
    <cacheField name="[DataCT].[Sản phẩm/Dịch vụ].[Sản phẩm/Dịch vụ]" caption="Sản phẩm/Dịch vụ" numFmtId="0" hierarchy="6" level="1">
      <sharedItems count="10">
        <s v="Bia Budweiser"/>
        <s v="Cà phê 21 hòa tan hỗn hợp 2in1"/>
        <s v="Cà phê hòa tan Cappuccino Nescafe Gold"/>
        <s v="CORN FLAKE"/>
        <s v="Dứa vàng nhập khẩu Mỹ"/>
        <s v="Nestlé MOM&amp;me"/>
        <s v="Nước lợi khuẩn Woongjin hương đào"/>
        <s v="Nước ngọt có ga Pepsi"/>
        <s v="Nước tăng lực Samurai hương dâu"/>
        <s v="Rượu vang La Roca Cabernet Sauvignon"/>
      </sharedItems>
    </cacheField>
    <cacheField name="[DataCT].[SĐT].[SĐT]" caption="SĐT" numFmtId="0" hierarchy="4" level="1">
      <sharedItems count="5">
        <s v="0865021873"/>
        <s v="0133189037"/>
        <s v="0908524345"/>
        <s v="0386496235"/>
        <s v="0908524145"/>
      </sharedItems>
    </cacheField>
    <cacheField name="[DataCT].[Tên KH].[Tên KH]" caption="Tên KH" numFmtId="0" hierarchy="3" level="1">
      <sharedItems count="5">
        <s v="Huyền Hương"/>
        <s v="Lê Huy Hoàng"/>
        <s v="Lê Văn"/>
        <s v="Ngọc Ánh"/>
        <s v="Nguyễn Thị Thùy  Dương"/>
      </sharedItems>
    </cacheField>
    <cacheField name="[DataCT].[Year].[Year]" caption="Year" numFmtId="0" hierarchy="17" level="1">
      <sharedItems containsSemiMixedTypes="0" containsNonDate="0" containsString="0"/>
    </cacheField>
  </cacheFields>
  <cacheHierarchies count="29">
    <cacheHierarchy uniqueName="[DataCT].[TT]" caption="TT" attribute="1" defaultMemberUniqueName="[DataCT].[TT].[All]" allUniqueName="[DataCT].[TT].[All]" dimensionUniqueName="[DataCT]" displayFolder="" count="2" memberValueDatatype="20" unbalanced="0"/>
    <cacheHierarchy uniqueName="[DataCT].[Ngày tạo đơn]" caption="Ngày tạo đơn" attribute="1" time="1" defaultMemberUniqueName="[DataCT].[Ngày tạo đơn].[All]" allUniqueName="[DataCT].[Ngày tạo đơn].[All]" dimensionUniqueName="[DataCT]" displayFolder="" count="2" memberValueDatatype="7" unbalanced="0"/>
    <cacheHierarchy uniqueName="[DataCT].[Mã đơn hàng]" caption="Mã đơn hàng" attribute="1" defaultMemberUniqueName="[DataCT].[Mã đơn hàng].[All]" allUniqueName="[DataCT].[Mã đơn hàng].[All]" dimensionUniqueName="[DataCT]" displayFolder="" count="2" memberValueDatatype="130" unbalanced="0"/>
    <cacheHierarchy uniqueName="[DataCT].[Tên KH]" caption="Tên KH" attribute="1" defaultMemberUniqueName="[DataCT].[Tên KH].[All]" allUniqueName="[DataCT].[Tên KH].[All]" dimensionUniqueName="[DataCT]" displayFolder="" count="2" memberValueDatatype="130" unbalanced="0">
      <fieldsUsage count="2">
        <fieldUsage x="-1"/>
        <fieldUsage x="3"/>
      </fieldsUsage>
    </cacheHierarchy>
    <cacheHierarchy uniqueName="[DataCT].[SĐT]" caption="SĐT" attribute="1" defaultMemberUniqueName="[DataCT].[SĐT].[All]" allUniqueName="[DataCT].[SĐT].[All]" dimensionUniqueName="[DataCT]" displayFolder="" count="2" memberValueDatatype="130" unbalanced="0">
      <fieldsUsage count="2">
        <fieldUsage x="-1"/>
        <fieldUsage x="2"/>
      </fieldsUsage>
    </cacheHierarchy>
    <cacheHierarchy uniqueName="[DataCT].[SKU]" caption="SKU" attribute="1" defaultMemberUniqueName="[DataCT].[SKU].[All]" allUniqueName="[DataCT].[SKU].[All]" dimensionUniqueName="[DataCT]" displayFolder="" count="2" memberValueDatatype="130" unbalanced="0"/>
    <cacheHierarchy uniqueName="[DataCT].[Sản phẩm/Dịch vụ]" caption="Sản phẩm/Dịch vụ" attribute="1" defaultMemberUniqueName="[DataCT].[Sản phẩm/Dịch vụ].[All]" allUniqueName="[DataCT].[Sản phẩm/Dịch vụ].[All]" dimensionUniqueName="[DataCT]" displayFolder="" count="2" memberValueDatatype="130" unbalanced="0">
      <fieldsUsage count="2">
        <fieldUsage x="-1"/>
        <fieldUsage x="1"/>
      </fieldsUsage>
    </cacheHierarchy>
    <cacheHierarchy uniqueName="[DataCT].[Số lượng]" caption="Số lượng" attribute="1" defaultMemberUniqueName="[DataCT].[Số lượng].[All]" allUniqueName="[DataCT].[Số lượng].[All]" dimensionUniqueName="[DataCT]" displayFolder="" count="2" memberValueDatatype="20" unbalanced="0"/>
    <cacheHierarchy uniqueName="[DataCT].[Đơn vị]" caption="Đơn vị" attribute="1" defaultMemberUniqueName="[DataCT].[Đơn vị].[All]" allUniqueName="[DataCT].[Đơn vị].[All]" dimensionUniqueName="[DataCT]" displayFolder="" count="2" memberValueDatatype="130" unbalanced="0"/>
    <cacheHierarchy uniqueName="[DataCT].[Đơn giá]" caption="Đơn giá" attribute="1" defaultMemberUniqueName="[DataCT].[Đơn giá].[All]" allUniqueName="[DataCT].[Đơn giá].[All]" dimensionUniqueName="[DataCT]" displayFolder="" count="2" memberValueDatatype="20" unbalanced="0"/>
    <cacheHierarchy uniqueName="[DataCT].[Thành tiền]" caption="Thành tiền" attribute="1" defaultMemberUniqueName="[DataCT].[Thành tiền].[All]" allUniqueName="[DataCT].[Thành tiền].[All]" dimensionUniqueName="[DataCT]" displayFolder="" count="2" memberValueDatatype="20" unbalanced="0"/>
    <cacheHierarchy uniqueName="[DataCT].[Mã NV]" caption="Mã NV" attribute="1" defaultMemberUniqueName="[DataCT].[Mã NV].[All]" allUniqueName="[DataCT].[Mã NV].[All]" dimensionUniqueName="[DataCT]" displayFolder="" count="2" memberValueDatatype="130" unbalanced="0"/>
    <cacheHierarchy uniqueName="[DataCT].[Địa chỉ]" caption="Địa chỉ" attribute="1" defaultMemberUniqueName="[DataCT].[Địa chỉ].[All]" allUniqueName="[DataCT].[Địa chỉ].[All]" dimensionUniqueName="[DataCT]" displayFolder="" count="2" memberValueDatatype="130" unbalanced="0"/>
    <cacheHierarchy uniqueName="[DataCT].[Tỉnh thành]" caption="Tỉnh thành" attribute="1" defaultMemberUniqueName="[DataCT].[Tỉnh thành].[All]" allUniqueName="[DataCT].[Tỉnh thành].[All]" dimensionUniqueName="[DataCT]" displayFolder="" count="2" memberValueDatatype="130" unbalanced="0"/>
    <cacheHierarchy uniqueName="[DataCT].[Tên NV]" caption="Tên NV" attribute="1" defaultMemberUniqueName="[DataCT].[Tên NV].[All]" allUniqueName="[DataCT].[Tên NV].[All]" dimensionUniqueName="[DataCT]" displayFolder="" count="2" memberValueDatatype="130" unbalanced="0"/>
    <cacheHierarchy uniqueName="[DataCT].[Chi nhánh]" caption="Chi nhánh" attribute="1" defaultMemberUniqueName="[DataCT].[Chi nhánh].[All]" allUniqueName="[DataCT].[Chi nhánh].[All]" dimensionUniqueName="[DataCT]" displayFolder="" count="2" memberValueDatatype="130" unbalanced="0"/>
    <cacheHierarchy uniqueName="[DataCT].[Danh mục sản phẩm]" caption="Danh mục sản phẩm" attribute="1" defaultMemberUniqueName="[DataCT].[Danh mục sản phẩm].[All]" allUniqueName="[DataCT].[Danh mục sản phẩm].[All]" dimensionUniqueName="[DataCT]" displayFolder="" count="2" memberValueDatatype="130" unbalanced="0"/>
    <cacheHierarchy uniqueName="[DataCT].[Year]" caption="Year" attribute="1" defaultMemberUniqueName="[DataCT].[Year].[All]" allUniqueName="[DataCT].[Year].[All]" dimensionUniqueName="[DataCT]" displayFolder="" count="2" memberValueDatatype="20" unbalanced="0">
      <fieldsUsage count="2">
        <fieldUsage x="-1"/>
        <fieldUsage x="4"/>
      </fieldsUsage>
    </cacheHierarchy>
    <cacheHierarchy uniqueName="[DataCT].[Month]" caption="Month" attribute="1" defaultMemberUniqueName="[DataCT].[Month].[All]" allUniqueName="[DataCT].[Month].[All]" dimensionUniqueName="[DataCT]" displayFolder="" count="2" memberValueDatatype="20" unbalanced="0"/>
    <cacheHierarchy uniqueName="[Measures].[__XL_Count DataCT]" caption="__XL_Count DataCT" measure="1" displayFolder="" measureGroup="DataCT" count="0" hidden="1"/>
    <cacheHierarchy uniqueName="[Measures].[__No measures defined]" caption="__No measures defined" measure="1" displayFolder="" count="0" hidden="1"/>
    <cacheHierarchy uniqueName="[Measures].[Sum of Thành tiền]" caption="Sum of Thành tiền" measure="1" displayFolder="" measureGroup="DataC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Mã đơn hàng]" caption="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Count of SĐT]" caption="Count of SĐT" measure="1" displayFolder="" measureGroup="DataCT" count="0" hidden="1">
      <extLst>
        <ext xmlns:x15="http://schemas.microsoft.com/office/spreadsheetml/2010/11/main" uri="{B97F6D7D-B522-45F9-BDA1-12C45D357490}">
          <x15:cacheHierarchy aggregatedColumn="4"/>
        </ext>
      </extLst>
    </cacheHierarchy>
    <cacheHierarchy uniqueName="[Measures].[Distinct Count of Mã đơn hàng]" caption="Distinct 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Distinct Count of SĐT]" caption="Distinct Count of SĐT" measure="1" displayFolder="" measureGroup="DataCT" count="0" hidden="1">
      <extLst>
        <ext xmlns:x15="http://schemas.microsoft.com/office/spreadsheetml/2010/11/main" uri="{B97F6D7D-B522-45F9-BDA1-12C45D357490}">
          <x15:cacheHierarchy aggregatedColumn="4"/>
        </ext>
      </extLst>
    </cacheHierarchy>
    <cacheHierarchy uniqueName="[Measures].[Sum of Số lượng]" caption="Sum of Số lượng" measure="1" displayFolder="" measureGroup="DataCT" count="0" hidden="1">
      <extLst>
        <ext xmlns:x15="http://schemas.microsoft.com/office/spreadsheetml/2010/11/main" uri="{B97F6D7D-B522-45F9-BDA1-12C45D357490}">
          <x15:cacheHierarchy aggregatedColumn="7"/>
        </ext>
      </extLst>
    </cacheHierarchy>
    <cacheHierarchy uniqueName="[Measures].[Count of Mã NV]" caption="Count of Mã NV" measure="1" displayFolder="" measureGroup="DataCT" count="0" hidden="1">
      <extLst>
        <ext xmlns:x15="http://schemas.microsoft.com/office/spreadsheetml/2010/11/main" uri="{B97F6D7D-B522-45F9-BDA1-12C45D357490}">
          <x15:cacheHierarchy aggregatedColumn="11"/>
        </ext>
      </extLst>
    </cacheHierarchy>
    <cacheHierarchy uniqueName="[Measures].[Distinct Count of Mã NV]" caption="Distinct Count of Mã NV" measure="1" displayFolder="" measureGroup="DataCT" count="0" hidden="1">
      <extLst>
        <ext xmlns:x15="http://schemas.microsoft.com/office/spreadsheetml/2010/11/main" uri="{B97F6D7D-B522-45F9-BDA1-12C45D357490}">
          <x15:cacheHierarchy aggregatedColumn="11"/>
        </ext>
      </extLst>
    </cacheHierarchy>
  </cacheHierarchies>
  <kpis count="0"/>
  <dimensions count="2">
    <dimension name="DataCT" uniqueName="[DataCT]" caption="DataCT"/>
    <dimension measure="1" name="Measures" uniqueName="[Measures]" caption="Measures"/>
  </dimensions>
  <measureGroups count="1">
    <measureGroup name="DataCT" caption="Dat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1.524057870367" backgroundQuery="1" createdVersion="8" refreshedVersion="8" minRefreshableVersion="3" recordCount="0" supportSubquery="1" supportAdvancedDrill="1" xr:uid="{1C8900B5-814F-43DC-9777-874830C2D133}">
  <cacheSource type="external" connectionId="1"/>
  <cacheFields count="4">
    <cacheField name="[Measures].[Sum of Thành tiền]" caption="Sum of Thành tiền" numFmtId="0" hierarchy="21" level="32767"/>
    <cacheField name="[Measures].[Distinct Count of Mã đơn hàng]" caption="Distinct Count of Mã đơn hàng" numFmtId="0" hierarchy="24" level="32767"/>
    <cacheField name="[Measures].[Distinct Count of SĐT]" caption="Distinct Count of SĐT" numFmtId="0" hierarchy="25" level="32767"/>
    <cacheField name="[DataCT].[Year].[Year]" caption="Year" numFmtId="0" hierarchy="17" level="1">
      <sharedItems containsSemiMixedTypes="0" containsNonDate="0" containsString="0"/>
    </cacheField>
  </cacheFields>
  <cacheHierarchies count="29">
    <cacheHierarchy uniqueName="[DataCT].[TT]" caption="TT" attribute="1" defaultMemberUniqueName="[DataCT].[TT].[All]" allUniqueName="[DataCT].[TT].[All]" dimensionUniqueName="[DataCT]" displayFolder="" count="0" memberValueDatatype="20" unbalanced="0"/>
    <cacheHierarchy uniqueName="[DataCT].[Ngày tạo đơn]" caption="Ngày tạo đơn" attribute="1" time="1" defaultMemberUniqueName="[DataCT].[Ngày tạo đơn].[All]" allUniqueName="[DataCT].[Ngày tạo đơn].[All]" dimensionUniqueName="[DataCT]" displayFolder="" count="0" memberValueDatatype="7" unbalanced="0"/>
    <cacheHierarchy uniqueName="[DataCT].[Mã đơn hàng]" caption="Mã đơn hàng" attribute="1" defaultMemberUniqueName="[DataCT].[Mã đơn hàng].[All]" allUniqueName="[DataCT].[Mã đơn hàng].[All]" dimensionUniqueName="[DataCT]" displayFolder="" count="0" memberValueDatatype="130" unbalanced="0"/>
    <cacheHierarchy uniqueName="[DataCT].[Tên KH]" caption="Tên KH" attribute="1" defaultMemberUniqueName="[DataCT].[Tên KH].[All]" allUniqueName="[DataCT].[Tên KH].[All]" dimensionUniqueName="[DataCT]" displayFolder="" count="0" memberValueDatatype="130" unbalanced="0"/>
    <cacheHierarchy uniqueName="[DataCT].[SĐT]" caption="SĐT" attribute="1" defaultMemberUniqueName="[DataCT].[SĐT].[All]" allUniqueName="[DataCT].[SĐT].[All]" dimensionUniqueName="[DataCT]" displayFolder="" count="0" memberValueDatatype="130" unbalanced="0"/>
    <cacheHierarchy uniqueName="[DataCT].[SKU]" caption="SKU" attribute="1" defaultMemberUniqueName="[DataCT].[SKU].[All]" allUniqueName="[DataCT].[SKU].[All]" dimensionUniqueName="[DataCT]" displayFolder="" count="0" memberValueDatatype="130" unbalanced="0"/>
    <cacheHierarchy uniqueName="[DataCT].[Sản phẩm/Dịch vụ]" caption="Sản phẩm/Dịch vụ" attribute="1" defaultMemberUniqueName="[DataCT].[Sản phẩm/Dịch vụ].[All]" allUniqueName="[DataCT].[Sản phẩm/Dịch vụ].[All]" dimensionUniqueName="[DataCT]" displayFolder="" count="0" memberValueDatatype="130" unbalanced="0"/>
    <cacheHierarchy uniqueName="[DataCT].[Số lượng]" caption="Số lượng" attribute="1" defaultMemberUniqueName="[DataCT].[Số lượng].[All]" allUniqueName="[DataCT].[Số lượng].[All]" dimensionUniqueName="[DataCT]" displayFolder="" count="0" memberValueDatatype="20" unbalanced="0"/>
    <cacheHierarchy uniqueName="[DataCT].[Đơn vị]" caption="Đơn vị" attribute="1" defaultMemberUniqueName="[DataCT].[Đơn vị].[All]" allUniqueName="[DataCT].[Đơn vị].[All]" dimensionUniqueName="[DataCT]" displayFolder="" count="0" memberValueDatatype="130" unbalanced="0"/>
    <cacheHierarchy uniqueName="[DataCT].[Đơn giá]" caption="Đơn giá" attribute="1" defaultMemberUniqueName="[DataCT].[Đơn giá].[All]" allUniqueName="[DataCT].[Đơn giá].[All]" dimensionUniqueName="[DataCT]" displayFolder="" count="0" memberValueDatatype="20" unbalanced="0"/>
    <cacheHierarchy uniqueName="[DataCT].[Thành tiền]" caption="Thành tiền" attribute="1" defaultMemberUniqueName="[DataCT].[Thành tiền].[All]" allUniqueName="[DataCT].[Thành tiền].[All]" dimensionUniqueName="[DataCT]" displayFolder="" count="0" memberValueDatatype="20" unbalanced="0"/>
    <cacheHierarchy uniqueName="[DataCT].[Mã NV]" caption="Mã NV" attribute="1" defaultMemberUniqueName="[DataCT].[Mã NV].[All]" allUniqueName="[DataCT].[Mã NV].[All]" dimensionUniqueName="[DataCT]" displayFolder="" count="0" memberValueDatatype="130" unbalanced="0"/>
    <cacheHierarchy uniqueName="[DataCT].[Địa chỉ]" caption="Địa chỉ" attribute="1" defaultMemberUniqueName="[DataCT].[Địa chỉ].[All]" allUniqueName="[DataCT].[Địa chỉ].[All]" dimensionUniqueName="[DataCT]" displayFolder="" count="0" memberValueDatatype="130" unbalanced="0"/>
    <cacheHierarchy uniqueName="[DataCT].[Tỉnh thành]" caption="Tỉnh thành" attribute="1" defaultMemberUniqueName="[DataCT].[Tỉnh thành].[All]" allUniqueName="[DataCT].[Tỉnh thành].[All]" dimensionUniqueName="[DataCT]" displayFolder="" count="0" memberValueDatatype="130" unbalanced="0"/>
    <cacheHierarchy uniqueName="[DataCT].[Tên NV]" caption="Tên NV" attribute="1" defaultMemberUniqueName="[DataCT].[Tên NV].[All]" allUniqueName="[DataCT].[Tên NV].[All]" dimensionUniqueName="[DataCT]" displayFolder="" count="0" memberValueDatatype="130" unbalanced="0"/>
    <cacheHierarchy uniqueName="[DataCT].[Chi nhánh]" caption="Chi nhánh" attribute="1" defaultMemberUniqueName="[DataCT].[Chi nhánh].[All]" allUniqueName="[DataCT].[Chi nhánh].[All]" dimensionUniqueName="[DataCT]" displayFolder="" count="0" memberValueDatatype="130" unbalanced="0"/>
    <cacheHierarchy uniqueName="[DataCT].[Danh mục sản phẩm]" caption="Danh mục sản phẩm" attribute="1" defaultMemberUniqueName="[DataCT].[Danh mục sản phẩm].[All]" allUniqueName="[DataCT].[Danh mục sản phẩm].[All]" dimensionUniqueName="[DataCT]" displayFolder="" count="0" memberValueDatatype="130" unbalanced="0"/>
    <cacheHierarchy uniqueName="[DataCT].[Year]" caption="Year" attribute="1" defaultMemberUniqueName="[DataCT].[Year].[All]" allUniqueName="[DataCT].[Year].[All]" dimensionUniqueName="[DataCT]" displayFolder="" count="2" memberValueDatatype="20" unbalanced="0">
      <fieldsUsage count="2">
        <fieldUsage x="-1"/>
        <fieldUsage x="3"/>
      </fieldsUsage>
    </cacheHierarchy>
    <cacheHierarchy uniqueName="[DataCT].[Month]" caption="Month" attribute="1" defaultMemberUniqueName="[DataCT].[Month].[All]" allUniqueName="[DataCT].[Month].[All]" dimensionUniqueName="[DataCT]" displayFolder="" count="2" memberValueDatatype="20" unbalanced="0"/>
    <cacheHierarchy uniqueName="[Measures].[__XL_Count DataCT]" caption="__XL_Count DataCT" measure="1" displayFolder="" measureGroup="DataCT" count="0" hidden="1"/>
    <cacheHierarchy uniqueName="[Measures].[__No measures defined]" caption="__No measures defined" measure="1" displayFolder="" count="0" hidden="1"/>
    <cacheHierarchy uniqueName="[Measures].[Sum of Thành tiền]" caption="Sum of Thành tiền" measure="1" displayFolder="" measureGroup="DataC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Mã đơn hàng]" caption="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Count of SĐT]" caption="Count of SĐT" measure="1" displayFolder="" measureGroup="DataCT" count="0" hidden="1">
      <extLst>
        <ext xmlns:x15="http://schemas.microsoft.com/office/spreadsheetml/2010/11/main" uri="{B97F6D7D-B522-45F9-BDA1-12C45D357490}">
          <x15:cacheHierarchy aggregatedColumn="4"/>
        </ext>
      </extLst>
    </cacheHierarchy>
    <cacheHierarchy uniqueName="[Measures].[Distinct Count of Mã đơn hàng]" caption="Distinct Count of Mã đơn hàng" measure="1" displayFolder="" measureGroup="DataCT" count="0" oneField="1" hidden="1">
      <fieldsUsage count="1">
        <fieldUsage x="1"/>
      </fieldsUsage>
      <extLst>
        <ext xmlns:x15="http://schemas.microsoft.com/office/spreadsheetml/2010/11/main" uri="{B97F6D7D-B522-45F9-BDA1-12C45D357490}">
          <x15:cacheHierarchy aggregatedColumn="2"/>
        </ext>
      </extLst>
    </cacheHierarchy>
    <cacheHierarchy uniqueName="[Measures].[Distinct Count of SĐT]" caption="Distinct Count of SĐT" measure="1" displayFolder="" measureGroup="DataC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ố lượng]" caption="Sum of Số lượng" measure="1" displayFolder="" measureGroup="DataCT" count="0" hidden="1">
      <extLst>
        <ext xmlns:x15="http://schemas.microsoft.com/office/spreadsheetml/2010/11/main" uri="{B97F6D7D-B522-45F9-BDA1-12C45D357490}">
          <x15:cacheHierarchy aggregatedColumn="7"/>
        </ext>
      </extLst>
    </cacheHierarchy>
    <cacheHierarchy uniqueName="[Measures].[Count of Mã NV]" caption="Count of Mã NV" measure="1" displayFolder="" measureGroup="DataCT" count="0" hidden="1">
      <extLst>
        <ext xmlns:x15="http://schemas.microsoft.com/office/spreadsheetml/2010/11/main" uri="{B97F6D7D-B522-45F9-BDA1-12C45D357490}">
          <x15:cacheHierarchy aggregatedColumn="11"/>
        </ext>
      </extLst>
    </cacheHierarchy>
    <cacheHierarchy uniqueName="[Measures].[Distinct Count of Mã NV]" caption="Distinct Count of Mã NV" measure="1" displayFolder="" measureGroup="DataCT" count="0" hidden="1">
      <extLst>
        <ext xmlns:x15="http://schemas.microsoft.com/office/spreadsheetml/2010/11/main" uri="{B97F6D7D-B522-45F9-BDA1-12C45D357490}">
          <x15:cacheHierarchy aggregatedColumn="11"/>
        </ext>
      </extLst>
    </cacheHierarchy>
  </cacheHierarchies>
  <kpis count="0"/>
  <dimensions count="2">
    <dimension name="DataCT" uniqueName="[DataCT]" caption="DataCT"/>
    <dimension measure="1" name="Measures" uniqueName="[Measures]" caption="Measures"/>
  </dimensions>
  <measureGroups count="1">
    <measureGroup name="DataCT" caption="Dat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1.524058796298" backgroundQuery="1" createdVersion="8" refreshedVersion="8" minRefreshableVersion="3" recordCount="0" supportSubquery="1" supportAdvancedDrill="1" xr:uid="{616733C5-FEA3-42A1-9C9F-A83FA380F7A0}">
  <cacheSource type="external" connectionId="1"/>
  <cacheFields count="4">
    <cacheField name="[Measures].[Sum of Thành tiền]" caption="Sum of Thành tiền" numFmtId="0" hierarchy="21" level="32767"/>
    <cacheField name="[Measures].[Distinct Count of Mã đơn hàng]" caption="Distinct Count of Mã đơn hàng" numFmtId="0" hierarchy="24" level="32767"/>
    <cacheField name="[DataCT].[Mã NV].[Mã NV]" caption="Mã NV" numFmtId="0" hierarchy="11" level="1">
      <sharedItems count="17">
        <s v="MB001"/>
        <s v="MB002"/>
        <s v="MB003"/>
        <s v="MB004"/>
        <s v="MB005"/>
        <s v="MB006"/>
        <s v="MN012"/>
        <s v="MN013"/>
        <s v="MN014"/>
        <s v="MN015"/>
        <s v="MN016"/>
        <s v="MN017"/>
        <s v="MT007"/>
        <s v="MT008"/>
        <s v="MT009"/>
        <s v="MT010"/>
        <s v="MT011"/>
      </sharedItems>
    </cacheField>
    <cacheField name="[DataCT].[Year].[Year]" caption="Year" numFmtId="0" hierarchy="17" level="1">
      <sharedItems containsSemiMixedTypes="0" containsNonDate="0" containsString="0"/>
    </cacheField>
  </cacheFields>
  <cacheHierarchies count="29">
    <cacheHierarchy uniqueName="[DataCT].[TT]" caption="TT" attribute="1" defaultMemberUniqueName="[DataCT].[TT].[All]" allUniqueName="[DataCT].[TT].[All]" dimensionUniqueName="[DataCT]" displayFolder="" count="0" memberValueDatatype="20" unbalanced="0"/>
    <cacheHierarchy uniqueName="[DataCT].[Ngày tạo đơn]" caption="Ngày tạo đơn" attribute="1" time="1" defaultMemberUniqueName="[DataCT].[Ngày tạo đơn].[All]" allUniqueName="[DataCT].[Ngày tạo đơn].[All]" dimensionUniqueName="[DataCT]" displayFolder="" count="0" memberValueDatatype="7" unbalanced="0"/>
    <cacheHierarchy uniqueName="[DataCT].[Mã đơn hàng]" caption="Mã đơn hàng" attribute="1" defaultMemberUniqueName="[DataCT].[Mã đơn hàng].[All]" allUniqueName="[DataCT].[Mã đơn hàng].[All]" dimensionUniqueName="[DataCT]" displayFolder="" count="0" memberValueDatatype="130" unbalanced="0"/>
    <cacheHierarchy uniqueName="[DataCT].[Tên KH]" caption="Tên KH" attribute="1" defaultMemberUniqueName="[DataCT].[Tên KH].[All]" allUniqueName="[DataCT].[Tên KH].[All]" dimensionUniqueName="[DataCT]" displayFolder="" count="0" memberValueDatatype="130" unbalanced="0"/>
    <cacheHierarchy uniqueName="[DataCT].[SĐT]" caption="SĐT" attribute="1" defaultMemberUniqueName="[DataCT].[SĐT].[All]" allUniqueName="[DataCT].[SĐT].[All]" dimensionUniqueName="[DataCT]" displayFolder="" count="0" memberValueDatatype="130" unbalanced="0"/>
    <cacheHierarchy uniqueName="[DataCT].[SKU]" caption="SKU" attribute="1" defaultMemberUniqueName="[DataCT].[SKU].[All]" allUniqueName="[DataCT].[SKU].[All]" dimensionUniqueName="[DataCT]" displayFolder="" count="0" memberValueDatatype="130" unbalanced="0"/>
    <cacheHierarchy uniqueName="[DataCT].[Sản phẩm/Dịch vụ]" caption="Sản phẩm/Dịch vụ" attribute="1" defaultMemberUniqueName="[DataCT].[Sản phẩm/Dịch vụ].[All]" allUniqueName="[DataCT].[Sản phẩm/Dịch vụ].[All]" dimensionUniqueName="[DataCT]" displayFolder="" count="0" memberValueDatatype="130" unbalanced="0"/>
    <cacheHierarchy uniqueName="[DataCT].[Số lượng]" caption="Số lượng" attribute="1" defaultMemberUniqueName="[DataCT].[Số lượng].[All]" allUniqueName="[DataCT].[Số lượng].[All]" dimensionUniqueName="[DataCT]" displayFolder="" count="0" memberValueDatatype="20" unbalanced="0"/>
    <cacheHierarchy uniqueName="[DataCT].[Đơn vị]" caption="Đơn vị" attribute="1" defaultMemberUniqueName="[DataCT].[Đơn vị].[All]" allUniqueName="[DataCT].[Đơn vị].[All]" dimensionUniqueName="[DataCT]" displayFolder="" count="0" memberValueDatatype="130" unbalanced="0"/>
    <cacheHierarchy uniqueName="[DataCT].[Đơn giá]" caption="Đơn giá" attribute="1" defaultMemberUniqueName="[DataCT].[Đơn giá].[All]" allUniqueName="[DataCT].[Đơn giá].[All]" dimensionUniqueName="[DataCT]" displayFolder="" count="0" memberValueDatatype="20" unbalanced="0"/>
    <cacheHierarchy uniqueName="[DataCT].[Thành tiền]" caption="Thành tiền" attribute="1" defaultMemberUniqueName="[DataCT].[Thành tiền].[All]" allUniqueName="[DataCT].[Thành tiền].[All]" dimensionUniqueName="[DataCT]" displayFolder="" count="0" memberValueDatatype="20" unbalanced="0"/>
    <cacheHierarchy uniqueName="[DataCT].[Mã NV]" caption="Mã NV" attribute="1" defaultMemberUniqueName="[DataCT].[Mã NV].[All]" allUniqueName="[DataCT].[Mã NV].[All]" dimensionUniqueName="[DataCT]" displayFolder="" count="2" memberValueDatatype="130" unbalanced="0">
      <fieldsUsage count="2">
        <fieldUsage x="-1"/>
        <fieldUsage x="2"/>
      </fieldsUsage>
    </cacheHierarchy>
    <cacheHierarchy uniqueName="[DataCT].[Địa chỉ]" caption="Địa chỉ" attribute="1" defaultMemberUniqueName="[DataCT].[Địa chỉ].[All]" allUniqueName="[DataCT].[Địa chỉ].[All]" dimensionUniqueName="[DataCT]" displayFolder="" count="0" memberValueDatatype="130" unbalanced="0"/>
    <cacheHierarchy uniqueName="[DataCT].[Tỉnh thành]" caption="Tỉnh thành" attribute="1" defaultMemberUniqueName="[DataCT].[Tỉnh thành].[All]" allUniqueName="[DataCT].[Tỉnh thành].[All]" dimensionUniqueName="[DataCT]" displayFolder="" count="0" memberValueDatatype="130" unbalanced="0"/>
    <cacheHierarchy uniqueName="[DataCT].[Tên NV]" caption="Tên NV" attribute="1" defaultMemberUniqueName="[DataCT].[Tên NV].[All]" allUniqueName="[DataCT].[Tên NV].[All]" dimensionUniqueName="[DataCT]" displayFolder="" count="0" memberValueDatatype="130" unbalanced="0"/>
    <cacheHierarchy uniqueName="[DataCT].[Chi nhánh]" caption="Chi nhánh" attribute="1" defaultMemberUniqueName="[DataCT].[Chi nhánh].[All]" allUniqueName="[DataCT].[Chi nhánh].[All]" dimensionUniqueName="[DataCT]" displayFolder="" count="0" memberValueDatatype="130" unbalanced="0"/>
    <cacheHierarchy uniqueName="[DataCT].[Danh mục sản phẩm]" caption="Danh mục sản phẩm" attribute="1" defaultMemberUniqueName="[DataCT].[Danh mục sản phẩm].[All]" allUniqueName="[DataCT].[Danh mục sản phẩm].[All]" dimensionUniqueName="[DataCT]" displayFolder="" count="0" memberValueDatatype="130" unbalanced="0"/>
    <cacheHierarchy uniqueName="[DataCT].[Year]" caption="Year" attribute="1" defaultMemberUniqueName="[DataCT].[Year].[All]" allUniqueName="[DataCT].[Year].[All]" dimensionUniqueName="[DataCT]" displayFolder="" count="2" memberValueDatatype="20" unbalanced="0">
      <fieldsUsage count="2">
        <fieldUsage x="-1"/>
        <fieldUsage x="3"/>
      </fieldsUsage>
    </cacheHierarchy>
    <cacheHierarchy uniqueName="[DataCT].[Month]" caption="Month" attribute="1" defaultMemberUniqueName="[DataCT].[Month].[All]" allUniqueName="[DataCT].[Month].[All]" dimensionUniqueName="[DataCT]" displayFolder="" count="2" memberValueDatatype="20" unbalanced="0"/>
    <cacheHierarchy uniqueName="[Measures].[__XL_Count DataCT]" caption="__XL_Count DataCT" measure="1" displayFolder="" measureGroup="DataCT" count="0" hidden="1"/>
    <cacheHierarchy uniqueName="[Measures].[__No measures defined]" caption="__No measures defined" measure="1" displayFolder="" count="0" hidden="1"/>
    <cacheHierarchy uniqueName="[Measures].[Sum of Thành tiền]" caption="Sum of Thành tiền" measure="1" displayFolder="" measureGroup="DataC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Mã đơn hàng]" caption="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Count of SĐT]" caption="Count of SĐT" measure="1" displayFolder="" measureGroup="DataCT" count="0" hidden="1">
      <extLst>
        <ext xmlns:x15="http://schemas.microsoft.com/office/spreadsheetml/2010/11/main" uri="{B97F6D7D-B522-45F9-BDA1-12C45D357490}">
          <x15:cacheHierarchy aggregatedColumn="4"/>
        </ext>
      </extLst>
    </cacheHierarchy>
    <cacheHierarchy uniqueName="[Measures].[Distinct Count of Mã đơn hàng]" caption="Distinct Count of Mã đơn hàng" measure="1" displayFolder="" measureGroup="DataCT" count="0" oneField="1" hidden="1">
      <fieldsUsage count="1">
        <fieldUsage x="1"/>
      </fieldsUsage>
      <extLst>
        <ext xmlns:x15="http://schemas.microsoft.com/office/spreadsheetml/2010/11/main" uri="{B97F6D7D-B522-45F9-BDA1-12C45D357490}">
          <x15:cacheHierarchy aggregatedColumn="2"/>
        </ext>
      </extLst>
    </cacheHierarchy>
    <cacheHierarchy uniqueName="[Measures].[Distinct Count of SĐT]" caption="Distinct Count of SĐT" measure="1" displayFolder="" measureGroup="DataCT" count="0" hidden="1">
      <extLst>
        <ext xmlns:x15="http://schemas.microsoft.com/office/spreadsheetml/2010/11/main" uri="{B97F6D7D-B522-45F9-BDA1-12C45D357490}">
          <x15:cacheHierarchy aggregatedColumn="4"/>
        </ext>
      </extLst>
    </cacheHierarchy>
    <cacheHierarchy uniqueName="[Measures].[Sum of Số lượng]" caption="Sum of Số lượng" measure="1" displayFolder="" measureGroup="DataCT" count="0" hidden="1">
      <extLst>
        <ext xmlns:x15="http://schemas.microsoft.com/office/spreadsheetml/2010/11/main" uri="{B97F6D7D-B522-45F9-BDA1-12C45D357490}">
          <x15:cacheHierarchy aggregatedColumn="7"/>
        </ext>
      </extLst>
    </cacheHierarchy>
    <cacheHierarchy uniqueName="[Measures].[Count of Mã NV]" caption="Count of Mã NV" measure="1" displayFolder="" measureGroup="DataCT" count="0" hidden="1">
      <extLst>
        <ext xmlns:x15="http://schemas.microsoft.com/office/spreadsheetml/2010/11/main" uri="{B97F6D7D-B522-45F9-BDA1-12C45D357490}">
          <x15:cacheHierarchy aggregatedColumn="11"/>
        </ext>
      </extLst>
    </cacheHierarchy>
    <cacheHierarchy uniqueName="[Measures].[Distinct Count of Mã NV]" caption="Distinct Count of Mã NV" measure="1" displayFolder="" measureGroup="DataCT" count="0" hidden="1">
      <extLst>
        <ext xmlns:x15="http://schemas.microsoft.com/office/spreadsheetml/2010/11/main" uri="{B97F6D7D-B522-45F9-BDA1-12C45D357490}">
          <x15:cacheHierarchy aggregatedColumn="11"/>
        </ext>
      </extLst>
    </cacheHierarchy>
  </cacheHierarchies>
  <kpis count="0"/>
  <dimensions count="2">
    <dimension name="DataCT" uniqueName="[DataCT]" caption="DataCT"/>
    <dimension measure="1" name="Measures" uniqueName="[Measures]" caption="Measures"/>
  </dimensions>
  <measureGroups count="1">
    <measureGroup name="DataCT" caption="Dat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1.524060069445" backgroundQuery="1" createdVersion="8" refreshedVersion="8" minRefreshableVersion="3" recordCount="0" supportSubquery="1" supportAdvancedDrill="1" xr:uid="{2B1F52DC-4BA9-4DD2-8651-8ABF247E0DBA}">
  <cacheSource type="external" connectionId="1"/>
  <cacheFields count="4">
    <cacheField name="[Measures].[Sum of Thành tiền]" caption="Sum of Thành tiền" numFmtId="0" hierarchy="21" level="32767"/>
    <cacheField name="[DataCT].[Sản phẩm/Dịch vụ].[Sản phẩm/Dịch vụ]" caption="Sản phẩm/Dịch vụ" numFmtId="0" hierarchy="6" level="1">
      <sharedItems count="10">
        <s v="Bột ngũ cốc dinh dưỡng CERELAC"/>
        <s v="Cà phê 21 hòa tan hỗn hợp 2in1"/>
        <s v="Cà phê hạt Arabica Anni Coffee"/>
        <s v="Cà phê hòa tan Cappuccino Nescafe Gold"/>
        <s v="Nestlé MOM&amp;me"/>
        <s v="Nestlé NAN Kid 4"/>
        <s v="Nước lợi khuẩn Woongjin hương đào"/>
        <s v="Nước ngọt có ga Pepsi"/>
        <s v="Nước tăng lực Redbull"/>
        <s v="PEPTAMEN"/>
      </sharedItems>
    </cacheField>
    <cacheField name="[Measures].[Sum of Số lượng]" caption="Sum of Số lượng" numFmtId="0" hierarchy="26" level="32767"/>
    <cacheField name="[DataCT].[Year].[Year]" caption="Year" numFmtId="0" hierarchy="17" level="1">
      <sharedItems containsSemiMixedTypes="0" containsNonDate="0" containsString="0"/>
    </cacheField>
  </cacheFields>
  <cacheHierarchies count="29">
    <cacheHierarchy uniqueName="[DataCT].[TT]" caption="TT" attribute="1" defaultMemberUniqueName="[DataCT].[TT].[All]" allUniqueName="[DataCT].[TT].[All]" dimensionUniqueName="[DataCT]" displayFolder="" count="0" memberValueDatatype="20" unbalanced="0"/>
    <cacheHierarchy uniqueName="[DataCT].[Ngày tạo đơn]" caption="Ngày tạo đơn" attribute="1" time="1" defaultMemberUniqueName="[DataCT].[Ngày tạo đơn].[All]" allUniqueName="[DataCT].[Ngày tạo đơn].[All]" dimensionUniqueName="[DataCT]" displayFolder="" count="0" memberValueDatatype="7" unbalanced="0"/>
    <cacheHierarchy uniqueName="[DataCT].[Mã đơn hàng]" caption="Mã đơn hàng" attribute="1" defaultMemberUniqueName="[DataCT].[Mã đơn hàng].[All]" allUniqueName="[DataCT].[Mã đơn hàng].[All]" dimensionUniqueName="[DataCT]" displayFolder="" count="0" memberValueDatatype="130" unbalanced="0"/>
    <cacheHierarchy uniqueName="[DataCT].[Tên KH]" caption="Tên KH" attribute="1" defaultMemberUniqueName="[DataCT].[Tên KH].[All]" allUniqueName="[DataCT].[Tên KH].[All]" dimensionUniqueName="[DataCT]" displayFolder="" count="0" memberValueDatatype="130" unbalanced="0"/>
    <cacheHierarchy uniqueName="[DataCT].[SĐT]" caption="SĐT" attribute="1" defaultMemberUniqueName="[DataCT].[SĐT].[All]" allUniqueName="[DataCT].[SĐT].[All]" dimensionUniqueName="[DataCT]" displayFolder="" count="0" memberValueDatatype="130" unbalanced="0"/>
    <cacheHierarchy uniqueName="[DataCT].[SKU]" caption="SKU" attribute="1" defaultMemberUniqueName="[DataCT].[SKU].[All]" allUniqueName="[DataCT].[SKU].[All]" dimensionUniqueName="[DataCT]" displayFolder="" count="0" memberValueDatatype="130" unbalanced="0"/>
    <cacheHierarchy uniqueName="[DataCT].[Sản phẩm/Dịch vụ]" caption="Sản phẩm/Dịch vụ" attribute="1" defaultMemberUniqueName="[DataCT].[Sản phẩm/Dịch vụ].[All]" allUniqueName="[DataCT].[Sản phẩm/Dịch vụ].[All]" dimensionUniqueName="[DataCT]" displayFolder="" count="2" memberValueDatatype="130" unbalanced="0">
      <fieldsUsage count="2">
        <fieldUsage x="-1"/>
        <fieldUsage x="1"/>
      </fieldsUsage>
    </cacheHierarchy>
    <cacheHierarchy uniqueName="[DataCT].[Số lượng]" caption="Số lượng" attribute="1" defaultMemberUniqueName="[DataCT].[Số lượng].[All]" allUniqueName="[DataCT].[Số lượng].[All]" dimensionUniqueName="[DataCT]" displayFolder="" count="0" memberValueDatatype="20" unbalanced="0"/>
    <cacheHierarchy uniqueName="[DataCT].[Đơn vị]" caption="Đơn vị" attribute="1" defaultMemberUniqueName="[DataCT].[Đơn vị].[All]" allUniqueName="[DataCT].[Đơn vị].[All]" dimensionUniqueName="[DataCT]" displayFolder="" count="0" memberValueDatatype="130" unbalanced="0"/>
    <cacheHierarchy uniqueName="[DataCT].[Đơn giá]" caption="Đơn giá" attribute="1" defaultMemberUniqueName="[DataCT].[Đơn giá].[All]" allUniqueName="[DataCT].[Đơn giá].[All]" dimensionUniqueName="[DataCT]" displayFolder="" count="0" memberValueDatatype="20" unbalanced="0"/>
    <cacheHierarchy uniqueName="[DataCT].[Thành tiền]" caption="Thành tiền" attribute="1" defaultMemberUniqueName="[DataCT].[Thành tiền].[All]" allUniqueName="[DataCT].[Thành tiền].[All]" dimensionUniqueName="[DataCT]" displayFolder="" count="0" memberValueDatatype="20" unbalanced="0"/>
    <cacheHierarchy uniqueName="[DataCT].[Mã NV]" caption="Mã NV" attribute="1" defaultMemberUniqueName="[DataCT].[Mã NV].[All]" allUniqueName="[DataCT].[Mã NV].[All]" dimensionUniqueName="[DataCT]" displayFolder="" count="0" memberValueDatatype="130" unbalanced="0"/>
    <cacheHierarchy uniqueName="[DataCT].[Địa chỉ]" caption="Địa chỉ" attribute="1" defaultMemberUniqueName="[DataCT].[Địa chỉ].[All]" allUniqueName="[DataCT].[Địa chỉ].[All]" dimensionUniqueName="[DataCT]" displayFolder="" count="0" memberValueDatatype="130" unbalanced="0"/>
    <cacheHierarchy uniqueName="[DataCT].[Tỉnh thành]" caption="Tỉnh thành" attribute="1" defaultMemberUniqueName="[DataCT].[Tỉnh thành].[All]" allUniqueName="[DataCT].[Tỉnh thành].[All]" dimensionUniqueName="[DataCT]" displayFolder="" count="0" memberValueDatatype="130" unbalanced="0"/>
    <cacheHierarchy uniqueName="[DataCT].[Tên NV]" caption="Tên NV" attribute="1" defaultMemberUniqueName="[DataCT].[Tên NV].[All]" allUniqueName="[DataCT].[Tên NV].[All]" dimensionUniqueName="[DataCT]" displayFolder="" count="0" memberValueDatatype="130" unbalanced="0"/>
    <cacheHierarchy uniqueName="[DataCT].[Chi nhánh]" caption="Chi nhánh" attribute="1" defaultMemberUniqueName="[DataCT].[Chi nhánh].[All]" allUniqueName="[DataCT].[Chi nhánh].[All]" dimensionUniqueName="[DataCT]" displayFolder="" count="0" memberValueDatatype="130" unbalanced="0"/>
    <cacheHierarchy uniqueName="[DataCT].[Danh mục sản phẩm]" caption="Danh mục sản phẩm" attribute="1" defaultMemberUniqueName="[DataCT].[Danh mục sản phẩm].[All]" allUniqueName="[DataCT].[Danh mục sản phẩm].[All]" dimensionUniqueName="[DataCT]" displayFolder="" count="0" memberValueDatatype="130" unbalanced="0"/>
    <cacheHierarchy uniqueName="[DataCT].[Year]" caption="Year" attribute="1" defaultMemberUniqueName="[DataCT].[Year].[All]" allUniqueName="[DataCT].[Year].[All]" dimensionUniqueName="[DataCT]" displayFolder="" count="2" memberValueDatatype="20" unbalanced="0">
      <fieldsUsage count="2">
        <fieldUsage x="-1"/>
        <fieldUsage x="3"/>
      </fieldsUsage>
    </cacheHierarchy>
    <cacheHierarchy uniqueName="[DataCT].[Month]" caption="Month" attribute="1" defaultMemberUniqueName="[DataCT].[Month].[All]" allUniqueName="[DataCT].[Month].[All]" dimensionUniqueName="[DataCT]" displayFolder="" count="2" memberValueDatatype="20" unbalanced="0"/>
    <cacheHierarchy uniqueName="[Measures].[__XL_Count DataCT]" caption="__XL_Count DataCT" measure="1" displayFolder="" measureGroup="DataCT" count="0" hidden="1"/>
    <cacheHierarchy uniqueName="[Measures].[__No measures defined]" caption="__No measures defined" measure="1" displayFolder="" count="0" hidden="1"/>
    <cacheHierarchy uniqueName="[Measures].[Sum of Thành tiền]" caption="Sum of Thành tiền" measure="1" displayFolder="" measureGroup="DataC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Mã đơn hàng]" caption="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Count of SĐT]" caption="Count of SĐT" measure="1" displayFolder="" measureGroup="DataCT" count="0" hidden="1">
      <extLst>
        <ext xmlns:x15="http://schemas.microsoft.com/office/spreadsheetml/2010/11/main" uri="{B97F6D7D-B522-45F9-BDA1-12C45D357490}">
          <x15:cacheHierarchy aggregatedColumn="4"/>
        </ext>
      </extLst>
    </cacheHierarchy>
    <cacheHierarchy uniqueName="[Measures].[Distinct Count of Mã đơn hàng]" caption="Distinct 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Distinct Count of SĐT]" caption="Distinct Count of SĐT" measure="1" displayFolder="" measureGroup="DataCT" count="0" hidden="1">
      <extLst>
        <ext xmlns:x15="http://schemas.microsoft.com/office/spreadsheetml/2010/11/main" uri="{B97F6D7D-B522-45F9-BDA1-12C45D357490}">
          <x15:cacheHierarchy aggregatedColumn="4"/>
        </ext>
      </extLst>
    </cacheHierarchy>
    <cacheHierarchy uniqueName="[Measures].[Sum of Số lượng]" caption="Sum of Số lượng" measure="1" displayFolder="" measureGroup="DataCT"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Mã NV]" caption="Count of Mã NV" measure="1" displayFolder="" measureGroup="DataCT" count="0" hidden="1">
      <extLst>
        <ext xmlns:x15="http://schemas.microsoft.com/office/spreadsheetml/2010/11/main" uri="{B97F6D7D-B522-45F9-BDA1-12C45D357490}">
          <x15:cacheHierarchy aggregatedColumn="11"/>
        </ext>
      </extLst>
    </cacheHierarchy>
    <cacheHierarchy uniqueName="[Measures].[Distinct Count of Mã NV]" caption="Distinct Count of Mã NV" measure="1" displayFolder="" measureGroup="DataCT" count="0" hidden="1">
      <extLst>
        <ext xmlns:x15="http://schemas.microsoft.com/office/spreadsheetml/2010/11/main" uri="{B97F6D7D-B522-45F9-BDA1-12C45D357490}">
          <x15:cacheHierarchy aggregatedColumn="11"/>
        </ext>
      </extLst>
    </cacheHierarchy>
  </cacheHierarchies>
  <kpis count="0"/>
  <dimensions count="2">
    <dimension name="DataCT" uniqueName="[DataCT]" caption="DataCT"/>
    <dimension measure="1" name="Measures" uniqueName="[Measures]" caption="Measures"/>
  </dimensions>
  <measureGroups count="1">
    <measureGroup name="DataCT" caption="Dat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1.524060763892" backgroundQuery="1" createdVersion="8" refreshedVersion="8" minRefreshableVersion="3" recordCount="0" supportSubquery="1" supportAdvancedDrill="1" xr:uid="{D48D6920-5CE9-4F04-ABA2-2CDDB6752393}">
  <cacheSource type="external" connectionId="1"/>
  <cacheFields count="4">
    <cacheField name="[Measures].[Sum of Thành tiền]" caption="Sum of Thành tiền" numFmtId="0" hierarchy="21" level="32767"/>
    <cacheField name="[DataCT].[Chi nhánh].[Chi nhánh]" caption="Chi nhánh" numFmtId="0" hierarchy="15" level="1">
      <sharedItems count="3">
        <s v="Miền Bắc"/>
        <s v="Miền Nam"/>
        <s v="Miền Trung"/>
      </sharedItems>
    </cacheField>
    <cacheField name="[DataCT].[Year].[Year]" caption="Year" numFmtId="0" hierarchy="17" level="1">
      <sharedItems containsSemiMixedTypes="0" containsNonDate="0" containsString="0"/>
    </cacheField>
    <cacheField name="Dummy0" numFmtId="0" hierarchy="29" level="32767">
      <extLst>
        <ext xmlns:x14="http://schemas.microsoft.com/office/spreadsheetml/2009/9/main" uri="{63CAB8AC-B538-458d-9737-405883B0398D}">
          <x14:cacheField ignore="1"/>
        </ext>
      </extLst>
    </cacheField>
  </cacheFields>
  <cacheHierarchies count="30">
    <cacheHierarchy uniqueName="[DataCT].[TT]" caption="TT" attribute="1" defaultMemberUniqueName="[DataCT].[TT].[All]" allUniqueName="[DataCT].[TT].[All]" dimensionUniqueName="[DataCT]" displayFolder="" count="0" memberValueDatatype="20" unbalanced="0"/>
    <cacheHierarchy uniqueName="[DataCT].[Ngày tạo đơn]" caption="Ngày tạo đơn" attribute="1" time="1" defaultMemberUniqueName="[DataCT].[Ngày tạo đơn].[All]" allUniqueName="[DataCT].[Ngày tạo đơn].[All]" dimensionUniqueName="[DataCT]" displayFolder="" count="0" memberValueDatatype="7" unbalanced="0"/>
    <cacheHierarchy uniqueName="[DataCT].[Mã đơn hàng]" caption="Mã đơn hàng" attribute="1" defaultMemberUniqueName="[DataCT].[Mã đơn hàng].[All]" allUniqueName="[DataCT].[Mã đơn hàng].[All]" dimensionUniqueName="[DataCT]" displayFolder="" count="0" memberValueDatatype="130" unbalanced="0"/>
    <cacheHierarchy uniqueName="[DataCT].[Tên KH]" caption="Tên KH" attribute="1" defaultMemberUniqueName="[DataCT].[Tên KH].[All]" allUniqueName="[DataCT].[Tên KH].[All]" dimensionUniqueName="[DataCT]" displayFolder="" count="0" memberValueDatatype="130" unbalanced="0"/>
    <cacheHierarchy uniqueName="[DataCT].[SĐT]" caption="SĐT" attribute="1" defaultMemberUniqueName="[DataCT].[SĐT].[All]" allUniqueName="[DataCT].[SĐT].[All]" dimensionUniqueName="[DataCT]" displayFolder="" count="0" memberValueDatatype="130" unbalanced="0"/>
    <cacheHierarchy uniqueName="[DataCT].[SKU]" caption="SKU" attribute="1" defaultMemberUniqueName="[DataCT].[SKU].[All]" allUniqueName="[DataCT].[SKU].[All]" dimensionUniqueName="[DataCT]" displayFolder="" count="0" memberValueDatatype="130" unbalanced="0"/>
    <cacheHierarchy uniqueName="[DataCT].[Sản phẩm/Dịch vụ]" caption="Sản phẩm/Dịch vụ" attribute="1" defaultMemberUniqueName="[DataCT].[Sản phẩm/Dịch vụ].[All]" allUniqueName="[DataCT].[Sản phẩm/Dịch vụ].[All]" dimensionUniqueName="[DataCT]" displayFolder="" count="0" memberValueDatatype="130" unbalanced="0"/>
    <cacheHierarchy uniqueName="[DataCT].[Số lượng]" caption="Số lượng" attribute="1" defaultMemberUniqueName="[DataCT].[Số lượng].[All]" allUniqueName="[DataCT].[Số lượng].[All]" dimensionUniqueName="[DataCT]" displayFolder="" count="0" memberValueDatatype="20" unbalanced="0"/>
    <cacheHierarchy uniqueName="[DataCT].[Đơn vị]" caption="Đơn vị" attribute="1" defaultMemberUniqueName="[DataCT].[Đơn vị].[All]" allUniqueName="[DataCT].[Đơn vị].[All]" dimensionUniqueName="[DataCT]" displayFolder="" count="0" memberValueDatatype="130" unbalanced="0"/>
    <cacheHierarchy uniqueName="[DataCT].[Đơn giá]" caption="Đơn giá" attribute="1" defaultMemberUniqueName="[DataCT].[Đơn giá].[All]" allUniqueName="[DataCT].[Đơn giá].[All]" dimensionUniqueName="[DataCT]" displayFolder="" count="0" memberValueDatatype="20" unbalanced="0"/>
    <cacheHierarchy uniqueName="[DataCT].[Thành tiền]" caption="Thành tiền" attribute="1" defaultMemberUniqueName="[DataCT].[Thành tiền].[All]" allUniqueName="[DataCT].[Thành tiền].[All]" dimensionUniqueName="[DataCT]" displayFolder="" count="0" memberValueDatatype="20" unbalanced="0"/>
    <cacheHierarchy uniqueName="[DataCT].[Mã NV]" caption="Mã NV" attribute="1" defaultMemberUniqueName="[DataCT].[Mã NV].[All]" allUniqueName="[DataCT].[Mã NV].[All]" dimensionUniqueName="[DataCT]" displayFolder="" count="0" memberValueDatatype="130" unbalanced="0"/>
    <cacheHierarchy uniqueName="[DataCT].[Địa chỉ]" caption="Địa chỉ" attribute="1" defaultMemberUniqueName="[DataCT].[Địa chỉ].[All]" allUniqueName="[DataCT].[Địa chỉ].[All]" dimensionUniqueName="[DataCT]" displayFolder="" count="0" memberValueDatatype="130" unbalanced="0"/>
    <cacheHierarchy uniqueName="[DataCT].[Tỉnh thành]" caption="Tỉnh thành" attribute="1" defaultMemberUniqueName="[DataCT].[Tỉnh thành].[All]" allUniqueName="[DataCT].[Tỉnh thành].[All]" dimensionUniqueName="[DataCT]" displayFolder="" count="0" memberValueDatatype="130" unbalanced="0"/>
    <cacheHierarchy uniqueName="[DataCT].[Tên NV]" caption="Tên NV" attribute="1" defaultMemberUniqueName="[DataCT].[Tên NV].[All]" allUniqueName="[DataCT].[Tên NV].[All]" dimensionUniqueName="[DataCT]" displayFolder="" count="0" memberValueDatatype="130" unbalanced="0"/>
    <cacheHierarchy uniqueName="[DataCT].[Chi nhánh]" caption="Chi nhánh" attribute="1" defaultMemberUniqueName="[DataCT].[Chi nhánh].[All]" allUniqueName="[DataCT].[Chi nhánh].[All]" dimensionUniqueName="[DataCT]" displayFolder="" count="2" memberValueDatatype="130" unbalanced="0">
      <fieldsUsage count="2">
        <fieldUsage x="-1"/>
        <fieldUsage x="1"/>
      </fieldsUsage>
    </cacheHierarchy>
    <cacheHierarchy uniqueName="[DataCT].[Danh mục sản phẩm]" caption="Danh mục sản phẩm" attribute="1" defaultMemberUniqueName="[DataCT].[Danh mục sản phẩm].[All]" allUniqueName="[DataCT].[Danh mục sản phẩm].[All]" dimensionUniqueName="[DataCT]" displayFolder="" count="0" memberValueDatatype="130" unbalanced="0"/>
    <cacheHierarchy uniqueName="[DataCT].[Year]" caption="Year" attribute="1" defaultMemberUniqueName="[DataCT].[Year].[All]" allUniqueName="[DataCT].[Year].[All]" dimensionUniqueName="[DataCT]" displayFolder="" count="2" memberValueDatatype="20" unbalanced="0">
      <fieldsUsage count="2">
        <fieldUsage x="-1"/>
        <fieldUsage x="2"/>
      </fieldsUsage>
    </cacheHierarchy>
    <cacheHierarchy uniqueName="[DataCT].[Month]" caption="Month" attribute="1" defaultMemberUniqueName="[DataCT].[Month].[All]" allUniqueName="[DataCT].[Month].[All]" dimensionUniqueName="[DataCT]" displayFolder="" count="2" memberValueDatatype="20" unbalanced="0"/>
    <cacheHierarchy uniqueName="[Measures].[__XL_Count DataCT]" caption="__XL_Count DataCT" measure="1" displayFolder="" measureGroup="DataCT" count="0" hidden="1"/>
    <cacheHierarchy uniqueName="[Measures].[__No measures defined]" caption="__No measures defined" measure="1" displayFolder="" count="0" hidden="1"/>
    <cacheHierarchy uniqueName="[Measures].[Sum of Thành tiền]" caption="Sum of Thành tiền" measure="1" displayFolder="" measureGroup="DataC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Mã đơn hàng]" caption="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Count of SĐT]" caption="Count of SĐT" measure="1" displayFolder="" measureGroup="DataCT" count="0" hidden="1">
      <extLst>
        <ext xmlns:x15="http://schemas.microsoft.com/office/spreadsheetml/2010/11/main" uri="{B97F6D7D-B522-45F9-BDA1-12C45D357490}">
          <x15:cacheHierarchy aggregatedColumn="4"/>
        </ext>
      </extLst>
    </cacheHierarchy>
    <cacheHierarchy uniqueName="[Measures].[Distinct Count of Mã đơn hàng]" caption="Distinct 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Distinct Count of SĐT]" caption="Distinct Count of SĐT" measure="1" displayFolder="" measureGroup="DataCT" count="0" hidden="1">
      <extLst>
        <ext xmlns:x15="http://schemas.microsoft.com/office/spreadsheetml/2010/11/main" uri="{B97F6D7D-B522-45F9-BDA1-12C45D357490}">
          <x15:cacheHierarchy aggregatedColumn="4"/>
        </ext>
      </extLst>
    </cacheHierarchy>
    <cacheHierarchy uniqueName="[Measures].[Sum of Số lượng]" caption="Sum of Số lượng" measure="1" displayFolder="" measureGroup="DataCT" count="0" hidden="1">
      <extLst>
        <ext xmlns:x15="http://schemas.microsoft.com/office/spreadsheetml/2010/11/main" uri="{B97F6D7D-B522-45F9-BDA1-12C45D357490}">
          <x15:cacheHierarchy aggregatedColumn="7"/>
        </ext>
      </extLst>
    </cacheHierarchy>
    <cacheHierarchy uniqueName="[Measures].[Count of Mã NV]" caption="Count of Mã NV" measure="1" displayFolder="" measureGroup="DataCT" count="0" hidden="1">
      <extLst>
        <ext xmlns:x15="http://schemas.microsoft.com/office/spreadsheetml/2010/11/main" uri="{B97F6D7D-B522-45F9-BDA1-12C45D357490}">
          <x15:cacheHierarchy aggregatedColumn="11"/>
        </ext>
      </extLst>
    </cacheHierarchy>
    <cacheHierarchy uniqueName="[Measures].[Distinct Count of Mã NV]" caption="Distinct Count of Mã NV" measure="1" displayFolder="" measureGroup="DataCT" count="0" hidden="1">
      <extLst>
        <ext xmlns:x15="http://schemas.microsoft.com/office/spreadsheetml/2010/11/main" uri="{B97F6D7D-B522-45F9-BDA1-12C45D357490}">
          <x15:cacheHierarchy aggregatedColumn="11"/>
        </ext>
      </extLst>
    </cacheHierarchy>
    <cacheHierarchy uniqueName="Dummy0" caption="TT" measure="1" count="0">
      <extLst>
        <ext xmlns:x14="http://schemas.microsoft.com/office/spreadsheetml/2009/9/main" uri="{8CF416AD-EC4C-4aba-99F5-12A058AE0983}">
          <x14:cacheHierarchy ignore="1"/>
        </ext>
      </extLst>
    </cacheHierarchy>
  </cacheHierarchies>
  <kpis count="0"/>
  <dimensions count="2">
    <dimension name="DataCT" uniqueName="[DataCT]" caption="DataCT"/>
    <dimension measure="1" name="Measures" uniqueName="[Measures]" caption="Measures"/>
  </dimensions>
  <measureGroups count="1">
    <measureGroup name="DataCT" caption="Dat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1.524061921293" backgroundQuery="1" createdVersion="8" refreshedVersion="8" minRefreshableVersion="3" recordCount="0" supportSubquery="1" supportAdvancedDrill="1" xr:uid="{940D60B3-3299-4FCA-827F-AE627199F559}">
  <cacheSource type="external" connectionId="1"/>
  <cacheFields count="4">
    <cacheField name="[Measures].[Sum of Thành tiền]" caption="Sum of Thành tiền" numFmtId="0" hierarchy="21" level="32767"/>
    <cacheField name="[DataCT].[Tỉnh thành].[Tỉnh thành]" caption="Tỉnh thành" numFmtId="0" hierarchy="13" level="1">
      <sharedItems count="10">
        <s v="BÌNH DƯƠNG"/>
        <s v="BÌNH PHƯỚC"/>
        <s v="ĐÀ NẴNG"/>
        <s v="ĐẮK LẮK"/>
        <s v="ĐỒNG NAI"/>
        <s v="HÀ NỘI"/>
        <s v="HẢI PHÒNG"/>
        <s v="HỒ CHÍ MINH"/>
        <s v="HƯNG YÊN"/>
        <s v="KIÊN GIANG"/>
      </sharedItems>
    </cacheField>
    <cacheField name="[Measures].[Distinct Count of SĐT]" caption="Distinct Count of SĐT" numFmtId="0" hierarchy="25" level="32767"/>
    <cacheField name="[DataCT].[Year].[Year]" caption="Year" numFmtId="0" hierarchy="17" level="1">
      <sharedItems containsSemiMixedTypes="0" containsNonDate="0" containsString="0"/>
    </cacheField>
  </cacheFields>
  <cacheHierarchies count="29">
    <cacheHierarchy uniqueName="[DataCT].[TT]" caption="TT" attribute="1" defaultMemberUniqueName="[DataCT].[TT].[All]" allUniqueName="[DataCT].[TT].[All]" dimensionUniqueName="[DataCT]" displayFolder="" count="0" memberValueDatatype="20" unbalanced="0"/>
    <cacheHierarchy uniqueName="[DataCT].[Ngày tạo đơn]" caption="Ngày tạo đơn" attribute="1" time="1" defaultMemberUniqueName="[DataCT].[Ngày tạo đơn].[All]" allUniqueName="[DataCT].[Ngày tạo đơn].[All]" dimensionUniqueName="[DataCT]" displayFolder="" count="0" memberValueDatatype="7" unbalanced="0"/>
    <cacheHierarchy uniqueName="[DataCT].[Mã đơn hàng]" caption="Mã đơn hàng" attribute="1" defaultMemberUniqueName="[DataCT].[Mã đơn hàng].[All]" allUniqueName="[DataCT].[Mã đơn hàng].[All]" dimensionUniqueName="[DataCT]" displayFolder="" count="0" memberValueDatatype="130" unbalanced="0"/>
    <cacheHierarchy uniqueName="[DataCT].[Tên KH]" caption="Tên KH" attribute="1" defaultMemberUniqueName="[DataCT].[Tên KH].[All]" allUniqueName="[DataCT].[Tên KH].[All]" dimensionUniqueName="[DataCT]" displayFolder="" count="0" memberValueDatatype="130" unbalanced="0"/>
    <cacheHierarchy uniqueName="[DataCT].[SĐT]" caption="SĐT" attribute="1" defaultMemberUniqueName="[DataCT].[SĐT].[All]" allUniqueName="[DataCT].[SĐT].[All]" dimensionUniqueName="[DataCT]" displayFolder="" count="0" memberValueDatatype="130" unbalanced="0"/>
    <cacheHierarchy uniqueName="[DataCT].[SKU]" caption="SKU" attribute="1" defaultMemberUniqueName="[DataCT].[SKU].[All]" allUniqueName="[DataCT].[SKU].[All]" dimensionUniqueName="[DataCT]" displayFolder="" count="0" memberValueDatatype="130" unbalanced="0"/>
    <cacheHierarchy uniqueName="[DataCT].[Sản phẩm/Dịch vụ]" caption="Sản phẩm/Dịch vụ" attribute="1" defaultMemberUniqueName="[DataCT].[Sản phẩm/Dịch vụ].[All]" allUniqueName="[DataCT].[Sản phẩm/Dịch vụ].[All]" dimensionUniqueName="[DataCT]" displayFolder="" count="0" memberValueDatatype="130" unbalanced="0"/>
    <cacheHierarchy uniqueName="[DataCT].[Số lượng]" caption="Số lượng" attribute="1" defaultMemberUniqueName="[DataCT].[Số lượng].[All]" allUniqueName="[DataCT].[Số lượng].[All]" dimensionUniqueName="[DataCT]" displayFolder="" count="0" memberValueDatatype="20" unbalanced="0"/>
    <cacheHierarchy uniqueName="[DataCT].[Đơn vị]" caption="Đơn vị" attribute="1" defaultMemberUniqueName="[DataCT].[Đơn vị].[All]" allUniqueName="[DataCT].[Đơn vị].[All]" dimensionUniqueName="[DataCT]" displayFolder="" count="0" memberValueDatatype="130" unbalanced="0"/>
    <cacheHierarchy uniqueName="[DataCT].[Đơn giá]" caption="Đơn giá" attribute="1" defaultMemberUniqueName="[DataCT].[Đơn giá].[All]" allUniqueName="[DataCT].[Đơn giá].[All]" dimensionUniqueName="[DataCT]" displayFolder="" count="0" memberValueDatatype="20" unbalanced="0"/>
    <cacheHierarchy uniqueName="[DataCT].[Thành tiền]" caption="Thành tiền" attribute="1" defaultMemberUniqueName="[DataCT].[Thành tiền].[All]" allUniqueName="[DataCT].[Thành tiền].[All]" dimensionUniqueName="[DataCT]" displayFolder="" count="0" memberValueDatatype="20" unbalanced="0"/>
    <cacheHierarchy uniqueName="[DataCT].[Mã NV]" caption="Mã NV" attribute="1" defaultMemberUniqueName="[DataCT].[Mã NV].[All]" allUniqueName="[DataCT].[Mã NV].[All]" dimensionUniqueName="[DataCT]" displayFolder="" count="0" memberValueDatatype="130" unbalanced="0"/>
    <cacheHierarchy uniqueName="[DataCT].[Địa chỉ]" caption="Địa chỉ" attribute="1" defaultMemberUniqueName="[DataCT].[Địa chỉ].[All]" allUniqueName="[DataCT].[Địa chỉ].[All]" dimensionUniqueName="[DataCT]" displayFolder="" count="0" memberValueDatatype="130" unbalanced="0"/>
    <cacheHierarchy uniqueName="[DataCT].[Tỉnh thành]" caption="Tỉnh thành" attribute="1" defaultMemberUniqueName="[DataCT].[Tỉnh thành].[All]" allUniqueName="[DataCT].[Tỉnh thành].[All]" dimensionUniqueName="[DataCT]" displayFolder="" count="2" memberValueDatatype="130" unbalanced="0">
      <fieldsUsage count="2">
        <fieldUsage x="-1"/>
        <fieldUsage x="1"/>
      </fieldsUsage>
    </cacheHierarchy>
    <cacheHierarchy uniqueName="[DataCT].[Tên NV]" caption="Tên NV" attribute="1" defaultMemberUniqueName="[DataCT].[Tên NV].[All]" allUniqueName="[DataCT].[Tên NV].[All]" dimensionUniqueName="[DataCT]" displayFolder="" count="0" memberValueDatatype="130" unbalanced="0"/>
    <cacheHierarchy uniqueName="[DataCT].[Chi nhánh]" caption="Chi nhánh" attribute="1" defaultMemberUniqueName="[DataCT].[Chi nhánh].[All]" allUniqueName="[DataCT].[Chi nhánh].[All]" dimensionUniqueName="[DataCT]" displayFolder="" count="0" memberValueDatatype="130" unbalanced="0"/>
    <cacheHierarchy uniqueName="[DataCT].[Danh mục sản phẩm]" caption="Danh mục sản phẩm" attribute="1" defaultMemberUniqueName="[DataCT].[Danh mục sản phẩm].[All]" allUniqueName="[DataCT].[Danh mục sản phẩm].[All]" dimensionUniqueName="[DataCT]" displayFolder="" count="0" memberValueDatatype="130" unbalanced="0"/>
    <cacheHierarchy uniqueName="[DataCT].[Year]" caption="Year" attribute="1" defaultMemberUniqueName="[DataCT].[Year].[All]" allUniqueName="[DataCT].[Year].[All]" dimensionUniqueName="[DataCT]" displayFolder="" count="2" memberValueDatatype="20" unbalanced="0">
      <fieldsUsage count="2">
        <fieldUsage x="-1"/>
        <fieldUsage x="3"/>
      </fieldsUsage>
    </cacheHierarchy>
    <cacheHierarchy uniqueName="[DataCT].[Month]" caption="Month" attribute="1" defaultMemberUniqueName="[DataCT].[Month].[All]" allUniqueName="[DataCT].[Month].[All]" dimensionUniqueName="[DataCT]" displayFolder="" count="2" memberValueDatatype="20" unbalanced="0"/>
    <cacheHierarchy uniqueName="[Measures].[__XL_Count DataCT]" caption="__XL_Count DataCT" measure="1" displayFolder="" measureGroup="DataCT" count="0" hidden="1"/>
    <cacheHierarchy uniqueName="[Measures].[__No measures defined]" caption="__No measures defined" measure="1" displayFolder="" count="0" hidden="1"/>
    <cacheHierarchy uniqueName="[Measures].[Sum of Thành tiền]" caption="Sum of Thành tiền" measure="1" displayFolder="" measureGroup="DataC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Mã đơn hàng]" caption="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Count of SĐT]" caption="Count of SĐT" measure="1" displayFolder="" measureGroup="DataCT" count="0" hidden="1">
      <extLst>
        <ext xmlns:x15="http://schemas.microsoft.com/office/spreadsheetml/2010/11/main" uri="{B97F6D7D-B522-45F9-BDA1-12C45D357490}">
          <x15:cacheHierarchy aggregatedColumn="4"/>
        </ext>
      </extLst>
    </cacheHierarchy>
    <cacheHierarchy uniqueName="[Measures].[Distinct Count of Mã đơn hàng]" caption="Distinct 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Distinct Count of SĐT]" caption="Distinct Count of SĐT" measure="1" displayFolder="" measureGroup="DataC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ố lượng]" caption="Sum of Số lượng" measure="1" displayFolder="" measureGroup="DataCT" count="0" hidden="1">
      <extLst>
        <ext xmlns:x15="http://schemas.microsoft.com/office/spreadsheetml/2010/11/main" uri="{B97F6D7D-B522-45F9-BDA1-12C45D357490}">
          <x15:cacheHierarchy aggregatedColumn="7"/>
        </ext>
      </extLst>
    </cacheHierarchy>
    <cacheHierarchy uniqueName="[Measures].[Count of Mã NV]" caption="Count of Mã NV" measure="1" displayFolder="" measureGroup="DataCT" count="0" hidden="1">
      <extLst>
        <ext xmlns:x15="http://schemas.microsoft.com/office/spreadsheetml/2010/11/main" uri="{B97F6D7D-B522-45F9-BDA1-12C45D357490}">
          <x15:cacheHierarchy aggregatedColumn="11"/>
        </ext>
      </extLst>
    </cacheHierarchy>
    <cacheHierarchy uniqueName="[Measures].[Distinct Count of Mã NV]" caption="Distinct Count of Mã NV" measure="1" displayFolder="" measureGroup="DataCT" count="0" hidden="1">
      <extLst>
        <ext xmlns:x15="http://schemas.microsoft.com/office/spreadsheetml/2010/11/main" uri="{B97F6D7D-B522-45F9-BDA1-12C45D357490}">
          <x15:cacheHierarchy aggregatedColumn="11"/>
        </ext>
      </extLst>
    </cacheHierarchy>
  </cacheHierarchies>
  <kpis count="0"/>
  <dimensions count="2">
    <dimension name="DataCT" uniqueName="[DataCT]" caption="DataCT"/>
    <dimension measure="1" name="Measures" uniqueName="[Measures]" caption="Measures"/>
  </dimensions>
  <measureGroups count="1">
    <measureGroup name="DataCT" caption="Dat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1.524062615739" backgroundQuery="1" createdVersion="8" refreshedVersion="8" minRefreshableVersion="3" recordCount="0" supportSubquery="1" supportAdvancedDrill="1" xr:uid="{51A83018-8589-46EC-92D2-B91FB8DE4F0B}">
  <cacheSource type="external" connectionId="1"/>
  <cacheFields count="5">
    <cacheField name="[Measures].[Sum of Thành tiền]" caption="Sum of Thành tiền" numFmtId="0" hierarchy="21" level="32767"/>
    <cacheField name="[DataCT].[Chi nhánh].[Chi nhánh]" caption="Chi nhánh" numFmtId="0" hierarchy="15" level="1">
      <sharedItems count="3">
        <s v="Miền Bắc"/>
        <s v="Miền Nam"/>
        <s v="Miền Trung"/>
      </sharedItems>
    </cacheField>
    <cacheField name="[Measures].[Distinct Count of Mã NV]" caption="Distinct Count of Mã NV" numFmtId="0" hierarchy="28" level="32767"/>
    <cacheField name="[Measures].[Distinct Count of Mã đơn hàng]" caption="Distinct Count of Mã đơn hàng" numFmtId="0" hierarchy="24" level="32767"/>
    <cacheField name="[DataCT].[Year].[Year]" caption="Year" numFmtId="0" hierarchy="17" level="1">
      <sharedItems containsSemiMixedTypes="0" containsNonDate="0" containsString="0"/>
    </cacheField>
  </cacheFields>
  <cacheHierarchies count="29">
    <cacheHierarchy uniqueName="[DataCT].[TT]" caption="TT" attribute="1" defaultMemberUniqueName="[DataCT].[TT].[All]" allUniqueName="[DataCT].[TT].[All]" dimensionUniqueName="[DataCT]" displayFolder="" count="0" memberValueDatatype="20" unbalanced="0"/>
    <cacheHierarchy uniqueName="[DataCT].[Ngày tạo đơn]" caption="Ngày tạo đơn" attribute="1" time="1" defaultMemberUniqueName="[DataCT].[Ngày tạo đơn].[All]" allUniqueName="[DataCT].[Ngày tạo đơn].[All]" dimensionUniqueName="[DataCT]" displayFolder="" count="0" memberValueDatatype="7" unbalanced="0"/>
    <cacheHierarchy uniqueName="[DataCT].[Mã đơn hàng]" caption="Mã đơn hàng" attribute="1" defaultMemberUniqueName="[DataCT].[Mã đơn hàng].[All]" allUniqueName="[DataCT].[Mã đơn hàng].[All]" dimensionUniqueName="[DataCT]" displayFolder="" count="0" memberValueDatatype="130" unbalanced="0"/>
    <cacheHierarchy uniqueName="[DataCT].[Tên KH]" caption="Tên KH" attribute="1" defaultMemberUniqueName="[DataCT].[Tên KH].[All]" allUniqueName="[DataCT].[Tên KH].[All]" dimensionUniqueName="[DataCT]" displayFolder="" count="0" memberValueDatatype="130" unbalanced="0"/>
    <cacheHierarchy uniqueName="[DataCT].[SĐT]" caption="SĐT" attribute="1" defaultMemberUniqueName="[DataCT].[SĐT].[All]" allUniqueName="[DataCT].[SĐT].[All]" dimensionUniqueName="[DataCT]" displayFolder="" count="0" memberValueDatatype="130" unbalanced="0"/>
    <cacheHierarchy uniqueName="[DataCT].[SKU]" caption="SKU" attribute="1" defaultMemberUniqueName="[DataCT].[SKU].[All]" allUniqueName="[DataCT].[SKU].[All]" dimensionUniqueName="[DataCT]" displayFolder="" count="0" memberValueDatatype="130" unbalanced="0"/>
    <cacheHierarchy uniqueName="[DataCT].[Sản phẩm/Dịch vụ]" caption="Sản phẩm/Dịch vụ" attribute="1" defaultMemberUniqueName="[DataCT].[Sản phẩm/Dịch vụ].[All]" allUniqueName="[DataCT].[Sản phẩm/Dịch vụ].[All]" dimensionUniqueName="[DataCT]" displayFolder="" count="0" memberValueDatatype="130" unbalanced="0"/>
    <cacheHierarchy uniqueName="[DataCT].[Số lượng]" caption="Số lượng" attribute="1" defaultMemberUniqueName="[DataCT].[Số lượng].[All]" allUniqueName="[DataCT].[Số lượng].[All]" dimensionUniqueName="[DataCT]" displayFolder="" count="0" memberValueDatatype="20" unbalanced="0"/>
    <cacheHierarchy uniqueName="[DataCT].[Đơn vị]" caption="Đơn vị" attribute="1" defaultMemberUniqueName="[DataCT].[Đơn vị].[All]" allUniqueName="[DataCT].[Đơn vị].[All]" dimensionUniqueName="[DataCT]" displayFolder="" count="0" memberValueDatatype="130" unbalanced="0"/>
    <cacheHierarchy uniqueName="[DataCT].[Đơn giá]" caption="Đơn giá" attribute="1" defaultMemberUniqueName="[DataCT].[Đơn giá].[All]" allUniqueName="[DataCT].[Đơn giá].[All]" dimensionUniqueName="[DataCT]" displayFolder="" count="0" memberValueDatatype="20" unbalanced="0"/>
    <cacheHierarchy uniqueName="[DataCT].[Thành tiền]" caption="Thành tiền" attribute="1" defaultMemberUniqueName="[DataCT].[Thành tiền].[All]" allUniqueName="[DataCT].[Thành tiền].[All]" dimensionUniqueName="[DataCT]" displayFolder="" count="0" memberValueDatatype="20" unbalanced="0"/>
    <cacheHierarchy uniqueName="[DataCT].[Mã NV]" caption="Mã NV" attribute="1" defaultMemberUniqueName="[DataCT].[Mã NV].[All]" allUniqueName="[DataCT].[Mã NV].[All]" dimensionUniqueName="[DataCT]" displayFolder="" count="0" memberValueDatatype="130" unbalanced="0"/>
    <cacheHierarchy uniqueName="[DataCT].[Địa chỉ]" caption="Địa chỉ" attribute="1" defaultMemberUniqueName="[DataCT].[Địa chỉ].[All]" allUniqueName="[DataCT].[Địa chỉ].[All]" dimensionUniqueName="[DataCT]" displayFolder="" count="0" memberValueDatatype="130" unbalanced="0"/>
    <cacheHierarchy uniqueName="[DataCT].[Tỉnh thành]" caption="Tỉnh thành" attribute="1" defaultMemberUniqueName="[DataCT].[Tỉnh thành].[All]" allUniqueName="[DataCT].[Tỉnh thành].[All]" dimensionUniqueName="[DataCT]" displayFolder="" count="0" memberValueDatatype="130" unbalanced="0"/>
    <cacheHierarchy uniqueName="[DataCT].[Tên NV]" caption="Tên NV" attribute="1" defaultMemberUniqueName="[DataCT].[Tên NV].[All]" allUniqueName="[DataCT].[Tên NV].[All]" dimensionUniqueName="[DataCT]" displayFolder="" count="0" memberValueDatatype="130" unbalanced="0"/>
    <cacheHierarchy uniqueName="[DataCT].[Chi nhánh]" caption="Chi nhánh" attribute="1" defaultMemberUniqueName="[DataCT].[Chi nhánh].[All]" allUniqueName="[DataCT].[Chi nhánh].[All]" dimensionUniqueName="[DataCT]" displayFolder="" count="2" memberValueDatatype="130" unbalanced="0">
      <fieldsUsage count="2">
        <fieldUsage x="-1"/>
        <fieldUsage x="1"/>
      </fieldsUsage>
    </cacheHierarchy>
    <cacheHierarchy uniqueName="[DataCT].[Danh mục sản phẩm]" caption="Danh mục sản phẩm" attribute="1" defaultMemberUniqueName="[DataCT].[Danh mục sản phẩm].[All]" allUniqueName="[DataCT].[Danh mục sản phẩm].[All]" dimensionUniqueName="[DataCT]" displayFolder="" count="0" memberValueDatatype="130" unbalanced="0"/>
    <cacheHierarchy uniqueName="[DataCT].[Year]" caption="Year" attribute="1" defaultMemberUniqueName="[DataCT].[Year].[All]" allUniqueName="[DataCT].[Year].[All]" dimensionUniqueName="[DataCT]" displayFolder="" count="2" memberValueDatatype="20" unbalanced="0">
      <fieldsUsage count="2">
        <fieldUsage x="-1"/>
        <fieldUsage x="4"/>
      </fieldsUsage>
    </cacheHierarchy>
    <cacheHierarchy uniqueName="[DataCT].[Month]" caption="Month" attribute="1" defaultMemberUniqueName="[DataCT].[Month].[All]" allUniqueName="[DataCT].[Month].[All]" dimensionUniqueName="[DataCT]" displayFolder="" count="2" memberValueDatatype="20" unbalanced="0"/>
    <cacheHierarchy uniqueName="[Measures].[__XL_Count DataCT]" caption="__XL_Count DataCT" measure="1" displayFolder="" measureGroup="DataCT" count="0" hidden="1"/>
    <cacheHierarchy uniqueName="[Measures].[__No measures defined]" caption="__No measures defined" measure="1" displayFolder="" count="0" hidden="1"/>
    <cacheHierarchy uniqueName="[Measures].[Sum of Thành tiền]" caption="Sum of Thành tiền" measure="1" displayFolder="" measureGroup="DataC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Mã đơn hàng]" caption="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Count of SĐT]" caption="Count of SĐT" measure="1" displayFolder="" measureGroup="DataCT" count="0" hidden="1">
      <extLst>
        <ext xmlns:x15="http://schemas.microsoft.com/office/spreadsheetml/2010/11/main" uri="{B97F6D7D-B522-45F9-BDA1-12C45D357490}">
          <x15:cacheHierarchy aggregatedColumn="4"/>
        </ext>
      </extLst>
    </cacheHierarchy>
    <cacheHierarchy uniqueName="[Measures].[Distinct Count of Mã đơn hàng]" caption="Distinct Count of Mã đơn hàng" measure="1" displayFolder="" measureGroup="DataCT" count="0" oneField="1" hidden="1">
      <fieldsUsage count="1">
        <fieldUsage x="3"/>
      </fieldsUsage>
      <extLst>
        <ext xmlns:x15="http://schemas.microsoft.com/office/spreadsheetml/2010/11/main" uri="{B97F6D7D-B522-45F9-BDA1-12C45D357490}">
          <x15:cacheHierarchy aggregatedColumn="2"/>
        </ext>
      </extLst>
    </cacheHierarchy>
    <cacheHierarchy uniqueName="[Measures].[Distinct Count of SĐT]" caption="Distinct Count of SĐT" measure="1" displayFolder="" measureGroup="DataCT" count="0" hidden="1">
      <extLst>
        <ext xmlns:x15="http://schemas.microsoft.com/office/spreadsheetml/2010/11/main" uri="{B97F6D7D-B522-45F9-BDA1-12C45D357490}">
          <x15:cacheHierarchy aggregatedColumn="4"/>
        </ext>
      </extLst>
    </cacheHierarchy>
    <cacheHierarchy uniqueName="[Measures].[Sum of Số lượng]" caption="Sum of Số lượng" measure="1" displayFolder="" measureGroup="DataCT" count="0" hidden="1">
      <extLst>
        <ext xmlns:x15="http://schemas.microsoft.com/office/spreadsheetml/2010/11/main" uri="{B97F6D7D-B522-45F9-BDA1-12C45D357490}">
          <x15:cacheHierarchy aggregatedColumn="7"/>
        </ext>
      </extLst>
    </cacheHierarchy>
    <cacheHierarchy uniqueName="[Measures].[Count of Mã NV]" caption="Count of Mã NV" measure="1" displayFolder="" measureGroup="DataCT" count="0" hidden="1">
      <extLst>
        <ext xmlns:x15="http://schemas.microsoft.com/office/spreadsheetml/2010/11/main" uri="{B97F6D7D-B522-45F9-BDA1-12C45D357490}">
          <x15:cacheHierarchy aggregatedColumn="11"/>
        </ext>
      </extLst>
    </cacheHierarchy>
    <cacheHierarchy uniqueName="[Measures].[Distinct Count of Mã NV]" caption="Distinct Count of Mã NV" measure="1" displayFolder="" measureGroup="DataCT" count="0" oneField="1" hidden="1">
      <fieldsUsage count="1">
        <fieldUsage x="2"/>
      </fieldsUsage>
      <extLst>
        <ext xmlns:x15="http://schemas.microsoft.com/office/spreadsheetml/2010/11/main" uri="{B97F6D7D-B522-45F9-BDA1-12C45D357490}">
          <x15:cacheHierarchy aggregatedColumn="11"/>
        </ext>
      </extLst>
    </cacheHierarchy>
  </cacheHierarchies>
  <kpis count="0"/>
  <dimensions count="2">
    <dimension name="DataCT" uniqueName="[DataCT]" caption="DataCT"/>
    <dimension measure="1" name="Measures" uniqueName="[Measures]" caption="Measures"/>
  </dimensions>
  <measureGroups count="1">
    <measureGroup name="DataCT" caption="Dat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1.524063425924" backgroundQuery="1" createdVersion="8" refreshedVersion="8" minRefreshableVersion="3" recordCount="0" supportSubquery="1" supportAdvancedDrill="1" xr:uid="{CA50E1E3-D201-4327-8833-F42434C8F084}">
  <cacheSource type="external" connectionId="1"/>
  <cacheFields count="4">
    <cacheField name="[Measures].[Sum of Thành tiền]" caption="Sum of Thành tiền" numFmtId="0" hierarchy="21" level="32767"/>
    <cacheField name="[DataCT].[Tỉnh thành].[Tỉnh thành]" caption="Tỉnh thành" numFmtId="0" hierarchy="13" level="1">
      <sharedItems count="58">
        <s v="AN GIANG"/>
        <s v="BÀ RỊA - VŨNG TÀU"/>
        <s v="BẮC GIANG"/>
        <s v="BẠC LIÊU"/>
        <s v="BẮC NINH"/>
        <s v="BÌNH ĐỊNH"/>
        <s v="BÌNH DƯƠNG"/>
        <s v="BÌNH PHƯỚC"/>
        <s v="BÌNH THUẬN"/>
        <s v="CÀ MAU"/>
        <s v="CẦN THƠ"/>
        <s v="CAO BẰNG"/>
        <s v="ĐÀ NẴNG"/>
        <s v="ĐẮK LẮK"/>
        <s v="ĐẮK NÔNG"/>
        <s v="ĐIỆN BIÊN"/>
        <s v="ĐỒNG NAI"/>
        <s v="GIA LAI"/>
        <s v="HÀ GIANG"/>
        <s v="HÀ NAM"/>
        <s v="HÀ NỘI"/>
        <s v="HÀ TĨNH"/>
        <s v="HẢI DƯƠNG"/>
        <s v="HẢI PHÒNG"/>
        <s v="HẬU GIANG"/>
        <s v="HỒ CHÍ MINH"/>
        <s v="HÒA BÌNH"/>
        <s v="HƯNG YÊN"/>
        <s v="KHÁNH HÒA"/>
        <s v="KIÊN GIANG"/>
        <s v="LAI CHÂU"/>
        <s v="LÂM ĐỒNG"/>
        <s v="LẠNG SƠN"/>
        <s v="LÀO CAI"/>
        <s v="LONG AN"/>
        <s v="NAM ĐỊNH"/>
        <s v="NGHỆ AN"/>
        <s v="NINH BÌNH"/>
        <s v="NINH THUẬN"/>
        <s v="PHÚ THỌ"/>
        <s v="PHÚ YÊN"/>
        <s v="QUẢNG BÌNH"/>
        <s v="QUẢNG NAM"/>
        <s v="QUẢNG NGÃI"/>
        <s v="QUẢNG NINH"/>
        <s v="QUẢNG TRỊ"/>
        <s v="SÓC TRĂNG"/>
        <s v="TÂY NINH"/>
        <s v="THÁI BÌNH"/>
        <s v="THÁI NGUYÊN"/>
        <s v="THANH HÓA"/>
        <s v="THỪA THIÊN HUẾ"/>
        <s v="TIỀN GIANG"/>
        <s v="TRÀ VINH"/>
        <s v="TUYÊN QUANG"/>
        <s v="VĨNH LONG"/>
        <s v="VĨNH PHÚC"/>
        <s v="YÊN BÁI"/>
      </sharedItems>
    </cacheField>
    <cacheField name="[Measures].[Distinct Count of SĐT]" caption="Distinct Count of SĐT" numFmtId="0" hierarchy="25" level="32767"/>
    <cacheField name="[DataCT].[Year].[Year]" caption="Year" numFmtId="0" hierarchy="17" level="1">
      <sharedItems containsSemiMixedTypes="0" containsNonDate="0" containsString="0"/>
    </cacheField>
  </cacheFields>
  <cacheHierarchies count="29">
    <cacheHierarchy uniqueName="[DataCT].[TT]" caption="TT" attribute="1" defaultMemberUniqueName="[DataCT].[TT].[All]" allUniqueName="[DataCT].[TT].[All]" dimensionUniqueName="[DataCT]" displayFolder="" count="0" memberValueDatatype="20" unbalanced="0"/>
    <cacheHierarchy uniqueName="[DataCT].[Ngày tạo đơn]" caption="Ngày tạo đơn" attribute="1" time="1" defaultMemberUniqueName="[DataCT].[Ngày tạo đơn].[All]" allUniqueName="[DataCT].[Ngày tạo đơn].[All]" dimensionUniqueName="[DataCT]" displayFolder="" count="0" memberValueDatatype="7" unbalanced="0"/>
    <cacheHierarchy uniqueName="[DataCT].[Mã đơn hàng]" caption="Mã đơn hàng" attribute="1" defaultMemberUniqueName="[DataCT].[Mã đơn hàng].[All]" allUniqueName="[DataCT].[Mã đơn hàng].[All]" dimensionUniqueName="[DataCT]" displayFolder="" count="0" memberValueDatatype="130" unbalanced="0"/>
    <cacheHierarchy uniqueName="[DataCT].[Tên KH]" caption="Tên KH" attribute="1" defaultMemberUniqueName="[DataCT].[Tên KH].[All]" allUniqueName="[DataCT].[Tên KH].[All]" dimensionUniqueName="[DataCT]" displayFolder="" count="0" memberValueDatatype="130" unbalanced="0"/>
    <cacheHierarchy uniqueName="[DataCT].[SĐT]" caption="SĐT" attribute="1" defaultMemberUniqueName="[DataCT].[SĐT].[All]" allUniqueName="[DataCT].[SĐT].[All]" dimensionUniqueName="[DataCT]" displayFolder="" count="0" memberValueDatatype="130" unbalanced="0"/>
    <cacheHierarchy uniqueName="[DataCT].[SKU]" caption="SKU" attribute="1" defaultMemberUniqueName="[DataCT].[SKU].[All]" allUniqueName="[DataCT].[SKU].[All]" dimensionUniqueName="[DataCT]" displayFolder="" count="0" memberValueDatatype="130" unbalanced="0"/>
    <cacheHierarchy uniqueName="[DataCT].[Sản phẩm/Dịch vụ]" caption="Sản phẩm/Dịch vụ" attribute="1" defaultMemberUniqueName="[DataCT].[Sản phẩm/Dịch vụ].[All]" allUniqueName="[DataCT].[Sản phẩm/Dịch vụ].[All]" dimensionUniqueName="[DataCT]" displayFolder="" count="0" memberValueDatatype="130" unbalanced="0"/>
    <cacheHierarchy uniqueName="[DataCT].[Số lượng]" caption="Số lượng" attribute="1" defaultMemberUniqueName="[DataCT].[Số lượng].[All]" allUniqueName="[DataCT].[Số lượng].[All]" dimensionUniqueName="[DataCT]" displayFolder="" count="0" memberValueDatatype="20" unbalanced="0"/>
    <cacheHierarchy uniqueName="[DataCT].[Đơn vị]" caption="Đơn vị" attribute="1" defaultMemberUniqueName="[DataCT].[Đơn vị].[All]" allUniqueName="[DataCT].[Đơn vị].[All]" dimensionUniqueName="[DataCT]" displayFolder="" count="0" memberValueDatatype="130" unbalanced="0"/>
    <cacheHierarchy uniqueName="[DataCT].[Đơn giá]" caption="Đơn giá" attribute="1" defaultMemberUniqueName="[DataCT].[Đơn giá].[All]" allUniqueName="[DataCT].[Đơn giá].[All]" dimensionUniqueName="[DataCT]" displayFolder="" count="0" memberValueDatatype="20" unbalanced="0"/>
    <cacheHierarchy uniqueName="[DataCT].[Thành tiền]" caption="Thành tiền" attribute="1" defaultMemberUniqueName="[DataCT].[Thành tiền].[All]" allUniqueName="[DataCT].[Thành tiền].[All]" dimensionUniqueName="[DataCT]" displayFolder="" count="0" memberValueDatatype="20" unbalanced="0"/>
    <cacheHierarchy uniqueName="[DataCT].[Mã NV]" caption="Mã NV" attribute="1" defaultMemberUniqueName="[DataCT].[Mã NV].[All]" allUniqueName="[DataCT].[Mã NV].[All]" dimensionUniqueName="[DataCT]" displayFolder="" count="0" memberValueDatatype="130" unbalanced="0"/>
    <cacheHierarchy uniqueName="[DataCT].[Địa chỉ]" caption="Địa chỉ" attribute="1" defaultMemberUniqueName="[DataCT].[Địa chỉ].[All]" allUniqueName="[DataCT].[Địa chỉ].[All]" dimensionUniqueName="[DataCT]" displayFolder="" count="0" memberValueDatatype="130" unbalanced="0"/>
    <cacheHierarchy uniqueName="[DataCT].[Tỉnh thành]" caption="Tỉnh thành" attribute="1" defaultMemberUniqueName="[DataCT].[Tỉnh thành].[All]" allUniqueName="[DataCT].[Tỉnh thành].[All]" dimensionUniqueName="[DataCT]" displayFolder="" count="2" memberValueDatatype="130" unbalanced="0">
      <fieldsUsage count="2">
        <fieldUsage x="-1"/>
        <fieldUsage x="1"/>
      </fieldsUsage>
    </cacheHierarchy>
    <cacheHierarchy uniqueName="[DataCT].[Tên NV]" caption="Tên NV" attribute="1" defaultMemberUniqueName="[DataCT].[Tên NV].[All]" allUniqueName="[DataCT].[Tên NV].[All]" dimensionUniqueName="[DataCT]" displayFolder="" count="0" memberValueDatatype="130" unbalanced="0"/>
    <cacheHierarchy uniqueName="[DataCT].[Chi nhánh]" caption="Chi nhánh" attribute="1" defaultMemberUniqueName="[DataCT].[Chi nhánh].[All]" allUniqueName="[DataCT].[Chi nhánh].[All]" dimensionUniqueName="[DataCT]" displayFolder="" count="0" memberValueDatatype="130" unbalanced="0"/>
    <cacheHierarchy uniqueName="[DataCT].[Danh mục sản phẩm]" caption="Danh mục sản phẩm" attribute="1" defaultMemberUniqueName="[DataCT].[Danh mục sản phẩm].[All]" allUniqueName="[DataCT].[Danh mục sản phẩm].[All]" dimensionUniqueName="[DataCT]" displayFolder="" count="0" memberValueDatatype="130" unbalanced="0"/>
    <cacheHierarchy uniqueName="[DataCT].[Year]" caption="Year" attribute="1" defaultMemberUniqueName="[DataCT].[Year].[All]" allUniqueName="[DataCT].[Year].[All]" dimensionUniqueName="[DataCT]" displayFolder="" count="2" memberValueDatatype="20" unbalanced="0">
      <fieldsUsage count="2">
        <fieldUsage x="-1"/>
        <fieldUsage x="3"/>
      </fieldsUsage>
    </cacheHierarchy>
    <cacheHierarchy uniqueName="[DataCT].[Month]" caption="Month" attribute="1" defaultMemberUniqueName="[DataCT].[Month].[All]" allUniqueName="[DataCT].[Month].[All]" dimensionUniqueName="[DataCT]" displayFolder="" count="2" memberValueDatatype="20" unbalanced="0"/>
    <cacheHierarchy uniqueName="[Measures].[__XL_Count DataCT]" caption="__XL_Count DataCT" measure="1" displayFolder="" measureGroup="DataCT" count="0" hidden="1"/>
    <cacheHierarchy uniqueName="[Measures].[__No measures defined]" caption="__No measures defined" measure="1" displayFolder="" count="0" hidden="1"/>
    <cacheHierarchy uniqueName="[Measures].[Sum of Thành tiền]" caption="Sum of Thành tiền" measure="1" displayFolder="" measureGroup="DataCT" count="0" oneField="1" hidden="1">
      <fieldsUsage count="1">
        <fieldUsage x="0"/>
      </fieldsUsage>
      <extLst>
        <ext xmlns:x15="http://schemas.microsoft.com/office/spreadsheetml/2010/11/main" uri="{B97F6D7D-B522-45F9-BDA1-12C45D357490}">
          <x15:cacheHierarchy aggregatedColumn="10"/>
        </ext>
      </extLst>
    </cacheHierarchy>
    <cacheHierarchy uniqueName="[Measures].[Count of Mã đơn hàng]" caption="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Count of SĐT]" caption="Count of SĐT" measure="1" displayFolder="" measureGroup="DataCT" count="0" hidden="1">
      <extLst>
        <ext xmlns:x15="http://schemas.microsoft.com/office/spreadsheetml/2010/11/main" uri="{B97F6D7D-B522-45F9-BDA1-12C45D357490}">
          <x15:cacheHierarchy aggregatedColumn="4"/>
        </ext>
      </extLst>
    </cacheHierarchy>
    <cacheHierarchy uniqueName="[Measures].[Distinct Count of Mã đơn hàng]" caption="Distinct 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Distinct Count of SĐT]" caption="Distinct Count of SĐT" measure="1" displayFolder="" measureGroup="DataCT" count="0" oneField="1" hidden="1">
      <fieldsUsage count="1">
        <fieldUsage x="2"/>
      </fieldsUsage>
      <extLst>
        <ext xmlns:x15="http://schemas.microsoft.com/office/spreadsheetml/2010/11/main" uri="{B97F6D7D-B522-45F9-BDA1-12C45D357490}">
          <x15:cacheHierarchy aggregatedColumn="4"/>
        </ext>
      </extLst>
    </cacheHierarchy>
    <cacheHierarchy uniqueName="[Measures].[Sum of Số lượng]" caption="Sum of Số lượng" measure="1" displayFolder="" measureGroup="DataCT" count="0" hidden="1">
      <extLst>
        <ext xmlns:x15="http://schemas.microsoft.com/office/spreadsheetml/2010/11/main" uri="{B97F6D7D-B522-45F9-BDA1-12C45D357490}">
          <x15:cacheHierarchy aggregatedColumn="7"/>
        </ext>
      </extLst>
    </cacheHierarchy>
    <cacheHierarchy uniqueName="[Measures].[Count of Mã NV]" caption="Count of Mã NV" measure="1" displayFolder="" measureGroup="DataCT" count="0" hidden="1">
      <extLst>
        <ext xmlns:x15="http://schemas.microsoft.com/office/spreadsheetml/2010/11/main" uri="{B97F6D7D-B522-45F9-BDA1-12C45D357490}">
          <x15:cacheHierarchy aggregatedColumn="11"/>
        </ext>
      </extLst>
    </cacheHierarchy>
    <cacheHierarchy uniqueName="[Measures].[Distinct Count of Mã NV]" caption="Distinct Count of Mã NV" measure="1" displayFolder="" measureGroup="DataCT" count="0" hidden="1">
      <extLst>
        <ext xmlns:x15="http://schemas.microsoft.com/office/spreadsheetml/2010/11/main" uri="{B97F6D7D-B522-45F9-BDA1-12C45D357490}">
          <x15:cacheHierarchy aggregatedColumn="11"/>
        </ext>
      </extLst>
    </cacheHierarchy>
  </cacheHierarchies>
  <kpis count="0"/>
  <dimensions count="2">
    <dimension name="DataCT" uniqueName="[DataCT]" caption="DataCT"/>
    <dimension measure="1" name="Measures" uniqueName="[Measures]" caption="Measures"/>
  </dimensions>
  <measureGroups count="1">
    <measureGroup name="DataCT" caption="DataCT"/>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30.653103124998" backgroundQuery="1" createdVersion="3" refreshedVersion="8" minRefreshableVersion="3" recordCount="0" supportSubquery="1" supportAdvancedDrill="1" xr:uid="{232B93BF-6AEC-4E4E-B2BA-ED906399B5E8}">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DataCT].[TT]" caption="TT" attribute="1" defaultMemberUniqueName="[DataCT].[TT].[All]" allUniqueName="[DataCT].[TT].[All]" dimensionUniqueName="[DataCT]" displayFolder="" count="0" memberValueDatatype="20" unbalanced="0"/>
    <cacheHierarchy uniqueName="[DataCT].[Ngày tạo đơn]" caption="Ngày tạo đơn" attribute="1" time="1" defaultMemberUniqueName="[DataCT].[Ngày tạo đơn].[All]" allUniqueName="[DataCT].[Ngày tạo đơn].[All]" dimensionUniqueName="[DataCT]" displayFolder="" count="0" memberValueDatatype="7" unbalanced="0"/>
    <cacheHierarchy uniqueName="[DataCT].[Mã đơn hàng]" caption="Mã đơn hàng" attribute="1" defaultMemberUniqueName="[DataCT].[Mã đơn hàng].[All]" allUniqueName="[DataCT].[Mã đơn hàng].[All]" dimensionUniqueName="[DataCT]" displayFolder="" count="0" memberValueDatatype="130" unbalanced="0"/>
    <cacheHierarchy uniqueName="[DataCT].[Tên KH]" caption="Tên KH" attribute="1" defaultMemberUniqueName="[DataCT].[Tên KH].[All]" allUniqueName="[DataCT].[Tên KH].[All]" dimensionUniqueName="[DataCT]" displayFolder="" count="0" memberValueDatatype="130" unbalanced="0"/>
    <cacheHierarchy uniqueName="[DataCT].[SĐT]" caption="SĐT" attribute="1" defaultMemberUniqueName="[DataCT].[SĐT].[All]" allUniqueName="[DataCT].[SĐT].[All]" dimensionUniqueName="[DataCT]" displayFolder="" count="0" memberValueDatatype="130" unbalanced="0"/>
    <cacheHierarchy uniqueName="[DataCT].[SKU]" caption="SKU" attribute="1" defaultMemberUniqueName="[DataCT].[SKU].[All]" allUniqueName="[DataCT].[SKU].[All]" dimensionUniqueName="[DataCT]" displayFolder="" count="0" memberValueDatatype="130" unbalanced="0"/>
    <cacheHierarchy uniqueName="[DataCT].[Sản phẩm/Dịch vụ]" caption="Sản phẩm/Dịch vụ" attribute="1" defaultMemberUniqueName="[DataCT].[Sản phẩm/Dịch vụ].[All]" allUniqueName="[DataCT].[Sản phẩm/Dịch vụ].[All]" dimensionUniqueName="[DataCT]" displayFolder="" count="0" memberValueDatatype="130" unbalanced="0"/>
    <cacheHierarchy uniqueName="[DataCT].[Số lượng]" caption="Số lượng" attribute="1" defaultMemberUniqueName="[DataCT].[Số lượng].[All]" allUniqueName="[DataCT].[Số lượng].[All]" dimensionUniqueName="[DataCT]" displayFolder="" count="0" memberValueDatatype="20" unbalanced="0"/>
    <cacheHierarchy uniqueName="[DataCT].[Đơn vị]" caption="Đơn vị" attribute="1" defaultMemberUniqueName="[DataCT].[Đơn vị].[All]" allUniqueName="[DataCT].[Đơn vị].[All]" dimensionUniqueName="[DataCT]" displayFolder="" count="0" memberValueDatatype="130" unbalanced="0"/>
    <cacheHierarchy uniqueName="[DataCT].[Đơn giá]" caption="Đơn giá" attribute="1" defaultMemberUniqueName="[DataCT].[Đơn giá].[All]" allUniqueName="[DataCT].[Đơn giá].[All]" dimensionUniqueName="[DataCT]" displayFolder="" count="0" memberValueDatatype="20" unbalanced="0"/>
    <cacheHierarchy uniqueName="[DataCT].[Thành tiền]" caption="Thành tiền" attribute="1" defaultMemberUniqueName="[DataCT].[Thành tiền].[All]" allUniqueName="[DataCT].[Thành tiền].[All]" dimensionUniqueName="[DataCT]" displayFolder="" count="0" memberValueDatatype="20" unbalanced="0"/>
    <cacheHierarchy uniqueName="[DataCT].[Mã NV]" caption="Mã NV" attribute="1" defaultMemberUniqueName="[DataCT].[Mã NV].[All]" allUniqueName="[DataCT].[Mã NV].[All]" dimensionUniqueName="[DataCT]" displayFolder="" count="0" memberValueDatatype="130" unbalanced="0"/>
    <cacheHierarchy uniqueName="[DataCT].[Địa chỉ]" caption="Địa chỉ" attribute="1" defaultMemberUniqueName="[DataCT].[Địa chỉ].[All]" allUniqueName="[DataCT].[Địa chỉ].[All]" dimensionUniqueName="[DataCT]" displayFolder="" count="0" memberValueDatatype="130" unbalanced="0"/>
    <cacheHierarchy uniqueName="[DataCT].[Tỉnh thành]" caption="Tỉnh thành" attribute="1" defaultMemberUniqueName="[DataCT].[Tỉnh thành].[All]" allUniqueName="[DataCT].[Tỉnh thành].[All]" dimensionUniqueName="[DataCT]" displayFolder="" count="0" memberValueDatatype="130" unbalanced="0"/>
    <cacheHierarchy uniqueName="[DataCT].[Tên NV]" caption="Tên NV" attribute="1" defaultMemberUniqueName="[DataCT].[Tên NV].[All]" allUniqueName="[DataCT].[Tên NV].[All]" dimensionUniqueName="[DataCT]" displayFolder="" count="0" memberValueDatatype="130" unbalanced="0"/>
    <cacheHierarchy uniqueName="[DataCT].[Chi nhánh]" caption="Chi nhánh" attribute="1" defaultMemberUniqueName="[DataCT].[Chi nhánh].[All]" allUniqueName="[DataCT].[Chi nhánh].[All]" dimensionUniqueName="[DataCT]" displayFolder="" count="0" memberValueDatatype="130" unbalanced="0"/>
    <cacheHierarchy uniqueName="[DataCT].[Danh mục sản phẩm]" caption="Danh mục sản phẩm" attribute="1" defaultMemberUniqueName="[DataCT].[Danh mục sản phẩm].[All]" allUniqueName="[DataCT].[Danh mục sản phẩm].[All]" dimensionUniqueName="[DataCT]" displayFolder="" count="0" memberValueDatatype="130" unbalanced="0"/>
    <cacheHierarchy uniqueName="[DataCT].[Year]" caption="Year" attribute="1" defaultMemberUniqueName="[DataCT].[Year].[All]" allUniqueName="[DataCT].[Year].[All]" dimensionUniqueName="[DataCT]" displayFolder="" count="2" memberValueDatatype="20" unbalanced="0"/>
    <cacheHierarchy uniqueName="[DataCT].[Month]" caption="Month" attribute="1" defaultMemberUniqueName="[DataCT].[Month].[All]" allUniqueName="[DataCT].[Month].[All]" dimensionUniqueName="[DataCT]" displayFolder="" count="2" memberValueDatatype="20" unbalanced="0"/>
    <cacheHierarchy uniqueName="[Measures].[__XL_Count DataCT]" caption="__XL_Count DataCT" measure="1" displayFolder="" measureGroup="DataCT" count="0" hidden="1"/>
    <cacheHierarchy uniqueName="[Measures].[__No measures defined]" caption="__No measures defined" measure="1" displayFolder="" count="0" hidden="1"/>
    <cacheHierarchy uniqueName="[Measures].[Sum of Thành tiền]" caption="Sum of Thành tiền" measure="1" displayFolder="" measureGroup="DataCT" count="0" hidden="1">
      <extLst>
        <ext xmlns:x15="http://schemas.microsoft.com/office/spreadsheetml/2010/11/main" uri="{B97F6D7D-B522-45F9-BDA1-12C45D357490}">
          <x15:cacheHierarchy aggregatedColumn="10"/>
        </ext>
      </extLst>
    </cacheHierarchy>
    <cacheHierarchy uniqueName="[Measures].[Count of Mã đơn hàng]" caption="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Count of SĐT]" caption="Count of SĐT" measure="1" displayFolder="" measureGroup="DataCT" count="0" hidden="1">
      <extLst>
        <ext xmlns:x15="http://schemas.microsoft.com/office/spreadsheetml/2010/11/main" uri="{B97F6D7D-B522-45F9-BDA1-12C45D357490}">
          <x15:cacheHierarchy aggregatedColumn="4"/>
        </ext>
      </extLst>
    </cacheHierarchy>
    <cacheHierarchy uniqueName="[Measures].[Distinct Count of Mã đơn hàng]" caption="Distinct Count of Mã đơn hàng" measure="1" displayFolder="" measureGroup="DataCT" count="0" hidden="1">
      <extLst>
        <ext xmlns:x15="http://schemas.microsoft.com/office/spreadsheetml/2010/11/main" uri="{B97F6D7D-B522-45F9-BDA1-12C45D357490}">
          <x15:cacheHierarchy aggregatedColumn="2"/>
        </ext>
      </extLst>
    </cacheHierarchy>
    <cacheHierarchy uniqueName="[Measures].[Distinct Count of SĐT]" caption="Distinct Count of SĐT" measure="1" displayFolder="" measureGroup="DataCT" count="0" hidden="1">
      <extLst>
        <ext xmlns:x15="http://schemas.microsoft.com/office/spreadsheetml/2010/11/main" uri="{B97F6D7D-B522-45F9-BDA1-12C45D357490}">
          <x15:cacheHierarchy aggregatedColumn="4"/>
        </ext>
      </extLst>
    </cacheHierarchy>
    <cacheHierarchy uniqueName="[Measures].[Sum of Số lượng]" caption="Sum of Số lượng" measure="1" displayFolder="" measureGroup="DataCT" count="0" hidden="1">
      <extLst>
        <ext xmlns:x15="http://schemas.microsoft.com/office/spreadsheetml/2010/11/main" uri="{B97F6D7D-B522-45F9-BDA1-12C45D357490}">
          <x15:cacheHierarchy aggregatedColumn="7"/>
        </ext>
      </extLst>
    </cacheHierarchy>
    <cacheHierarchy uniqueName="[Measures].[Count of Mã NV]" caption="Count of Mã NV" measure="1" displayFolder="" measureGroup="DataCT" count="0" hidden="1">
      <extLst>
        <ext xmlns:x15="http://schemas.microsoft.com/office/spreadsheetml/2010/11/main" uri="{B97F6D7D-B522-45F9-BDA1-12C45D357490}">
          <x15:cacheHierarchy aggregatedColumn="11"/>
        </ext>
      </extLst>
    </cacheHierarchy>
    <cacheHierarchy uniqueName="[Measures].[Distinct Count of Mã NV]" caption="Distinct Count of Mã NV" measure="1" displayFolder="" measureGroup="DataCT"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25090028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236F1-92BE-4B73-827D-B0A0137DA298}"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7" rowHeaderCaption="Mã NV">
  <location ref="U4:W22"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allDrilled="1" subtotalTop="0" showAll="0" dataSourceSort="1" defaultSubtotal="0" defaultAttributeDrillState="1"/>
  </pivotFields>
  <rowFields count="1">
    <field x="2"/>
  </rowFields>
  <rowItems count="18">
    <i>
      <x/>
    </i>
    <i>
      <x v="1"/>
    </i>
    <i>
      <x v="2"/>
    </i>
    <i>
      <x v="3"/>
    </i>
    <i>
      <x v="4"/>
    </i>
    <i>
      <x v="5"/>
    </i>
    <i>
      <x v="6"/>
    </i>
    <i>
      <x v="7"/>
    </i>
    <i>
      <x v="8"/>
    </i>
    <i>
      <x v="9"/>
    </i>
    <i>
      <x v="10"/>
    </i>
    <i>
      <x v="11"/>
    </i>
    <i>
      <x v="12"/>
    </i>
    <i>
      <x v="13"/>
    </i>
    <i>
      <x v="14"/>
    </i>
    <i>
      <x v="15"/>
    </i>
    <i>
      <x v="16"/>
    </i>
    <i t="grand">
      <x/>
    </i>
  </rowItems>
  <colFields count="1">
    <field x="-2"/>
  </colFields>
  <colItems count="2">
    <i>
      <x/>
    </i>
    <i i="1">
      <x v="1"/>
    </i>
  </colItems>
  <dataFields count="2">
    <dataField name="Doanh thu" fld="0" baseField="0" baseItem="0" numFmtId="165"/>
    <dataField name="Số đơn hàng" fld="1" subtotal="count" baseField="0" baseItem="0" numFmtId="164">
      <extLst>
        <ext xmlns:x15="http://schemas.microsoft.com/office/spreadsheetml/2010/11/main" uri="{FABC7310-3BB5-11E1-824E-6D434824019B}">
          <x15:dataField isCountDistinct="1"/>
        </ext>
      </extLst>
    </dataField>
  </dataFields>
  <formats count="2">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ataCT].[Year].&amp;[2019]"/>
        <member name="[DataCT].[Year].&amp;[2020]"/>
        <member name="[DataCT].[Year].&amp;[2021]"/>
      </members>
    </pivotHierarchy>
    <pivotHierarchy multipleItemSelectionAllowed="1" dragToData="1"/>
    <pivotHierarchy dragToRow="0" dragToCol="0" dragToPage="0" dragToData="1"/>
    <pivotHierarchy dragToRow="0" dragToCol="0" dragToPage="0" dragToData="1"/>
    <pivotHierarchy dragToData="1" caption="Doanh thu"/>
    <pivotHierarchy dragToData="1"/>
    <pivotHierarchy dragToData="1"/>
    <pivotHierarchy dragToData="1" caption="Số đơn hàng"/>
    <pivotHierarchy dragToData="1" caption="Số khách hàn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2 Bảng tổng hợp Pivot Table &amp; B4 Dashboard.xlsx!DataCT">
        <x15:activeTabTopLevelEntity name="[Dat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832F86-9BD5-4504-8D2C-DF16965FA9B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ã NV">
  <location ref="U28:W32" firstHeaderRow="0"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4">
    <i>
      <x/>
    </i>
    <i>
      <x v="1"/>
    </i>
    <i>
      <x v="2"/>
    </i>
    <i t="grand">
      <x/>
    </i>
  </rowItems>
  <colFields count="1">
    <field x="-2"/>
  </colFields>
  <colItems count="2">
    <i>
      <x/>
    </i>
    <i i="1">
      <x v="1"/>
    </i>
  </colItems>
  <dataFields count="2">
    <dataField name="Doanh thu" fld="0" baseField="0" baseItem="0" numFmtId="165"/>
    <dataField name="Tỷ trọng doanh thu" fld="3" showDataAs="percentOfTotal" baseField="0" baseItem="0" numFmtId="10">
      <extLst>
        <ext xmlns:x14="http://schemas.microsoft.com/office/spreadsheetml/2009/9/main" uri="{E15A36E0-9728-4e99-A89B-3F7291B0FE68}">
          <x14:dataField sourceField="0" uniqueName="[__Xl2].[Measures].[Sum of Thành tiền]"/>
        </ext>
      </extLst>
    </dataField>
  </dataFields>
  <formats count="2">
    <format dxfId="5">
      <pivotArea outline="0" collapsedLevelsAreSubtotals="1" fieldPosition="0">
        <references count="1">
          <reference field="4294967294" count="1" selected="0">
            <x v="0"/>
          </reference>
        </references>
      </pivotArea>
    </format>
    <format dxfId="4">
      <pivotArea outline="0" fieldPosition="0">
        <references count="1">
          <reference field="4294967294" count="1">
            <x v="1"/>
          </reference>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ataCT].[Year].&amp;[2019]"/>
        <member name="[DataCT].[Year].&amp;[2020]"/>
        <member name="[DataCT].[Year].&amp;[2021]"/>
      </members>
    </pivotHierarchy>
    <pivotHierarchy multipleItemSelectionAllowed="1" dragToData="1"/>
    <pivotHierarchy dragToRow="0" dragToCol="0" dragToPage="0" dragToData="1"/>
    <pivotHierarchy dragToRow="0" dragToCol="0" dragToPage="0" dragToData="1"/>
    <pivotHierarchy dragToData="1" caption="Doanh thu"/>
    <pivotHierarchy dragToData="1"/>
    <pivotHierarchy dragToData="1"/>
    <pivotHierarchy dragToData="1" caption="Số đơn hàng"/>
    <pivotHierarchy dragToData="1" caption="Số khách hàng"/>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2 Bảng tổng hợp Pivot Table &amp; B4 Dashboard.xlsx!DataCT">
        <x15:activeTabTopLevelEntity name="[Dat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1FE416-C055-490D-B8A7-DB1755D89D61}" name="PivotTable9"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Mã NV">
  <location ref="O42:R46" firstHeaderRow="0" firstDataRow="1" firstDataCol="1"/>
  <pivotFields count="5">
    <pivotField dataField="1" subtotalTop="0" showAll="0" defaultSubtotal="0"/>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2"/>
  </colFields>
  <colItems count="3">
    <i>
      <x/>
    </i>
    <i i="1">
      <x v="1"/>
    </i>
    <i i="2">
      <x v="2"/>
    </i>
  </colItems>
  <dataFields count="3">
    <dataField name="Số NV" fld="2" subtotal="count" baseField="0" baseItem="0">
      <extLst>
        <ext xmlns:x15="http://schemas.microsoft.com/office/spreadsheetml/2010/11/main" uri="{FABC7310-3BB5-11E1-824E-6D434824019B}">
          <x15:dataField isCountDistinct="1"/>
        </ext>
      </extLst>
    </dataField>
    <dataField name="Số đơn hàng" fld="3" subtotal="count" baseField="0" baseItem="0">
      <extLst>
        <ext xmlns:x15="http://schemas.microsoft.com/office/spreadsheetml/2010/11/main" uri="{FABC7310-3BB5-11E1-824E-6D434824019B}">
          <x15:dataField isCountDistinct="1"/>
        </ext>
      </extLst>
    </dataField>
    <dataField name="Doanh thu" fld="0" baseField="0" baseItem="0" numFmtId="165"/>
  </dataFields>
  <formats count="1">
    <format dxfId="6">
      <pivotArea outline="0" collapsedLevelsAreSubtotals="1" fieldPosition="0">
        <references count="1">
          <reference field="4294967294" count="1" selected="0">
            <x v="2"/>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ataCT].[Year].&amp;[2019]"/>
        <member name="[DataCT].[Year].&amp;[2020]"/>
        <member name="[DataCT].[Year].&amp;[2021]"/>
      </members>
    </pivotHierarchy>
    <pivotHierarchy multipleItemSelectionAllowed="1" dragToData="1"/>
    <pivotHierarchy dragToRow="0" dragToCol="0" dragToPage="0" dragToData="1"/>
    <pivotHierarchy dragToRow="0" dragToCol="0" dragToPage="0" dragToData="1"/>
    <pivotHierarchy dragToData="1" caption="Doanh thu"/>
    <pivotHierarchy dragToData="1"/>
    <pivotHierarchy dragToData="1"/>
    <pivotHierarchy dragToData="1" caption="Số đơn hàng"/>
    <pivotHierarchy dragToData="1" caption="Số khách hàng"/>
    <pivotHierarchy dragToData="1"/>
    <pivotHierarchy dragToData="1"/>
    <pivotHierarchy dragToData="1" caption="Số NV"/>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2 Bảng tổng hợp Pivot Table &amp; B4 Dashboard.xlsx!DataCT">
        <x15:activeTabTopLevelEntity name="[Dat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BBFA0F-7708-471B-9E96-D1909F82D999}"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O4:Q5"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Doanh thu" fld="0" baseField="0" baseItem="0" numFmtId="165"/>
    <dataField name="Số đơn hàng" fld="1" subtotal="count" baseField="0" baseItem="0" numFmtId="164">
      <extLst>
        <ext xmlns:x15="http://schemas.microsoft.com/office/spreadsheetml/2010/11/main" uri="{FABC7310-3BB5-11E1-824E-6D434824019B}">
          <x15:dataField isCountDistinct="1"/>
        </ext>
      </extLst>
    </dataField>
    <dataField name="Số khách hàng" fld="2" subtotal="count" baseField="0" baseItem="2" numFmtId="164">
      <extLst>
        <ext xmlns:x15="http://schemas.microsoft.com/office/spreadsheetml/2010/11/main" uri="{FABC7310-3BB5-11E1-824E-6D434824019B}">
          <x15:dataField isCountDistinct="1"/>
        </ext>
      </extLst>
    </dataField>
  </dataFields>
  <formats count="3">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1"/>
          </reference>
        </references>
      </pivotArea>
    </format>
    <format dxfId="7">
      <pivotArea outline="0" collapsedLevelsAreSubtotals="1" fieldPosition="0">
        <references count="1">
          <reference field="4294967294" count="1" selected="0">
            <x v="2"/>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ataCT].[Year].&amp;[2019]"/>
        <member name="[DataCT].[Year].&amp;[2020]"/>
        <member name="[DataCT].[Year].&amp;[2021]"/>
      </members>
    </pivotHierarchy>
    <pivotHierarchy multipleItemSelectionAllowed="1" dragToData="1"/>
    <pivotHierarchy dragToRow="0" dragToCol="0" dragToPage="0" dragToData="1"/>
    <pivotHierarchy dragToRow="0" dragToCol="0" dragToPage="0" dragToData="1"/>
    <pivotHierarchy dragToData="1" caption="Doanh thu"/>
    <pivotHierarchy dragToData="1"/>
    <pivotHierarchy dragToData="1"/>
    <pivotHierarchy dragToData="1" caption="Số đơn hàng"/>
    <pivotHierarchy dragToData="1" caption="Số khách hàng"/>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2 Bảng tổng hợp Pivot Table &amp; B4 Dashboard.xlsx!DataCT">
        <x15:activeTabTopLevelEntity name="[Dat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3AD4C4-1553-447B-82BE-79E6DF82C6C2}" name="PivotTable7"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Tỉnh thành">
  <location ref="T72:V131" firstHeaderRow="0" firstDataRow="1" firstDataCol="1"/>
  <pivotFields count="4">
    <pivotField dataField="1" subtotalTop="0" showAll="0" defaultSubtotal="0"/>
    <pivotField axis="axisRow" allDrilled="1" subtotalTop="0" showAll="0" dataSourceSort="1" defaultSubtotal="0" defaultAttributeDrillState="1">
      <items count="5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s>
    </pivotField>
    <pivotField dataField="1" subtotalTop="0" showAll="0" defaultSubtotal="0"/>
    <pivotField allDrilled="1" subtotalTop="0" showAll="0" dataSourceSort="1" defaultSubtotal="0" defaultAttributeDrillState="1"/>
  </pivotFields>
  <rowFields count="1">
    <field x="1"/>
  </rowFields>
  <rowItems count="5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t="grand">
      <x/>
    </i>
  </rowItems>
  <colFields count="1">
    <field x="-2"/>
  </colFields>
  <colItems count="2">
    <i>
      <x/>
    </i>
    <i i="1">
      <x v="1"/>
    </i>
  </colItems>
  <dataFields count="2">
    <dataField name="Doanh thu" fld="0" baseField="0" baseItem="0" numFmtId="165"/>
    <dataField name="Số lượng khách hàng" fld="2" subtotal="count" baseField="0" baseItem="0">
      <extLst>
        <ext xmlns:x15="http://schemas.microsoft.com/office/spreadsheetml/2010/11/main" uri="{FABC7310-3BB5-11E1-824E-6D434824019B}">
          <x15:dataField isCountDistinct="1"/>
        </ext>
      </extLst>
    </dataField>
  </dataFields>
  <formats count="1">
    <format dxfId="10">
      <pivotArea outline="0" collapsedLevelsAreSubtotals="1" fieldPosition="0">
        <references count="1">
          <reference field="4294967294" count="1" selected="0">
            <x v="0"/>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ataCT].[Year].&amp;[2019]"/>
        <member name="[DataCT].[Year].&amp;[2020]"/>
        <member name="[DataCT].[Year].&amp;[2021]"/>
      </members>
    </pivotHierarchy>
    <pivotHierarchy multipleItemSelectionAllowed="1" dragToData="1"/>
    <pivotHierarchy dragToRow="0" dragToCol="0" dragToPage="0" dragToData="1"/>
    <pivotHierarchy dragToRow="0" dragToCol="0" dragToPage="0" dragToData="1"/>
    <pivotHierarchy dragToData="1" caption="Doanh thu"/>
    <pivotHierarchy dragToData="1"/>
    <pivotHierarchy dragToData="1"/>
    <pivotHierarchy dragToData="1" caption="Số đơn hàng"/>
    <pivotHierarchy dragToData="1" caption="Số khách hàng"/>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2 Bảng tổng hợp Pivot Table &amp; B4 Dashboard.xlsx!DataCT">
        <x15:activeTabTopLevelEntity name="[Dat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EF1802-8F4B-4C02-AD9F-95507271E686}" name="PivotTable5" cacheId="0"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rowHeaderCaption="Sản phẩm/dịch vụ">
  <location ref="O28:Q34" firstHeaderRow="1" firstDataRow="1" firstDataCol="2"/>
  <pivotFields count="5">
    <pivotField dataField="1" compact="0" outline="0" subtotalTop="0" showAll="0" defaultSubtotal="0"/>
    <pivotField compact="0" allDrilled="1" outline="0" subtotalTop="0" showAll="0" measureFilter="1" dataSourceSort="1" defaultSubtotal="0" defaultAttributeDrillState="1">
      <items count="10">
        <item x="0"/>
        <item x="1"/>
        <item x="2"/>
        <item x="3"/>
        <item x="4"/>
        <item x="5"/>
        <item x="6"/>
        <item x="7"/>
        <item x="8"/>
        <item x="9"/>
      </items>
    </pivotField>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measureFilter="1" dataSourceSort="1" defaultSubtotal="0" defaultAttributeDrillState="1">
      <items count="5">
        <item x="0"/>
        <item x="1"/>
        <item x="2"/>
        <item x="3"/>
        <item x="4"/>
      </items>
    </pivotField>
    <pivotField compact="0" allDrilled="1" outline="0" subtotalTop="0" showAll="0" dataSourceSort="1" defaultSubtotal="0" defaultAttributeDrillState="1"/>
  </pivotFields>
  <rowFields count="2">
    <field x="3"/>
    <field x="2"/>
  </rowFields>
  <rowItems count="6">
    <i>
      <x/>
      <x/>
    </i>
    <i>
      <x v="1"/>
      <x v="1"/>
    </i>
    <i>
      <x v="2"/>
      <x v="2"/>
    </i>
    <i>
      <x v="3"/>
      <x v="3"/>
    </i>
    <i>
      <x v="4"/>
      <x v="4"/>
    </i>
    <i t="grand">
      <x/>
    </i>
  </rowItems>
  <colItems count="1">
    <i/>
  </colItems>
  <dataFields count="1">
    <dataField name="Doanh thu" fld="0" baseField="0" baseItem="0" numFmtId="165"/>
  </dataFields>
  <formats count="1">
    <format dxfId="11">
      <pivotArea outline="0" collapsedLevelsAreSubtotals="1" fieldPosition="0">
        <references count="1">
          <reference field="4294967294" count="1" selected="0">
            <x v="0"/>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ataCT].[Year].&amp;[2019]"/>
        <member name="[DataCT].[Year].&amp;[2020]"/>
        <member name="[DataCT].[Year].&amp;[2021]"/>
      </members>
    </pivotHierarchy>
    <pivotHierarchy multipleItemSelectionAllowed="1" dragToData="1"/>
    <pivotHierarchy dragToRow="0" dragToCol="0" dragToPage="0" dragToData="1"/>
    <pivotHierarchy dragToRow="0" dragToCol="0" dragToPage="0" dragToData="1"/>
    <pivotHierarchy dragToData="1" caption="Doanh thu"/>
    <pivotHierarchy dragToData="1"/>
    <pivotHierarchy dragToData="1"/>
    <pivotHierarchy dragToData="1" caption="Số đơn hàng"/>
    <pivotHierarchy dragToData="1" caption="Số khách hàng"/>
    <pivotHierarchy dragToData="1" caption="Lượng hàng bán ra"/>
    <pivotHierarchy dragToData="1"/>
    <pivotHierarchy dragToData="1"/>
  </pivotHierarchies>
  <pivotTableStyleInfo name="PivotStyleLight16" showRowHeaders="1" showColHeaders="1" showRowStripes="0" showColStripes="0" showLastColumn="1"/>
  <filters count="2">
    <filter fld="1" type="count" id="1" iMeasureHier="26">
      <autoFilter ref="A1">
        <filterColumn colId="0">
          <top10 val="10" filterVal="10"/>
        </filterColumn>
      </autoFilter>
    </filter>
    <filter fld="3" type="count" id="2" iMeasureHier="21">
      <autoFilter ref="A1">
        <filterColumn colId="0">
          <top10 val="5" filterVal="5"/>
        </filterColumn>
      </autoFilter>
    </filter>
  </filters>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2 Bảng tổng hợp Pivot Table &amp; B4 Dashboard.xlsx!DataCT">
        <x15:activeTabTopLevelEntity name="[Dat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B9EEA31-3946-44E9-A68C-815C9FE1B5FB}" name="PivotTable8"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Tỉnh thành">
  <location ref="AB28:AD39" firstHeaderRow="0" firstDataRow="1" firstDataCol="1"/>
  <pivotFields count="4">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Fields count="1">
    <field x="-2"/>
  </colFields>
  <colItems count="2">
    <i>
      <x/>
    </i>
    <i i="1">
      <x v="1"/>
    </i>
  </colItems>
  <dataFields count="2">
    <dataField name="Doanh thu" fld="0" baseField="0" baseItem="0" numFmtId="165"/>
    <dataField name="Số lượng khách hàng" fld="2" subtotal="count" baseField="0" baseItem="0">
      <extLst>
        <ext xmlns:x15="http://schemas.microsoft.com/office/spreadsheetml/2010/11/main" uri="{FABC7310-3BB5-11E1-824E-6D434824019B}">
          <x15:dataField isCountDistinct="1"/>
        </ext>
      </extLst>
    </dataField>
  </dataFields>
  <formats count="1">
    <format dxfId="12">
      <pivotArea outline="0" collapsedLevelsAreSubtotals="1" fieldPosition="0">
        <references count="1">
          <reference field="4294967294" count="1" selected="0">
            <x v="0"/>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ataCT].[Year].&amp;[2019]"/>
        <member name="[DataCT].[Year].&amp;[2020]"/>
        <member name="[DataCT].[Year].&amp;[2021]"/>
      </members>
    </pivotHierarchy>
    <pivotHierarchy multipleItemSelectionAllowed="1" dragToData="1"/>
    <pivotHierarchy dragToRow="0" dragToCol="0" dragToPage="0" dragToData="1"/>
    <pivotHierarchy dragToRow="0" dragToCol="0" dragToPage="0" dragToData="1"/>
    <pivotHierarchy dragToData="1" caption="Doanh thu"/>
    <pivotHierarchy dragToData="1"/>
    <pivotHierarchy dragToData="1"/>
    <pivotHierarchy dragToData="1" caption="Số đơn hàng"/>
    <pivotHierarchy dragToData="1" caption="Số khách hàng"/>
    <pivotHierarchy dragToData="1"/>
    <pivotHierarchy dragToData="1"/>
    <pivotHierarchy dragToData="1"/>
  </pivotHierarchies>
  <pivotTableStyleInfo name="PivotStyleLight16" showRowHeaders="1" showColHeaders="1" showRowStripes="0" showColStripes="0" showLastColumn="1"/>
  <filters count="1">
    <filter fld="1" type="count" id="1" iMeasureHier="21">
      <autoFilter ref="A1">
        <filterColumn colId="0">
          <top10 val="10" filterVal="10"/>
        </filterColumn>
      </autoFilter>
    </filter>
  </filters>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2 Bảng tổng hợp Pivot Table &amp; B4 Dashboard.xlsx!DataCT">
        <x15:activeTabTopLevelEntity name="[Data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61F1EF-828C-49EE-A552-C30DB4F553EA}" name="PivotTable4"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Sản phẩm/dịch vụ">
  <location ref="AB4:AD15" firstHeaderRow="0" firstDataRow="1" firstDataCol="1"/>
  <pivotFields count="4">
    <pivotField dataField="1" subtotalTop="0" showAll="0" defaultSubtotal="0"/>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7"/>
    </i>
    <i>
      <x v="8"/>
    </i>
    <i>
      <x v="6"/>
    </i>
    <i>
      <x v="4"/>
    </i>
    <i>
      <x/>
    </i>
    <i>
      <x v="2"/>
    </i>
    <i>
      <x v="1"/>
    </i>
    <i>
      <x v="3"/>
    </i>
    <i>
      <x v="5"/>
    </i>
    <i>
      <x v="9"/>
    </i>
    <i t="grand">
      <x/>
    </i>
  </rowItems>
  <colFields count="1">
    <field x="-2"/>
  </colFields>
  <colItems count="2">
    <i>
      <x/>
    </i>
    <i i="1">
      <x v="1"/>
    </i>
  </colItems>
  <dataFields count="2">
    <dataField name="Doanh thu" fld="0" baseField="0" baseItem="0" numFmtId="165"/>
    <dataField name="Lượng hàng bán ra" fld="2" baseField="0" baseItem="0"/>
  </dataFields>
  <formats count="1">
    <format dxfId="13">
      <pivotArea outline="0" collapsedLevelsAreSubtotals="1" fieldPosition="0">
        <references count="1">
          <reference field="4294967294" count="1" selected="0">
            <x v="0"/>
          </reference>
        </references>
      </pivotArea>
    </format>
  </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DataCT].[Year].&amp;[2019]"/>
        <member name="[DataCT].[Year].&amp;[2020]"/>
        <member name="[DataCT].[Year].&amp;[2021]"/>
      </members>
    </pivotHierarchy>
    <pivotHierarchy multipleItemSelectionAllowed="1" dragToData="1"/>
    <pivotHierarchy dragToRow="0" dragToCol="0" dragToPage="0" dragToData="1"/>
    <pivotHierarchy dragToRow="0" dragToCol="0" dragToPage="0" dragToData="1"/>
    <pivotHierarchy dragToData="1" caption="Doanh thu"/>
    <pivotHierarchy dragToData="1"/>
    <pivotHierarchy dragToData="1"/>
    <pivotHierarchy dragToData="1" caption="Số đơn hàng"/>
    <pivotHierarchy dragToData="1" caption="Số khách hàng"/>
    <pivotHierarchy dragToData="1" caption="Lượng hàng bán ra"/>
    <pivotHierarchy dragToData="1"/>
    <pivotHierarchy dragToData="1"/>
  </pivotHierarchies>
  <pivotTableStyleInfo name="PivotStyleLight16" showRowHeaders="1" showColHeaders="1" showRowStripes="0" showColStripes="0" showLastColumn="1"/>
  <filters count="1">
    <filter fld="1" type="count" id="1" iMeasureHier="26">
      <autoFilter ref="A1">
        <filterColumn colId="0">
          <top10 val="10" filterVal="10"/>
        </filterColumn>
      </autoFilter>
    </filter>
  </filters>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2 Bảng tổng hợp Pivot Table &amp; B4 Dashboard.xlsx!DataCT">
        <x15:activeTabTopLevelEntity name="[Data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B6FAD6E6-A683-4CBD-8493-D4C7002E15F5}" sourceName="[DataCT].[Month]">
  <pivotTables>
    <pivotTable tabId="105" name="PivotTable5"/>
    <pivotTable tabId="105" name="PivotTable1"/>
    <pivotTable tabId="105" name="PivotTable3"/>
    <pivotTable tabId="105" name="PivotTable4"/>
    <pivotTable tabId="105" name="PivotTable6"/>
    <pivotTable tabId="105" name="PivotTable8"/>
    <pivotTable tabId="105" name="PivotTable9"/>
    <pivotTable tabId="105" name="PivotTable7"/>
  </pivotTables>
  <data>
    <olap pivotCacheId="250900280">
      <levels count="2">
        <level uniqueName="[DataCT].[Month].[(All)]" sourceCaption="(All)" count="0"/>
        <level uniqueName="[DataCT].[Month].[Month]" sourceCaption="Month" count="12">
          <ranges>
            <range startItem="0">
              <i n="[DataCT].[Month].&amp;[1]" c="1"/>
              <i n="[DataCT].[Month].&amp;[2]" c="2"/>
              <i n="[DataCT].[Month].&amp;[3]" c="3"/>
              <i n="[DataCT].[Month].&amp;[4]" c="4"/>
              <i n="[DataCT].[Month].&amp;[5]" c="5"/>
              <i n="[DataCT].[Month].&amp;[6]" c="6"/>
              <i n="[DataCT].[Month].&amp;[7]" c="7"/>
              <i n="[DataCT].[Month].&amp;[8]" c="8"/>
              <i n="[DataCT].[Month].&amp;[9]" c="9"/>
              <i n="[DataCT].[Month].&amp;[10]" c="10"/>
              <i n="[DataCT].[Month].&amp;[11]" c="11"/>
              <i n="[DataCT].[Month].&amp;[12]" c="12"/>
            </range>
          </ranges>
        </level>
      </levels>
      <selections count="1">
        <selection n="[DataCT].[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2E3B540B-9965-47D6-AB1D-FE6109CA5A8F}" sourceName="[DataCT].[Year]">
  <pivotTables>
    <pivotTable tabId="105" name="PivotTable5"/>
    <pivotTable tabId="105" name="PivotTable1"/>
    <pivotTable tabId="105" name="PivotTable3"/>
    <pivotTable tabId="105" name="PivotTable4"/>
    <pivotTable tabId="105" name="PivotTable6"/>
    <pivotTable tabId="105" name="PivotTable8"/>
    <pivotTable tabId="105" name="PivotTable9"/>
    <pivotTable tabId="105" name="PivotTable7"/>
  </pivotTables>
  <data>
    <olap pivotCacheId="250900280">
      <levels count="2">
        <level uniqueName="[DataCT].[Year].[(All)]" sourceCaption="(All)" count="0"/>
        <level uniqueName="[DataCT].[Year].[Year]" sourceCaption="Year" count="5">
          <ranges>
            <range startItem="0">
              <i n="[DataCT].[Year].&amp;[2019]" c="2019"/>
              <i n="[DataCT].[Year].&amp;[2020]" c="2020"/>
              <i n="[DataCT].[Year].&amp;[2021]" c="2021"/>
              <i n="[DataCT].[Year].&amp;[2022]" c="2022"/>
              <i n="[DataCT].[Year].&amp;[2023]" c="2023"/>
            </range>
          </ranges>
        </level>
      </levels>
      <selections count="3">
        <selection n="[DataCT].[Year].&amp;[2019]"/>
        <selection n="[DataCT].[Year].&amp;[2020]"/>
        <selection n="[DataCT].[Year].&amp;[202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3" xr10:uid="{B4EE5C0F-987A-4040-8A56-9CEE5FC4BDEE}" cache="Slicer_Month2" caption="Month" level="1" rowHeight="220133"/>
  <slicer name="Year 6" xr10:uid="{ADD4AF93-AEA3-4D7C-A74F-11FC88F5B1C6}" cache="Slicer_Year2" caption="Year" level="1" rowHeight="22013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49AD2479-EF01-4B9A-9A6F-DD52A7F0168D}" cache="Slicer_Month2" caption="Month" columnCount="3" level="1" style="hoapp2" rowHeight="220133"/>
  <slicer name="Year 7" xr10:uid="{A879E4CD-26A3-4FA4-A620-8F469DD0EF07}" cache="Slicer_Year2" caption="Year" columnCount="2" level="1" style="hoapp2" rowHeight="22013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F3A49A-4AEB-4C8E-904F-FED887831764}" name="DataCT" displayName="DataCT" ref="A1:S3500" totalsRowShown="0" headerRowDxfId="1">
  <autoFilter ref="A1:S3500" xr:uid="{DDF3A49A-4AEB-4C8E-904F-FED887831764}"/>
  <tableColumns count="19">
    <tableColumn id="1" xr3:uid="{D0E41F78-95EF-4C7B-8376-A5349FE79CF0}" name="TT"/>
    <tableColumn id="2" xr3:uid="{15BC6F0D-DA7C-4F65-A96D-A549547D2818}" name="Ngày tạo đơn" dataDxfId="0"/>
    <tableColumn id="3" xr3:uid="{E1BE1302-2B86-4D86-83EF-B046A4E097B4}" name="Mã đơn hàng"/>
    <tableColumn id="4" xr3:uid="{0F512D8E-7E35-4CB9-A561-1E62DE279563}" name="Tên KH"/>
    <tableColumn id="5" xr3:uid="{6446D1DB-4DF2-467E-9541-2C8D6F2DFE32}" name="SĐT "/>
    <tableColumn id="6" xr3:uid="{6A34A950-6BA8-4435-A4CD-E9591363317C}" name="SKU"/>
    <tableColumn id="7" xr3:uid="{F05C1187-BBD7-4BAA-9D71-D3E3C61EF09D}" name="Sản phẩm/Dịch vụ"/>
    <tableColumn id="8" xr3:uid="{5CAC829C-6D8B-4FB1-8052-EE21DE9077D0}" name="Số lượng"/>
    <tableColumn id="9" xr3:uid="{3DBD5FE1-C510-456B-9296-5B0B064718E4}" name="Đơn vị"/>
    <tableColumn id="10" xr3:uid="{6AC8A227-E6D4-4AB9-871A-E54162005BE2}" name="Đơn giá"/>
    <tableColumn id="11" xr3:uid="{05566F29-D500-4910-9FF2-94B1A0AE24AB}" name="Thành tiền"/>
    <tableColumn id="12" xr3:uid="{AE946823-6040-4F7F-A5BA-0E62DA2207CA}" name="Mã NV"/>
    <tableColumn id="13" xr3:uid="{FAB3825C-F393-4378-B5DC-73A3E879716C}" name="Địa chỉ"/>
    <tableColumn id="14" xr3:uid="{082DB122-611E-4E62-BF03-5BA76E1F1176}" name="Tỉnh thành"/>
    <tableColumn id="15" xr3:uid="{70DAECC0-5C71-4871-951F-07E126931A29}" name="Tên NV"/>
    <tableColumn id="16" xr3:uid="{45ED5039-C7C8-468A-9D99-BC4C36F22D04}" name="Chi nhánh"/>
    <tableColumn id="17" xr3:uid="{17B2428E-2DB5-4C81-992C-D36BA4056CC7}" name="Danh mục sản phẩm"/>
    <tableColumn id="18" xr3:uid="{CEB79032-DB5F-4070-8AC5-C4B57A8C61BD}" name="Year"/>
    <tableColumn id="19" xr3:uid="{189453F4-0599-47DD-A8A7-61A7FAD08755}" name="Month"/>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44AD9-FA20-4C9B-8328-A14FA65D7C12}">
  <dimension ref="A1:AF681"/>
  <sheetViews>
    <sheetView showGridLines="0" zoomScale="76" zoomScaleNormal="46" workbookViewId="0">
      <selection activeCell="P15" sqref="P15"/>
    </sheetView>
  </sheetViews>
  <sheetFormatPr defaultColWidth="8.90625" defaultRowHeight="14.5"/>
  <cols>
    <col min="1" max="1" width="2.7265625" style="13" customWidth="1"/>
    <col min="2" max="2" width="27.08984375" style="13" customWidth="1"/>
    <col min="3" max="3" width="10" style="26" customWidth="1"/>
    <col min="4" max="4" width="12.08984375" style="26" customWidth="1"/>
    <col min="5" max="5" width="8.90625" style="13"/>
    <col min="6" max="6" width="7.90625" style="13" bestFit="1" customWidth="1"/>
    <col min="7" max="7" width="1.36328125" style="13" customWidth="1"/>
    <col min="8" max="8" width="4.26953125" style="13" customWidth="1"/>
    <col min="9" max="9" width="14.90625" style="29" customWidth="1"/>
    <col min="10" max="10" width="22.36328125" style="13" customWidth="1"/>
    <col min="11" max="12" width="8.90625" style="13"/>
    <col min="13" max="13" width="28.36328125" style="13" customWidth="1"/>
    <col min="14" max="14" width="5.7265625" style="13" customWidth="1"/>
    <col min="15" max="15" width="10.36328125" style="13" bestFit="1" customWidth="1"/>
    <col min="16" max="16" width="6.08984375" style="13" bestFit="1" customWidth="1"/>
    <col min="17" max="17" width="11.08984375" style="13" bestFit="1" customWidth="1"/>
    <col min="18" max="18" width="9.453125" style="13" bestFit="1" customWidth="1"/>
    <col min="19" max="19" width="8.90625" style="13"/>
    <col min="20" max="20" width="16.81640625" style="13" bestFit="1" customWidth="1"/>
    <col min="21" max="21" width="9.453125" style="13" bestFit="1" customWidth="1"/>
    <col min="22" max="22" width="18.1796875" style="13" bestFit="1" customWidth="1"/>
    <col min="23" max="23" width="16.26953125" style="13" bestFit="1" customWidth="1"/>
    <col min="24" max="24" width="12.90625" style="13" customWidth="1"/>
    <col min="25" max="25" width="11.81640625" style="13" customWidth="1"/>
    <col min="26" max="27" width="8.90625" style="13"/>
    <col min="28" max="28" width="12.453125" style="13" bestFit="1" customWidth="1"/>
    <col min="29" max="29" width="9.453125" style="13" bestFit="1" customWidth="1"/>
    <col min="30" max="30" width="18.1796875" style="13" bestFit="1" customWidth="1"/>
    <col min="31" max="16384" width="8.90625" style="13"/>
  </cols>
  <sheetData>
    <row r="1" spans="2:30" s="14" customFormat="1" ht="18">
      <c r="B1" s="18" t="s">
        <v>3143</v>
      </c>
      <c r="C1" s="19"/>
      <c r="D1" s="19"/>
      <c r="E1" s="19"/>
      <c r="F1" s="19"/>
      <c r="G1" s="41"/>
      <c r="I1" s="30" t="s">
        <v>3163</v>
      </c>
      <c r="J1" s="19"/>
      <c r="K1" s="19"/>
      <c r="M1" s="14" t="s">
        <v>3168</v>
      </c>
      <c r="N1" s="14" t="s">
        <v>3131</v>
      </c>
      <c r="O1" s="14" t="str">
        <f>J4</f>
        <v>Doanh thu, Số đơn hàng, Số khách hàng</v>
      </c>
      <c r="T1" s="14" t="s">
        <v>3132</v>
      </c>
      <c r="U1" s="14" t="str">
        <f>J5</f>
        <v>Doanh thu theo nhân viên</v>
      </c>
      <c r="AA1" s="14" t="s">
        <v>3136</v>
      </c>
      <c r="AB1" s="14" t="str">
        <f>J6</f>
        <v>Top 10 sản phẩm theo doanh thu</v>
      </c>
    </row>
    <row r="2" spans="2:30">
      <c r="B2" s="16"/>
      <c r="C2" s="20"/>
      <c r="D2" s="20"/>
      <c r="G2" s="28"/>
    </row>
    <row r="3" spans="2:30">
      <c r="B3" s="16"/>
      <c r="C3" s="20"/>
      <c r="D3" s="20"/>
      <c r="G3" s="28"/>
      <c r="I3" s="42" t="s">
        <v>3167</v>
      </c>
      <c r="J3" s="42" t="s">
        <v>3166</v>
      </c>
      <c r="K3" s="26"/>
      <c r="L3" s="26"/>
      <c r="M3" s="26"/>
    </row>
    <row r="4" spans="2:30">
      <c r="B4" s="21" t="s">
        <v>3144</v>
      </c>
      <c r="C4" s="22" t="s">
        <v>3145</v>
      </c>
      <c r="D4" s="22" t="s">
        <v>3146</v>
      </c>
      <c r="G4" s="28"/>
      <c r="I4" s="29" t="s">
        <v>3131</v>
      </c>
      <c r="J4" s="13" t="s">
        <v>3184</v>
      </c>
      <c r="M4" s="13" t="s">
        <v>3186</v>
      </c>
      <c r="O4" t="s">
        <v>3135</v>
      </c>
      <c r="P4" t="s">
        <v>3137</v>
      </c>
      <c r="Q4" t="s">
        <v>3189</v>
      </c>
      <c r="U4" s="9" t="s">
        <v>6</v>
      </c>
      <c r="V4" t="s">
        <v>3135</v>
      </c>
      <c r="W4" t="s">
        <v>3137</v>
      </c>
      <c r="X4" s="51" t="s">
        <v>3198</v>
      </c>
      <c r="Y4" s="51" t="s">
        <v>3199</v>
      </c>
      <c r="Z4" s="51" t="s">
        <v>3200</v>
      </c>
      <c r="AB4" s="9" t="s">
        <v>3191</v>
      </c>
      <c r="AC4" t="s">
        <v>3135</v>
      </c>
      <c r="AD4" t="s">
        <v>3190</v>
      </c>
    </row>
    <row r="5" spans="2:30">
      <c r="B5" s="2" t="s">
        <v>3147</v>
      </c>
      <c r="C5" s="23">
        <v>10</v>
      </c>
      <c r="D5" s="24"/>
      <c r="F5" s="2"/>
      <c r="G5" s="28"/>
      <c r="I5" s="29" t="s">
        <v>3132</v>
      </c>
      <c r="J5" s="13" t="s">
        <v>3202</v>
      </c>
      <c r="M5" s="13" t="s">
        <v>3186</v>
      </c>
      <c r="O5" s="45">
        <v>3122889750</v>
      </c>
      <c r="P5" s="11">
        <v>584</v>
      </c>
      <c r="Q5" s="11">
        <v>268</v>
      </c>
      <c r="U5" s="10" t="s">
        <v>63</v>
      </c>
      <c r="V5" s="45">
        <v>121329900</v>
      </c>
      <c r="W5" s="11">
        <v>25</v>
      </c>
      <c r="X5" s="45" t="e">
        <f>IF(V5=MAX($V$5:$V$21),V5,NA())</f>
        <v>#N/A</v>
      </c>
      <c r="Y5" s="45" t="e">
        <f>IF(V5=MIN($V$5:$V$21),V5,NA())</f>
        <v>#N/A</v>
      </c>
      <c r="Z5" s="45">
        <f>AVERAGE($V$5:$V$21)</f>
        <v>183699397.05882353</v>
      </c>
      <c r="AB5" s="10" t="s">
        <v>2242</v>
      </c>
      <c r="AC5" s="45">
        <v>918000</v>
      </c>
      <c r="AD5">
        <v>153</v>
      </c>
    </row>
    <row r="6" spans="2:30">
      <c r="B6" s="2" t="s">
        <v>3148</v>
      </c>
      <c r="C6" s="25">
        <v>10</v>
      </c>
      <c r="D6" s="24"/>
      <c r="G6" s="28"/>
      <c r="I6" s="29" t="s">
        <v>3136</v>
      </c>
      <c r="J6" s="13" t="s">
        <v>3201</v>
      </c>
      <c r="M6" s="13" t="s">
        <v>3186</v>
      </c>
      <c r="O6"/>
      <c r="P6"/>
      <c r="Q6"/>
      <c r="U6" s="10" t="s">
        <v>77</v>
      </c>
      <c r="V6" s="45">
        <v>237445900</v>
      </c>
      <c r="W6" s="11">
        <v>42</v>
      </c>
      <c r="X6" s="45" t="e">
        <f t="shared" ref="X6:X21" si="0">IF(V6=MAX($V$5:$V$21),V6,NA())</f>
        <v>#N/A</v>
      </c>
      <c r="Y6" s="45" t="e">
        <f t="shared" ref="Y6:Y21" si="1">IF(V6=MIN($V$5:$V$21),V6,NA())</f>
        <v>#N/A</v>
      </c>
      <c r="Z6" s="45">
        <f t="shared" ref="Z6:Z21" si="2">AVERAGE($V$5:$V$21)</f>
        <v>183699397.05882353</v>
      </c>
      <c r="AB6" s="10" t="s">
        <v>2474</v>
      </c>
      <c r="AC6" s="45">
        <v>1130000</v>
      </c>
      <c r="AD6">
        <v>113</v>
      </c>
    </row>
    <row r="7" spans="2:30">
      <c r="B7" s="2" t="s">
        <v>3149</v>
      </c>
      <c r="C7" s="25">
        <v>10</v>
      </c>
      <c r="D7" s="24"/>
      <c r="G7" s="28"/>
      <c r="I7" s="29" t="s">
        <v>3138</v>
      </c>
      <c r="J7" s="13" t="s">
        <v>3182</v>
      </c>
      <c r="M7" s="13" t="s">
        <v>3186</v>
      </c>
      <c r="O7"/>
      <c r="P7"/>
      <c r="Q7"/>
      <c r="U7" s="10" t="s">
        <v>207</v>
      </c>
      <c r="V7" s="45">
        <v>156737900</v>
      </c>
      <c r="W7" s="11">
        <v>28</v>
      </c>
      <c r="X7" s="45" t="e">
        <f t="shared" si="0"/>
        <v>#N/A</v>
      </c>
      <c r="Y7" s="45" t="e">
        <f t="shared" si="1"/>
        <v>#N/A</v>
      </c>
      <c r="Z7" s="45">
        <f t="shared" si="2"/>
        <v>183699397.05882353</v>
      </c>
      <c r="AB7" s="10" t="s">
        <v>2619</v>
      </c>
      <c r="AC7" s="45">
        <v>2354000</v>
      </c>
      <c r="AD7">
        <v>107</v>
      </c>
    </row>
    <row r="8" spans="2:30">
      <c r="B8" s="2" t="s">
        <v>3150</v>
      </c>
      <c r="C8" s="25">
        <v>10</v>
      </c>
      <c r="D8" s="24"/>
      <c r="G8" s="28"/>
      <c r="I8" s="29" t="s">
        <v>3139</v>
      </c>
      <c r="J8" s="13" t="s">
        <v>3183</v>
      </c>
      <c r="M8" s="13" t="s">
        <v>3186</v>
      </c>
      <c r="O8"/>
      <c r="P8"/>
      <c r="Q8"/>
      <c r="U8" s="10" t="s">
        <v>18</v>
      </c>
      <c r="V8" s="45">
        <v>125750200</v>
      </c>
      <c r="W8" s="11">
        <v>24</v>
      </c>
      <c r="X8" s="45" t="e">
        <f t="shared" si="0"/>
        <v>#N/A</v>
      </c>
      <c r="Y8" s="45" t="e">
        <f t="shared" si="1"/>
        <v>#N/A</v>
      </c>
      <c r="Z8" s="45">
        <f t="shared" si="2"/>
        <v>183699397.05882353</v>
      </c>
      <c r="AB8" s="10" t="s">
        <v>2226</v>
      </c>
      <c r="AC8" s="45">
        <v>6100000</v>
      </c>
      <c r="AD8">
        <v>122</v>
      </c>
    </row>
    <row r="9" spans="2:30">
      <c r="B9" s="21" t="s">
        <v>3151</v>
      </c>
      <c r="C9" s="22"/>
      <c r="D9" s="22"/>
      <c r="G9" s="28"/>
      <c r="I9" s="29" t="s">
        <v>3140</v>
      </c>
      <c r="J9" s="13" t="s">
        <v>3185</v>
      </c>
      <c r="M9" s="13" t="s">
        <v>3186</v>
      </c>
      <c r="O9"/>
      <c r="P9"/>
      <c r="Q9"/>
      <c r="U9" s="10" t="s">
        <v>34</v>
      </c>
      <c r="V9" s="45">
        <v>259988600</v>
      </c>
      <c r="W9" s="11">
        <v>40</v>
      </c>
      <c r="X9" s="45">
        <f t="shared" si="0"/>
        <v>259988600</v>
      </c>
      <c r="Y9" s="45" t="e">
        <f t="shared" si="1"/>
        <v>#N/A</v>
      </c>
      <c r="Z9" s="45">
        <f t="shared" si="2"/>
        <v>183699397.05882353</v>
      </c>
      <c r="AB9" s="10" t="s">
        <v>2184</v>
      </c>
      <c r="AC9" s="45">
        <v>6380000</v>
      </c>
      <c r="AD9">
        <v>110</v>
      </c>
    </row>
    <row r="10" spans="2:30">
      <c r="B10" s="2" t="s">
        <v>3152</v>
      </c>
      <c r="C10" s="25">
        <v>10</v>
      </c>
      <c r="D10" s="24"/>
      <c r="G10" s="28"/>
      <c r="I10" s="29" t="s">
        <v>3141</v>
      </c>
      <c r="J10" s="13" t="s">
        <v>3187</v>
      </c>
      <c r="M10" s="13" t="s">
        <v>3186</v>
      </c>
      <c r="O10"/>
      <c r="P10"/>
      <c r="Q10"/>
      <c r="U10" s="10" t="s">
        <v>50</v>
      </c>
      <c r="V10" s="45">
        <v>112641950</v>
      </c>
      <c r="W10" s="11">
        <v>29</v>
      </c>
      <c r="X10" s="45" t="e">
        <f t="shared" si="0"/>
        <v>#N/A</v>
      </c>
      <c r="Y10" s="45">
        <f t="shared" si="1"/>
        <v>112641950</v>
      </c>
      <c r="Z10" s="45">
        <f t="shared" si="2"/>
        <v>183699397.05882353</v>
      </c>
      <c r="AB10" s="10" t="s">
        <v>2648</v>
      </c>
      <c r="AC10" s="45">
        <v>10400000</v>
      </c>
      <c r="AD10">
        <v>130</v>
      </c>
    </row>
    <row r="11" spans="2:30">
      <c r="B11" s="2" t="s">
        <v>3153</v>
      </c>
      <c r="C11" s="25">
        <v>10</v>
      </c>
      <c r="D11" s="24"/>
      <c r="G11" s="28"/>
      <c r="I11" s="13"/>
      <c r="O11"/>
      <c r="P11"/>
      <c r="Q11"/>
      <c r="U11" s="10" t="s">
        <v>172</v>
      </c>
      <c r="V11" s="45">
        <v>154476800</v>
      </c>
      <c r="W11" s="11">
        <v>30</v>
      </c>
      <c r="X11" s="45" t="e">
        <f t="shared" si="0"/>
        <v>#N/A</v>
      </c>
      <c r="Y11" s="45" t="e">
        <f t="shared" si="1"/>
        <v>#N/A</v>
      </c>
      <c r="Z11" s="45">
        <f t="shared" si="2"/>
        <v>183699397.05882353</v>
      </c>
      <c r="AB11" s="10" t="s">
        <v>2403</v>
      </c>
      <c r="AC11" s="45">
        <v>11880000</v>
      </c>
      <c r="AD11">
        <v>132</v>
      </c>
    </row>
    <row r="12" spans="2:30">
      <c r="B12" s="2" t="s">
        <v>3154</v>
      </c>
      <c r="C12" s="25">
        <v>10</v>
      </c>
      <c r="D12" s="24"/>
      <c r="G12" s="28"/>
      <c r="I12" s="13"/>
      <c r="O12"/>
      <c r="P12"/>
      <c r="Q12"/>
      <c r="U12" s="10" t="s">
        <v>29</v>
      </c>
      <c r="V12" s="45">
        <v>229212700</v>
      </c>
      <c r="W12" s="11">
        <v>46</v>
      </c>
      <c r="X12" s="45" t="e">
        <f t="shared" si="0"/>
        <v>#N/A</v>
      </c>
      <c r="Y12" s="45" t="e">
        <f t="shared" si="1"/>
        <v>#N/A</v>
      </c>
      <c r="Z12" s="45">
        <f t="shared" si="2"/>
        <v>183699397.05882353</v>
      </c>
      <c r="AB12" s="10" t="s">
        <v>2464</v>
      </c>
      <c r="AC12" s="45">
        <v>12371000</v>
      </c>
      <c r="AD12">
        <v>139</v>
      </c>
    </row>
    <row r="13" spans="2:30">
      <c r="B13" s="2" t="s">
        <v>3155</v>
      </c>
      <c r="C13" s="25">
        <v>10</v>
      </c>
      <c r="D13" s="24"/>
      <c r="G13" s="28"/>
      <c r="O13"/>
      <c r="P13"/>
      <c r="Q13"/>
      <c r="U13" s="10" t="s">
        <v>99</v>
      </c>
      <c r="V13" s="45">
        <v>204093500</v>
      </c>
      <c r="W13" s="11">
        <v>33</v>
      </c>
      <c r="X13" s="45" t="e">
        <f t="shared" si="0"/>
        <v>#N/A</v>
      </c>
      <c r="Y13" s="45" t="e">
        <f t="shared" si="1"/>
        <v>#N/A</v>
      </c>
      <c r="Z13" s="45">
        <f t="shared" si="2"/>
        <v>183699397.05882353</v>
      </c>
      <c r="AB13" s="10" t="s">
        <v>2428</v>
      </c>
      <c r="AC13" s="45">
        <v>38772000</v>
      </c>
      <c r="AD13">
        <v>108</v>
      </c>
    </row>
    <row r="14" spans="2:30">
      <c r="B14" s="2" t="s">
        <v>3156</v>
      </c>
      <c r="C14" s="25">
        <v>10</v>
      </c>
      <c r="D14" s="24"/>
      <c r="G14" s="28"/>
      <c r="I14" s="43" t="s">
        <v>3169</v>
      </c>
      <c r="O14"/>
      <c r="P14"/>
      <c r="Q14"/>
      <c r="U14" s="10" t="s">
        <v>12</v>
      </c>
      <c r="V14" s="45">
        <v>139364700</v>
      </c>
      <c r="W14" s="11">
        <v>33</v>
      </c>
      <c r="X14" s="45" t="e">
        <f t="shared" si="0"/>
        <v>#N/A</v>
      </c>
      <c r="Y14" s="45" t="e">
        <f t="shared" si="1"/>
        <v>#N/A</v>
      </c>
      <c r="Z14" s="45">
        <f t="shared" si="2"/>
        <v>183699397.05882353</v>
      </c>
      <c r="AB14" s="10" t="s">
        <v>2273</v>
      </c>
      <c r="AC14" s="45">
        <v>57640000</v>
      </c>
      <c r="AD14">
        <v>131</v>
      </c>
    </row>
    <row r="15" spans="2:30" ht="29">
      <c r="B15" s="2" t="s">
        <v>3059</v>
      </c>
      <c r="C15" s="25">
        <v>10</v>
      </c>
      <c r="D15" s="24"/>
      <c r="G15" s="28"/>
      <c r="I15" s="13" t="s">
        <v>3170</v>
      </c>
      <c r="J15" s="50" t="s">
        <v>3197</v>
      </c>
      <c r="O15"/>
      <c r="P15"/>
      <c r="Q15"/>
      <c r="U15" s="10" t="s">
        <v>24</v>
      </c>
      <c r="V15" s="45">
        <v>254307500</v>
      </c>
      <c r="W15" s="11">
        <v>46</v>
      </c>
      <c r="X15" s="45" t="e">
        <f t="shared" si="0"/>
        <v>#N/A</v>
      </c>
      <c r="Y15" s="45" t="e">
        <f t="shared" si="1"/>
        <v>#N/A</v>
      </c>
      <c r="Z15" s="45">
        <f t="shared" si="2"/>
        <v>183699397.05882353</v>
      </c>
      <c r="AB15" s="10" t="s">
        <v>3142</v>
      </c>
      <c r="AC15" s="45">
        <v>147945000</v>
      </c>
      <c r="AD15">
        <v>1245</v>
      </c>
    </row>
    <row r="16" spans="2:30">
      <c r="B16" s="2" t="s">
        <v>3157</v>
      </c>
      <c r="C16" s="25">
        <v>10</v>
      </c>
      <c r="D16" s="24"/>
      <c r="G16" s="28"/>
      <c r="O16"/>
      <c r="P16"/>
      <c r="Q16"/>
      <c r="U16" s="10" t="s">
        <v>228</v>
      </c>
      <c r="V16" s="45">
        <v>189855500</v>
      </c>
      <c r="W16" s="11">
        <v>26</v>
      </c>
      <c r="X16" s="45" t="e">
        <f t="shared" si="0"/>
        <v>#N/A</v>
      </c>
      <c r="Y16" s="45" t="e">
        <f t="shared" si="1"/>
        <v>#N/A</v>
      </c>
      <c r="Z16" s="45">
        <f t="shared" si="2"/>
        <v>183699397.05882353</v>
      </c>
      <c r="AB16"/>
      <c r="AC16"/>
      <c r="AD16"/>
    </row>
    <row r="17" spans="2:30">
      <c r="B17" s="2" t="s">
        <v>3158</v>
      </c>
      <c r="C17" s="26">
        <v>10</v>
      </c>
      <c r="D17" s="24"/>
      <c r="G17" s="28"/>
      <c r="O17"/>
      <c r="P17"/>
      <c r="Q17"/>
      <c r="U17" s="10" t="s">
        <v>58</v>
      </c>
      <c r="V17" s="45">
        <v>194576000</v>
      </c>
      <c r="W17" s="11">
        <v>38</v>
      </c>
      <c r="X17" s="45" t="e">
        <f t="shared" si="0"/>
        <v>#N/A</v>
      </c>
      <c r="Y17" s="45" t="e">
        <f t="shared" si="1"/>
        <v>#N/A</v>
      </c>
      <c r="Z17" s="45">
        <f t="shared" si="2"/>
        <v>183699397.05882353</v>
      </c>
      <c r="AB17"/>
      <c r="AC17"/>
      <c r="AD17"/>
    </row>
    <row r="18" spans="2:30">
      <c r="B18" s="2" t="s">
        <v>3159</v>
      </c>
      <c r="C18" s="26">
        <v>10</v>
      </c>
      <c r="D18" s="24"/>
      <c r="G18" s="28"/>
      <c r="O18"/>
      <c r="P18"/>
      <c r="Q18"/>
      <c r="U18" s="10" t="s">
        <v>39</v>
      </c>
      <c r="V18" s="45">
        <v>212554100</v>
      </c>
      <c r="W18" s="11">
        <v>36</v>
      </c>
      <c r="X18" s="45" t="e">
        <f t="shared" si="0"/>
        <v>#N/A</v>
      </c>
      <c r="Y18" s="45" t="e">
        <f t="shared" si="1"/>
        <v>#N/A</v>
      </c>
      <c r="Z18" s="45">
        <f t="shared" si="2"/>
        <v>183699397.05882353</v>
      </c>
      <c r="AB18"/>
      <c r="AC18"/>
      <c r="AD18"/>
    </row>
    <row r="19" spans="2:30">
      <c r="B19" s="21" t="s">
        <v>3160</v>
      </c>
      <c r="C19" s="22">
        <v>10</v>
      </c>
      <c r="D19" s="22"/>
      <c r="G19" s="28"/>
      <c r="I19" s="13"/>
      <c r="O19"/>
      <c r="P19"/>
      <c r="Q19"/>
      <c r="U19" s="10" t="s">
        <v>104</v>
      </c>
      <c r="V19" s="45">
        <v>177012550</v>
      </c>
      <c r="W19" s="11">
        <v>45</v>
      </c>
      <c r="X19" s="45" t="e">
        <f t="shared" si="0"/>
        <v>#N/A</v>
      </c>
      <c r="Y19" s="45" t="e">
        <f t="shared" si="1"/>
        <v>#N/A</v>
      </c>
      <c r="Z19" s="45">
        <f t="shared" si="2"/>
        <v>183699397.05882353</v>
      </c>
      <c r="AB19"/>
      <c r="AC19"/>
      <c r="AD19"/>
    </row>
    <row r="20" spans="2:30">
      <c r="B20" s="21" t="s">
        <v>3161</v>
      </c>
      <c r="C20" s="22">
        <v>10</v>
      </c>
      <c r="D20" s="22"/>
      <c r="G20" s="28"/>
      <c r="O20"/>
      <c r="P20"/>
      <c r="Q20"/>
      <c r="U20" s="10" t="s">
        <v>45</v>
      </c>
      <c r="V20" s="45">
        <v>179602650</v>
      </c>
      <c r="W20" s="11">
        <v>38</v>
      </c>
      <c r="X20" s="45" t="e">
        <f t="shared" si="0"/>
        <v>#N/A</v>
      </c>
      <c r="Y20" s="45" t="e">
        <f t="shared" si="1"/>
        <v>#N/A</v>
      </c>
      <c r="Z20" s="45">
        <f t="shared" si="2"/>
        <v>183699397.05882353</v>
      </c>
      <c r="AB20"/>
      <c r="AC20"/>
      <c r="AD20"/>
    </row>
    <row r="21" spans="2:30">
      <c r="C21" s="27">
        <f>SUM(C4:C20)</f>
        <v>150</v>
      </c>
      <c r="D21" s="27">
        <f>SUM(D4:D20)</f>
        <v>0</v>
      </c>
      <c r="G21" s="28"/>
      <c r="I21" s="43" t="s">
        <v>3171</v>
      </c>
      <c r="O21"/>
      <c r="P21"/>
      <c r="Q21"/>
      <c r="U21" s="10" t="s">
        <v>91</v>
      </c>
      <c r="V21" s="45">
        <v>173939300</v>
      </c>
      <c r="W21" s="11">
        <v>25</v>
      </c>
      <c r="X21" s="45" t="e">
        <f t="shared" si="0"/>
        <v>#N/A</v>
      </c>
      <c r="Y21" s="45" t="e">
        <f t="shared" si="1"/>
        <v>#N/A</v>
      </c>
      <c r="Z21" s="45">
        <f t="shared" si="2"/>
        <v>183699397.05882353</v>
      </c>
      <c r="AB21"/>
      <c r="AC21"/>
      <c r="AD21"/>
    </row>
    <row r="22" spans="2:30">
      <c r="B22" s="13" t="s">
        <v>3162</v>
      </c>
      <c r="D22" s="26">
        <f>D21/C21*10</f>
        <v>0</v>
      </c>
      <c r="G22" s="28"/>
      <c r="U22" s="10" t="s">
        <v>3142</v>
      </c>
      <c r="V22" s="45">
        <v>3122889750</v>
      </c>
      <c r="W22" s="11">
        <v>584</v>
      </c>
      <c r="X22" s="46"/>
      <c r="Y22" s="46"/>
      <c r="Z22" s="46"/>
      <c r="AB22"/>
      <c r="AC22"/>
      <c r="AD22"/>
    </row>
    <row r="23" spans="2:30">
      <c r="G23" s="28"/>
      <c r="AB23"/>
      <c r="AC23"/>
      <c r="AD23"/>
    </row>
    <row r="24" spans="2:30">
      <c r="G24" s="28"/>
      <c r="AB24"/>
      <c r="AC24"/>
      <c r="AD24"/>
    </row>
    <row r="25" spans="2:30">
      <c r="B25" s="44" t="s">
        <v>3172</v>
      </c>
      <c r="G25" s="28"/>
      <c r="N25" s="14" t="s">
        <v>3138</v>
      </c>
      <c r="O25" s="14" t="str">
        <f>J7</f>
        <v>Top 5 khách hàng theo doanh thu</v>
      </c>
      <c r="P25" s="14"/>
      <c r="Q25" s="14"/>
      <c r="T25" s="14" t="s">
        <v>3139</v>
      </c>
      <c r="U25" s="14" t="str">
        <f>J8</f>
        <v>Doanh thu, tỷ trọng doanh thu theo Chi nhánh</v>
      </c>
      <c r="V25" s="14"/>
      <c r="W25" s="14"/>
      <c r="X25" s="14"/>
      <c r="Y25" s="14"/>
      <c r="AA25" s="14" t="s">
        <v>3140</v>
      </c>
      <c r="AB25" s="14" t="str">
        <f>J9</f>
        <v>Top 10 tỉnh thành theo doanh thu, số khách hàng</v>
      </c>
      <c r="AC25" s="14"/>
      <c r="AD25" s="14"/>
    </row>
    <row r="26" spans="2:30">
      <c r="B26" s="13" t="s">
        <v>3173</v>
      </c>
      <c r="G26" s="28"/>
    </row>
    <row r="27" spans="2:30">
      <c r="B27" s="14" t="s">
        <v>3174</v>
      </c>
      <c r="G27" s="28"/>
    </row>
    <row r="28" spans="2:30">
      <c r="B28" s="13" t="s">
        <v>3175</v>
      </c>
      <c r="G28" s="28"/>
      <c r="O28" s="9" t="s">
        <v>3</v>
      </c>
      <c r="P28" s="9" t="s">
        <v>3181</v>
      </c>
      <c r="Q28" t="s">
        <v>3135</v>
      </c>
      <c r="U28" s="9" t="s">
        <v>6</v>
      </c>
      <c r="V28" t="s">
        <v>3135</v>
      </c>
      <c r="W28" t="s">
        <v>3192</v>
      </c>
      <c r="X28"/>
      <c r="Y28"/>
      <c r="AB28" s="9" t="s">
        <v>3064</v>
      </c>
      <c r="AC28" t="s">
        <v>3135</v>
      </c>
      <c r="AD28" t="s">
        <v>3188</v>
      </c>
    </row>
    <row r="29" spans="2:30">
      <c r="G29" s="28"/>
      <c r="O29" t="s">
        <v>66</v>
      </c>
      <c r="P29" t="s">
        <v>67</v>
      </c>
      <c r="Q29" s="45">
        <v>59010900</v>
      </c>
      <c r="U29" s="10" t="s">
        <v>20</v>
      </c>
      <c r="V29" s="45">
        <v>1013894450</v>
      </c>
      <c r="W29" s="12">
        <v>0.32466546409459379</v>
      </c>
      <c r="X29" s="12"/>
      <c r="Y29" s="12"/>
      <c r="AB29" s="10" t="s">
        <v>3082</v>
      </c>
      <c r="AC29" s="45">
        <v>85651400</v>
      </c>
      <c r="AD29">
        <v>8</v>
      </c>
    </row>
    <row r="30" spans="2:30">
      <c r="G30" s="28"/>
      <c r="O30" t="s">
        <v>43</v>
      </c>
      <c r="P30" t="s">
        <v>44</v>
      </c>
      <c r="Q30" s="45">
        <v>44624000</v>
      </c>
      <c r="U30" s="10" t="s">
        <v>14</v>
      </c>
      <c r="V30" s="45">
        <v>1171310700</v>
      </c>
      <c r="W30" s="12">
        <v>0.37507270309494595</v>
      </c>
      <c r="X30" s="12"/>
      <c r="Y30" s="12"/>
      <c r="AB30" s="10" t="s">
        <v>3071</v>
      </c>
      <c r="AC30" s="45">
        <v>99630900</v>
      </c>
      <c r="AD30">
        <v>2</v>
      </c>
    </row>
    <row r="31" spans="2:30">
      <c r="G31" s="28"/>
      <c r="O31" t="s">
        <v>247</v>
      </c>
      <c r="P31" t="s">
        <v>248</v>
      </c>
      <c r="Q31" s="45">
        <v>50315000</v>
      </c>
      <c r="U31" s="10" t="s">
        <v>41</v>
      </c>
      <c r="V31" s="45">
        <v>937684600</v>
      </c>
      <c r="W31" s="12">
        <v>0.30026183281046026</v>
      </c>
      <c r="X31" s="12"/>
      <c r="Y31" s="12"/>
      <c r="AB31" s="10" t="s">
        <v>3077</v>
      </c>
      <c r="AC31" s="45">
        <v>72461300</v>
      </c>
      <c r="AD31">
        <v>7</v>
      </c>
    </row>
    <row r="32" spans="2:30">
      <c r="G32" s="28"/>
      <c r="O32" t="s">
        <v>226</v>
      </c>
      <c r="P32" t="s">
        <v>227</v>
      </c>
      <c r="Q32" s="45">
        <v>41381000</v>
      </c>
      <c r="U32" s="10" t="s">
        <v>3142</v>
      </c>
      <c r="V32" s="45">
        <v>3122889750</v>
      </c>
      <c r="W32" s="12">
        <v>1</v>
      </c>
      <c r="X32" s="12"/>
      <c r="Y32" s="12"/>
      <c r="AB32" s="10" t="s">
        <v>3069</v>
      </c>
      <c r="AC32" s="45">
        <v>63834850</v>
      </c>
      <c r="AD32">
        <v>3</v>
      </c>
    </row>
    <row r="33" spans="1:30">
      <c r="B33" s="13" t="s">
        <v>3176</v>
      </c>
      <c r="G33" s="28"/>
      <c r="O33" t="s">
        <v>169</v>
      </c>
      <c r="P33" t="s">
        <v>170</v>
      </c>
      <c r="Q33" s="45">
        <v>56257000</v>
      </c>
      <c r="U33"/>
      <c r="V33"/>
      <c r="W33"/>
      <c r="X33"/>
      <c r="Y33"/>
      <c r="AB33" s="10" t="s">
        <v>3066</v>
      </c>
      <c r="AC33" s="45">
        <v>69886400</v>
      </c>
      <c r="AD33">
        <v>8</v>
      </c>
    </row>
    <row r="34" spans="1:30">
      <c r="G34" s="28"/>
      <c r="O34" t="s">
        <v>3142</v>
      </c>
      <c r="P34"/>
      <c r="Q34" s="45">
        <v>251587900</v>
      </c>
      <c r="U34"/>
      <c r="V34"/>
      <c r="W34"/>
      <c r="X34"/>
      <c r="Y34"/>
      <c r="AB34" s="10" t="s">
        <v>3070</v>
      </c>
      <c r="AC34" s="45">
        <v>592213850</v>
      </c>
      <c r="AD34">
        <v>57</v>
      </c>
    </row>
    <row r="35" spans="1:30">
      <c r="G35" s="28"/>
      <c r="O35"/>
      <c r="P35"/>
      <c r="Q35"/>
      <c r="U35"/>
      <c r="V35"/>
      <c r="W35"/>
      <c r="X35"/>
      <c r="Y35"/>
      <c r="AB35" s="10" t="s">
        <v>3076</v>
      </c>
      <c r="AC35" s="45">
        <v>68219100</v>
      </c>
      <c r="AD35">
        <v>6</v>
      </c>
    </row>
    <row r="36" spans="1:30">
      <c r="A36" s="29"/>
      <c r="G36" s="28"/>
      <c r="O36"/>
      <c r="P36"/>
      <c r="Q36"/>
      <c r="U36"/>
      <c r="V36"/>
      <c r="W36"/>
      <c r="X36"/>
      <c r="Y36"/>
      <c r="AB36" s="10" t="s">
        <v>3065</v>
      </c>
      <c r="AC36" s="45">
        <v>904631900</v>
      </c>
      <c r="AD36">
        <v>67</v>
      </c>
    </row>
    <row r="37" spans="1:30">
      <c r="G37" s="28"/>
      <c r="O37"/>
      <c r="P37"/>
      <c r="Q37"/>
      <c r="U37"/>
      <c r="V37"/>
      <c r="W37"/>
      <c r="X37"/>
      <c r="Y37"/>
      <c r="AB37" s="10" t="s">
        <v>3073</v>
      </c>
      <c r="AC37" s="45">
        <v>67550500</v>
      </c>
      <c r="AD37">
        <v>4</v>
      </c>
    </row>
    <row r="38" spans="1:30">
      <c r="B38" s="13" t="s">
        <v>3135</v>
      </c>
      <c r="G38" s="28"/>
      <c r="O38"/>
      <c r="P38"/>
      <c r="Q38"/>
      <c r="U38"/>
      <c r="V38"/>
      <c r="W38"/>
      <c r="X38"/>
      <c r="Y38"/>
      <c r="AB38" s="10" t="s">
        <v>3085</v>
      </c>
      <c r="AC38" s="45">
        <v>150223400</v>
      </c>
      <c r="AD38">
        <v>9</v>
      </c>
    </row>
    <row r="39" spans="1:30">
      <c r="G39" s="28"/>
      <c r="N39" s="14" t="s">
        <v>3141</v>
      </c>
      <c r="O39" s="14" t="str">
        <f>J10</f>
        <v>Số đơn hàng, doanh thu bình quân/nhân viên giữa các Chi nhánh</v>
      </c>
      <c r="P39" s="14"/>
      <c r="Q39" s="14"/>
      <c r="U39"/>
      <c r="V39"/>
      <c r="W39"/>
      <c r="X39"/>
      <c r="Y39"/>
      <c r="AB39" s="10" t="s">
        <v>3142</v>
      </c>
      <c r="AC39" s="45">
        <v>2174303600</v>
      </c>
      <c r="AD39">
        <v>171</v>
      </c>
    </row>
    <row r="40" spans="1:30">
      <c r="G40" s="28"/>
      <c r="U40"/>
      <c r="V40"/>
      <c r="W40"/>
      <c r="X40"/>
      <c r="Y40"/>
      <c r="AB40"/>
      <c r="AC40"/>
      <c r="AD40"/>
    </row>
    <row r="41" spans="1:30">
      <c r="G41" s="28"/>
      <c r="U41"/>
      <c r="V41"/>
      <c r="W41"/>
      <c r="X41"/>
      <c r="Y41"/>
      <c r="AB41"/>
      <c r="AC41"/>
      <c r="AD41"/>
    </row>
    <row r="42" spans="1:30" ht="39.5">
      <c r="G42" s="28"/>
      <c r="O42" s="9" t="s">
        <v>6</v>
      </c>
      <c r="P42" t="s">
        <v>3193</v>
      </c>
      <c r="Q42" t="s">
        <v>3137</v>
      </c>
      <c r="R42" t="s">
        <v>3135</v>
      </c>
      <c r="S42" s="49" t="s">
        <v>3195</v>
      </c>
      <c r="T42" s="49" t="s">
        <v>3194</v>
      </c>
      <c r="U42" s="49" t="s">
        <v>3196</v>
      </c>
      <c r="V42"/>
      <c r="W42"/>
      <c r="X42"/>
      <c r="Y42"/>
      <c r="AB42"/>
      <c r="AC42"/>
      <c r="AD42"/>
    </row>
    <row r="43" spans="1:30">
      <c r="G43" s="28"/>
      <c r="O43" s="10" t="s">
        <v>20</v>
      </c>
      <c r="P43">
        <v>6</v>
      </c>
      <c r="Q43">
        <v>188</v>
      </c>
      <c r="R43" s="45">
        <v>1013894450</v>
      </c>
      <c r="S43" s="47">
        <f>Q43/P43</f>
        <v>31.333333333333332</v>
      </c>
      <c r="T43" s="45">
        <f>R43/P43</f>
        <v>168982408.33333334</v>
      </c>
      <c r="U43" s="45">
        <f>R43/Q43</f>
        <v>5393055.5851063831</v>
      </c>
      <c r="V43"/>
      <c r="W43"/>
      <c r="X43"/>
      <c r="Y43"/>
      <c r="Z43" s="13" t="str">
        <f t="shared" ref="Z43:AB46" si="3">U28</f>
        <v>Mã NV</v>
      </c>
      <c r="AA43" s="13" t="str">
        <f t="shared" si="3"/>
        <v>Doanh thu</v>
      </c>
      <c r="AB43" t="str">
        <f t="shared" si="3"/>
        <v>Tỷ trọng doanh thu</v>
      </c>
      <c r="AC43"/>
      <c r="AD43"/>
    </row>
    <row r="44" spans="1:30">
      <c r="B44" s="13" t="s">
        <v>3177</v>
      </c>
      <c r="G44" s="28"/>
      <c r="O44" s="10" t="s">
        <v>14</v>
      </c>
      <c r="P44">
        <v>6</v>
      </c>
      <c r="Q44">
        <v>214</v>
      </c>
      <c r="R44" s="45">
        <v>1171310700</v>
      </c>
      <c r="S44" s="47">
        <f t="shared" ref="S44:S45" si="4">Q44/P44</f>
        <v>35.666666666666664</v>
      </c>
      <c r="T44" s="45">
        <f t="shared" ref="T44:T45" si="5">R44/P44</f>
        <v>195218450</v>
      </c>
      <c r="U44" s="45">
        <f t="shared" ref="U44:U45" si="6">R44/Q44</f>
        <v>5473414.4859813089</v>
      </c>
      <c r="V44"/>
      <c r="W44"/>
      <c r="X44"/>
      <c r="Y44"/>
      <c r="Z44" s="13" t="str">
        <f t="shared" si="3"/>
        <v>Miền Bắc</v>
      </c>
      <c r="AA44" s="45">
        <f t="shared" si="3"/>
        <v>1013894450</v>
      </c>
      <c r="AB44" s="12">
        <f t="shared" si="3"/>
        <v>0.32466546409459379</v>
      </c>
      <c r="AC44"/>
      <c r="AD44"/>
    </row>
    <row r="45" spans="1:30">
      <c r="G45" s="28"/>
      <c r="O45" s="10" t="s">
        <v>41</v>
      </c>
      <c r="P45">
        <v>5</v>
      </c>
      <c r="Q45">
        <v>182</v>
      </c>
      <c r="R45" s="45">
        <v>937684600</v>
      </c>
      <c r="S45" s="47">
        <f t="shared" si="4"/>
        <v>36.4</v>
      </c>
      <c r="T45" s="45">
        <f t="shared" si="5"/>
        <v>187536920</v>
      </c>
      <c r="U45" s="45">
        <f t="shared" si="6"/>
        <v>5152113.1868131869</v>
      </c>
      <c r="V45"/>
      <c r="W45"/>
      <c r="X45"/>
      <c r="Y45"/>
      <c r="Z45" s="13" t="str">
        <f t="shared" si="3"/>
        <v>Miền Nam</v>
      </c>
      <c r="AA45" s="45">
        <f t="shared" si="3"/>
        <v>1171310700</v>
      </c>
      <c r="AB45" s="12">
        <f t="shared" si="3"/>
        <v>0.37507270309494595</v>
      </c>
      <c r="AC45"/>
      <c r="AD45"/>
    </row>
    <row r="46" spans="1:30">
      <c r="G46" s="28"/>
      <c r="O46" s="10" t="s">
        <v>3142</v>
      </c>
      <c r="P46">
        <v>17</v>
      </c>
      <c r="Q46">
        <v>584</v>
      </c>
      <c r="R46" s="45">
        <v>3122889750</v>
      </c>
      <c r="S46" s="48">
        <f>SUM(S43:S45)</f>
        <v>103.4</v>
      </c>
      <c r="T46" s="46">
        <f>SUM(T43:T45)</f>
        <v>551737778.33333337</v>
      </c>
      <c r="U46" s="46">
        <f>SUM(U43:U45)</f>
        <v>16018583.257900879</v>
      </c>
      <c r="V46"/>
      <c r="W46"/>
      <c r="X46"/>
      <c r="Y46"/>
      <c r="Z46" s="13" t="str">
        <f t="shared" si="3"/>
        <v>Miền Trung</v>
      </c>
      <c r="AA46" s="45">
        <f t="shared" si="3"/>
        <v>937684600</v>
      </c>
      <c r="AB46" s="12">
        <f t="shared" si="3"/>
        <v>0.30026183281046026</v>
      </c>
      <c r="AC46"/>
      <c r="AD46"/>
    </row>
    <row r="47" spans="1:30">
      <c r="G47" s="28"/>
      <c r="O47"/>
      <c r="P47"/>
      <c r="Q47"/>
    </row>
    <row r="48" spans="1:30">
      <c r="G48" s="28"/>
      <c r="O48"/>
      <c r="P48"/>
      <c r="Q48"/>
      <c r="Z48"/>
      <c r="AA48"/>
      <c r="AB48"/>
    </row>
    <row r="49" spans="2:31">
      <c r="B49" s="13" t="s">
        <v>3178</v>
      </c>
      <c r="G49" s="28"/>
      <c r="O49"/>
      <c r="P49"/>
      <c r="Q49"/>
      <c r="AB49"/>
      <c r="AC49"/>
      <c r="AD49"/>
    </row>
    <row r="50" spans="2:31">
      <c r="G50" s="28"/>
      <c r="O50"/>
      <c r="P50"/>
      <c r="Q50"/>
      <c r="Z50" s="13" t="str">
        <f t="shared" ref="Z50:Z67" si="7">U4</f>
        <v>Mã NV</v>
      </c>
      <c r="AA50" s="13" t="str">
        <f t="shared" ref="AA50:AA67" si="8">V4</f>
        <v>Doanh thu</v>
      </c>
      <c r="AB50" t="str">
        <f t="shared" ref="AB50:AB67" si="9">W4</f>
        <v>Số đơn hàng</v>
      </c>
      <c r="AC50" t="str">
        <f t="shared" ref="AC50:AC67" si="10">X4</f>
        <v>DT Max</v>
      </c>
      <c r="AD50" t="str">
        <f t="shared" ref="AD50:AD67" si="11">Y4</f>
        <v>DT Min</v>
      </c>
      <c r="AE50" s="13" t="str">
        <f t="shared" ref="AE50:AE67" si="12">Z4</f>
        <v>DT TB</v>
      </c>
    </row>
    <row r="51" spans="2:31">
      <c r="G51" s="28"/>
      <c r="O51"/>
      <c r="P51"/>
      <c r="Q51"/>
      <c r="Z51" s="13" t="str">
        <f t="shared" si="7"/>
        <v>MB001</v>
      </c>
      <c r="AA51" s="45">
        <f t="shared" si="8"/>
        <v>121329900</v>
      </c>
      <c r="AB51">
        <f t="shared" si="9"/>
        <v>25</v>
      </c>
      <c r="AC51" s="45" t="e">
        <f t="shared" si="10"/>
        <v>#N/A</v>
      </c>
      <c r="AD51" s="45" t="e">
        <f t="shared" si="11"/>
        <v>#N/A</v>
      </c>
      <c r="AE51" s="45">
        <f t="shared" si="12"/>
        <v>183699397.05882353</v>
      </c>
    </row>
    <row r="52" spans="2:31">
      <c r="G52" s="28"/>
      <c r="O52"/>
      <c r="P52"/>
      <c r="Q52"/>
      <c r="Z52" s="13" t="str">
        <f t="shared" si="7"/>
        <v>MB002</v>
      </c>
      <c r="AA52" s="45">
        <f t="shared" si="8"/>
        <v>237445900</v>
      </c>
      <c r="AB52">
        <f t="shared" si="9"/>
        <v>42</v>
      </c>
      <c r="AC52" s="45" t="e">
        <f t="shared" si="10"/>
        <v>#N/A</v>
      </c>
      <c r="AD52" s="45" t="e">
        <f t="shared" si="11"/>
        <v>#N/A</v>
      </c>
      <c r="AE52" s="45">
        <f t="shared" si="12"/>
        <v>183699397.05882353</v>
      </c>
    </row>
    <row r="53" spans="2:31">
      <c r="G53" s="28"/>
      <c r="O53"/>
      <c r="P53"/>
      <c r="Q53"/>
      <c r="Z53" s="13" t="str">
        <f t="shared" si="7"/>
        <v>MB003</v>
      </c>
      <c r="AA53" s="45">
        <f t="shared" si="8"/>
        <v>156737900</v>
      </c>
      <c r="AB53">
        <f t="shared" si="9"/>
        <v>28</v>
      </c>
      <c r="AC53" s="45" t="e">
        <f t="shared" si="10"/>
        <v>#N/A</v>
      </c>
      <c r="AD53" s="45" t="e">
        <f t="shared" si="11"/>
        <v>#N/A</v>
      </c>
      <c r="AE53" s="45">
        <f t="shared" si="12"/>
        <v>183699397.05882353</v>
      </c>
    </row>
    <row r="54" spans="2:31">
      <c r="B54" s="13" t="s">
        <v>3179</v>
      </c>
      <c r="G54" s="28"/>
      <c r="O54"/>
      <c r="P54"/>
      <c r="Q54"/>
      <c r="Z54" s="13" t="str">
        <f t="shared" si="7"/>
        <v>MB004</v>
      </c>
      <c r="AA54" s="45">
        <f t="shared" si="8"/>
        <v>125750200</v>
      </c>
      <c r="AB54">
        <f t="shared" si="9"/>
        <v>24</v>
      </c>
      <c r="AC54" s="45" t="e">
        <f t="shared" si="10"/>
        <v>#N/A</v>
      </c>
      <c r="AD54" s="45" t="e">
        <f t="shared" si="11"/>
        <v>#N/A</v>
      </c>
      <c r="AE54" s="45">
        <f t="shared" si="12"/>
        <v>183699397.05882353</v>
      </c>
    </row>
    <row r="55" spans="2:31">
      <c r="B55" s="13" t="s">
        <v>3180</v>
      </c>
      <c r="G55" s="28"/>
      <c r="O55"/>
      <c r="P55"/>
      <c r="Q55"/>
      <c r="Z55" s="13" t="str">
        <f t="shared" si="7"/>
        <v>MB005</v>
      </c>
      <c r="AA55" s="45">
        <f t="shared" si="8"/>
        <v>259988600</v>
      </c>
      <c r="AB55">
        <f t="shared" si="9"/>
        <v>40</v>
      </c>
      <c r="AC55" s="45">
        <f t="shared" si="10"/>
        <v>259988600</v>
      </c>
      <c r="AD55" s="45" t="e">
        <f t="shared" si="11"/>
        <v>#N/A</v>
      </c>
      <c r="AE55" s="45">
        <f t="shared" si="12"/>
        <v>183699397.05882353</v>
      </c>
    </row>
    <row r="56" spans="2:31">
      <c r="G56" s="28"/>
      <c r="O56"/>
      <c r="P56"/>
      <c r="Q56"/>
      <c r="Z56" s="13" t="str">
        <f t="shared" si="7"/>
        <v>MB006</v>
      </c>
      <c r="AA56" s="45">
        <f t="shared" si="8"/>
        <v>112641950</v>
      </c>
      <c r="AB56">
        <f t="shared" si="9"/>
        <v>29</v>
      </c>
      <c r="AC56" s="45" t="e">
        <f t="shared" si="10"/>
        <v>#N/A</v>
      </c>
      <c r="AD56" s="45">
        <f t="shared" si="11"/>
        <v>112641950</v>
      </c>
      <c r="AE56" s="45">
        <f t="shared" si="12"/>
        <v>183699397.05882353</v>
      </c>
    </row>
    <row r="57" spans="2:31">
      <c r="O57"/>
      <c r="P57"/>
      <c r="Q57"/>
      <c r="Z57" s="13" t="str">
        <f t="shared" si="7"/>
        <v>MN012</v>
      </c>
      <c r="AA57" s="45">
        <f t="shared" si="8"/>
        <v>154476800</v>
      </c>
      <c r="AB57">
        <f t="shared" si="9"/>
        <v>30</v>
      </c>
      <c r="AC57" s="45" t="e">
        <f t="shared" si="10"/>
        <v>#N/A</v>
      </c>
      <c r="AD57" s="45" t="e">
        <f t="shared" si="11"/>
        <v>#N/A</v>
      </c>
      <c r="AE57" s="45">
        <f t="shared" si="12"/>
        <v>183699397.05882353</v>
      </c>
    </row>
    <row r="58" spans="2:31">
      <c r="O58"/>
      <c r="P58"/>
      <c r="Q58"/>
      <c r="Z58" s="13" t="str">
        <f t="shared" si="7"/>
        <v>MN013</v>
      </c>
      <c r="AA58" s="45">
        <f t="shared" si="8"/>
        <v>229212700</v>
      </c>
      <c r="AB58">
        <f t="shared" si="9"/>
        <v>46</v>
      </c>
      <c r="AC58" s="45" t="e">
        <f t="shared" si="10"/>
        <v>#N/A</v>
      </c>
      <c r="AD58" s="45" t="e">
        <f t="shared" si="11"/>
        <v>#N/A</v>
      </c>
      <c r="AE58" s="45">
        <f t="shared" si="12"/>
        <v>183699397.05882353</v>
      </c>
    </row>
    <row r="59" spans="2:31">
      <c r="O59"/>
      <c r="P59"/>
      <c r="Q59"/>
      <c r="Z59" s="13" t="str">
        <f t="shared" si="7"/>
        <v>MN014</v>
      </c>
      <c r="AA59" s="45">
        <f t="shared" si="8"/>
        <v>204093500</v>
      </c>
      <c r="AB59">
        <f t="shared" si="9"/>
        <v>33</v>
      </c>
      <c r="AC59" s="45" t="e">
        <f t="shared" si="10"/>
        <v>#N/A</v>
      </c>
      <c r="AD59" s="45" t="e">
        <f t="shared" si="11"/>
        <v>#N/A</v>
      </c>
      <c r="AE59" s="45">
        <f t="shared" si="12"/>
        <v>183699397.05882353</v>
      </c>
    </row>
    <row r="60" spans="2:31">
      <c r="O60"/>
      <c r="P60"/>
      <c r="Q60"/>
      <c r="Z60" s="13" t="str">
        <f t="shared" si="7"/>
        <v>MN015</v>
      </c>
      <c r="AA60" s="45">
        <f t="shared" si="8"/>
        <v>139364700</v>
      </c>
      <c r="AB60">
        <f t="shared" si="9"/>
        <v>33</v>
      </c>
      <c r="AC60" s="45" t="e">
        <f t="shared" si="10"/>
        <v>#N/A</v>
      </c>
      <c r="AD60" s="45" t="e">
        <f t="shared" si="11"/>
        <v>#N/A</v>
      </c>
      <c r="AE60" s="45">
        <f t="shared" si="12"/>
        <v>183699397.05882353</v>
      </c>
    </row>
    <row r="61" spans="2:31">
      <c r="O61"/>
      <c r="P61"/>
      <c r="Q61"/>
      <c r="Z61" s="13" t="str">
        <f t="shared" si="7"/>
        <v>MN016</v>
      </c>
      <c r="AA61" s="45">
        <f t="shared" si="8"/>
        <v>254307500</v>
      </c>
      <c r="AB61">
        <f t="shared" si="9"/>
        <v>46</v>
      </c>
      <c r="AC61" s="45" t="e">
        <f t="shared" si="10"/>
        <v>#N/A</v>
      </c>
      <c r="AD61" s="45" t="e">
        <f t="shared" si="11"/>
        <v>#N/A</v>
      </c>
      <c r="AE61" s="45">
        <f t="shared" si="12"/>
        <v>183699397.05882353</v>
      </c>
    </row>
    <row r="62" spans="2:31">
      <c r="O62"/>
      <c r="P62"/>
      <c r="Q62"/>
      <c r="Z62" s="13" t="str">
        <f t="shared" si="7"/>
        <v>MN017</v>
      </c>
      <c r="AA62" s="45">
        <f t="shared" si="8"/>
        <v>189855500</v>
      </c>
      <c r="AB62">
        <f t="shared" si="9"/>
        <v>26</v>
      </c>
      <c r="AC62" s="45" t="e">
        <f t="shared" si="10"/>
        <v>#N/A</v>
      </c>
      <c r="AD62" s="45" t="e">
        <f t="shared" si="11"/>
        <v>#N/A</v>
      </c>
      <c r="AE62" s="45">
        <f t="shared" si="12"/>
        <v>183699397.05882353</v>
      </c>
    </row>
    <row r="63" spans="2:31">
      <c r="O63"/>
      <c r="P63"/>
      <c r="Q63"/>
      <c r="Z63" s="13" t="str">
        <f t="shared" si="7"/>
        <v>MT007</v>
      </c>
      <c r="AA63" s="45">
        <f t="shared" si="8"/>
        <v>194576000</v>
      </c>
      <c r="AB63">
        <f t="shared" si="9"/>
        <v>38</v>
      </c>
      <c r="AC63" s="45" t="e">
        <f t="shared" si="10"/>
        <v>#N/A</v>
      </c>
      <c r="AD63" s="45" t="e">
        <f t="shared" si="11"/>
        <v>#N/A</v>
      </c>
      <c r="AE63" s="45">
        <f t="shared" si="12"/>
        <v>183699397.05882353</v>
      </c>
    </row>
    <row r="64" spans="2:31">
      <c r="O64"/>
      <c r="P64"/>
      <c r="Q64"/>
      <c r="Z64" s="13" t="str">
        <f t="shared" si="7"/>
        <v>MT008</v>
      </c>
      <c r="AA64" s="45">
        <f t="shared" si="8"/>
        <v>212554100</v>
      </c>
      <c r="AB64">
        <f t="shared" si="9"/>
        <v>36</v>
      </c>
      <c r="AC64" s="45" t="e">
        <f t="shared" si="10"/>
        <v>#N/A</v>
      </c>
      <c r="AD64" s="45" t="e">
        <f t="shared" si="11"/>
        <v>#N/A</v>
      </c>
      <c r="AE64" s="45">
        <f t="shared" si="12"/>
        <v>183699397.05882353</v>
      </c>
    </row>
    <row r="65" spans="15:32">
      <c r="O65"/>
      <c r="P65"/>
      <c r="Q65"/>
      <c r="Z65" s="13" t="str">
        <f t="shared" si="7"/>
        <v>MT009</v>
      </c>
      <c r="AA65" s="45">
        <f t="shared" si="8"/>
        <v>177012550</v>
      </c>
      <c r="AB65">
        <f t="shared" si="9"/>
        <v>45</v>
      </c>
      <c r="AC65" s="45" t="e">
        <f t="shared" si="10"/>
        <v>#N/A</v>
      </c>
      <c r="AD65" s="45" t="e">
        <f t="shared" si="11"/>
        <v>#N/A</v>
      </c>
      <c r="AE65" s="45">
        <f t="shared" si="12"/>
        <v>183699397.05882353</v>
      </c>
    </row>
    <row r="66" spans="15:32">
      <c r="O66"/>
      <c r="P66"/>
      <c r="Q66"/>
      <c r="Z66" s="13" t="str">
        <f t="shared" si="7"/>
        <v>MT010</v>
      </c>
      <c r="AA66" s="45">
        <f t="shared" si="8"/>
        <v>179602650</v>
      </c>
      <c r="AB66">
        <f t="shared" si="9"/>
        <v>38</v>
      </c>
      <c r="AC66" s="45" t="e">
        <f t="shared" si="10"/>
        <v>#N/A</v>
      </c>
      <c r="AD66" s="45" t="e">
        <f t="shared" si="11"/>
        <v>#N/A</v>
      </c>
      <c r="AE66" s="45">
        <f t="shared" si="12"/>
        <v>183699397.05882353</v>
      </c>
    </row>
    <row r="67" spans="15:32">
      <c r="O67"/>
      <c r="P67"/>
      <c r="Q67"/>
      <c r="Z67" s="13" t="str">
        <f t="shared" si="7"/>
        <v>MT011</v>
      </c>
      <c r="AA67" s="45">
        <f t="shared" si="8"/>
        <v>173939300</v>
      </c>
      <c r="AB67">
        <f t="shared" si="9"/>
        <v>25</v>
      </c>
      <c r="AC67" s="45" t="e">
        <f t="shared" si="10"/>
        <v>#N/A</v>
      </c>
      <c r="AD67" s="45" t="e">
        <f t="shared" si="11"/>
        <v>#N/A</v>
      </c>
      <c r="AE67" s="45">
        <f t="shared" si="12"/>
        <v>183699397.05882353</v>
      </c>
    </row>
    <row r="68" spans="15:32">
      <c r="O68"/>
      <c r="P68"/>
      <c r="Q68"/>
      <c r="AB68"/>
      <c r="AC68"/>
      <c r="AD68"/>
    </row>
    <row r="69" spans="15:32">
      <c r="O69"/>
      <c r="P69"/>
      <c r="Q69"/>
      <c r="AB69"/>
      <c r="AC69"/>
      <c r="AD69"/>
    </row>
    <row r="70" spans="15:32">
      <c r="O70"/>
      <c r="P70"/>
      <c r="Q70"/>
      <c r="AB70"/>
      <c r="AC70"/>
      <c r="AD70"/>
    </row>
    <row r="71" spans="15:32">
      <c r="O71"/>
      <c r="P71"/>
      <c r="Q71"/>
      <c r="AB71"/>
      <c r="AC71"/>
      <c r="AD71"/>
    </row>
    <row r="72" spans="15:32">
      <c r="O72"/>
      <c r="P72"/>
      <c r="Q72"/>
      <c r="T72" s="9" t="s">
        <v>3064</v>
      </c>
      <c r="U72" t="s">
        <v>3135</v>
      </c>
      <c r="V72" t="s">
        <v>3188</v>
      </c>
      <c r="X72" s="13" t="str">
        <f t="shared" ref="X72:X103" si="13">T72</f>
        <v>Tỉnh thành</v>
      </c>
      <c r="Y72" s="13" t="str">
        <f t="shared" ref="Y72:Y103" si="14">U72</f>
        <v>Doanh thu</v>
      </c>
      <c r="Z72" s="13" t="str">
        <f t="shared" ref="Z72:Z103" si="15">V72</f>
        <v>Số lượng khách hàng</v>
      </c>
      <c r="AB72"/>
      <c r="AC72" t="str">
        <f t="shared" ref="AC72:AD72" si="16">AB4</f>
        <v>Sản phẩm/dịch vụ</v>
      </c>
      <c r="AD72" t="str">
        <f t="shared" si="16"/>
        <v>Doanh thu</v>
      </c>
    </row>
    <row r="73" spans="15:32">
      <c r="O73"/>
      <c r="P73"/>
      <c r="Q73"/>
      <c r="T73" s="10" t="s">
        <v>3109</v>
      </c>
      <c r="U73" s="45">
        <v>10421000</v>
      </c>
      <c r="V73">
        <v>2</v>
      </c>
      <c r="X73" s="13" t="str">
        <f t="shared" si="13"/>
        <v>AN GIANG</v>
      </c>
      <c r="Y73" s="45">
        <f t="shared" si="14"/>
        <v>10421000</v>
      </c>
      <c r="Z73" s="13">
        <f t="shared" si="15"/>
        <v>2</v>
      </c>
      <c r="AB73"/>
      <c r="AC73" t="str">
        <f t="shared" ref="AC73:AD82" si="17">AB5</f>
        <v>Nước ngọt có ga Pepsi</v>
      </c>
      <c r="AD73" s="45">
        <f t="shared" si="17"/>
        <v>918000</v>
      </c>
      <c r="AE73" s="13">
        <f t="shared" ref="AE73:AE82" si="18">ROUND(AD73/1000000,1)</f>
        <v>0.9</v>
      </c>
      <c r="AF73" s="13" t="str">
        <f t="shared" ref="AF73:AF82" si="19">CONCATENATE(AC73,": ",AE73," M")</f>
        <v>Nước ngọt có ga Pepsi: 0,9 M</v>
      </c>
    </row>
    <row r="74" spans="15:32">
      <c r="O74"/>
      <c r="P74"/>
      <c r="Q74"/>
      <c r="T74" s="10" t="s">
        <v>3078</v>
      </c>
      <c r="U74" s="45">
        <v>30605500</v>
      </c>
      <c r="V74">
        <v>3</v>
      </c>
      <c r="X74" s="13" t="str">
        <f t="shared" si="13"/>
        <v>BÀ RỊA - VŨNG TÀU</v>
      </c>
      <c r="Y74" s="45">
        <f t="shared" si="14"/>
        <v>30605500</v>
      </c>
      <c r="Z74" s="13">
        <f t="shared" si="15"/>
        <v>3</v>
      </c>
      <c r="AB74"/>
      <c r="AC74" t="str">
        <f t="shared" si="17"/>
        <v>Nước tăng lực Redbull</v>
      </c>
      <c r="AD74" s="45">
        <f t="shared" si="17"/>
        <v>1130000</v>
      </c>
      <c r="AE74" s="13">
        <f t="shared" si="18"/>
        <v>1.1000000000000001</v>
      </c>
      <c r="AF74" s="13" t="str">
        <f t="shared" si="19"/>
        <v>Nước tăng lực Redbull: 1,1 M</v>
      </c>
    </row>
    <row r="75" spans="15:32">
      <c r="O75"/>
      <c r="P75"/>
      <c r="Q75"/>
      <c r="T75" s="10" t="s">
        <v>3090</v>
      </c>
      <c r="U75" s="45">
        <v>39572000</v>
      </c>
      <c r="V75">
        <v>3</v>
      </c>
      <c r="X75" s="13" t="str">
        <f t="shared" si="13"/>
        <v>BẮC GIANG</v>
      </c>
      <c r="Y75" s="45">
        <f t="shared" si="14"/>
        <v>39572000</v>
      </c>
      <c r="Z75" s="13">
        <f t="shared" si="15"/>
        <v>3</v>
      </c>
      <c r="AB75"/>
      <c r="AC75" t="str">
        <f t="shared" si="17"/>
        <v>Nước lợi khuẩn Woongjin hương đào</v>
      </c>
      <c r="AD75" s="45">
        <f t="shared" si="17"/>
        <v>2354000</v>
      </c>
      <c r="AE75" s="13">
        <f t="shared" si="18"/>
        <v>2.4</v>
      </c>
      <c r="AF75" s="13" t="str">
        <f t="shared" si="19"/>
        <v>Nước lợi khuẩn Woongjin hương đào: 2,4 M</v>
      </c>
    </row>
    <row r="76" spans="15:32">
      <c r="O76"/>
      <c r="P76"/>
      <c r="Q76"/>
      <c r="T76" s="10" t="s">
        <v>3074</v>
      </c>
      <c r="U76" s="45">
        <v>3530000</v>
      </c>
      <c r="V76">
        <v>1</v>
      </c>
      <c r="X76" s="13" t="str">
        <f t="shared" si="13"/>
        <v>BẠC LIÊU</v>
      </c>
      <c r="Y76" s="45">
        <f t="shared" si="14"/>
        <v>3530000</v>
      </c>
      <c r="Z76" s="13">
        <f t="shared" si="15"/>
        <v>1</v>
      </c>
      <c r="AB76"/>
      <c r="AC76" t="str">
        <f t="shared" si="17"/>
        <v>Nestlé MOM&amp;me</v>
      </c>
      <c r="AD76" s="45">
        <f t="shared" si="17"/>
        <v>6100000</v>
      </c>
      <c r="AE76" s="13">
        <f t="shared" si="18"/>
        <v>6.1</v>
      </c>
      <c r="AF76" s="13" t="str">
        <f t="shared" si="19"/>
        <v>Nestlé MOM&amp;me: 6,1 M</v>
      </c>
    </row>
    <row r="77" spans="15:32">
      <c r="O77"/>
      <c r="P77"/>
      <c r="Q77"/>
      <c r="T77" s="10" t="s">
        <v>3067</v>
      </c>
      <c r="U77" s="45">
        <v>30580000</v>
      </c>
      <c r="V77">
        <v>2</v>
      </c>
      <c r="X77" s="13" t="str">
        <f t="shared" si="13"/>
        <v>BẮC NINH</v>
      </c>
      <c r="Y77" s="45">
        <f t="shared" si="14"/>
        <v>30580000</v>
      </c>
      <c r="Z77" s="13">
        <f t="shared" si="15"/>
        <v>2</v>
      </c>
      <c r="AB77"/>
      <c r="AC77" t="str">
        <f t="shared" si="17"/>
        <v>Bột ngũ cốc dinh dưỡng CERELAC</v>
      </c>
      <c r="AD77" s="45">
        <f t="shared" si="17"/>
        <v>6380000</v>
      </c>
      <c r="AE77" s="13">
        <f t="shared" si="18"/>
        <v>6.4</v>
      </c>
      <c r="AF77" s="13" t="str">
        <f t="shared" si="19"/>
        <v>Bột ngũ cốc dinh dưỡng CERELAC: 6,4 M</v>
      </c>
    </row>
    <row r="78" spans="15:32">
      <c r="O78"/>
      <c r="P78"/>
      <c r="Q78"/>
      <c r="T78" s="10" t="s">
        <v>3097</v>
      </c>
      <c r="U78" s="45">
        <v>38074000</v>
      </c>
      <c r="V78">
        <v>3</v>
      </c>
      <c r="X78" s="13" t="str">
        <f t="shared" si="13"/>
        <v>BÌNH ĐỊNH</v>
      </c>
      <c r="Y78" s="45">
        <f t="shared" si="14"/>
        <v>38074000</v>
      </c>
      <c r="Z78" s="13">
        <f t="shared" si="15"/>
        <v>3</v>
      </c>
      <c r="AB78"/>
      <c r="AC78" t="str">
        <f t="shared" si="17"/>
        <v>Cà phê hạt Arabica Anni Coffee</v>
      </c>
      <c r="AD78" s="45">
        <f t="shared" si="17"/>
        <v>10400000</v>
      </c>
      <c r="AE78" s="13">
        <f t="shared" si="18"/>
        <v>10.4</v>
      </c>
      <c r="AF78" s="13" t="str">
        <f t="shared" si="19"/>
        <v>Cà phê hạt Arabica Anni Coffee: 10,4 M</v>
      </c>
    </row>
    <row r="79" spans="15:32">
      <c r="O79"/>
      <c r="P79"/>
      <c r="Q79"/>
      <c r="T79" s="10" t="s">
        <v>3082</v>
      </c>
      <c r="U79" s="45">
        <v>85651400</v>
      </c>
      <c r="V79">
        <v>8</v>
      </c>
      <c r="X79" s="13" t="str">
        <f t="shared" si="13"/>
        <v>BÌNH DƯƠNG</v>
      </c>
      <c r="Y79" s="45">
        <f t="shared" si="14"/>
        <v>85651400</v>
      </c>
      <c r="Z79" s="13">
        <f t="shared" si="15"/>
        <v>8</v>
      </c>
      <c r="AB79"/>
      <c r="AC79" t="str">
        <f t="shared" si="17"/>
        <v>Cà phê 21 hòa tan hỗn hợp 2in1</v>
      </c>
      <c r="AD79" s="45">
        <f t="shared" si="17"/>
        <v>11880000</v>
      </c>
      <c r="AE79" s="13">
        <f t="shared" si="18"/>
        <v>11.9</v>
      </c>
      <c r="AF79" s="13" t="str">
        <f t="shared" si="19"/>
        <v>Cà phê 21 hòa tan hỗn hợp 2in1: 11,9 M</v>
      </c>
    </row>
    <row r="80" spans="15:32">
      <c r="O80"/>
      <c r="P80"/>
      <c r="Q80"/>
      <c r="T80" s="10" t="s">
        <v>3071</v>
      </c>
      <c r="U80" s="45">
        <v>99630900</v>
      </c>
      <c r="V80">
        <v>2</v>
      </c>
      <c r="X80" s="13" t="str">
        <f t="shared" si="13"/>
        <v>BÌNH PHƯỚC</v>
      </c>
      <c r="Y80" s="45">
        <f t="shared" si="14"/>
        <v>99630900</v>
      </c>
      <c r="Z80" s="13">
        <f t="shared" si="15"/>
        <v>2</v>
      </c>
      <c r="AB80"/>
      <c r="AC80" t="str">
        <f t="shared" si="17"/>
        <v>Cà phê hòa tan Cappuccino Nescafe Gold</v>
      </c>
      <c r="AD80" s="45">
        <f t="shared" si="17"/>
        <v>12371000</v>
      </c>
      <c r="AE80" s="13">
        <f t="shared" si="18"/>
        <v>12.4</v>
      </c>
      <c r="AF80" s="13" t="str">
        <f t="shared" si="19"/>
        <v>Cà phê hòa tan Cappuccino Nescafe Gold: 12,4 M</v>
      </c>
    </row>
    <row r="81" spans="15:32">
      <c r="O81"/>
      <c r="P81"/>
      <c r="Q81"/>
      <c r="T81" s="10" t="s">
        <v>3089</v>
      </c>
      <c r="U81" s="45">
        <v>53038700</v>
      </c>
      <c r="V81">
        <v>2</v>
      </c>
      <c r="X81" s="13" t="str">
        <f t="shared" si="13"/>
        <v>BÌNH THUẬN</v>
      </c>
      <c r="Y81" s="45">
        <f t="shared" si="14"/>
        <v>53038700</v>
      </c>
      <c r="Z81" s="13">
        <f t="shared" si="15"/>
        <v>2</v>
      </c>
      <c r="AB81"/>
      <c r="AC81" t="str">
        <f t="shared" si="17"/>
        <v>Nestlé NAN Kid 4</v>
      </c>
      <c r="AD81" s="45">
        <f t="shared" si="17"/>
        <v>38772000</v>
      </c>
      <c r="AE81" s="13">
        <f t="shared" si="18"/>
        <v>38.799999999999997</v>
      </c>
      <c r="AF81" s="13" t="str">
        <f t="shared" si="19"/>
        <v>Nestlé NAN Kid 4: 38,8 M</v>
      </c>
    </row>
    <row r="82" spans="15:32">
      <c r="O82"/>
      <c r="P82"/>
      <c r="Q82"/>
      <c r="T82" s="10" t="s">
        <v>3107</v>
      </c>
      <c r="U82" s="45">
        <v>32303400</v>
      </c>
      <c r="V82">
        <v>2</v>
      </c>
      <c r="X82" s="13" t="str">
        <f t="shared" si="13"/>
        <v>CÀ MAU</v>
      </c>
      <c r="Y82" s="45">
        <f t="shared" si="14"/>
        <v>32303400</v>
      </c>
      <c r="Z82" s="13">
        <f t="shared" si="15"/>
        <v>2</v>
      </c>
      <c r="AB82"/>
      <c r="AC82" t="str">
        <f t="shared" si="17"/>
        <v>PEPTAMEN</v>
      </c>
      <c r="AD82" s="45">
        <f t="shared" si="17"/>
        <v>57640000</v>
      </c>
      <c r="AE82" s="13">
        <f t="shared" si="18"/>
        <v>57.6</v>
      </c>
      <c r="AF82" s="13" t="str">
        <f t="shared" si="19"/>
        <v>PEPTAMEN: 57,6 M</v>
      </c>
    </row>
    <row r="83" spans="15:32">
      <c r="O83"/>
      <c r="P83"/>
      <c r="Q83"/>
      <c r="T83" s="10" t="s">
        <v>3105</v>
      </c>
      <c r="U83" s="45">
        <v>3817500</v>
      </c>
      <c r="V83">
        <v>1</v>
      </c>
      <c r="X83" s="13" t="str">
        <f t="shared" si="13"/>
        <v>CẦN THƠ</v>
      </c>
      <c r="Y83" s="45">
        <f t="shared" si="14"/>
        <v>3817500</v>
      </c>
      <c r="Z83" s="13">
        <f t="shared" si="15"/>
        <v>1</v>
      </c>
      <c r="AB83"/>
      <c r="AC83"/>
      <c r="AD83"/>
    </row>
    <row r="84" spans="15:32">
      <c r="O84"/>
      <c r="P84"/>
      <c r="Q84"/>
      <c r="T84" s="10" t="s">
        <v>3116</v>
      </c>
      <c r="U84" s="45">
        <v>17061200</v>
      </c>
      <c r="V84">
        <v>1</v>
      </c>
      <c r="X84" s="13" t="str">
        <f t="shared" si="13"/>
        <v>CAO BẰNG</v>
      </c>
      <c r="Y84" s="45">
        <f t="shared" si="14"/>
        <v>17061200</v>
      </c>
      <c r="Z84" s="13">
        <f t="shared" si="15"/>
        <v>1</v>
      </c>
      <c r="AB84"/>
      <c r="AC84"/>
      <c r="AD84"/>
    </row>
    <row r="85" spans="15:32">
      <c r="O85"/>
      <c r="P85"/>
      <c r="Q85"/>
      <c r="T85" s="10" t="s">
        <v>3077</v>
      </c>
      <c r="U85" s="45">
        <v>72461300</v>
      </c>
      <c r="V85">
        <v>7</v>
      </c>
      <c r="X85" s="13" t="str">
        <f t="shared" si="13"/>
        <v>ĐÀ NẴNG</v>
      </c>
      <c r="Y85" s="45">
        <f t="shared" si="14"/>
        <v>72461300</v>
      </c>
      <c r="Z85" s="13">
        <f t="shared" si="15"/>
        <v>7</v>
      </c>
      <c r="AB85"/>
      <c r="AC85"/>
      <c r="AD85"/>
    </row>
    <row r="86" spans="15:32">
      <c r="O86"/>
      <c r="P86"/>
      <c r="Q86"/>
      <c r="T86" s="10" t="s">
        <v>3069</v>
      </c>
      <c r="U86" s="45">
        <v>63834850</v>
      </c>
      <c r="V86">
        <v>3</v>
      </c>
      <c r="X86" s="13" t="str">
        <f t="shared" si="13"/>
        <v>ĐẮK LẮK</v>
      </c>
      <c r="Y86" s="45">
        <f t="shared" si="14"/>
        <v>63834850</v>
      </c>
      <c r="Z86" s="13">
        <f t="shared" si="15"/>
        <v>3</v>
      </c>
      <c r="AB86"/>
      <c r="AC86"/>
      <c r="AD86"/>
    </row>
    <row r="87" spans="15:32">
      <c r="O87"/>
      <c r="P87"/>
      <c r="Q87"/>
      <c r="T87" s="10" t="s">
        <v>3080</v>
      </c>
      <c r="U87" s="45">
        <v>2107700</v>
      </c>
      <c r="V87">
        <v>1</v>
      </c>
      <c r="X87" s="13" t="str">
        <f t="shared" si="13"/>
        <v>ĐẮK NÔNG</v>
      </c>
      <c r="Y87" s="45">
        <f t="shared" si="14"/>
        <v>2107700</v>
      </c>
      <c r="Z87" s="13">
        <f t="shared" si="15"/>
        <v>1</v>
      </c>
      <c r="AB87"/>
      <c r="AC87"/>
      <c r="AD87"/>
    </row>
    <row r="88" spans="15:32">
      <c r="O88"/>
      <c r="P88"/>
      <c r="Q88"/>
      <c r="T88" s="10" t="s">
        <v>3112</v>
      </c>
      <c r="U88" s="45">
        <v>12539000</v>
      </c>
      <c r="V88">
        <v>2</v>
      </c>
      <c r="X88" s="13" t="str">
        <f t="shared" si="13"/>
        <v>ĐIỆN BIÊN</v>
      </c>
      <c r="Y88" s="45">
        <f t="shared" si="14"/>
        <v>12539000</v>
      </c>
      <c r="Z88" s="13">
        <f t="shared" si="15"/>
        <v>2</v>
      </c>
      <c r="AB88"/>
      <c r="AC88"/>
      <c r="AD88"/>
    </row>
    <row r="89" spans="15:32">
      <c r="O89"/>
      <c r="P89"/>
      <c r="Q89"/>
      <c r="T89" s="10" t="s">
        <v>3066</v>
      </c>
      <c r="U89" s="45">
        <v>69886400</v>
      </c>
      <c r="V89">
        <v>8</v>
      </c>
      <c r="X89" s="13" t="str">
        <f t="shared" si="13"/>
        <v>ĐỒNG NAI</v>
      </c>
      <c r="Y89" s="45">
        <f t="shared" si="14"/>
        <v>69886400</v>
      </c>
      <c r="Z89" s="13">
        <f t="shared" si="15"/>
        <v>8</v>
      </c>
      <c r="AB89"/>
      <c r="AC89"/>
      <c r="AD89"/>
    </row>
    <row r="90" spans="15:32">
      <c r="O90"/>
      <c r="P90"/>
      <c r="Q90"/>
      <c r="T90" s="10" t="s">
        <v>3119</v>
      </c>
      <c r="U90" s="45">
        <v>8923250</v>
      </c>
      <c r="V90">
        <v>2</v>
      </c>
      <c r="X90" s="13" t="str">
        <f t="shared" si="13"/>
        <v>GIA LAI</v>
      </c>
      <c r="Y90" s="45">
        <f t="shared" si="14"/>
        <v>8923250</v>
      </c>
      <c r="Z90" s="13">
        <f t="shared" si="15"/>
        <v>2</v>
      </c>
      <c r="AB90"/>
      <c r="AC90"/>
      <c r="AD90"/>
    </row>
    <row r="91" spans="15:32">
      <c r="O91"/>
      <c r="P91"/>
      <c r="Q91"/>
      <c r="T91" s="10" t="s">
        <v>3115</v>
      </c>
      <c r="U91" s="45">
        <v>811000</v>
      </c>
      <c r="V91">
        <v>1</v>
      </c>
      <c r="X91" s="13" t="str">
        <f t="shared" si="13"/>
        <v>HÀ GIANG</v>
      </c>
      <c r="Y91" s="45">
        <f t="shared" si="14"/>
        <v>811000</v>
      </c>
      <c r="Z91" s="13">
        <f t="shared" si="15"/>
        <v>1</v>
      </c>
      <c r="AB91"/>
      <c r="AC91"/>
      <c r="AD91"/>
    </row>
    <row r="92" spans="15:32">
      <c r="O92"/>
      <c r="P92"/>
      <c r="Q92"/>
      <c r="T92" s="10" t="s">
        <v>3092</v>
      </c>
      <c r="U92" s="45">
        <v>45445800</v>
      </c>
      <c r="V92">
        <v>5</v>
      </c>
      <c r="X92" s="13" t="str">
        <f t="shared" si="13"/>
        <v>HÀ NAM</v>
      </c>
      <c r="Y92" s="45">
        <f t="shared" si="14"/>
        <v>45445800</v>
      </c>
      <c r="Z92" s="13">
        <f t="shared" si="15"/>
        <v>5</v>
      </c>
      <c r="AB92"/>
      <c r="AC92"/>
      <c r="AD92"/>
    </row>
    <row r="93" spans="15:32">
      <c r="O93"/>
      <c r="P93"/>
      <c r="Q93"/>
      <c r="T93" s="10" t="s">
        <v>3070</v>
      </c>
      <c r="U93" s="45">
        <v>592213850</v>
      </c>
      <c r="V93">
        <v>57</v>
      </c>
      <c r="X93" s="13" t="str">
        <f t="shared" si="13"/>
        <v>HÀ NỘI</v>
      </c>
      <c r="Y93" s="45">
        <f t="shared" si="14"/>
        <v>592213850</v>
      </c>
      <c r="Z93" s="13">
        <f t="shared" si="15"/>
        <v>57</v>
      </c>
      <c r="AB93"/>
      <c r="AC93"/>
      <c r="AD93"/>
    </row>
    <row r="94" spans="15:32">
      <c r="O94"/>
      <c r="P94"/>
      <c r="Q94"/>
      <c r="T94" s="10" t="s">
        <v>3084</v>
      </c>
      <c r="U94" s="45">
        <v>18694500</v>
      </c>
      <c r="V94">
        <v>3</v>
      </c>
      <c r="X94" s="13" t="str">
        <f t="shared" si="13"/>
        <v>HÀ TĨNH</v>
      </c>
      <c r="Y94" s="45">
        <f t="shared" si="14"/>
        <v>18694500</v>
      </c>
      <c r="Z94" s="13">
        <f t="shared" si="15"/>
        <v>3</v>
      </c>
      <c r="AB94"/>
      <c r="AC94"/>
      <c r="AD94"/>
    </row>
    <row r="95" spans="15:32">
      <c r="O95"/>
      <c r="P95"/>
      <c r="Q95"/>
      <c r="T95" s="10" t="s">
        <v>3075</v>
      </c>
      <c r="U95" s="45">
        <v>35990000</v>
      </c>
      <c r="V95">
        <v>2</v>
      </c>
      <c r="X95" s="13" t="str">
        <f t="shared" si="13"/>
        <v>HẢI DƯƠNG</v>
      </c>
      <c r="Y95" s="45">
        <f t="shared" si="14"/>
        <v>35990000</v>
      </c>
      <c r="Z95" s="13">
        <f t="shared" si="15"/>
        <v>2</v>
      </c>
      <c r="AB95"/>
      <c r="AC95"/>
      <c r="AD95"/>
    </row>
    <row r="96" spans="15:32">
      <c r="O96"/>
      <c r="P96"/>
      <c r="Q96"/>
      <c r="T96" s="10" t="s">
        <v>3076</v>
      </c>
      <c r="U96" s="45">
        <v>68219100</v>
      </c>
      <c r="V96">
        <v>6</v>
      </c>
      <c r="X96" s="13" t="str">
        <f t="shared" si="13"/>
        <v>HẢI PHÒNG</v>
      </c>
      <c r="Y96" s="45">
        <f t="shared" si="14"/>
        <v>68219100</v>
      </c>
      <c r="Z96" s="13">
        <f t="shared" si="15"/>
        <v>6</v>
      </c>
      <c r="AB96"/>
      <c r="AC96"/>
      <c r="AD96"/>
    </row>
    <row r="97" spans="15:30">
      <c r="O97"/>
      <c r="P97"/>
      <c r="Q97"/>
      <c r="T97" s="10" t="s">
        <v>3106</v>
      </c>
      <c r="U97" s="45">
        <v>3243000</v>
      </c>
      <c r="V97">
        <v>1</v>
      </c>
      <c r="X97" s="13" t="str">
        <f t="shared" si="13"/>
        <v>HẬU GIANG</v>
      </c>
      <c r="Y97" s="45">
        <f t="shared" si="14"/>
        <v>3243000</v>
      </c>
      <c r="Z97" s="13">
        <f t="shared" si="15"/>
        <v>1</v>
      </c>
      <c r="AB97"/>
      <c r="AC97"/>
      <c r="AD97"/>
    </row>
    <row r="98" spans="15:30">
      <c r="O98"/>
      <c r="P98"/>
      <c r="Q98"/>
      <c r="T98" s="10" t="s">
        <v>3065</v>
      </c>
      <c r="U98" s="45">
        <v>904631900</v>
      </c>
      <c r="V98">
        <v>67</v>
      </c>
      <c r="X98" s="13" t="str">
        <f t="shared" si="13"/>
        <v>HỒ CHÍ MINH</v>
      </c>
      <c r="Y98" s="45">
        <f t="shared" si="14"/>
        <v>904631900</v>
      </c>
      <c r="Z98" s="13">
        <f t="shared" si="15"/>
        <v>67</v>
      </c>
      <c r="AB98"/>
      <c r="AC98"/>
      <c r="AD98"/>
    </row>
    <row r="99" spans="15:30">
      <c r="O99"/>
      <c r="P99"/>
      <c r="Q99"/>
      <c r="T99" s="10" t="s">
        <v>3068</v>
      </c>
      <c r="U99" s="45">
        <v>46901000</v>
      </c>
      <c r="V99">
        <v>3</v>
      </c>
      <c r="X99" s="13" t="str">
        <f t="shared" si="13"/>
        <v>HÒA BÌNH</v>
      </c>
      <c r="Y99" s="45">
        <f t="shared" si="14"/>
        <v>46901000</v>
      </c>
      <c r="Z99" s="13">
        <f t="shared" si="15"/>
        <v>3</v>
      </c>
      <c r="AB99"/>
      <c r="AC99"/>
      <c r="AD99"/>
    </row>
    <row r="100" spans="15:30">
      <c r="O100"/>
      <c r="P100"/>
      <c r="Q100"/>
      <c r="T100" s="10" t="s">
        <v>3073</v>
      </c>
      <c r="U100" s="45">
        <v>67550500</v>
      </c>
      <c r="V100">
        <v>4</v>
      </c>
      <c r="X100" s="13" t="str">
        <f t="shared" si="13"/>
        <v>HƯNG YÊN</v>
      </c>
      <c r="Y100" s="45">
        <f t="shared" si="14"/>
        <v>67550500</v>
      </c>
      <c r="Z100" s="13">
        <f t="shared" si="15"/>
        <v>4</v>
      </c>
      <c r="AB100"/>
      <c r="AC100"/>
      <c r="AD100"/>
    </row>
    <row r="101" spans="15:30">
      <c r="O101"/>
      <c r="P101"/>
      <c r="Q101"/>
      <c r="T101" s="10" t="s">
        <v>3091</v>
      </c>
      <c r="U101" s="45">
        <v>51874500</v>
      </c>
      <c r="V101">
        <v>5</v>
      </c>
      <c r="X101" s="13" t="str">
        <f t="shared" si="13"/>
        <v>KHÁNH HÒA</v>
      </c>
      <c r="Y101" s="45">
        <f t="shared" si="14"/>
        <v>51874500</v>
      </c>
      <c r="Z101" s="13">
        <f t="shared" si="15"/>
        <v>5</v>
      </c>
      <c r="AB101"/>
      <c r="AC101"/>
      <c r="AD101"/>
    </row>
    <row r="102" spans="15:30">
      <c r="O102"/>
      <c r="P102"/>
      <c r="Q102"/>
      <c r="T102" s="10" t="s">
        <v>3085</v>
      </c>
      <c r="U102" s="45">
        <v>150223400</v>
      </c>
      <c r="V102">
        <v>9</v>
      </c>
      <c r="X102" s="13" t="str">
        <f t="shared" si="13"/>
        <v>KIÊN GIANG</v>
      </c>
      <c r="Y102" s="45">
        <f t="shared" si="14"/>
        <v>150223400</v>
      </c>
      <c r="Z102" s="13">
        <f t="shared" si="15"/>
        <v>9</v>
      </c>
      <c r="AB102"/>
      <c r="AC102"/>
      <c r="AD102"/>
    </row>
    <row r="103" spans="15:30">
      <c r="O103"/>
      <c r="P103"/>
      <c r="Q103"/>
      <c r="T103" s="10" t="s">
        <v>3093</v>
      </c>
      <c r="U103" s="45">
        <v>4745000</v>
      </c>
      <c r="V103">
        <v>1</v>
      </c>
      <c r="X103" s="13" t="str">
        <f t="shared" si="13"/>
        <v>LAI CHÂU</v>
      </c>
      <c r="Y103" s="45">
        <f t="shared" si="14"/>
        <v>4745000</v>
      </c>
      <c r="Z103" s="13">
        <f t="shared" si="15"/>
        <v>1</v>
      </c>
      <c r="AB103"/>
      <c r="AC103"/>
      <c r="AD103"/>
    </row>
    <row r="104" spans="15:30">
      <c r="O104"/>
      <c r="P104"/>
      <c r="Q104"/>
      <c r="T104" s="10" t="s">
        <v>3102</v>
      </c>
      <c r="U104" s="45">
        <v>6070000</v>
      </c>
      <c r="V104">
        <v>2</v>
      </c>
      <c r="X104" s="13" t="str">
        <f t="shared" ref="X104:X134" si="20">T104</f>
        <v>LÂM ĐỒNG</v>
      </c>
      <c r="Y104" s="45">
        <f t="shared" ref="Y104:Y134" si="21">U104</f>
        <v>6070000</v>
      </c>
      <c r="Z104" s="13">
        <f t="shared" ref="Z104:Z134" si="22">V104</f>
        <v>2</v>
      </c>
      <c r="AB104"/>
      <c r="AC104"/>
      <c r="AD104"/>
    </row>
    <row r="105" spans="15:30">
      <c r="O105"/>
      <c r="P105"/>
      <c r="Q105"/>
      <c r="T105" s="10" t="s">
        <v>3108</v>
      </c>
      <c r="U105" s="45">
        <v>450000</v>
      </c>
      <c r="V105">
        <v>1</v>
      </c>
      <c r="X105" s="13" t="str">
        <f t="shared" si="20"/>
        <v>LẠNG SƠN</v>
      </c>
      <c r="Y105" s="45">
        <f t="shared" si="21"/>
        <v>450000</v>
      </c>
      <c r="Z105" s="13">
        <f t="shared" si="22"/>
        <v>1</v>
      </c>
      <c r="AB105"/>
      <c r="AC105"/>
      <c r="AD105"/>
    </row>
    <row r="106" spans="15:30">
      <c r="O106"/>
      <c r="P106"/>
      <c r="Q106"/>
      <c r="T106" s="10" t="s">
        <v>3120</v>
      </c>
      <c r="U106" s="45">
        <v>2481000</v>
      </c>
      <c r="V106">
        <v>1</v>
      </c>
      <c r="X106" s="13" t="str">
        <f t="shared" si="20"/>
        <v>LÀO CAI</v>
      </c>
      <c r="Y106" s="45">
        <f t="shared" si="21"/>
        <v>2481000</v>
      </c>
      <c r="Z106" s="13">
        <f t="shared" si="22"/>
        <v>1</v>
      </c>
      <c r="AB106"/>
      <c r="AC106"/>
      <c r="AD106"/>
    </row>
    <row r="107" spans="15:30">
      <c r="O107"/>
      <c r="P107"/>
      <c r="Q107"/>
      <c r="T107" s="10" t="s">
        <v>3114</v>
      </c>
      <c r="U107" s="45">
        <v>7770000</v>
      </c>
      <c r="V107">
        <v>2</v>
      </c>
      <c r="X107" s="13" t="str">
        <f t="shared" si="20"/>
        <v>LONG AN</v>
      </c>
      <c r="Y107" s="45">
        <f t="shared" si="21"/>
        <v>7770000</v>
      </c>
      <c r="Z107" s="13">
        <f t="shared" si="22"/>
        <v>2</v>
      </c>
      <c r="AB107"/>
      <c r="AC107"/>
      <c r="AD107"/>
    </row>
    <row r="108" spans="15:30">
      <c r="O108"/>
      <c r="P108"/>
      <c r="Q108"/>
      <c r="T108" s="10" t="s">
        <v>3121</v>
      </c>
      <c r="U108" s="45">
        <v>8288000</v>
      </c>
      <c r="V108">
        <v>1</v>
      </c>
      <c r="X108" s="13" t="str">
        <f t="shared" si="20"/>
        <v>NAM ĐỊNH</v>
      </c>
      <c r="Y108" s="45">
        <f t="shared" si="21"/>
        <v>8288000</v>
      </c>
      <c r="Z108" s="13">
        <f t="shared" si="22"/>
        <v>1</v>
      </c>
      <c r="AB108"/>
      <c r="AC108"/>
      <c r="AD108"/>
    </row>
    <row r="109" spans="15:30">
      <c r="O109"/>
      <c r="P109"/>
      <c r="Q109"/>
      <c r="T109" s="10" t="s">
        <v>3100</v>
      </c>
      <c r="U109" s="45">
        <v>43944900</v>
      </c>
      <c r="V109">
        <v>4</v>
      </c>
      <c r="X109" s="13" t="str">
        <f t="shared" si="20"/>
        <v>NGHỆ AN</v>
      </c>
      <c r="Y109" s="45">
        <f t="shared" si="21"/>
        <v>43944900</v>
      </c>
      <c r="Z109" s="13">
        <f t="shared" si="22"/>
        <v>4</v>
      </c>
      <c r="AB109"/>
      <c r="AC109"/>
      <c r="AD109"/>
    </row>
    <row r="110" spans="15:30">
      <c r="O110"/>
      <c r="P110"/>
      <c r="Q110"/>
      <c r="T110" s="10" t="s">
        <v>3122</v>
      </c>
      <c r="U110" s="45">
        <v>16378000</v>
      </c>
      <c r="V110">
        <v>1</v>
      </c>
      <c r="X110" s="13" t="str">
        <f t="shared" si="20"/>
        <v>NINH BÌNH</v>
      </c>
      <c r="Y110" s="45">
        <f t="shared" si="21"/>
        <v>16378000</v>
      </c>
      <c r="Z110" s="13">
        <f t="shared" si="22"/>
        <v>1</v>
      </c>
      <c r="AB110"/>
      <c r="AC110"/>
      <c r="AD110"/>
    </row>
    <row r="111" spans="15:30">
      <c r="O111"/>
      <c r="P111"/>
      <c r="Q111"/>
      <c r="T111" s="10" t="s">
        <v>3101</v>
      </c>
      <c r="U111" s="45">
        <v>14083000</v>
      </c>
      <c r="V111">
        <v>1</v>
      </c>
      <c r="X111" s="13" t="str">
        <f t="shared" si="20"/>
        <v>NINH THUẬN</v>
      </c>
      <c r="Y111" s="45">
        <f t="shared" si="21"/>
        <v>14083000</v>
      </c>
      <c r="Z111" s="13">
        <f t="shared" si="22"/>
        <v>1</v>
      </c>
      <c r="AB111"/>
      <c r="AC111"/>
      <c r="AD111"/>
    </row>
    <row r="112" spans="15:30">
      <c r="O112"/>
      <c r="P112"/>
      <c r="Q112"/>
      <c r="T112" s="10" t="s">
        <v>3099</v>
      </c>
      <c r="U112" s="45">
        <v>2050000</v>
      </c>
      <c r="V112">
        <v>1</v>
      </c>
      <c r="X112" s="13" t="str">
        <f t="shared" si="20"/>
        <v>PHÚ THỌ</v>
      </c>
      <c r="Y112" s="45">
        <f t="shared" si="21"/>
        <v>2050000</v>
      </c>
      <c r="Z112" s="13">
        <f t="shared" si="22"/>
        <v>1</v>
      </c>
      <c r="AB112"/>
      <c r="AC112"/>
      <c r="AD112"/>
    </row>
    <row r="113" spans="15:30">
      <c r="O113"/>
      <c r="P113"/>
      <c r="Q113"/>
      <c r="T113" s="10" t="s">
        <v>3117</v>
      </c>
      <c r="U113" s="45">
        <v>16169000</v>
      </c>
      <c r="V113">
        <v>1</v>
      </c>
      <c r="X113" s="13" t="str">
        <f t="shared" si="20"/>
        <v>PHÚ YÊN</v>
      </c>
      <c r="Y113" s="45">
        <f t="shared" si="21"/>
        <v>16169000</v>
      </c>
      <c r="Z113" s="13">
        <f t="shared" si="22"/>
        <v>1</v>
      </c>
      <c r="AB113"/>
      <c r="AC113"/>
      <c r="AD113"/>
    </row>
    <row r="114" spans="15:30">
      <c r="O114"/>
      <c r="P114"/>
      <c r="Q114"/>
      <c r="T114" s="10" t="s">
        <v>3094</v>
      </c>
      <c r="U114" s="45">
        <v>21544200</v>
      </c>
      <c r="V114">
        <v>2</v>
      </c>
      <c r="X114" s="13" t="str">
        <f t="shared" si="20"/>
        <v>QUẢNG BÌNH</v>
      </c>
      <c r="Y114" s="45">
        <f t="shared" si="21"/>
        <v>21544200</v>
      </c>
      <c r="Z114" s="13">
        <f t="shared" si="22"/>
        <v>2</v>
      </c>
      <c r="AB114"/>
      <c r="AC114"/>
      <c r="AD114"/>
    </row>
    <row r="115" spans="15:30">
      <c r="O115"/>
      <c r="P115"/>
      <c r="Q115"/>
      <c r="T115" s="10" t="s">
        <v>3111</v>
      </c>
      <c r="U115" s="45">
        <v>37232600</v>
      </c>
      <c r="V115">
        <v>3</v>
      </c>
      <c r="X115" s="13" t="str">
        <f t="shared" si="20"/>
        <v>QUẢNG NAM</v>
      </c>
      <c r="Y115" s="45">
        <f t="shared" si="21"/>
        <v>37232600</v>
      </c>
      <c r="Z115" s="13">
        <f t="shared" si="22"/>
        <v>3</v>
      </c>
      <c r="AB115"/>
      <c r="AC115"/>
      <c r="AD115"/>
    </row>
    <row r="116" spans="15:30">
      <c r="O116"/>
      <c r="P116"/>
      <c r="Q116"/>
      <c r="T116" s="10" t="s">
        <v>3088</v>
      </c>
      <c r="U116" s="45">
        <v>39517500</v>
      </c>
      <c r="V116">
        <v>4</v>
      </c>
      <c r="X116" s="13" t="str">
        <f t="shared" si="20"/>
        <v>QUẢNG NGÃI</v>
      </c>
      <c r="Y116" s="45">
        <f t="shared" si="21"/>
        <v>39517500</v>
      </c>
      <c r="Z116" s="13">
        <f t="shared" si="22"/>
        <v>4</v>
      </c>
      <c r="AB116"/>
      <c r="AC116"/>
      <c r="AD116"/>
    </row>
    <row r="117" spans="15:30">
      <c r="O117"/>
      <c r="P117"/>
      <c r="Q117"/>
      <c r="T117" s="10" t="s">
        <v>3103</v>
      </c>
      <c r="U117" s="45">
        <v>26221000</v>
      </c>
      <c r="V117">
        <v>1</v>
      </c>
      <c r="X117" s="13" t="str">
        <f t="shared" si="20"/>
        <v>QUẢNG NINH</v>
      </c>
      <c r="Y117" s="45">
        <f t="shared" si="21"/>
        <v>26221000</v>
      </c>
      <c r="Z117" s="13">
        <f t="shared" si="22"/>
        <v>1</v>
      </c>
      <c r="AB117"/>
      <c r="AC117"/>
      <c r="AD117"/>
    </row>
    <row r="118" spans="15:30">
      <c r="O118"/>
      <c r="P118"/>
      <c r="Q118"/>
      <c r="T118" s="10" t="s">
        <v>3079</v>
      </c>
      <c r="U118" s="45">
        <v>9354300</v>
      </c>
      <c r="V118">
        <v>3</v>
      </c>
      <c r="X118" s="13" t="str">
        <f t="shared" si="20"/>
        <v>QUẢNG TRỊ</v>
      </c>
      <c r="Y118" s="45">
        <f t="shared" si="21"/>
        <v>9354300</v>
      </c>
      <c r="Z118" s="13">
        <f t="shared" si="22"/>
        <v>3</v>
      </c>
      <c r="AB118"/>
      <c r="AC118"/>
      <c r="AD118"/>
    </row>
    <row r="119" spans="15:30">
      <c r="O119"/>
      <c r="P119"/>
      <c r="Q119"/>
      <c r="T119" s="10" t="s">
        <v>3081</v>
      </c>
      <c r="U119" s="45">
        <v>21254400</v>
      </c>
      <c r="V119">
        <v>2</v>
      </c>
      <c r="X119" s="13" t="str">
        <f t="shared" si="20"/>
        <v>SÓC TRĂNG</v>
      </c>
      <c r="Y119" s="45">
        <f t="shared" si="21"/>
        <v>21254400</v>
      </c>
      <c r="Z119" s="13">
        <f t="shared" si="22"/>
        <v>2</v>
      </c>
      <c r="AB119"/>
      <c r="AC119"/>
      <c r="AD119"/>
    </row>
    <row r="120" spans="15:30">
      <c r="O120"/>
      <c r="P120"/>
      <c r="Q120"/>
      <c r="T120" s="10" t="s">
        <v>3118</v>
      </c>
      <c r="U120" s="45">
        <v>11509100</v>
      </c>
      <c r="V120">
        <v>1</v>
      </c>
      <c r="X120" s="13" t="str">
        <f t="shared" si="20"/>
        <v>TÂY NINH</v>
      </c>
      <c r="Y120" s="45">
        <f t="shared" si="21"/>
        <v>11509100</v>
      </c>
      <c r="Z120" s="13">
        <f t="shared" si="22"/>
        <v>1</v>
      </c>
      <c r="AB120"/>
      <c r="AC120"/>
      <c r="AD120"/>
    </row>
    <row r="121" spans="15:30">
      <c r="O121"/>
      <c r="P121"/>
      <c r="Q121"/>
      <c r="T121" s="10" t="s">
        <v>3104</v>
      </c>
      <c r="U121" s="45">
        <v>15090500</v>
      </c>
      <c r="V121">
        <v>3</v>
      </c>
      <c r="X121" s="13" t="str">
        <f t="shared" si="20"/>
        <v>THÁI BÌNH</v>
      </c>
      <c r="Y121" s="45">
        <f t="shared" si="21"/>
        <v>15090500</v>
      </c>
      <c r="Z121" s="13">
        <f t="shared" si="22"/>
        <v>3</v>
      </c>
      <c r="AB121"/>
      <c r="AC121"/>
      <c r="AD121"/>
    </row>
    <row r="122" spans="15:30">
      <c r="O122"/>
      <c r="P122"/>
      <c r="Q122"/>
      <c r="T122" s="10" t="s">
        <v>3087</v>
      </c>
      <c r="U122" s="45">
        <v>30893500</v>
      </c>
      <c r="V122">
        <v>3</v>
      </c>
      <c r="X122" s="13" t="str">
        <f t="shared" si="20"/>
        <v>THÁI NGUYÊN</v>
      </c>
      <c r="Y122" s="45">
        <f t="shared" si="21"/>
        <v>30893500</v>
      </c>
      <c r="Z122" s="13">
        <f t="shared" si="22"/>
        <v>3</v>
      </c>
      <c r="AB122"/>
      <c r="AC122"/>
      <c r="AD122"/>
    </row>
    <row r="123" spans="15:30">
      <c r="O123"/>
      <c r="P123"/>
      <c r="Q123"/>
      <c r="T123" s="10" t="s">
        <v>3095</v>
      </c>
      <c r="U123" s="45">
        <v>34846600</v>
      </c>
      <c r="V123">
        <v>2</v>
      </c>
      <c r="X123" s="13" t="str">
        <f t="shared" si="20"/>
        <v>THANH HÓA</v>
      </c>
      <c r="Y123" s="45">
        <f t="shared" si="21"/>
        <v>34846600</v>
      </c>
      <c r="Z123" s="13">
        <f t="shared" si="22"/>
        <v>2</v>
      </c>
      <c r="AB123"/>
      <c r="AC123"/>
      <c r="AD123"/>
    </row>
    <row r="124" spans="15:30">
      <c r="O124"/>
      <c r="P124"/>
      <c r="Q124"/>
      <c r="T124" s="10" t="s">
        <v>3086</v>
      </c>
      <c r="U124" s="45">
        <v>23944600</v>
      </c>
      <c r="V124">
        <v>3</v>
      </c>
      <c r="X124" s="13" t="str">
        <f t="shared" si="20"/>
        <v>THỪA THIÊN HUẾ</v>
      </c>
      <c r="Y124" s="45">
        <f t="shared" si="21"/>
        <v>23944600</v>
      </c>
      <c r="Z124" s="13">
        <f t="shared" si="22"/>
        <v>3</v>
      </c>
      <c r="AB124"/>
      <c r="AC124"/>
      <c r="AD124"/>
    </row>
    <row r="125" spans="15:30">
      <c r="O125"/>
      <c r="P125"/>
      <c r="Q125"/>
      <c r="T125" s="10" t="s">
        <v>3072</v>
      </c>
      <c r="U125" s="45">
        <v>34446600</v>
      </c>
      <c r="V125">
        <v>3</v>
      </c>
      <c r="X125" s="13" t="str">
        <f t="shared" si="20"/>
        <v>TIỀN GIANG</v>
      </c>
      <c r="Y125" s="45">
        <f t="shared" si="21"/>
        <v>34446600</v>
      </c>
      <c r="Z125" s="13">
        <f t="shared" si="22"/>
        <v>3</v>
      </c>
      <c r="AB125"/>
      <c r="AC125"/>
      <c r="AD125"/>
    </row>
    <row r="126" spans="15:30">
      <c r="O126"/>
      <c r="P126"/>
      <c r="Q126"/>
      <c r="T126" s="10" t="s">
        <v>3098</v>
      </c>
      <c r="U126" s="45">
        <v>3772000</v>
      </c>
      <c r="V126">
        <v>1</v>
      </c>
      <c r="X126" s="13" t="str">
        <f t="shared" si="20"/>
        <v>TRÀ VINH</v>
      </c>
      <c r="Y126" s="45">
        <f t="shared" si="21"/>
        <v>3772000</v>
      </c>
      <c r="Z126" s="13">
        <f t="shared" si="22"/>
        <v>1</v>
      </c>
      <c r="AB126"/>
      <c r="AC126"/>
      <c r="AD126"/>
    </row>
    <row r="127" spans="15:30">
      <c r="O127"/>
      <c r="P127"/>
      <c r="Q127"/>
      <c r="T127" s="10" t="s">
        <v>3113</v>
      </c>
      <c r="U127" s="45">
        <v>9563000</v>
      </c>
      <c r="V127">
        <v>1</v>
      </c>
      <c r="X127" s="13" t="str">
        <f>T127</f>
        <v>TUYÊN QUANG</v>
      </c>
      <c r="Y127" s="45">
        <f t="shared" si="21"/>
        <v>9563000</v>
      </c>
      <c r="Z127" s="13">
        <f t="shared" si="22"/>
        <v>1</v>
      </c>
      <c r="AB127"/>
      <c r="AC127"/>
      <c r="AD127"/>
    </row>
    <row r="128" spans="15:30">
      <c r="O128"/>
      <c r="P128"/>
      <c r="Q128"/>
      <c r="T128" s="10" t="s">
        <v>3110</v>
      </c>
      <c r="U128" s="45">
        <v>7870000</v>
      </c>
      <c r="V128">
        <v>1</v>
      </c>
      <c r="X128" s="13" t="str">
        <f t="shared" si="20"/>
        <v>VĨNH LONG</v>
      </c>
      <c r="Y128" s="45">
        <f t="shared" si="21"/>
        <v>7870000</v>
      </c>
      <c r="Z128" s="13">
        <f t="shared" si="22"/>
        <v>1</v>
      </c>
      <c r="AB128"/>
      <c r="AC128"/>
      <c r="AD128"/>
    </row>
    <row r="129" spans="15:30">
      <c r="O129"/>
      <c r="P129"/>
      <c r="Q129"/>
      <c r="T129" s="10" t="s">
        <v>3096</v>
      </c>
      <c r="U129" s="45">
        <v>10010800</v>
      </c>
      <c r="V129">
        <v>2</v>
      </c>
      <c r="X129" s="13" t="str">
        <f t="shared" si="20"/>
        <v>VĨNH PHÚC</v>
      </c>
      <c r="Y129" s="45">
        <f t="shared" si="21"/>
        <v>10010800</v>
      </c>
      <c r="Z129" s="13">
        <f t="shared" si="22"/>
        <v>2</v>
      </c>
      <c r="AB129"/>
      <c r="AC129"/>
      <c r="AD129"/>
    </row>
    <row r="130" spans="15:30">
      <c r="O130"/>
      <c r="P130"/>
      <c r="Q130"/>
      <c r="T130" s="10" t="s">
        <v>3083</v>
      </c>
      <c r="U130" s="45">
        <v>3553500</v>
      </c>
      <c r="V130">
        <v>1</v>
      </c>
      <c r="X130" s="13" t="str">
        <f t="shared" si="20"/>
        <v>YÊN BÁI</v>
      </c>
      <c r="Y130" s="45">
        <f t="shared" si="21"/>
        <v>3553500</v>
      </c>
      <c r="Z130" s="13">
        <f t="shared" si="22"/>
        <v>1</v>
      </c>
      <c r="AB130"/>
      <c r="AC130"/>
      <c r="AD130"/>
    </row>
    <row r="131" spans="15:30">
      <c r="O131"/>
      <c r="P131"/>
      <c r="Q131"/>
      <c r="T131" s="10" t="s">
        <v>3142</v>
      </c>
      <c r="U131" s="45">
        <v>3122889750</v>
      </c>
      <c r="V131">
        <v>268</v>
      </c>
      <c r="X131" s="13" t="str">
        <f t="shared" si="20"/>
        <v>Grand Total</v>
      </c>
      <c r="Y131" s="45">
        <f t="shared" si="21"/>
        <v>3122889750</v>
      </c>
      <c r="Z131" s="13">
        <f t="shared" si="22"/>
        <v>268</v>
      </c>
      <c r="AB131"/>
      <c r="AC131"/>
      <c r="AD131"/>
    </row>
    <row r="132" spans="15:30">
      <c r="O132"/>
      <c r="P132"/>
      <c r="Q132"/>
      <c r="T132"/>
      <c r="U132"/>
      <c r="V132"/>
      <c r="X132" s="13">
        <f t="shared" si="20"/>
        <v>0</v>
      </c>
      <c r="Y132" s="45">
        <f t="shared" si="21"/>
        <v>0</v>
      </c>
      <c r="Z132" s="13">
        <f t="shared" si="22"/>
        <v>0</v>
      </c>
      <c r="AB132"/>
      <c r="AC132"/>
      <c r="AD132"/>
    </row>
    <row r="133" spans="15:30">
      <c r="O133"/>
      <c r="P133"/>
      <c r="Q133"/>
      <c r="T133"/>
      <c r="U133"/>
      <c r="V133"/>
      <c r="X133" s="13">
        <f t="shared" si="20"/>
        <v>0</v>
      </c>
      <c r="Y133" s="45">
        <f t="shared" si="21"/>
        <v>0</v>
      </c>
      <c r="Z133" s="13">
        <f t="shared" si="22"/>
        <v>0</v>
      </c>
      <c r="AB133"/>
      <c r="AC133"/>
      <c r="AD133"/>
    </row>
    <row r="134" spans="15:30">
      <c r="O134"/>
      <c r="P134"/>
      <c r="Q134"/>
      <c r="T134"/>
      <c r="U134"/>
      <c r="V134"/>
      <c r="X134" s="13">
        <f t="shared" si="20"/>
        <v>0</v>
      </c>
      <c r="Y134" s="45">
        <f t="shared" si="21"/>
        <v>0</v>
      </c>
      <c r="Z134" s="13">
        <f t="shared" si="22"/>
        <v>0</v>
      </c>
      <c r="AB134"/>
      <c r="AC134"/>
      <c r="AD134"/>
    </row>
    <row r="135" spans="15:30">
      <c r="O135"/>
      <c r="P135"/>
      <c r="Q135"/>
      <c r="T135"/>
      <c r="U135"/>
      <c r="V135"/>
      <c r="Y135" s="45"/>
      <c r="AB135"/>
      <c r="AC135"/>
      <c r="AD135"/>
    </row>
    <row r="136" spans="15:30">
      <c r="O136"/>
      <c r="P136"/>
      <c r="Q136"/>
      <c r="AB136"/>
      <c r="AC136"/>
      <c r="AD136"/>
    </row>
    <row r="137" spans="15:30">
      <c r="O137"/>
      <c r="P137"/>
      <c r="Q137"/>
      <c r="AB137"/>
      <c r="AC137"/>
      <c r="AD137"/>
    </row>
    <row r="138" spans="15:30">
      <c r="O138"/>
      <c r="P138"/>
      <c r="Q138"/>
      <c r="AB138"/>
      <c r="AC138"/>
      <c r="AD138"/>
    </row>
    <row r="139" spans="15:30">
      <c r="O139"/>
      <c r="P139"/>
      <c r="Q139"/>
      <c r="AB139"/>
      <c r="AC139"/>
      <c r="AD139"/>
    </row>
    <row r="140" spans="15:30">
      <c r="O140"/>
      <c r="P140"/>
      <c r="Q140"/>
      <c r="AB140"/>
      <c r="AC140"/>
      <c r="AD140"/>
    </row>
    <row r="141" spans="15:30">
      <c r="O141"/>
      <c r="P141"/>
      <c r="Q141"/>
      <c r="AB141"/>
      <c r="AC141"/>
      <c r="AD141"/>
    </row>
    <row r="142" spans="15:30">
      <c r="O142"/>
      <c r="P142"/>
      <c r="Q142"/>
      <c r="AB142"/>
      <c r="AC142"/>
      <c r="AD142"/>
    </row>
    <row r="143" spans="15:30">
      <c r="O143"/>
      <c r="P143"/>
      <c r="Q143"/>
      <c r="AB143"/>
      <c r="AC143"/>
      <c r="AD143"/>
    </row>
    <row r="144" spans="15:30">
      <c r="O144"/>
      <c r="P144"/>
      <c r="Q144"/>
      <c r="AB144"/>
      <c r="AC144"/>
      <c r="AD144"/>
    </row>
    <row r="145" spans="15:30">
      <c r="O145"/>
      <c r="P145"/>
      <c r="Q145"/>
      <c r="AB145"/>
      <c r="AC145"/>
      <c r="AD145"/>
    </row>
    <row r="146" spans="15:30">
      <c r="O146"/>
      <c r="P146"/>
      <c r="Q146"/>
      <c r="AB146"/>
      <c r="AC146"/>
      <c r="AD146"/>
    </row>
    <row r="147" spans="15:30">
      <c r="O147"/>
      <c r="P147"/>
      <c r="Q147"/>
      <c r="AB147"/>
      <c r="AC147"/>
      <c r="AD147"/>
    </row>
    <row r="148" spans="15:30">
      <c r="O148"/>
      <c r="P148"/>
      <c r="Q148"/>
      <c r="AB148"/>
      <c r="AC148"/>
      <c r="AD148"/>
    </row>
    <row r="149" spans="15:30">
      <c r="O149"/>
      <c r="P149"/>
      <c r="Q149"/>
      <c r="AB149"/>
      <c r="AC149"/>
      <c r="AD149"/>
    </row>
    <row r="150" spans="15:30">
      <c r="O150"/>
      <c r="P150"/>
      <c r="Q150"/>
      <c r="AB150"/>
      <c r="AC150"/>
      <c r="AD150"/>
    </row>
    <row r="151" spans="15:30">
      <c r="O151"/>
      <c r="P151"/>
      <c r="Q151"/>
      <c r="AB151"/>
      <c r="AC151"/>
      <c r="AD151"/>
    </row>
    <row r="152" spans="15:30">
      <c r="O152"/>
      <c r="P152"/>
      <c r="Q152"/>
      <c r="AB152"/>
      <c r="AC152"/>
      <c r="AD152"/>
    </row>
    <row r="153" spans="15:30">
      <c r="O153"/>
      <c r="P153"/>
      <c r="Q153"/>
      <c r="AB153"/>
      <c r="AC153"/>
      <c r="AD153"/>
    </row>
    <row r="154" spans="15:30">
      <c r="O154"/>
      <c r="P154"/>
      <c r="Q154"/>
      <c r="AB154"/>
      <c r="AC154"/>
      <c r="AD154"/>
    </row>
    <row r="155" spans="15:30">
      <c r="O155"/>
      <c r="P155"/>
      <c r="Q155"/>
      <c r="AB155"/>
      <c r="AC155"/>
      <c r="AD155"/>
    </row>
    <row r="156" spans="15:30">
      <c r="O156"/>
      <c r="P156"/>
      <c r="Q156"/>
      <c r="AB156"/>
      <c r="AC156"/>
      <c r="AD156"/>
    </row>
    <row r="157" spans="15:30">
      <c r="O157"/>
      <c r="P157"/>
      <c r="Q157"/>
      <c r="AB157"/>
      <c r="AC157"/>
      <c r="AD157"/>
    </row>
    <row r="158" spans="15:30">
      <c r="O158"/>
      <c r="P158"/>
      <c r="Q158"/>
      <c r="AB158"/>
      <c r="AC158"/>
      <c r="AD158"/>
    </row>
    <row r="159" spans="15:30">
      <c r="O159"/>
      <c r="P159"/>
      <c r="Q159"/>
      <c r="AB159"/>
      <c r="AC159"/>
      <c r="AD159"/>
    </row>
    <row r="160" spans="15:30">
      <c r="O160"/>
      <c r="P160"/>
      <c r="Q160"/>
      <c r="AB160"/>
      <c r="AC160"/>
      <c r="AD160"/>
    </row>
    <row r="161" spans="15:30">
      <c r="O161"/>
      <c r="P161"/>
      <c r="Q161"/>
      <c r="AB161"/>
      <c r="AC161"/>
      <c r="AD161"/>
    </row>
    <row r="162" spans="15:30">
      <c r="O162"/>
      <c r="P162"/>
      <c r="Q162"/>
      <c r="AB162"/>
      <c r="AC162"/>
      <c r="AD162"/>
    </row>
    <row r="163" spans="15:30">
      <c r="O163"/>
      <c r="P163"/>
      <c r="Q163"/>
      <c r="AB163"/>
      <c r="AC163"/>
      <c r="AD163"/>
    </row>
    <row r="164" spans="15:30">
      <c r="O164"/>
      <c r="P164"/>
      <c r="Q164"/>
      <c r="AB164"/>
      <c r="AC164"/>
      <c r="AD164"/>
    </row>
    <row r="165" spans="15:30">
      <c r="O165"/>
      <c r="P165"/>
      <c r="Q165"/>
      <c r="AB165"/>
      <c r="AC165"/>
      <c r="AD165"/>
    </row>
    <row r="166" spans="15:30">
      <c r="O166"/>
      <c r="P166"/>
      <c r="Q166"/>
      <c r="AB166"/>
      <c r="AC166"/>
      <c r="AD166"/>
    </row>
    <row r="167" spans="15:30">
      <c r="O167"/>
      <c r="P167"/>
      <c r="Q167"/>
      <c r="AB167"/>
      <c r="AC167"/>
      <c r="AD167"/>
    </row>
    <row r="168" spans="15:30">
      <c r="O168"/>
      <c r="P168"/>
      <c r="Q168"/>
      <c r="AB168"/>
      <c r="AC168"/>
      <c r="AD168"/>
    </row>
    <row r="169" spans="15:30">
      <c r="O169"/>
      <c r="P169"/>
      <c r="Q169"/>
      <c r="AB169"/>
      <c r="AC169"/>
      <c r="AD169"/>
    </row>
    <row r="170" spans="15:30">
      <c r="O170"/>
      <c r="P170"/>
      <c r="Q170"/>
      <c r="AB170"/>
      <c r="AC170"/>
      <c r="AD170"/>
    </row>
    <row r="171" spans="15:30">
      <c r="O171"/>
      <c r="P171"/>
      <c r="Q171"/>
      <c r="AB171"/>
      <c r="AC171"/>
      <c r="AD171"/>
    </row>
    <row r="172" spans="15:30">
      <c r="O172"/>
      <c r="P172"/>
      <c r="Q172"/>
      <c r="AB172"/>
      <c r="AC172"/>
      <c r="AD172"/>
    </row>
    <row r="173" spans="15:30">
      <c r="O173"/>
      <c r="P173"/>
      <c r="Q173"/>
      <c r="AB173"/>
      <c r="AC173"/>
      <c r="AD173"/>
    </row>
    <row r="174" spans="15:30">
      <c r="O174"/>
      <c r="P174"/>
      <c r="Q174"/>
      <c r="AB174"/>
      <c r="AC174"/>
      <c r="AD174"/>
    </row>
    <row r="175" spans="15:30">
      <c r="O175"/>
      <c r="P175"/>
      <c r="Q175"/>
      <c r="AB175"/>
      <c r="AC175"/>
      <c r="AD175"/>
    </row>
    <row r="176" spans="15:30">
      <c r="O176"/>
      <c r="P176"/>
      <c r="Q176"/>
      <c r="AB176"/>
      <c r="AC176"/>
      <c r="AD176"/>
    </row>
    <row r="177" spans="15:30">
      <c r="O177"/>
      <c r="P177"/>
      <c r="Q177"/>
      <c r="AB177"/>
      <c r="AC177"/>
      <c r="AD177"/>
    </row>
    <row r="178" spans="15:30">
      <c r="O178"/>
      <c r="P178"/>
      <c r="Q178"/>
      <c r="AB178"/>
      <c r="AC178"/>
      <c r="AD178"/>
    </row>
    <row r="179" spans="15:30">
      <c r="O179"/>
      <c r="P179"/>
      <c r="Q179"/>
      <c r="AB179"/>
      <c r="AC179"/>
      <c r="AD179"/>
    </row>
    <row r="180" spans="15:30">
      <c r="O180"/>
      <c r="P180"/>
      <c r="Q180"/>
      <c r="AB180"/>
      <c r="AC180"/>
      <c r="AD180"/>
    </row>
    <row r="181" spans="15:30">
      <c r="O181"/>
      <c r="P181"/>
      <c r="Q181"/>
      <c r="AB181"/>
      <c r="AC181"/>
      <c r="AD181"/>
    </row>
    <row r="182" spans="15:30">
      <c r="O182"/>
      <c r="P182"/>
      <c r="Q182"/>
      <c r="AB182"/>
      <c r="AC182"/>
      <c r="AD182"/>
    </row>
    <row r="183" spans="15:30">
      <c r="O183"/>
      <c r="P183"/>
      <c r="Q183"/>
      <c r="AB183"/>
      <c r="AC183"/>
      <c r="AD183"/>
    </row>
    <row r="184" spans="15:30">
      <c r="O184"/>
      <c r="P184"/>
      <c r="Q184"/>
      <c r="AB184"/>
      <c r="AC184"/>
      <c r="AD184"/>
    </row>
    <row r="185" spans="15:30">
      <c r="O185"/>
      <c r="P185"/>
      <c r="Q185"/>
      <c r="AB185"/>
      <c r="AC185"/>
      <c r="AD185"/>
    </row>
    <row r="186" spans="15:30">
      <c r="O186"/>
      <c r="P186"/>
      <c r="Q186"/>
      <c r="AB186"/>
      <c r="AC186"/>
      <c r="AD186"/>
    </row>
    <row r="187" spans="15:30">
      <c r="O187"/>
      <c r="P187"/>
      <c r="Q187"/>
      <c r="AB187"/>
      <c r="AC187"/>
      <c r="AD187"/>
    </row>
    <row r="188" spans="15:30">
      <c r="O188"/>
      <c r="P188"/>
      <c r="Q188"/>
      <c r="AB188"/>
      <c r="AC188"/>
      <c r="AD188"/>
    </row>
    <row r="189" spans="15:30">
      <c r="O189"/>
      <c r="P189"/>
      <c r="Q189"/>
      <c r="AB189"/>
      <c r="AC189"/>
      <c r="AD189"/>
    </row>
    <row r="190" spans="15:30">
      <c r="O190"/>
      <c r="P190"/>
      <c r="Q190"/>
      <c r="AB190"/>
      <c r="AC190"/>
      <c r="AD190"/>
    </row>
    <row r="191" spans="15:30">
      <c r="O191"/>
      <c r="P191"/>
      <c r="Q191"/>
      <c r="AB191"/>
      <c r="AC191"/>
      <c r="AD191"/>
    </row>
    <row r="192" spans="15:30">
      <c r="O192"/>
      <c r="P192"/>
      <c r="Q192"/>
      <c r="AB192"/>
      <c r="AC192"/>
      <c r="AD192"/>
    </row>
    <row r="193" spans="15:30">
      <c r="O193"/>
      <c r="P193"/>
      <c r="Q193"/>
      <c r="AB193"/>
      <c r="AC193"/>
      <c r="AD193"/>
    </row>
    <row r="194" spans="15:30">
      <c r="O194"/>
      <c r="P194"/>
      <c r="Q194"/>
      <c r="AB194"/>
      <c r="AC194"/>
      <c r="AD194"/>
    </row>
    <row r="195" spans="15:30">
      <c r="O195"/>
      <c r="P195"/>
      <c r="Q195"/>
      <c r="AB195"/>
      <c r="AC195"/>
      <c r="AD195"/>
    </row>
    <row r="196" spans="15:30">
      <c r="O196"/>
      <c r="P196"/>
      <c r="Q196"/>
      <c r="AB196"/>
      <c r="AC196"/>
      <c r="AD196"/>
    </row>
    <row r="197" spans="15:30">
      <c r="O197"/>
      <c r="P197"/>
      <c r="Q197"/>
      <c r="AB197"/>
      <c r="AC197"/>
      <c r="AD197"/>
    </row>
    <row r="198" spans="15:30">
      <c r="O198"/>
      <c r="P198"/>
      <c r="Q198"/>
      <c r="AB198"/>
      <c r="AC198"/>
      <c r="AD198"/>
    </row>
    <row r="199" spans="15:30">
      <c r="O199"/>
      <c r="P199"/>
      <c r="Q199"/>
      <c r="AB199"/>
      <c r="AC199"/>
      <c r="AD199"/>
    </row>
    <row r="200" spans="15:30">
      <c r="O200"/>
      <c r="P200"/>
      <c r="Q200"/>
      <c r="AB200"/>
      <c r="AC200"/>
      <c r="AD200"/>
    </row>
    <row r="201" spans="15:30">
      <c r="O201"/>
      <c r="P201"/>
      <c r="Q201"/>
      <c r="AB201"/>
      <c r="AC201"/>
      <c r="AD201"/>
    </row>
    <row r="202" spans="15:30">
      <c r="O202"/>
      <c r="P202"/>
      <c r="Q202"/>
      <c r="AB202"/>
      <c r="AC202"/>
      <c r="AD202"/>
    </row>
    <row r="203" spans="15:30">
      <c r="O203"/>
      <c r="P203"/>
      <c r="Q203"/>
      <c r="AB203"/>
      <c r="AC203"/>
      <c r="AD203"/>
    </row>
    <row r="204" spans="15:30">
      <c r="O204"/>
      <c r="P204"/>
      <c r="Q204"/>
      <c r="AB204"/>
      <c r="AC204"/>
      <c r="AD204"/>
    </row>
    <row r="205" spans="15:30">
      <c r="O205"/>
      <c r="P205"/>
      <c r="Q205"/>
      <c r="AB205"/>
      <c r="AC205"/>
      <c r="AD205"/>
    </row>
    <row r="206" spans="15:30">
      <c r="O206"/>
      <c r="P206"/>
      <c r="Q206"/>
      <c r="AB206"/>
      <c r="AC206"/>
      <c r="AD206"/>
    </row>
    <row r="207" spans="15:30">
      <c r="O207"/>
      <c r="P207"/>
      <c r="Q207"/>
      <c r="AB207"/>
      <c r="AC207"/>
      <c r="AD207"/>
    </row>
    <row r="208" spans="15:30">
      <c r="O208"/>
      <c r="P208"/>
      <c r="Q208"/>
      <c r="AB208"/>
      <c r="AC208"/>
      <c r="AD208"/>
    </row>
    <row r="209" spans="15:30">
      <c r="O209"/>
      <c r="P209"/>
      <c r="Q209"/>
      <c r="AB209"/>
      <c r="AC209"/>
      <c r="AD209"/>
    </row>
    <row r="210" spans="15:30">
      <c r="O210"/>
      <c r="P210"/>
      <c r="Q210"/>
      <c r="AB210"/>
      <c r="AC210"/>
      <c r="AD210"/>
    </row>
    <row r="211" spans="15:30">
      <c r="O211"/>
      <c r="P211"/>
      <c r="Q211"/>
      <c r="AB211"/>
      <c r="AC211"/>
      <c r="AD211"/>
    </row>
    <row r="212" spans="15:30">
      <c r="O212"/>
      <c r="P212"/>
      <c r="Q212"/>
      <c r="AB212"/>
      <c r="AC212"/>
      <c r="AD212"/>
    </row>
    <row r="213" spans="15:30">
      <c r="O213"/>
      <c r="P213"/>
      <c r="Q213"/>
      <c r="AB213"/>
      <c r="AC213"/>
      <c r="AD213"/>
    </row>
    <row r="214" spans="15:30">
      <c r="O214"/>
      <c r="P214"/>
      <c r="Q214"/>
      <c r="AB214"/>
      <c r="AC214"/>
      <c r="AD214"/>
    </row>
    <row r="215" spans="15:30">
      <c r="O215"/>
      <c r="P215"/>
      <c r="Q215"/>
      <c r="AB215"/>
      <c r="AC215"/>
      <c r="AD215"/>
    </row>
    <row r="216" spans="15:30">
      <c r="O216"/>
      <c r="P216"/>
      <c r="Q216"/>
      <c r="AB216"/>
      <c r="AC216"/>
      <c r="AD216"/>
    </row>
    <row r="217" spans="15:30">
      <c r="O217"/>
      <c r="P217"/>
      <c r="Q217"/>
      <c r="AB217"/>
      <c r="AC217"/>
      <c r="AD217"/>
    </row>
    <row r="218" spans="15:30">
      <c r="O218"/>
      <c r="P218"/>
      <c r="Q218"/>
      <c r="AB218"/>
      <c r="AC218"/>
      <c r="AD218"/>
    </row>
    <row r="219" spans="15:30">
      <c r="O219"/>
      <c r="P219"/>
      <c r="Q219"/>
      <c r="AB219"/>
      <c r="AC219"/>
      <c r="AD219"/>
    </row>
    <row r="220" spans="15:30">
      <c r="O220"/>
      <c r="P220"/>
      <c r="Q220"/>
      <c r="AB220"/>
      <c r="AC220"/>
      <c r="AD220"/>
    </row>
    <row r="221" spans="15:30">
      <c r="O221"/>
      <c r="P221"/>
      <c r="Q221"/>
      <c r="AB221"/>
      <c r="AC221"/>
      <c r="AD221"/>
    </row>
    <row r="222" spans="15:30">
      <c r="O222"/>
      <c r="P222"/>
      <c r="Q222"/>
      <c r="AB222"/>
      <c r="AC222"/>
      <c r="AD222"/>
    </row>
    <row r="223" spans="15:30">
      <c r="O223"/>
      <c r="P223"/>
      <c r="Q223"/>
      <c r="AB223"/>
      <c r="AC223"/>
      <c r="AD223"/>
    </row>
    <row r="224" spans="15:30">
      <c r="O224"/>
      <c r="P224"/>
      <c r="Q224"/>
      <c r="AB224"/>
      <c r="AC224"/>
      <c r="AD224"/>
    </row>
    <row r="225" spans="15:30">
      <c r="O225"/>
      <c r="P225"/>
      <c r="Q225"/>
      <c r="AB225"/>
      <c r="AC225"/>
      <c r="AD225"/>
    </row>
    <row r="226" spans="15:30">
      <c r="O226"/>
      <c r="P226"/>
      <c r="Q226"/>
      <c r="AB226"/>
      <c r="AC226"/>
      <c r="AD226"/>
    </row>
    <row r="227" spans="15:30">
      <c r="O227"/>
      <c r="P227"/>
      <c r="Q227"/>
      <c r="AB227"/>
      <c r="AC227"/>
      <c r="AD227"/>
    </row>
    <row r="228" spans="15:30">
      <c r="O228"/>
      <c r="P228"/>
      <c r="Q228"/>
      <c r="AB228"/>
      <c r="AC228"/>
      <c r="AD228"/>
    </row>
    <row r="229" spans="15:30">
      <c r="O229"/>
      <c r="P229"/>
      <c r="Q229"/>
      <c r="AB229"/>
      <c r="AC229"/>
      <c r="AD229"/>
    </row>
    <row r="230" spans="15:30">
      <c r="O230"/>
      <c r="P230"/>
      <c r="Q230"/>
      <c r="AB230"/>
      <c r="AC230"/>
      <c r="AD230"/>
    </row>
    <row r="231" spans="15:30">
      <c r="O231"/>
      <c r="P231"/>
      <c r="Q231"/>
      <c r="AB231"/>
      <c r="AC231"/>
      <c r="AD231"/>
    </row>
    <row r="232" spans="15:30">
      <c r="O232"/>
      <c r="P232"/>
      <c r="Q232"/>
      <c r="AB232"/>
      <c r="AC232"/>
      <c r="AD232"/>
    </row>
    <row r="233" spans="15:30">
      <c r="O233"/>
      <c r="P233"/>
      <c r="Q233"/>
      <c r="AB233"/>
      <c r="AC233"/>
      <c r="AD233"/>
    </row>
    <row r="234" spans="15:30">
      <c r="O234"/>
      <c r="P234"/>
      <c r="Q234"/>
      <c r="AB234"/>
      <c r="AC234"/>
      <c r="AD234"/>
    </row>
    <row r="235" spans="15:30">
      <c r="O235"/>
      <c r="P235"/>
      <c r="Q235"/>
      <c r="AB235"/>
      <c r="AC235"/>
      <c r="AD235"/>
    </row>
    <row r="236" spans="15:30">
      <c r="O236"/>
      <c r="P236"/>
      <c r="Q236"/>
      <c r="AB236"/>
      <c r="AC236"/>
      <c r="AD236"/>
    </row>
    <row r="237" spans="15:30">
      <c r="O237"/>
      <c r="P237"/>
      <c r="Q237"/>
      <c r="AB237"/>
      <c r="AC237"/>
      <c r="AD237"/>
    </row>
    <row r="238" spans="15:30">
      <c r="O238"/>
      <c r="P238"/>
      <c r="Q238"/>
      <c r="AB238"/>
      <c r="AC238"/>
      <c r="AD238"/>
    </row>
    <row r="239" spans="15:30">
      <c r="O239"/>
      <c r="P239"/>
      <c r="Q239"/>
      <c r="AB239"/>
      <c r="AC239"/>
      <c r="AD239"/>
    </row>
    <row r="240" spans="15:30">
      <c r="O240"/>
      <c r="P240"/>
      <c r="Q240"/>
      <c r="AB240"/>
      <c r="AC240"/>
      <c r="AD240"/>
    </row>
    <row r="241" spans="15:30">
      <c r="O241"/>
      <c r="P241"/>
      <c r="Q241"/>
      <c r="AB241"/>
      <c r="AC241"/>
      <c r="AD241"/>
    </row>
    <row r="242" spans="15:30">
      <c r="O242"/>
      <c r="P242"/>
      <c r="Q242"/>
      <c r="AB242"/>
      <c r="AC242"/>
      <c r="AD242"/>
    </row>
    <row r="243" spans="15:30">
      <c r="O243"/>
      <c r="P243"/>
      <c r="Q243"/>
      <c r="AB243"/>
      <c r="AC243"/>
      <c r="AD243"/>
    </row>
    <row r="244" spans="15:30">
      <c r="O244"/>
      <c r="P244"/>
      <c r="Q244"/>
      <c r="AB244"/>
      <c r="AC244"/>
      <c r="AD244"/>
    </row>
    <row r="245" spans="15:30">
      <c r="O245"/>
      <c r="P245"/>
      <c r="Q245"/>
      <c r="AB245"/>
      <c r="AC245"/>
      <c r="AD245"/>
    </row>
    <row r="246" spans="15:30">
      <c r="O246"/>
      <c r="P246"/>
      <c r="Q246"/>
      <c r="AB246"/>
      <c r="AC246"/>
      <c r="AD246"/>
    </row>
    <row r="247" spans="15:30">
      <c r="O247"/>
      <c r="P247"/>
      <c r="Q247"/>
      <c r="AB247"/>
      <c r="AC247"/>
      <c r="AD247"/>
    </row>
    <row r="248" spans="15:30">
      <c r="O248"/>
      <c r="P248"/>
      <c r="Q248"/>
      <c r="AB248"/>
      <c r="AC248"/>
      <c r="AD248"/>
    </row>
    <row r="249" spans="15:30">
      <c r="O249"/>
      <c r="P249"/>
      <c r="Q249"/>
      <c r="AB249"/>
      <c r="AC249"/>
      <c r="AD249"/>
    </row>
    <row r="250" spans="15:30">
      <c r="O250"/>
      <c r="P250"/>
      <c r="Q250"/>
      <c r="AB250"/>
      <c r="AC250"/>
      <c r="AD250"/>
    </row>
    <row r="251" spans="15:30">
      <c r="O251"/>
      <c r="P251"/>
      <c r="Q251"/>
      <c r="AB251"/>
      <c r="AC251"/>
      <c r="AD251"/>
    </row>
    <row r="252" spans="15:30">
      <c r="O252"/>
      <c r="P252"/>
      <c r="Q252"/>
      <c r="AB252"/>
      <c r="AC252"/>
      <c r="AD252"/>
    </row>
    <row r="253" spans="15:30">
      <c r="O253"/>
      <c r="P253"/>
      <c r="Q253"/>
      <c r="AB253"/>
      <c r="AC253"/>
      <c r="AD253"/>
    </row>
    <row r="254" spans="15:30">
      <c r="O254"/>
      <c r="P254"/>
      <c r="Q254"/>
      <c r="AB254"/>
      <c r="AC254"/>
      <c r="AD254"/>
    </row>
    <row r="255" spans="15:30">
      <c r="O255"/>
      <c r="P255"/>
      <c r="Q255"/>
      <c r="AB255"/>
      <c r="AC255"/>
      <c r="AD255"/>
    </row>
    <row r="256" spans="15:30">
      <c r="O256"/>
      <c r="P256"/>
      <c r="Q256"/>
      <c r="AB256"/>
      <c r="AC256"/>
      <c r="AD256"/>
    </row>
    <row r="257" spans="15:30">
      <c r="O257"/>
      <c r="P257"/>
      <c r="Q257"/>
      <c r="AB257"/>
      <c r="AC257"/>
      <c r="AD257"/>
    </row>
    <row r="258" spans="15:30">
      <c r="O258"/>
      <c r="P258"/>
      <c r="Q258"/>
      <c r="AB258"/>
      <c r="AC258"/>
      <c r="AD258"/>
    </row>
    <row r="259" spans="15:30">
      <c r="O259"/>
      <c r="P259"/>
      <c r="Q259"/>
      <c r="AB259"/>
      <c r="AC259"/>
      <c r="AD259"/>
    </row>
    <row r="260" spans="15:30">
      <c r="O260"/>
      <c r="P260"/>
      <c r="Q260"/>
      <c r="AB260"/>
      <c r="AC260"/>
      <c r="AD260"/>
    </row>
    <row r="261" spans="15:30">
      <c r="O261"/>
      <c r="P261"/>
      <c r="Q261"/>
      <c r="AB261"/>
      <c r="AC261"/>
      <c r="AD261"/>
    </row>
    <row r="262" spans="15:30">
      <c r="O262"/>
      <c r="P262"/>
      <c r="Q262"/>
      <c r="AB262"/>
      <c r="AC262"/>
      <c r="AD262"/>
    </row>
    <row r="263" spans="15:30">
      <c r="O263"/>
      <c r="P263"/>
      <c r="Q263"/>
      <c r="AB263"/>
      <c r="AC263"/>
      <c r="AD263"/>
    </row>
    <row r="264" spans="15:30">
      <c r="O264"/>
      <c r="P264"/>
      <c r="Q264"/>
      <c r="AB264"/>
      <c r="AC264"/>
      <c r="AD264"/>
    </row>
    <row r="265" spans="15:30">
      <c r="O265"/>
      <c r="P265"/>
      <c r="Q265"/>
      <c r="AB265"/>
      <c r="AC265"/>
      <c r="AD265"/>
    </row>
    <row r="266" spans="15:30">
      <c r="O266"/>
      <c r="P266"/>
      <c r="Q266"/>
      <c r="AB266"/>
      <c r="AC266"/>
      <c r="AD266"/>
    </row>
    <row r="267" spans="15:30">
      <c r="O267"/>
      <c r="P267"/>
      <c r="Q267"/>
      <c r="AB267"/>
      <c r="AC267"/>
      <c r="AD267"/>
    </row>
    <row r="268" spans="15:30">
      <c r="O268"/>
      <c r="P268"/>
      <c r="Q268"/>
      <c r="AB268"/>
      <c r="AC268"/>
      <c r="AD268"/>
    </row>
    <row r="269" spans="15:30">
      <c r="O269"/>
      <c r="P269"/>
      <c r="Q269"/>
      <c r="AB269"/>
      <c r="AC269"/>
      <c r="AD269"/>
    </row>
    <row r="270" spans="15:30">
      <c r="O270"/>
      <c r="P270"/>
      <c r="Q270"/>
      <c r="AB270"/>
      <c r="AC270"/>
      <c r="AD270"/>
    </row>
    <row r="271" spans="15:30">
      <c r="O271"/>
      <c r="P271"/>
      <c r="Q271"/>
      <c r="AB271"/>
      <c r="AC271"/>
      <c r="AD271"/>
    </row>
    <row r="272" spans="15:30">
      <c r="O272"/>
      <c r="P272"/>
      <c r="Q272"/>
      <c r="AB272"/>
      <c r="AC272"/>
      <c r="AD272"/>
    </row>
    <row r="273" spans="15:30">
      <c r="O273"/>
      <c r="P273"/>
      <c r="Q273"/>
      <c r="AB273"/>
      <c r="AC273"/>
      <c r="AD273"/>
    </row>
    <row r="274" spans="15:30">
      <c r="O274"/>
      <c r="P274"/>
      <c r="Q274"/>
      <c r="AB274"/>
      <c r="AC274"/>
      <c r="AD274"/>
    </row>
    <row r="275" spans="15:30">
      <c r="O275"/>
      <c r="P275"/>
      <c r="Q275"/>
    </row>
    <row r="276" spans="15:30">
      <c r="O276"/>
      <c r="P276"/>
      <c r="Q276"/>
    </row>
    <row r="277" spans="15:30">
      <c r="O277"/>
      <c r="P277"/>
      <c r="Q277"/>
    </row>
    <row r="278" spans="15:30">
      <c r="O278"/>
      <c r="P278"/>
      <c r="Q278"/>
    </row>
    <row r="279" spans="15:30">
      <c r="O279"/>
      <c r="P279"/>
      <c r="Q279"/>
    </row>
    <row r="280" spans="15:30">
      <c r="O280"/>
      <c r="P280"/>
      <c r="Q280"/>
    </row>
    <row r="281" spans="15:30">
      <c r="O281"/>
      <c r="P281"/>
      <c r="Q281"/>
    </row>
    <row r="282" spans="15:30">
      <c r="O282"/>
      <c r="P282"/>
      <c r="Q282"/>
    </row>
    <row r="283" spans="15:30">
      <c r="O283"/>
      <c r="P283"/>
      <c r="Q283"/>
    </row>
    <row r="284" spans="15:30">
      <c r="O284"/>
      <c r="P284"/>
      <c r="Q284"/>
    </row>
    <row r="285" spans="15:30">
      <c r="O285"/>
      <c r="P285"/>
      <c r="Q285"/>
    </row>
    <row r="286" spans="15:30">
      <c r="O286"/>
      <c r="P286"/>
      <c r="Q286"/>
    </row>
    <row r="287" spans="15:30">
      <c r="O287"/>
      <c r="P287"/>
      <c r="Q287"/>
    </row>
    <row r="288" spans="15:30">
      <c r="O288"/>
      <c r="P288"/>
      <c r="Q288"/>
    </row>
    <row r="289" spans="15:17">
      <c r="O289"/>
      <c r="P289"/>
      <c r="Q289"/>
    </row>
    <row r="290" spans="15:17">
      <c r="O290"/>
      <c r="P290"/>
      <c r="Q290"/>
    </row>
    <row r="291" spans="15:17">
      <c r="O291"/>
      <c r="P291"/>
      <c r="Q291"/>
    </row>
    <row r="292" spans="15:17">
      <c r="O292"/>
      <c r="P292"/>
      <c r="Q292"/>
    </row>
    <row r="293" spans="15:17">
      <c r="O293"/>
      <c r="P293"/>
      <c r="Q293"/>
    </row>
    <row r="294" spans="15:17">
      <c r="O294"/>
      <c r="P294"/>
      <c r="Q294"/>
    </row>
    <row r="295" spans="15:17">
      <c r="O295"/>
      <c r="P295"/>
      <c r="Q295"/>
    </row>
    <row r="296" spans="15:17">
      <c r="O296"/>
      <c r="P296"/>
      <c r="Q296"/>
    </row>
    <row r="297" spans="15:17">
      <c r="O297"/>
      <c r="P297"/>
      <c r="Q297"/>
    </row>
    <row r="298" spans="15:17">
      <c r="O298"/>
      <c r="P298"/>
      <c r="Q298"/>
    </row>
    <row r="299" spans="15:17">
      <c r="O299"/>
      <c r="P299"/>
      <c r="Q299"/>
    </row>
    <row r="300" spans="15:17">
      <c r="O300"/>
      <c r="P300"/>
      <c r="Q300"/>
    </row>
    <row r="301" spans="15:17">
      <c r="O301"/>
      <c r="P301"/>
      <c r="Q301"/>
    </row>
    <row r="302" spans="15:17">
      <c r="O302"/>
      <c r="P302"/>
      <c r="Q302"/>
    </row>
    <row r="303" spans="15:17">
      <c r="O303"/>
      <c r="P303"/>
      <c r="Q303"/>
    </row>
    <row r="304" spans="15:17">
      <c r="O304"/>
      <c r="P304"/>
      <c r="Q304"/>
    </row>
    <row r="305" spans="15:17">
      <c r="O305"/>
      <c r="P305"/>
      <c r="Q305"/>
    </row>
    <row r="306" spans="15:17">
      <c r="O306"/>
      <c r="P306"/>
      <c r="Q306"/>
    </row>
    <row r="307" spans="15:17">
      <c r="O307"/>
      <c r="P307"/>
      <c r="Q307"/>
    </row>
    <row r="308" spans="15:17">
      <c r="O308"/>
      <c r="P308"/>
      <c r="Q308"/>
    </row>
    <row r="309" spans="15:17">
      <c r="O309"/>
      <c r="P309"/>
      <c r="Q309"/>
    </row>
    <row r="310" spans="15:17">
      <c r="O310"/>
      <c r="P310"/>
      <c r="Q310"/>
    </row>
    <row r="311" spans="15:17">
      <c r="O311"/>
      <c r="P311"/>
      <c r="Q311"/>
    </row>
    <row r="312" spans="15:17">
      <c r="O312"/>
      <c r="P312"/>
      <c r="Q312"/>
    </row>
    <row r="313" spans="15:17">
      <c r="O313"/>
      <c r="P313"/>
      <c r="Q313"/>
    </row>
    <row r="314" spans="15:17">
      <c r="O314"/>
      <c r="P314"/>
      <c r="Q314"/>
    </row>
    <row r="315" spans="15:17">
      <c r="O315"/>
      <c r="P315"/>
      <c r="Q315"/>
    </row>
    <row r="316" spans="15:17">
      <c r="O316"/>
      <c r="P316"/>
      <c r="Q316"/>
    </row>
    <row r="317" spans="15:17">
      <c r="O317"/>
      <c r="P317"/>
      <c r="Q317"/>
    </row>
    <row r="318" spans="15:17">
      <c r="O318"/>
      <c r="P318"/>
      <c r="Q318"/>
    </row>
    <row r="319" spans="15:17">
      <c r="O319"/>
      <c r="P319"/>
      <c r="Q319"/>
    </row>
    <row r="320" spans="15:17">
      <c r="O320"/>
      <c r="P320"/>
      <c r="Q320"/>
    </row>
    <row r="321" spans="15:17">
      <c r="O321"/>
      <c r="P321"/>
      <c r="Q321"/>
    </row>
    <row r="322" spans="15:17">
      <c r="O322"/>
      <c r="P322"/>
      <c r="Q322"/>
    </row>
    <row r="323" spans="15:17">
      <c r="O323"/>
      <c r="P323"/>
      <c r="Q323"/>
    </row>
    <row r="324" spans="15:17">
      <c r="O324"/>
      <c r="P324"/>
      <c r="Q324"/>
    </row>
    <row r="325" spans="15:17">
      <c r="O325"/>
      <c r="P325"/>
      <c r="Q325"/>
    </row>
    <row r="326" spans="15:17">
      <c r="O326"/>
      <c r="P326"/>
      <c r="Q326"/>
    </row>
    <row r="327" spans="15:17">
      <c r="O327"/>
      <c r="P327"/>
      <c r="Q327"/>
    </row>
    <row r="328" spans="15:17">
      <c r="O328"/>
      <c r="P328"/>
      <c r="Q328"/>
    </row>
    <row r="329" spans="15:17">
      <c r="O329"/>
      <c r="P329"/>
      <c r="Q329"/>
    </row>
    <row r="330" spans="15:17">
      <c r="O330"/>
      <c r="P330"/>
      <c r="Q330"/>
    </row>
    <row r="331" spans="15:17">
      <c r="O331"/>
      <c r="P331"/>
      <c r="Q331"/>
    </row>
    <row r="332" spans="15:17">
      <c r="O332"/>
      <c r="P332"/>
      <c r="Q332"/>
    </row>
    <row r="333" spans="15:17">
      <c r="O333"/>
      <c r="P333"/>
      <c r="Q333"/>
    </row>
    <row r="334" spans="15:17">
      <c r="O334"/>
      <c r="P334"/>
      <c r="Q334"/>
    </row>
    <row r="335" spans="15:17">
      <c r="O335"/>
      <c r="P335"/>
      <c r="Q335"/>
    </row>
    <row r="336" spans="15:17">
      <c r="O336"/>
      <c r="P336"/>
      <c r="Q336"/>
    </row>
    <row r="337" spans="15:17">
      <c r="O337"/>
      <c r="P337"/>
      <c r="Q337"/>
    </row>
    <row r="338" spans="15:17">
      <c r="O338"/>
      <c r="P338"/>
      <c r="Q338"/>
    </row>
    <row r="339" spans="15:17">
      <c r="O339"/>
      <c r="P339"/>
      <c r="Q339"/>
    </row>
    <row r="340" spans="15:17">
      <c r="O340"/>
      <c r="P340"/>
      <c r="Q340"/>
    </row>
    <row r="341" spans="15:17">
      <c r="O341"/>
      <c r="P341"/>
      <c r="Q341"/>
    </row>
    <row r="342" spans="15:17">
      <c r="O342"/>
      <c r="P342"/>
      <c r="Q342"/>
    </row>
    <row r="343" spans="15:17">
      <c r="O343"/>
      <c r="P343"/>
      <c r="Q343"/>
    </row>
    <row r="344" spans="15:17">
      <c r="O344"/>
      <c r="P344"/>
      <c r="Q344"/>
    </row>
    <row r="345" spans="15:17">
      <c r="O345"/>
      <c r="P345"/>
      <c r="Q345"/>
    </row>
    <row r="346" spans="15:17">
      <c r="O346"/>
      <c r="P346"/>
      <c r="Q346"/>
    </row>
    <row r="347" spans="15:17">
      <c r="O347"/>
      <c r="P347"/>
      <c r="Q347"/>
    </row>
    <row r="348" spans="15:17">
      <c r="O348"/>
      <c r="P348"/>
      <c r="Q348"/>
    </row>
    <row r="349" spans="15:17">
      <c r="O349"/>
      <c r="P349"/>
      <c r="Q349"/>
    </row>
    <row r="350" spans="15:17">
      <c r="O350"/>
      <c r="P350"/>
      <c r="Q350"/>
    </row>
    <row r="351" spans="15:17">
      <c r="O351"/>
      <c r="P351"/>
      <c r="Q351"/>
    </row>
    <row r="352" spans="15:17">
      <c r="O352"/>
      <c r="P352"/>
      <c r="Q352"/>
    </row>
    <row r="353" spans="15:17">
      <c r="O353"/>
      <c r="P353"/>
      <c r="Q353"/>
    </row>
    <row r="354" spans="15:17">
      <c r="O354"/>
      <c r="P354"/>
      <c r="Q354"/>
    </row>
    <row r="355" spans="15:17">
      <c r="O355"/>
      <c r="P355"/>
      <c r="Q355"/>
    </row>
    <row r="356" spans="15:17">
      <c r="O356"/>
      <c r="P356"/>
    </row>
    <row r="357" spans="15:17">
      <c r="O357"/>
      <c r="P357"/>
    </row>
    <row r="358" spans="15:17">
      <c r="O358"/>
      <c r="P358"/>
    </row>
    <row r="359" spans="15:17">
      <c r="O359"/>
      <c r="P359"/>
    </row>
    <row r="360" spans="15:17">
      <c r="O360"/>
      <c r="P360"/>
    </row>
    <row r="361" spans="15:17">
      <c r="O361"/>
      <c r="P361"/>
    </row>
    <row r="362" spans="15:17">
      <c r="O362"/>
      <c r="P362"/>
    </row>
    <row r="363" spans="15:17">
      <c r="O363"/>
      <c r="P363"/>
    </row>
    <row r="364" spans="15:17">
      <c r="O364"/>
      <c r="P364"/>
    </row>
    <row r="365" spans="15:17">
      <c r="O365"/>
      <c r="P365"/>
    </row>
    <row r="366" spans="15:17">
      <c r="O366"/>
      <c r="P366"/>
    </row>
    <row r="367" spans="15:17">
      <c r="O367"/>
      <c r="P367"/>
    </row>
    <row r="368" spans="15:17">
      <c r="O368"/>
      <c r="P368"/>
    </row>
    <row r="369" spans="15:16">
      <c r="O369"/>
      <c r="P369"/>
    </row>
    <row r="370" spans="15:16">
      <c r="O370"/>
      <c r="P370"/>
    </row>
    <row r="371" spans="15:16">
      <c r="O371"/>
      <c r="P371"/>
    </row>
    <row r="372" spans="15:16">
      <c r="O372"/>
      <c r="P372"/>
    </row>
    <row r="373" spans="15:16">
      <c r="O373"/>
      <c r="P373"/>
    </row>
    <row r="374" spans="15:16">
      <c r="O374"/>
      <c r="P374"/>
    </row>
    <row r="375" spans="15:16">
      <c r="O375"/>
      <c r="P375"/>
    </row>
    <row r="376" spans="15:16">
      <c r="O376"/>
      <c r="P376"/>
    </row>
    <row r="377" spans="15:16">
      <c r="O377"/>
      <c r="P377"/>
    </row>
    <row r="378" spans="15:16">
      <c r="O378"/>
      <c r="P378"/>
    </row>
    <row r="379" spans="15:16">
      <c r="O379"/>
      <c r="P379"/>
    </row>
    <row r="380" spans="15:16">
      <c r="O380"/>
      <c r="P380"/>
    </row>
    <row r="381" spans="15:16">
      <c r="O381"/>
      <c r="P381"/>
    </row>
    <row r="382" spans="15:16">
      <c r="O382"/>
      <c r="P382"/>
    </row>
    <row r="383" spans="15:16">
      <c r="O383"/>
      <c r="P383"/>
    </row>
    <row r="384" spans="15:16">
      <c r="O384"/>
      <c r="P384"/>
    </row>
    <row r="385" spans="15:16">
      <c r="O385"/>
      <c r="P385"/>
    </row>
    <row r="386" spans="15:16">
      <c r="O386"/>
      <c r="P386"/>
    </row>
    <row r="387" spans="15:16">
      <c r="O387"/>
      <c r="P387"/>
    </row>
    <row r="388" spans="15:16">
      <c r="O388"/>
      <c r="P388"/>
    </row>
    <row r="389" spans="15:16">
      <c r="O389"/>
      <c r="P389"/>
    </row>
    <row r="390" spans="15:16">
      <c r="O390"/>
      <c r="P390"/>
    </row>
    <row r="391" spans="15:16">
      <c r="O391"/>
      <c r="P391"/>
    </row>
    <row r="392" spans="15:16">
      <c r="O392"/>
      <c r="P392"/>
    </row>
    <row r="393" spans="15:16">
      <c r="O393"/>
      <c r="P393"/>
    </row>
    <row r="394" spans="15:16">
      <c r="O394"/>
      <c r="P394"/>
    </row>
    <row r="395" spans="15:16">
      <c r="O395"/>
      <c r="P395"/>
    </row>
    <row r="396" spans="15:16">
      <c r="O396"/>
      <c r="P396"/>
    </row>
    <row r="397" spans="15:16">
      <c r="O397"/>
      <c r="P397"/>
    </row>
    <row r="398" spans="15:16">
      <c r="O398"/>
      <c r="P398"/>
    </row>
    <row r="399" spans="15:16">
      <c r="O399"/>
      <c r="P399"/>
    </row>
    <row r="400" spans="15:16">
      <c r="O400"/>
      <c r="P400"/>
    </row>
    <row r="401" spans="15:16">
      <c r="O401"/>
      <c r="P401"/>
    </row>
    <row r="402" spans="15:16">
      <c r="O402"/>
      <c r="P402"/>
    </row>
    <row r="403" spans="15:16">
      <c r="O403"/>
      <c r="P403"/>
    </row>
    <row r="404" spans="15:16">
      <c r="O404"/>
      <c r="P404"/>
    </row>
    <row r="405" spans="15:16">
      <c r="O405"/>
      <c r="P405"/>
    </row>
    <row r="406" spans="15:16">
      <c r="O406"/>
      <c r="P406"/>
    </row>
    <row r="407" spans="15:16">
      <c r="O407"/>
      <c r="P407"/>
    </row>
    <row r="408" spans="15:16">
      <c r="O408"/>
      <c r="P408"/>
    </row>
    <row r="409" spans="15:16">
      <c r="O409"/>
      <c r="P409"/>
    </row>
    <row r="410" spans="15:16">
      <c r="O410"/>
      <c r="P410"/>
    </row>
    <row r="411" spans="15:16">
      <c r="O411"/>
      <c r="P411"/>
    </row>
    <row r="412" spans="15:16">
      <c r="O412"/>
      <c r="P412"/>
    </row>
    <row r="413" spans="15:16">
      <c r="O413"/>
      <c r="P413"/>
    </row>
    <row r="414" spans="15:16">
      <c r="O414"/>
      <c r="P414"/>
    </row>
    <row r="415" spans="15:16">
      <c r="O415"/>
      <c r="P415"/>
    </row>
    <row r="416" spans="15:16">
      <c r="O416"/>
      <c r="P416"/>
    </row>
    <row r="417" spans="15:16">
      <c r="O417"/>
      <c r="P417"/>
    </row>
    <row r="418" spans="15:16">
      <c r="O418"/>
      <c r="P418"/>
    </row>
    <row r="419" spans="15:16">
      <c r="O419"/>
      <c r="P419"/>
    </row>
    <row r="420" spans="15:16">
      <c r="O420"/>
      <c r="P420"/>
    </row>
    <row r="421" spans="15:16">
      <c r="O421"/>
      <c r="P421"/>
    </row>
    <row r="422" spans="15:16">
      <c r="O422"/>
      <c r="P422"/>
    </row>
    <row r="423" spans="15:16">
      <c r="O423"/>
      <c r="P423"/>
    </row>
    <row r="424" spans="15:16">
      <c r="O424"/>
      <c r="P424"/>
    </row>
    <row r="425" spans="15:16">
      <c r="O425"/>
      <c r="P425"/>
    </row>
    <row r="426" spans="15:16">
      <c r="O426"/>
      <c r="P426"/>
    </row>
    <row r="427" spans="15:16">
      <c r="O427"/>
      <c r="P427"/>
    </row>
    <row r="428" spans="15:16">
      <c r="O428"/>
      <c r="P428"/>
    </row>
    <row r="429" spans="15:16">
      <c r="O429"/>
      <c r="P429"/>
    </row>
    <row r="430" spans="15:16">
      <c r="O430"/>
      <c r="P430"/>
    </row>
    <row r="431" spans="15:16">
      <c r="O431"/>
      <c r="P431"/>
    </row>
    <row r="432" spans="15:16">
      <c r="O432"/>
      <c r="P432"/>
    </row>
    <row r="433" spans="15:16">
      <c r="O433"/>
      <c r="P433"/>
    </row>
    <row r="434" spans="15:16">
      <c r="O434"/>
      <c r="P434"/>
    </row>
    <row r="435" spans="15:16">
      <c r="O435"/>
      <c r="P435"/>
    </row>
    <row r="436" spans="15:16">
      <c r="O436"/>
      <c r="P436"/>
    </row>
    <row r="437" spans="15:16">
      <c r="O437"/>
      <c r="P437"/>
    </row>
    <row r="438" spans="15:16">
      <c r="O438"/>
      <c r="P438"/>
    </row>
    <row r="439" spans="15:16">
      <c r="O439"/>
      <c r="P439"/>
    </row>
    <row r="440" spans="15:16">
      <c r="O440"/>
      <c r="P440"/>
    </row>
    <row r="441" spans="15:16">
      <c r="O441"/>
      <c r="P441"/>
    </row>
    <row r="442" spans="15:16">
      <c r="O442"/>
      <c r="P442"/>
    </row>
    <row r="443" spans="15:16">
      <c r="O443"/>
      <c r="P443"/>
    </row>
    <row r="444" spans="15:16">
      <c r="O444"/>
      <c r="P444"/>
    </row>
    <row r="445" spans="15:16">
      <c r="O445"/>
      <c r="P445"/>
    </row>
    <row r="446" spans="15:16">
      <c r="O446"/>
      <c r="P446"/>
    </row>
    <row r="447" spans="15:16">
      <c r="O447"/>
      <c r="P447"/>
    </row>
    <row r="448" spans="15:16">
      <c r="O448"/>
      <c r="P448"/>
    </row>
    <row r="449" spans="15:16">
      <c r="O449"/>
      <c r="P449"/>
    </row>
    <row r="450" spans="15:16">
      <c r="O450"/>
      <c r="P450"/>
    </row>
    <row r="451" spans="15:16">
      <c r="O451"/>
      <c r="P451"/>
    </row>
    <row r="452" spans="15:16">
      <c r="O452"/>
      <c r="P452"/>
    </row>
    <row r="453" spans="15:16">
      <c r="O453"/>
      <c r="P453"/>
    </row>
    <row r="454" spans="15:16">
      <c r="O454"/>
      <c r="P454"/>
    </row>
    <row r="455" spans="15:16">
      <c r="O455"/>
      <c r="P455"/>
    </row>
    <row r="456" spans="15:16">
      <c r="O456"/>
      <c r="P456"/>
    </row>
    <row r="457" spans="15:16">
      <c r="O457"/>
      <c r="P457"/>
    </row>
    <row r="458" spans="15:16">
      <c r="O458"/>
      <c r="P458"/>
    </row>
    <row r="459" spans="15:16">
      <c r="O459"/>
      <c r="P459"/>
    </row>
    <row r="460" spans="15:16">
      <c r="O460"/>
      <c r="P460"/>
    </row>
    <row r="461" spans="15:16">
      <c r="O461"/>
      <c r="P461"/>
    </row>
    <row r="462" spans="15:16">
      <c r="O462"/>
      <c r="P462"/>
    </row>
    <row r="463" spans="15:16">
      <c r="O463"/>
      <c r="P463"/>
    </row>
    <row r="464" spans="15:16">
      <c r="O464"/>
      <c r="P464"/>
    </row>
    <row r="465" spans="15:16">
      <c r="O465"/>
      <c r="P465"/>
    </row>
    <row r="466" spans="15:16">
      <c r="O466"/>
      <c r="P466"/>
    </row>
    <row r="467" spans="15:16">
      <c r="O467"/>
      <c r="P467"/>
    </row>
    <row r="468" spans="15:16">
      <c r="O468"/>
      <c r="P468"/>
    </row>
    <row r="469" spans="15:16">
      <c r="O469"/>
      <c r="P469"/>
    </row>
    <row r="470" spans="15:16">
      <c r="O470"/>
      <c r="P470"/>
    </row>
    <row r="471" spans="15:16">
      <c r="O471"/>
      <c r="P471"/>
    </row>
    <row r="472" spans="15:16">
      <c r="O472"/>
      <c r="P472"/>
    </row>
    <row r="473" spans="15:16">
      <c r="O473"/>
      <c r="P473"/>
    </row>
    <row r="474" spans="15:16">
      <c r="O474"/>
      <c r="P474"/>
    </row>
    <row r="475" spans="15:16">
      <c r="O475"/>
      <c r="P475"/>
    </row>
    <row r="476" spans="15:16">
      <c r="O476"/>
      <c r="P476"/>
    </row>
    <row r="477" spans="15:16">
      <c r="O477"/>
      <c r="P477"/>
    </row>
    <row r="478" spans="15:16">
      <c r="O478"/>
      <c r="P478"/>
    </row>
    <row r="479" spans="15:16">
      <c r="O479"/>
      <c r="P479"/>
    </row>
    <row r="480" spans="15:16">
      <c r="O480"/>
      <c r="P480"/>
    </row>
    <row r="481" spans="15:16">
      <c r="O481"/>
      <c r="P481"/>
    </row>
    <row r="482" spans="15:16">
      <c r="O482"/>
      <c r="P482"/>
    </row>
    <row r="483" spans="15:16">
      <c r="O483"/>
      <c r="P483"/>
    </row>
    <row r="484" spans="15:16">
      <c r="O484"/>
      <c r="P484"/>
    </row>
    <row r="485" spans="15:16">
      <c r="O485"/>
      <c r="P485"/>
    </row>
    <row r="486" spans="15:16">
      <c r="O486"/>
      <c r="P486"/>
    </row>
    <row r="487" spans="15:16">
      <c r="O487"/>
      <c r="P487"/>
    </row>
    <row r="488" spans="15:16">
      <c r="O488"/>
      <c r="P488"/>
    </row>
    <row r="489" spans="15:16">
      <c r="O489"/>
      <c r="P489"/>
    </row>
    <row r="490" spans="15:16">
      <c r="O490"/>
      <c r="P490"/>
    </row>
    <row r="491" spans="15:16">
      <c r="O491"/>
      <c r="P491"/>
    </row>
    <row r="492" spans="15:16">
      <c r="O492"/>
      <c r="P492"/>
    </row>
    <row r="493" spans="15:16">
      <c r="O493"/>
      <c r="P493"/>
    </row>
    <row r="494" spans="15:16">
      <c r="O494"/>
      <c r="P494"/>
    </row>
    <row r="495" spans="15:16">
      <c r="O495"/>
      <c r="P495"/>
    </row>
    <row r="496" spans="15:16">
      <c r="O496"/>
      <c r="P496"/>
    </row>
    <row r="497" spans="15:16">
      <c r="O497"/>
      <c r="P497"/>
    </row>
    <row r="498" spans="15:16">
      <c r="O498"/>
      <c r="P498"/>
    </row>
    <row r="499" spans="15:16">
      <c r="O499"/>
      <c r="P499"/>
    </row>
    <row r="500" spans="15:16">
      <c r="O500"/>
      <c r="P500"/>
    </row>
    <row r="501" spans="15:16">
      <c r="O501"/>
      <c r="P501"/>
    </row>
    <row r="502" spans="15:16">
      <c r="O502"/>
      <c r="P502"/>
    </row>
    <row r="503" spans="15:16">
      <c r="O503"/>
      <c r="P503"/>
    </row>
    <row r="504" spans="15:16">
      <c r="O504"/>
      <c r="P504"/>
    </row>
    <row r="505" spans="15:16">
      <c r="O505"/>
      <c r="P505"/>
    </row>
    <row r="506" spans="15:16">
      <c r="O506"/>
      <c r="P506"/>
    </row>
    <row r="507" spans="15:16">
      <c r="O507"/>
      <c r="P507"/>
    </row>
    <row r="508" spans="15:16">
      <c r="O508"/>
      <c r="P508"/>
    </row>
    <row r="509" spans="15:16">
      <c r="O509"/>
      <c r="P509"/>
    </row>
    <row r="510" spans="15:16">
      <c r="O510"/>
      <c r="P510"/>
    </row>
    <row r="511" spans="15:16">
      <c r="O511"/>
      <c r="P511"/>
    </row>
    <row r="512" spans="15:16">
      <c r="O512"/>
      <c r="P512"/>
    </row>
    <row r="513" spans="15:16">
      <c r="O513"/>
      <c r="P513"/>
    </row>
    <row r="514" spans="15:16">
      <c r="O514"/>
      <c r="P514"/>
    </row>
    <row r="515" spans="15:16">
      <c r="O515"/>
      <c r="P515"/>
    </row>
    <row r="516" spans="15:16">
      <c r="O516"/>
      <c r="P516"/>
    </row>
    <row r="517" spans="15:16">
      <c r="O517"/>
      <c r="P517"/>
    </row>
    <row r="518" spans="15:16">
      <c r="O518"/>
      <c r="P518"/>
    </row>
    <row r="519" spans="15:16">
      <c r="O519"/>
      <c r="P519"/>
    </row>
    <row r="520" spans="15:16">
      <c r="O520"/>
      <c r="P520"/>
    </row>
    <row r="521" spans="15:16">
      <c r="O521"/>
      <c r="P521"/>
    </row>
    <row r="522" spans="15:16">
      <c r="O522"/>
      <c r="P522"/>
    </row>
    <row r="523" spans="15:16">
      <c r="O523"/>
      <c r="P523"/>
    </row>
    <row r="524" spans="15:16">
      <c r="O524"/>
      <c r="P524"/>
    </row>
    <row r="525" spans="15:16">
      <c r="O525"/>
      <c r="P525"/>
    </row>
    <row r="526" spans="15:16">
      <c r="O526"/>
      <c r="P526"/>
    </row>
    <row r="527" spans="15:16">
      <c r="O527"/>
      <c r="P527"/>
    </row>
    <row r="528" spans="15:16">
      <c r="O528"/>
      <c r="P528"/>
    </row>
    <row r="529" spans="15:16">
      <c r="O529"/>
      <c r="P529"/>
    </row>
    <row r="530" spans="15:16">
      <c r="O530"/>
      <c r="P530"/>
    </row>
    <row r="531" spans="15:16">
      <c r="O531"/>
      <c r="P531"/>
    </row>
    <row r="532" spans="15:16">
      <c r="O532"/>
      <c r="P532"/>
    </row>
    <row r="533" spans="15:16">
      <c r="O533"/>
      <c r="P533"/>
    </row>
    <row r="534" spans="15:16">
      <c r="O534"/>
      <c r="P534"/>
    </row>
    <row r="535" spans="15:16">
      <c r="O535"/>
      <c r="P535"/>
    </row>
    <row r="536" spans="15:16">
      <c r="O536"/>
      <c r="P536"/>
    </row>
    <row r="537" spans="15:16">
      <c r="O537"/>
      <c r="P537"/>
    </row>
    <row r="538" spans="15:16">
      <c r="O538"/>
      <c r="P538"/>
    </row>
    <row r="539" spans="15:16">
      <c r="O539"/>
      <c r="P539"/>
    </row>
    <row r="540" spans="15:16">
      <c r="O540"/>
      <c r="P540"/>
    </row>
    <row r="541" spans="15:16">
      <c r="O541"/>
      <c r="P541"/>
    </row>
    <row r="542" spans="15:16">
      <c r="O542"/>
      <c r="P542"/>
    </row>
    <row r="543" spans="15:16">
      <c r="O543"/>
      <c r="P543"/>
    </row>
    <row r="544" spans="15:16">
      <c r="O544"/>
      <c r="P544"/>
    </row>
    <row r="545" spans="15:16">
      <c r="O545"/>
      <c r="P545"/>
    </row>
    <row r="546" spans="15:16">
      <c r="O546"/>
      <c r="P546"/>
    </row>
    <row r="547" spans="15:16">
      <c r="O547"/>
      <c r="P547"/>
    </row>
    <row r="548" spans="15:16">
      <c r="O548"/>
      <c r="P548"/>
    </row>
    <row r="549" spans="15:16">
      <c r="O549"/>
      <c r="P549"/>
    </row>
    <row r="550" spans="15:16">
      <c r="O550"/>
      <c r="P550"/>
    </row>
    <row r="551" spans="15:16">
      <c r="O551"/>
      <c r="P551"/>
    </row>
    <row r="552" spans="15:16">
      <c r="O552"/>
      <c r="P552"/>
    </row>
    <row r="553" spans="15:16">
      <c r="O553"/>
      <c r="P553"/>
    </row>
    <row r="554" spans="15:16">
      <c r="O554"/>
      <c r="P554"/>
    </row>
    <row r="555" spans="15:16">
      <c r="O555"/>
      <c r="P555"/>
    </row>
    <row r="556" spans="15:16">
      <c r="O556"/>
      <c r="P556"/>
    </row>
    <row r="557" spans="15:16">
      <c r="O557"/>
      <c r="P557"/>
    </row>
    <row r="558" spans="15:16">
      <c r="O558"/>
      <c r="P558"/>
    </row>
    <row r="559" spans="15:16">
      <c r="O559"/>
      <c r="P559"/>
    </row>
    <row r="560" spans="15:16">
      <c r="O560"/>
      <c r="P560"/>
    </row>
    <row r="561" spans="15:16">
      <c r="O561"/>
      <c r="P561"/>
    </row>
    <row r="562" spans="15:16">
      <c r="O562"/>
      <c r="P562"/>
    </row>
    <row r="563" spans="15:16">
      <c r="O563"/>
      <c r="P563"/>
    </row>
    <row r="564" spans="15:16">
      <c r="O564"/>
      <c r="P564"/>
    </row>
    <row r="565" spans="15:16">
      <c r="O565"/>
      <c r="P565"/>
    </row>
    <row r="566" spans="15:16">
      <c r="O566"/>
      <c r="P566"/>
    </row>
    <row r="567" spans="15:16">
      <c r="O567"/>
      <c r="P567"/>
    </row>
    <row r="568" spans="15:16">
      <c r="O568"/>
      <c r="P568"/>
    </row>
    <row r="569" spans="15:16">
      <c r="O569"/>
      <c r="P569"/>
    </row>
    <row r="570" spans="15:16">
      <c r="O570"/>
      <c r="P570"/>
    </row>
    <row r="571" spans="15:16">
      <c r="O571"/>
      <c r="P571"/>
    </row>
    <row r="572" spans="15:16">
      <c r="O572"/>
      <c r="P572"/>
    </row>
    <row r="573" spans="15:16">
      <c r="O573"/>
      <c r="P573"/>
    </row>
    <row r="574" spans="15:16">
      <c r="O574"/>
      <c r="P574"/>
    </row>
    <row r="575" spans="15:16">
      <c r="O575"/>
      <c r="P575"/>
    </row>
    <row r="576" spans="15:16">
      <c r="O576"/>
      <c r="P576"/>
    </row>
    <row r="577" spans="15:16">
      <c r="O577"/>
      <c r="P577"/>
    </row>
    <row r="578" spans="15:16">
      <c r="O578"/>
      <c r="P578"/>
    </row>
    <row r="579" spans="15:16">
      <c r="O579"/>
      <c r="P579"/>
    </row>
    <row r="580" spans="15:16">
      <c r="O580"/>
      <c r="P580"/>
    </row>
    <row r="581" spans="15:16">
      <c r="O581"/>
      <c r="P581"/>
    </row>
    <row r="582" spans="15:16">
      <c r="O582"/>
      <c r="P582"/>
    </row>
    <row r="583" spans="15:16">
      <c r="O583"/>
      <c r="P583"/>
    </row>
    <row r="584" spans="15:16">
      <c r="O584"/>
      <c r="P584"/>
    </row>
    <row r="585" spans="15:16">
      <c r="O585"/>
      <c r="P585"/>
    </row>
    <row r="586" spans="15:16">
      <c r="O586"/>
      <c r="P586"/>
    </row>
    <row r="587" spans="15:16">
      <c r="O587"/>
      <c r="P587"/>
    </row>
    <row r="588" spans="15:16">
      <c r="O588"/>
      <c r="P588"/>
    </row>
    <row r="589" spans="15:16">
      <c r="O589"/>
      <c r="P589"/>
    </row>
    <row r="590" spans="15:16">
      <c r="O590"/>
      <c r="P590"/>
    </row>
    <row r="591" spans="15:16">
      <c r="O591"/>
      <c r="P591"/>
    </row>
    <row r="592" spans="15:16">
      <c r="O592"/>
      <c r="P592"/>
    </row>
    <row r="593" spans="15:16">
      <c r="O593"/>
      <c r="P593"/>
    </row>
    <row r="594" spans="15:16">
      <c r="O594"/>
      <c r="P594"/>
    </row>
    <row r="595" spans="15:16">
      <c r="O595"/>
      <c r="P595"/>
    </row>
    <row r="596" spans="15:16">
      <c r="O596"/>
      <c r="P596"/>
    </row>
    <row r="597" spans="15:16">
      <c r="O597"/>
      <c r="P597"/>
    </row>
    <row r="598" spans="15:16">
      <c r="O598"/>
      <c r="P598"/>
    </row>
    <row r="599" spans="15:16">
      <c r="O599"/>
      <c r="P599"/>
    </row>
    <row r="600" spans="15:16">
      <c r="O600"/>
      <c r="P600"/>
    </row>
    <row r="601" spans="15:16">
      <c r="O601"/>
      <c r="P601"/>
    </row>
    <row r="602" spans="15:16">
      <c r="O602"/>
      <c r="P602"/>
    </row>
    <row r="603" spans="15:16">
      <c r="O603"/>
      <c r="P603"/>
    </row>
    <row r="604" spans="15:16">
      <c r="O604"/>
      <c r="P604"/>
    </row>
    <row r="605" spans="15:16">
      <c r="O605"/>
      <c r="P605"/>
    </row>
    <row r="606" spans="15:16">
      <c r="O606"/>
      <c r="P606"/>
    </row>
    <row r="607" spans="15:16">
      <c r="O607"/>
      <c r="P607"/>
    </row>
    <row r="608" spans="15:16">
      <c r="O608"/>
      <c r="P608"/>
    </row>
    <row r="609" spans="15:16">
      <c r="O609"/>
      <c r="P609"/>
    </row>
    <row r="610" spans="15:16">
      <c r="O610"/>
      <c r="P610"/>
    </row>
    <row r="611" spans="15:16">
      <c r="O611"/>
      <c r="P611"/>
    </row>
    <row r="612" spans="15:16">
      <c r="O612"/>
      <c r="P612"/>
    </row>
    <row r="613" spans="15:16">
      <c r="O613"/>
      <c r="P613"/>
    </row>
    <row r="614" spans="15:16">
      <c r="O614"/>
      <c r="P614"/>
    </row>
    <row r="615" spans="15:16">
      <c r="O615"/>
      <c r="P615"/>
    </row>
    <row r="616" spans="15:16">
      <c r="O616"/>
      <c r="P616"/>
    </row>
    <row r="617" spans="15:16">
      <c r="O617"/>
      <c r="P617"/>
    </row>
    <row r="618" spans="15:16">
      <c r="O618"/>
      <c r="P618"/>
    </row>
    <row r="619" spans="15:16">
      <c r="O619"/>
      <c r="P619"/>
    </row>
    <row r="620" spans="15:16">
      <c r="O620"/>
      <c r="P620"/>
    </row>
    <row r="621" spans="15:16">
      <c r="O621"/>
      <c r="P621"/>
    </row>
    <row r="622" spans="15:16">
      <c r="O622"/>
      <c r="P622"/>
    </row>
    <row r="623" spans="15:16">
      <c r="O623"/>
      <c r="P623"/>
    </row>
    <row r="624" spans="15:16">
      <c r="O624"/>
      <c r="P624"/>
    </row>
    <row r="625" spans="15:16">
      <c r="O625"/>
      <c r="P625"/>
    </row>
    <row r="626" spans="15:16">
      <c r="O626"/>
      <c r="P626"/>
    </row>
    <row r="627" spans="15:16">
      <c r="O627"/>
      <c r="P627"/>
    </row>
    <row r="628" spans="15:16">
      <c r="O628"/>
      <c r="P628"/>
    </row>
    <row r="629" spans="15:16">
      <c r="O629"/>
      <c r="P629"/>
    </row>
    <row r="630" spans="15:16">
      <c r="O630"/>
      <c r="P630"/>
    </row>
    <row r="631" spans="15:16">
      <c r="O631"/>
      <c r="P631"/>
    </row>
    <row r="632" spans="15:16">
      <c r="O632"/>
      <c r="P632"/>
    </row>
    <row r="633" spans="15:16">
      <c r="O633"/>
      <c r="P633"/>
    </row>
    <row r="634" spans="15:16">
      <c r="O634"/>
      <c r="P634"/>
    </row>
    <row r="635" spans="15:16">
      <c r="O635"/>
      <c r="P635"/>
    </row>
    <row r="636" spans="15:16">
      <c r="O636"/>
      <c r="P636"/>
    </row>
    <row r="637" spans="15:16">
      <c r="O637"/>
      <c r="P637"/>
    </row>
    <row r="638" spans="15:16">
      <c r="O638"/>
      <c r="P638"/>
    </row>
    <row r="639" spans="15:16">
      <c r="O639"/>
      <c r="P639"/>
    </row>
    <row r="640" spans="15:16">
      <c r="O640"/>
      <c r="P640"/>
    </row>
    <row r="641" spans="15:16">
      <c r="O641"/>
      <c r="P641"/>
    </row>
    <row r="642" spans="15:16">
      <c r="O642"/>
      <c r="P642"/>
    </row>
    <row r="643" spans="15:16">
      <c r="O643"/>
      <c r="P643"/>
    </row>
    <row r="644" spans="15:16">
      <c r="O644"/>
      <c r="P644"/>
    </row>
    <row r="645" spans="15:16">
      <c r="O645"/>
      <c r="P645"/>
    </row>
    <row r="646" spans="15:16">
      <c r="O646"/>
      <c r="P646"/>
    </row>
    <row r="647" spans="15:16">
      <c r="O647"/>
      <c r="P647"/>
    </row>
    <row r="648" spans="15:16">
      <c r="O648"/>
      <c r="P648"/>
    </row>
    <row r="649" spans="15:16">
      <c r="O649"/>
      <c r="P649"/>
    </row>
    <row r="650" spans="15:16">
      <c r="O650"/>
      <c r="P650"/>
    </row>
    <row r="651" spans="15:16">
      <c r="O651"/>
      <c r="P651"/>
    </row>
    <row r="652" spans="15:16">
      <c r="O652"/>
      <c r="P652"/>
    </row>
    <row r="653" spans="15:16">
      <c r="O653"/>
      <c r="P653"/>
    </row>
    <row r="654" spans="15:16">
      <c r="O654"/>
      <c r="P654"/>
    </row>
    <row r="655" spans="15:16">
      <c r="O655"/>
      <c r="P655"/>
    </row>
    <row r="656" spans="15:16">
      <c r="O656"/>
      <c r="P656"/>
    </row>
    <row r="657" spans="15:16">
      <c r="O657"/>
      <c r="P657"/>
    </row>
    <row r="658" spans="15:16">
      <c r="O658"/>
      <c r="P658"/>
    </row>
    <row r="659" spans="15:16">
      <c r="O659"/>
      <c r="P659"/>
    </row>
    <row r="660" spans="15:16">
      <c r="O660"/>
      <c r="P660"/>
    </row>
    <row r="661" spans="15:16">
      <c r="O661"/>
      <c r="P661"/>
    </row>
    <row r="662" spans="15:16">
      <c r="O662"/>
      <c r="P662"/>
    </row>
    <row r="663" spans="15:16">
      <c r="O663"/>
      <c r="P663"/>
    </row>
    <row r="664" spans="15:16">
      <c r="O664"/>
      <c r="P664"/>
    </row>
    <row r="665" spans="15:16">
      <c r="O665"/>
      <c r="P665"/>
    </row>
    <row r="666" spans="15:16">
      <c r="O666"/>
      <c r="P666"/>
    </row>
    <row r="667" spans="15:16">
      <c r="O667"/>
      <c r="P667"/>
    </row>
    <row r="668" spans="15:16">
      <c r="O668"/>
      <c r="P668"/>
    </row>
    <row r="669" spans="15:16">
      <c r="O669"/>
      <c r="P669"/>
    </row>
    <row r="670" spans="15:16">
      <c r="O670"/>
      <c r="P670"/>
    </row>
    <row r="671" spans="15:16">
      <c r="O671"/>
      <c r="P671"/>
    </row>
    <row r="672" spans="15:16">
      <c r="O672"/>
      <c r="P672"/>
    </row>
    <row r="673" spans="15:16">
      <c r="O673"/>
      <c r="P673"/>
    </row>
    <row r="674" spans="15:16">
      <c r="O674"/>
      <c r="P674"/>
    </row>
    <row r="675" spans="15:16">
      <c r="O675"/>
      <c r="P675"/>
    </row>
    <row r="676" spans="15:16">
      <c r="O676"/>
      <c r="P676"/>
    </row>
    <row r="677" spans="15:16">
      <c r="O677"/>
      <c r="P677"/>
    </row>
    <row r="678" spans="15:16">
      <c r="O678"/>
      <c r="P678"/>
    </row>
    <row r="679" spans="15:16">
      <c r="O679"/>
      <c r="P679"/>
    </row>
    <row r="680" spans="15:16">
      <c r="O680"/>
      <c r="P680"/>
    </row>
    <row r="681" spans="15:16">
      <c r="O681"/>
      <c r="P681"/>
    </row>
  </sheetData>
  <phoneticPr fontId="8" type="noConversion"/>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45A3F-83AE-4E11-880E-1365391CD32B}">
  <dimension ref="A1:H72"/>
  <sheetViews>
    <sheetView showGridLines="0" topLeftCell="A2" zoomScale="85" zoomScaleNormal="85" workbookViewId="0">
      <selection activeCell="K15" sqref="K15"/>
    </sheetView>
  </sheetViews>
  <sheetFormatPr defaultColWidth="7.90625" defaultRowHeight="16.25" customHeight="1" zeroHeight="1"/>
  <cols>
    <col min="2" max="2" width="3.90625" style="32" customWidth="1"/>
    <col min="3" max="3" width="5.08984375" style="32" customWidth="1"/>
    <col min="4" max="4" width="19.6328125" style="32" customWidth="1"/>
    <col min="5" max="5" width="9.36328125" style="32" customWidth="1"/>
    <col min="6" max="6" width="15.08984375" style="32" customWidth="1"/>
    <col min="7" max="7" width="37.08984375" style="32" customWidth="1"/>
    <col min="8" max="8" width="50.08984375" style="32" customWidth="1"/>
  </cols>
  <sheetData>
    <row r="1" spans="1:7" ht="23">
      <c r="B1" s="31" t="s">
        <v>3164</v>
      </c>
    </row>
    <row r="2" spans="1:7" ht="13">
      <c r="B2" s="33" t="s">
        <v>3165</v>
      </c>
      <c r="C2" s="34"/>
    </row>
    <row r="3" spans="1:7" s="32" customFormat="1" ht="13">
      <c r="A3"/>
      <c r="C3" s="35"/>
      <c r="D3" s="34"/>
    </row>
    <row r="4" spans="1:7" s="32" customFormat="1" ht="13">
      <c r="A4"/>
      <c r="D4" s="15"/>
    </row>
    <row r="5" spans="1:7" s="32" customFormat="1" ht="13">
      <c r="A5"/>
      <c r="D5" s="15"/>
    </row>
    <row r="6" spans="1:7" s="32" customFormat="1" ht="13">
      <c r="A6"/>
      <c r="D6" s="15"/>
    </row>
    <row r="7" spans="1:7" s="32" customFormat="1" ht="13">
      <c r="A7"/>
      <c r="D7" s="34"/>
      <c r="E7" s="34"/>
      <c r="F7" s="34"/>
    </row>
    <row r="8" spans="1:7" s="32" customFormat="1" ht="14">
      <c r="A8"/>
      <c r="D8" s="34"/>
      <c r="E8" s="36"/>
      <c r="F8" s="36"/>
    </row>
    <row r="9" spans="1:7" s="32" customFormat="1" ht="14">
      <c r="A9"/>
      <c r="C9" s="35"/>
      <c r="D9" s="34"/>
      <c r="E9" s="36"/>
      <c r="F9" s="37"/>
    </row>
    <row r="10" spans="1:7" s="32" customFormat="1" ht="14">
      <c r="A10"/>
      <c r="D10" s="34"/>
      <c r="E10" s="36"/>
      <c r="F10" s="37"/>
    </row>
    <row r="11" spans="1:7" s="32" customFormat="1" ht="14">
      <c r="A11"/>
      <c r="D11" s="34"/>
      <c r="E11" s="36"/>
      <c r="F11" s="37"/>
    </row>
    <row r="12" spans="1:7" s="32" customFormat="1" ht="14">
      <c r="A12"/>
      <c r="D12" s="34"/>
      <c r="E12" s="37"/>
      <c r="F12" s="36"/>
    </row>
    <row r="13" spans="1:7" s="32" customFormat="1" ht="13">
      <c r="A13"/>
      <c r="D13" s="34"/>
    </row>
    <row r="14" spans="1:7" s="32" customFormat="1" ht="13">
      <c r="A14"/>
      <c r="C14" s="38"/>
      <c r="D14" s="34"/>
      <c r="E14" s="38"/>
      <c r="F14" s="38"/>
      <c r="G14" s="38"/>
    </row>
    <row r="15" spans="1:7" s="32" customFormat="1" ht="13">
      <c r="A15"/>
      <c r="B15" s="39"/>
      <c r="C15" s="38"/>
      <c r="D15" s="34"/>
      <c r="E15" s="38"/>
      <c r="F15" s="38"/>
      <c r="G15" s="38"/>
    </row>
    <row r="16" spans="1:7" s="32" customFormat="1" ht="13">
      <c r="A16"/>
      <c r="B16" s="39"/>
      <c r="C16" s="38"/>
      <c r="D16" s="34"/>
      <c r="E16" s="38"/>
      <c r="F16" s="38"/>
      <c r="G16" s="38"/>
    </row>
    <row r="17" spans="1:5" s="32" customFormat="1" ht="13">
      <c r="A17"/>
    </row>
    <row r="18" spans="1:5" s="32" customFormat="1" ht="13">
      <c r="A18"/>
    </row>
    <row r="19" spans="1:5" s="32" customFormat="1" ht="13">
      <c r="A19"/>
    </row>
    <row r="20" spans="1:5" s="32" customFormat="1" ht="13">
      <c r="A20"/>
    </row>
    <row r="21" spans="1:5" s="32" customFormat="1" ht="13">
      <c r="A21"/>
    </row>
    <row r="22" spans="1:5" s="32" customFormat="1" ht="13">
      <c r="A22"/>
      <c r="D22" s="34"/>
      <c r="E22" s="38"/>
    </row>
    <row r="23" spans="1:5" s="32" customFormat="1" ht="13">
      <c r="A23"/>
      <c r="D23" s="34"/>
    </row>
    <row r="24" spans="1:5" s="32" customFormat="1" ht="13">
      <c r="A24"/>
    </row>
    <row r="25" spans="1:5" s="32" customFormat="1" ht="13">
      <c r="A25"/>
    </row>
    <row r="26" spans="1:5" s="32" customFormat="1" ht="13">
      <c r="A26"/>
    </row>
    <row r="27" spans="1:5" s="32" customFormat="1" ht="13">
      <c r="A27"/>
    </row>
    <row r="28" spans="1:5" s="32" customFormat="1" ht="13">
      <c r="A28"/>
    </row>
    <row r="29" spans="1:5" s="32" customFormat="1" ht="13">
      <c r="A29"/>
    </row>
    <row r="30" spans="1:5" s="32" customFormat="1" ht="13">
      <c r="A30"/>
    </row>
    <row r="31" spans="1:5" s="32" customFormat="1" ht="13">
      <c r="A31"/>
    </row>
    <row r="32" spans="1:5" ht="13"/>
    <row r="33" ht="13"/>
    <row r="41" ht="15.65" hidden="1" customHeight="1"/>
    <row r="42" ht="15.65" hidden="1" customHeight="1"/>
    <row r="43" ht="15.65" hidden="1" customHeight="1"/>
    <row r="44" ht="15.65" hidden="1" customHeight="1"/>
    <row r="45" ht="15.65" hidden="1" customHeight="1"/>
    <row r="46" ht="15.65" hidden="1" customHeight="1"/>
    <row r="47" ht="15.65" hidden="1" customHeight="1"/>
    <row r="48" ht="15.65" hidden="1" customHeight="1"/>
    <row r="49" ht="15.65" hidden="1" customHeight="1"/>
    <row r="50" ht="15.65" hidden="1" customHeight="1"/>
    <row r="51" ht="15.65" hidden="1" customHeight="1"/>
    <row r="52" ht="15.65" hidden="1" customHeight="1"/>
    <row r="53" ht="15.65" hidden="1" customHeight="1"/>
    <row r="54" ht="15.65" hidden="1" customHeight="1"/>
    <row r="55" ht="15.65" hidden="1" customHeight="1"/>
    <row r="56" ht="15.65" hidden="1" customHeight="1"/>
    <row r="57" ht="15.65" hidden="1" customHeight="1"/>
    <row r="58" ht="15.65" hidden="1" customHeight="1"/>
    <row r="59" ht="15.65" hidden="1" customHeight="1"/>
    <row r="60" ht="15.65" hidden="1" customHeight="1"/>
    <row r="61" ht="15.65" hidden="1" customHeight="1"/>
    <row r="62" ht="15.65" hidden="1" customHeight="1"/>
    <row r="63" ht="15.65" hidden="1" customHeight="1"/>
    <row r="64" ht="15.65" hidden="1" customHeight="1"/>
    <row r="65" ht="15.65" hidden="1" customHeight="1"/>
    <row r="66" ht="15.65" hidden="1" customHeight="1"/>
    <row r="67" ht="15.65" hidden="1" customHeight="1"/>
    <row r="68" ht="15.65" hidden="1" customHeight="1"/>
    <row r="69" ht="15.65" hidden="1" customHeight="1"/>
    <row r="70" ht="15.65" hidden="1" customHeight="1"/>
    <row r="71" ht="15.65" hidden="1" customHeight="1"/>
    <row r="72" ht="15.65" hidden="1"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D57AB5-FACF-45D9-856A-B6C7B4C04554}">
  <dimension ref="A1"/>
  <sheetViews>
    <sheetView showGridLines="0" tabSelected="1" topLeftCell="A7" zoomScale="85" zoomScaleNormal="85" workbookViewId="0">
      <selection activeCell="R22" sqref="R22"/>
    </sheetView>
  </sheetViews>
  <sheetFormatPr defaultRowHeight="13"/>
  <sheetData/>
  <pageMargins left="0.7" right="0.7" top="0.75" bottom="0.75" header="0.3" footer="0.3"/>
  <pageSetup paperSize="9" orientation="portrait" verticalDpi="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62843-885B-438B-9293-862BDF61D9C3}">
  <dimension ref="B1:P335"/>
  <sheetViews>
    <sheetView showGridLines="0" zoomScale="70" zoomScaleNormal="70" workbookViewId="0">
      <selection activeCell="G14" sqref="G14"/>
    </sheetView>
  </sheetViews>
  <sheetFormatPr defaultRowHeight="13"/>
  <cols>
    <col min="1" max="1" width="6.08984375" customWidth="1"/>
    <col min="2" max="2" width="9.7265625" customWidth="1"/>
    <col min="3" max="3" width="19.7265625" customWidth="1"/>
    <col min="4" max="4" width="13.26953125" customWidth="1"/>
    <col min="7" max="7" width="13" customWidth="1"/>
    <col min="8" max="8" width="42.6328125" customWidth="1"/>
    <col min="9" max="9" width="26" customWidth="1"/>
    <col min="12" max="12" width="21.08984375" customWidth="1"/>
    <col min="13" max="13" width="13.7265625" customWidth="1"/>
    <col min="14" max="14" width="45.26953125" customWidth="1"/>
    <col min="15" max="15" width="20.08984375" customWidth="1"/>
    <col min="16" max="16" width="35.7265625" customWidth="1"/>
  </cols>
  <sheetData>
    <row r="1" spans="2:15" ht="20" thickBot="1">
      <c r="B1" s="3" t="s">
        <v>3060</v>
      </c>
      <c r="C1" s="3"/>
      <c r="D1" s="3"/>
      <c r="G1" s="3" t="s">
        <v>3061</v>
      </c>
      <c r="H1" s="3"/>
      <c r="I1" s="3"/>
      <c r="L1" s="3" t="s">
        <v>3063</v>
      </c>
      <c r="M1" s="3"/>
      <c r="N1" s="3"/>
    </row>
    <row r="2" spans="2:15" ht="8" customHeight="1" thickTop="1"/>
    <row r="3" spans="2:15" ht="17" customHeight="1">
      <c r="B3" t="s">
        <v>3062</v>
      </c>
      <c r="C3" t="s">
        <v>3128</v>
      </c>
      <c r="G3" t="s">
        <v>3062</v>
      </c>
      <c r="H3" t="s">
        <v>3129</v>
      </c>
      <c r="L3" t="s">
        <v>3062</v>
      </c>
      <c r="M3" t="s">
        <v>3130</v>
      </c>
    </row>
    <row r="4" spans="2:15" ht="17" customHeight="1"/>
    <row r="5" spans="2:15" ht="17" customHeight="1"/>
    <row r="6" spans="2:15" ht="17" customHeight="1">
      <c r="B6" s="1" t="s">
        <v>6</v>
      </c>
      <c r="C6" s="1" t="s">
        <v>7</v>
      </c>
      <c r="D6" s="1" t="s">
        <v>8</v>
      </c>
      <c r="G6" s="1" t="s">
        <v>2176</v>
      </c>
      <c r="H6" s="1" t="s">
        <v>2177</v>
      </c>
      <c r="I6" s="1" t="s">
        <v>2181</v>
      </c>
      <c r="L6" s="1" t="s">
        <v>3</v>
      </c>
      <c r="M6" s="1" t="s">
        <v>4</v>
      </c>
      <c r="N6" s="1" t="s">
        <v>2175</v>
      </c>
      <c r="O6" s="1" t="s">
        <v>3064</v>
      </c>
    </row>
    <row r="7" spans="2:15">
      <c r="B7" t="s">
        <v>12</v>
      </c>
      <c r="C7" t="s">
        <v>13</v>
      </c>
      <c r="D7" t="s">
        <v>14</v>
      </c>
      <c r="G7" t="s">
        <v>2183</v>
      </c>
      <c r="H7" t="s">
        <v>2184</v>
      </c>
      <c r="I7" t="s">
        <v>2186</v>
      </c>
      <c r="L7" t="s">
        <v>10</v>
      </c>
      <c r="M7" t="s">
        <v>11</v>
      </c>
      <c r="N7" t="s">
        <v>2182</v>
      </c>
      <c r="O7" s="5" t="s">
        <v>3065</v>
      </c>
    </row>
    <row r="8" spans="2:15">
      <c r="B8" t="s">
        <v>18</v>
      </c>
      <c r="C8" t="s">
        <v>19</v>
      </c>
      <c r="D8" t="s">
        <v>20</v>
      </c>
      <c r="G8" t="s">
        <v>2188</v>
      </c>
      <c r="H8" t="s">
        <v>2189</v>
      </c>
      <c r="I8" t="s">
        <v>2191</v>
      </c>
      <c r="L8" t="s">
        <v>16</v>
      </c>
      <c r="M8" t="s">
        <v>17</v>
      </c>
      <c r="N8" t="s">
        <v>2187</v>
      </c>
      <c r="O8" s="6" t="s">
        <v>3065</v>
      </c>
    </row>
    <row r="9" spans="2:15">
      <c r="B9" t="s">
        <v>24</v>
      </c>
      <c r="C9" t="s">
        <v>25</v>
      </c>
      <c r="D9" t="s">
        <v>14</v>
      </c>
      <c r="G9" t="s">
        <v>2192</v>
      </c>
      <c r="H9" t="s">
        <v>2193</v>
      </c>
      <c r="I9" t="s">
        <v>2191</v>
      </c>
      <c r="L9" t="s">
        <v>22</v>
      </c>
      <c r="M9" t="s">
        <v>23</v>
      </c>
      <c r="N9" t="s">
        <v>2196</v>
      </c>
      <c r="O9" s="6" t="s">
        <v>3066</v>
      </c>
    </row>
    <row r="10" spans="2:15">
      <c r="B10" t="s">
        <v>29</v>
      </c>
      <c r="C10" t="s">
        <v>30</v>
      </c>
      <c r="D10" t="s">
        <v>14</v>
      </c>
      <c r="G10" t="s">
        <v>2194</v>
      </c>
      <c r="H10" t="s">
        <v>2195</v>
      </c>
      <c r="I10" t="s">
        <v>2191</v>
      </c>
      <c r="L10" t="s">
        <v>27</v>
      </c>
      <c r="M10" t="s">
        <v>28</v>
      </c>
      <c r="N10" t="s">
        <v>2205</v>
      </c>
      <c r="O10" s="6" t="s">
        <v>3067</v>
      </c>
    </row>
    <row r="11" spans="2:15">
      <c r="B11" t="s">
        <v>34</v>
      </c>
      <c r="C11" t="s">
        <v>35</v>
      </c>
      <c r="D11" t="s">
        <v>20</v>
      </c>
      <c r="G11" t="s">
        <v>2197</v>
      </c>
      <c r="H11" t="s">
        <v>2198</v>
      </c>
      <c r="I11" t="s">
        <v>2199</v>
      </c>
      <c r="L11" t="s">
        <v>32</v>
      </c>
      <c r="M11" t="s">
        <v>33</v>
      </c>
      <c r="N11" t="s">
        <v>2212</v>
      </c>
      <c r="O11" s="6" t="s">
        <v>3065</v>
      </c>
    </row>
    <row r="12" spans="2:15">
      <c r="B12" t="s">
        <v>39</v>
      </c>
      <c r="C12" t="s">
        <v>40</v>
      </c>
      <c r="D12" t="s">
        <v>41</v>
      </c>
      <c r="G12" t="s">
        <v>2200</v>
      </c>
      <c r="H12" t="s">
        <v>2201</v>
      </c>
      <c r="I12" t="s">
        <v>2186</v>
      </c>
      <c r="L12" t="s">
        <v>37</v>
      </c>
      <c r="M12" t="s">
        <v>38</v>
      </c>
      <c r="N12" t="s">
        <v>2224</v>
      </c>
      <c r="O12" s="6" t="s">
        <v>3066</v>
      </c>
    </row>
    <row r="13" spans="2:15">
      <c r="B13" t="s">
        <v>45</v>
      </c>
      <c r="C13" t="s">
        <v>46</v>
      </c>
      <c r="D13" t="s">
        <v>41</v>
      </c>
      <c r="G13" t="s">
        <v>2203</v>
      </c>
      <c r="H13" t="s">
        <v>2204</v>
      </c>
      <c r="I13" t="s">
        <v>2191</v>
      </c>
      <c r="L13" t="s">
        <v>43</v>
      </c>
      <c r="M13" t="s">
        <v>44</v>
      </c>
      <c r="N13" t="s">
        <v>2227</v>
      </c>
      <c r="O13" s="6" t="s">
        <v>3065</v>
      </c>
    </row>
    <row r="14" spans="2:15">
      <c r="B14" t="s">
        <v>50</v>
      </c>
      <c r="C14" t="s">
        <v>51</v>
      </c>
      <c r="D14" t="s">
        <v>20</v>
      </c>
      <c r="G14" t="s">
        <v>2206</v>
      </c>
      <c r="H14" t="s">
        <v>2207</v>
      </c>
      <c r="I14" t="s">
        <v>2191</v>
      </c>
      <c r="L14" t="s">
        <v>48</v>
      </c>
      <c r="M14" t="s">
        <v>49</v>
      </c>
      <c r="N14" t="s">
        <v>2236</v>
      </c>
      <c r="O14" s="6" t="s">
        <v>3065</v>
      </c>
    </row>
    <row r="15" spans="2:15">
      <c r="B15" t="s">
        <v>58</v>
      </c>
      <c r="C15" t="s">
        <v>59</v>
      </c>
      <c r="D15" t="s">
        <v>41</v>
      </c>
      <c r="G15" t="s">
        <v>2208</v>
      </c>
      <c r="H15" t="s">
        <v>2209</v>
      </c>
      <c r="I15" t="s">
        <v>2191</v>
      </c>
      <c r="L15" t="s">
        <v>53</v>
      </c>
      <c r="M15" t="s">
        <v>54</v>
      </c>
      <c r="N15" t="s">
        <v>2243</v>
      </c>
      <c r="O15" s="6" t="s">
        <v>3068</v>
      </c>
    </row>
    <row r="16" spans="2:15">
      <c r="B16" t="s">
        <v>63</v>
      </c>
      <c r="C16" t="s">
        <v>64</v>
      </c>
      <c r="D16" t="s">
        <v>20</v>
      </c>
      <c r="G16" t="s">
        <v>2210</v>
      </c>
      <c r="H16" t="s">
        <v>2211</v>
      </c>
      <c r="I16" t="s">
        <v>2191</v>
      </c>
      <c r="L16" t="s">
        <v>56</v>
      </c>
      <c r="M16" t="s">
        <v>57</v>
      </c>
      <c r="N16" t="s">
        <v>2254</v>
      </c>
      <c r="O16" s="6" t="s">
        <v>3069</v>
      </c>
    </row>
    <row r="17" spans="2:15">
      <c r="B17" t="s">
        <v>77</v>
      </c>
      <c r="C17" t="s">
        <v>78</v>
      </c>
      <c r="D17" t="s">
        <v>20</v>
      </c>
      <c r="G17" t="s">
        <v>2213</v>
      </c>
      <c r="H17" t="s">
        <v>2214</v>
      </c>
      <c r="I17" t="s">
        <v>2191</v>
      </c>
      <c r="L17" t="s">
        <v>61</v>
      </c>
      <c r="M17" t="s">
        <v>62</v>
      </c>
      <c r="N17" t="s">
        <v>2261</v>
      </c>
      <c r="O17" s="6" t="s">
        <v>3070</v>
      </c>
    </row>
    <row r="18" spans="2:15">
      <c r="B18" t="s">
        <v>91</v>
      </c>
      <c r="C18" t="s">
        <v>92</v>
      </c>
      <c r="D18" t="s">
        <v>41</v>
      </c>
      <c r="G18" t="s">
        <v>2216</v>
      </c>
      <c r="H18" t="s">
        <v>2217</v>
      </c>
      <c r="I18" t="s">
        <v>2218</v>
      </c>
      <c r="L18" t="s">
        <v>66</v>
      </c>
      <c r="M18" t="s">
        <v>67</v>
      </c>
      <c r="N18" t="s">
        <v>2266</v>
      </c>
      <c r="O18" s="6" t="s">
        <v>3071</v>
      </c>
    </row>
    <row r="19" spans="2:15">
      <c r="B19" t="s">
        <v>99</v>
      </c>
      <c r="C19" t="s">
        <v>100</v>
      </c>
      <c r="D19" t="s">
        <v>14</v>
      </c>
      <c r="G19" t="s">
        <v>2219</v>
      </c>
      <c r="H19" t="s">
        <v>2220</v>
      </c>
      <c r="I19" t="s">
        <v>2221</v>
      </c>
      <c r="L19" t="s">
        <v>69</v>
      </c>
      <c r="M19" t="s">
        <v>70</v>
      </c>
      <c r="N19" t="s">
        <v>2271</v>
      </c>
      <c r="O19" s="6" t="s">
        <v>3069</v>
      </c>
    </row>
    <row r="20" spans="2:15">
      <c r="B20" t="s">
        <v>104</v>
      </c>
      <c r="C20" t="s">
        <v>105</v>
      </c>
      <c r="D20" t="s">
        <v>41</v>
      </c>
      <c r="G20" t="s">
        <v>2222</v>
      </c>
      <c r="H20" t="s">
        <v>2223</v>
      </c>
      <c r="I20" t="s">
        <v>2191</v>
      </c>
      <c r="L20" t="s">
        <v>72</v>
      </c>
      <c r="M20" t="s">
        <v>73</v>
      </c>
      <c r="N20" t="s">
        <v>2278</v>
      </c>
      <c r="O20" s="6" t="s">
        <v>3072</v>
      </c>
    </row>
    <row r="21" spans="2:15">
      <c r="B21" t="s">
        <v>172</v>
      </c>
      <c r="C21" t="s">
        <v>173</v>
      </c>
      <c r="D21" t="s">
        <v>14</v>
      </c>
      <c r="G21" t="s">
        <v>2225</v>
      </c>
      <c r="H21" t="s">
        <v>2226</v>
      </c>
      <c r="I21" t="s">
        <v>2186</v>
      </c>
      <c r="L21" t="s">
        <v>75</v>
      </c>
      <c r="M21" t="s">
        <v>76</v>
      </c>
      <c r="N21" t="s">
        <v>2281</v>
      </c>
      <c r="O21" s="6" t="s">
        <v>3073</v>
      </c>
    </row>
    <row r="22" spans="2:15">
      <c r="B22" t="s">
        <v>207</v>
      </c>
      <c r="C22" t="s">
        <v>208</v>
      </c>
      <c r="D22" t="s">
        <v>20</v>
      </c>
      <c r="G22" t="s">
        <v>2228</v>
      </c>
      <c r="H22" t="s">
        <v>2229</v>
      </c>
      <c r="I22" t="s">
        <v>2221</v>
      </c>
      <c r="L22" t="s">
        <v>80</v>
      </c>
      <c r="M22" t="s">
        <v>81</v>
      </c>
      <c r="N22" t="s">
        <v>2288</v>
      </c>
      <c r="O22" s="6" t="s">
        <v>3074</v>
      </c>
    </row>
    <row r="23" spans="2:15">
      <c r="B23" s="17" t="s">
        <v>228</v>
      </c>
      <c r="C23" s="17" t="s">
        <v>229</v>
      </c>
      <c r="D23" s="17" t="s">
        <v>14</v>
      </c>
      <c r="G23" t="s">
        <v>2230</v>
      </c>
      <c r="H23" t="s">
        <v>2231</v>
      </c>
      <c r="I23" t="s">
        <v>2191</v>
      </c>
      <c r="L23" t="s">
        <v>83</v>
      </c>
      <c r="M23" t="s">
        <v>84</v>
      </c>
      <c r="N23" t="s">
        <v>2297</v>
      </c>
      <c r="O23" s="6" t="s">
        <v>3075</v>
      </c>
    </row>
    <row r="24" spans="2:15">
      <c r="B24" s="8"/>
      <c r="C24" s="8"/>
      <c r="D24" s="8"/>
      <c r="G24" t="s">
        <v>2232</v>
      </c>
      <c r="H24" t="s">
        <v>2233</v>
      </c>
      <c r="I24" t="s">
        <v>2235</v>
      </c>
      <c r="L24" t="s">
        <v>86</v>
      </c>
      <c r="M24" t="s">
        <v>87</v>
      </c>
      <c r="N24" t="s">
        <v>2300</v>
      </c>
      <c r="O24" s="6" t="s">
        <v>3070</v>
      </c>
    </row>
    <row r="25" spans="2:15">
      <c r="G25" t="s">
        <v>2237</v>
      </c>
      <c r="H25" t="s">
        <v>2238</v>
      </c>
      <c r="I25" t="s">
        <v>2191</v>
      </c>
      <c r="L25" t="s">
        <v>89</v>
      </c>
      <c r="M25" t="s">
        <v>90</v>
      </c>
      <c r="N25" t="s">
        <v>2303</v>
      </c>
      <c r="O25" s="6" t="s">
        <v>3065</v>
      </c>
    </row>
    <row r="26" spans="2:15">
      <c r="G26" t="s">
        <v>2239</v>
      </c>
      <c r="H26" t="s">
        <v>2240</v>
      </c>
      <c r="I26" t="s">
        <v>2235</v>
      </c>
      <c r="L26" t="s">
        <v>94</v>
      </c>
      <c r="M26" t="s">
        <v>95</v>
      </c>
      <c r="N26" t="s">
        <v>2310</v>
      </c>
      <c r="O26" s="6" t="s">
        <v>3065</v>
      </c>
    </row>
    <row r="27" spans="2:15">
      <c r="G27" t="s">
        <v>2241</v>
      </c>
      <c r="H27" t="s">
        <v>2242</v>
      </c>
      <c r="I27" t="s">
        <v>2199</v>
      </c>
      <c r="L27" t="s">
        <v>97</v>
      </c>
      <c r="M27" t="s">
        <v>98</v>
      </c>
      <c r="N27" t="s">
        <v>2315</v>
      </c>
      <c r="O27" s="6" t="s">
        <v>3065</v>
      </c>
    </row>
    <row r="28" spans="2:15">
      <c r="G28" t="s">
        <v>2244</v>
      </c>
      <c r="H28" t="s">
        <v>2245</v>
      </c>
      <c r="I28" t="s">
        <v>2246</v>
      </c>
      <c r="L28" t="s">
        <v>102</v>
      </c>
      <c r="M28" t="s">
        <v>103</v>
      </c>
      <c r="N28" t="s">
        <v>2318</v>
      </c>
      <c r="O28" s="6" t="s">
        <v>3073</v>
      </c>
    </row>
    <row r="29" spans="2:15">
      <c r="G29" t="s">
        <v>2247</v>
      </c>
      <c r="H29" t="s">
        <v>2248</v>
      </c>
      <c r="I29" t="s">
        <v>2249</v>
      </c>
      <c r="L29" t="s">
        <v>107</v>
      </c>
      <c r="M29" t="s">
        <v>108</v>
      </c>
      <c r="N29" t="s">
        <v>2323</v>
      </c>
      <c r="O29" s="6" t="s">
        <v>3070</v>
      </c>
    </row>
    <row r="30" spans="2:15">
      <c r="G30" t="s">
        <v>2250</v>
      </c>
      <c r="H30" t="s">
        <v>2251</v>
      </c>
      <c r="I30" t="s">
        <v>2246</v>
      </c>
      <c r="L30" t="s">
        <v>110</v>
      </c>
      <c r="M30" t="s">
        <v>111</v>
      </c>
      <c r="N30" t="s">
        <v>2326</v>
      </c>
      <c r="O30" s="6" t="s">
        <v>3076</v>
      </c>
    </row>
    <row r="31" spans="2:15">
      <c r="G31" t="s">
        <v>2252</v>
      </c>
      <c r="H31" t="s">
        <v>2253</v>
      </c>
      <c r="I31" t="s">
        <v>2191</v>
      </c>
      <c r="L31" t="s">
        <v>113</v>
      </c>
      <c r="M31" t="s">
        <v>114</v>
      </c>
      <c r="N31" t="s">
        <v>2333</v>
      </c>
      <c r="O31" s="6" t="s">
        <v>3077</v>
      </c>
    </row>
    <row r="32" spans="2:15">
      <c r="G32" t="s">
        <v>2255</v>
      </c>
      <c r="H32" t="s">
        <v>2256</v>
      </c>
      <c r="I32" t="s">
        <v>2186</v>
      </c>
      <c r="L32" t="s">
        <v>116</v>
      </c>
      <c r="M32" t="s">
        <v>117</v>
      </c>
      <c r="N32" t="s">
        <v>2338</v>
      </c>
      <c r="O32" s="6" t="s">
        <v>3078</v>
      </c>
    </row>
    <row r="33" spans="7:15">
      <c r="G33" t="s">
        <v>2257</v>
      </c>
      <c r="H33" t="s">
        <v>2258</v>
      </c>
      <c r="I33" t="s">
        <v>2249</v>
      </c>
      <c r="L33" t="s">
        <v>119</v>
      </c>
      <c r="M33" t="s">
        <v>120</v>
      </c>
      <c r="N33" t="s">
        <v>2348</v>
      </c>
      <c r="O33" s="6" t="s">
        <v>3079</v>
      </c>
    </row>
    <row r="34" spans="7:15">
      <c r="G34" t="s">
        <v>2259</v>
      </c>
      <c r="H34" t="s">
        <v>2260</v>
      </c>
      <c r="I34" t="s">
        <v>2221</v>
      </c>
      <c r="L34" t="s">
        <v>122</v>
      </c>
      <c r="M34" t="s">
        <v>123</v>
      </c>
      <c r="N34" t="s">
        <v>2355</v>
      </c>
      <c r="O34" s="6" t="s">
        <v>3079</v>
      </c>
    </row>
    <row r="35" spans="7:15">
      <c r="G35" t="s">
        <v>2262</v>
      </c>
      <c r="H35" t="s">
        <v>2263</v>
      </c>
      <c r="I35" t="s">
        <v>2246</v>
      </c>
      <c r="L35" t="s">
        <v>125</v>
      </c>
      <c r="M35" t="s">
        <v>126</v>
      </c>
      <c r="N35" t="s">
        <v>2361</v>
      </c>
      <c r="O35" s="6" t="s">
        <v>3080</v>
      </c>
    </row>
    <row r="36" spans="7:15">
      <c r="G36" t="s">
        <v>2264</v>
      </c>
      <c r="H36" t="s">
        <v>2265</v>
      </c>
      <c r="I36" t="s">
        <v>2235</v>
      </c>
      <c r="L36" t="s">
        <v>128</v>
      </c>
      <c r="M36" t="s">
        <v>129</v>
      </c>
      <c r="N36" t="s">
        <v>2364</v>
      </c>
      <c r="O36" s="6" t="s">
        <v>3070</v>
      </c>
    </row>
    <row r="37" spans="7:15">
      <c r="G37" t="s">
        <v>2267</v>
      </c>
      <c r="H37" t="s">
        <v>2268</v>
      </c>
      <c r="I37" t="s">
        <v>2191</v>
      </c>
      <c r="L37" t="s">
        <v>131</v>
      </c>
      <c r="M37" t="s">
        <v>132</v>
      </c>
      <c r="N37" t="s">
        <v>2372</v>
      </c>
      <c r="O37" s="6" t="s">
        <v>3077</v>
      </c>
    </row>
    <row r="38" spans="7:15">
      <c r="G38" t="s">
        <v>2269</v>
      </c>
      <c r="H38" t="s">
        <v>2270</v>
      </c>
      <c r="I38" t="s">
        <v>2191</v>
      </c>
      <c r="L38" t="s">
        <v>134</v>
      </c>
      <c r="M38" t="s">
        <v>135</v>
      </c>
      <c r="N38" t="s">
        <v>2375</v>
      </c>
      <c r="O38" s="6" t="s">
        <v>3081</v>
      </c>
    </row>
    <row r="39" spans="7:15">
      <c r="G39" t="s">
        <v>2272</v>
      </c>
      <c r="H39" t="s">
        <v>2273</v>
      </c>
      <c r="I39" t="s">
        <v>2186</v>
      </c>
      <c r="L39" t="s">
        <v>137</v>
      </c>
      <c r="M39" t="s">
        <v>138</v>
      </c>
      <c r="N39" t="s">
        <v>2378</v>
      </c>
      <c r="O39" s="6" t="s">
        <v>3065</v>
      </c>
    </row>
    <row r="40" spans="7:15">
      <c r="G40" t="s">
        <v>2274</v>
      </c>
      <c r="H40" t="s">
        <v>2275</v>
      </c>
      <c r="I40" t="s">
        <v>2221</v>
      </c>
      <c r="L40" t="s">
        <v>140</v>
      </c>
      <c r="M40" t="s">
        <v>141</v>
      </c>
      <c r="N40" t="s">
        <v>2383</v>
      </c>
      <c r="O40" s="6" t="s">
        <v>3065</v>
      </c>
    </row>
    <row r="41" spans="7:15">
      <c r="G41" t="s">
        <v>2276</v>
      </c>
      <c r="H41" t="s">
        <v>2277</v>
      </c>
      <c r="I41" t="s">
        <v>2186</v>
      </c>
      <c r="L41" t="s">
        <v>143</v>
      </c>
      <c r="M41" t="s">
        <v>144</v>
      </c>
      <c r="N41" t="s">
        <v>2386</v>
      </c>
      <c r="O41" s="6" t="s">
        <v>3070</v>
      </c>
    </row>
    <row r="42" spans="7:15">
      <c r="G42" t="s">
        <v>2279</v>
      </c>
      <c r="H42" t="s">
        <v>2280</v>
      </c>
      <c r="I42" t="s">
        <v>2221</v>
      </c>
      <c r="L42" t="s">
        <v>146</v>
      </c>
      <c r="M42" t="s">
        <v>147</v>
      </c>
      <c r="N42" t="s">
        <v>2389</v>
      </c>
      <c r="O42" s="6" t="s">
        <v>3082</v>
      </c>
    </row>
    <row r="43" spans="7:15">
      <c r="G43" t="s">
        <v>2282</v>
      </c>
      <c r="H43" t="s">
        <v>2283</v>
      </c>
      <c r="I43" t="s">
        <v>2221</v>
      </c>
      <c r="L43" t="s">
        <v>149</v>
      </c>
      <c r="M43" t="s">
        <v>150</v>
      </c>
      <c r="N43" t="s">
        <v>2392</v>
      </c>
      <c r="O43" s="6" t="s">
        <v>3083</v>
      </c>
    </row>
    <row r="44" spans="7:15">
      <c r="G44" t="s">
        <v>2284</v>
      </c>
      <c r="H44" t="s">
        <v>2285</v>
      </c>
      <c r="I44" t="s">
        <v>2186</v>
      </c>
      <c r="L44" t="s">
        <v>152</v>
      </c>
      <c r="M44" t="s">
        <v>153</v>
      </c>
      <c r="N44" t="s">
        <v>2399</v>
      </c>
      <c r="O44" s="6" t="s">
        <v>3065</v>
      </c>
    </row>
    <row r="45" spans="7:15">
      <c r="G45" t="s">
        <v>2286</v>
      </c>
      <c r="H45" t="s">
        <v>2287</v>
      </c>
      <c r="I45" t="s">
        <v>2249</v>
      </c>
      <c r="L45" t="s">
        <v>155</v>
      </c>
      <c r="M45" t="s">
        <v>156</v>
      </c>
      <c r="N45" t="s">
        <v>2406</v>
      </c>
      <c r="O45" s="6" t="s">
        <v>3070</v>
      </c>
    </row>
    <row r="46" spans="7:15">
      <c r="G46" t="s">
        <v>2289</v>
      </c>
      <c r="H46" t="s">
        <v>2290</v>
      </c>
      <c r="I46" t="s">
        <v>2191</v>
      </c>
      <c r="L46" t="s">
        <v>158</v>
      </c>
      <c r="M46" t="s">
        <v>159</v>
      </c>
      <c r="N46" t="s">
        <v>2409</v>
      </c>
      <c r="O46" s="6" t="s">
        <v>3070</v>
      </c>
    </row>
    <row r="47" spans="7:15">
      <c r="G47" t="s">
        <v>2291</v>
      </c>
      <c r="H47" t="s">
        <v>2292</v>
      </c>
      <c r="I47" t="s">
        <v>2249</v>
      </c>
      <c r="L47" t="s">
        <v>161</v>
      </c>
      <c r="M47" t="s">
        <v>162</v>
      </c>
      <c r="N47" t="s">
        <v>2412</v>
      </c>
      <c r="O47" s="6" t="s">
        <v>3070</v>
      </c>
    </row>
    <row r="48" spans="7:15">
      <c r="G48" t="s">
        <v>2293</v>
      </c>
      <c r="H48" t="s">
        <v>2294</v>
      </c>
      <c r="I48" t="s">
        <v>2235</v>
      </c>
      <c r="L48" t="s">
        <v>164</v>
      </c>
      <c r="M48" t="s">
        <v>165</v>
      </c>
      <c r="N48" t="s">
        <v>2415</v>
      </c>
      <c r="O48" s="6" t="s">
        <v>3084</v>
      </c>
    </row>
    <row r="49" spans="7:15">
      <c r="G49" t="s">
        <v>2295</v>
      </c>
      <c r="H49" t="s">
        <v>2296</v>
      </c>
      <c r="I49" t="s">
        <v>2249</v>
      </c>
      <c r="L49" t="s">
        <v>169</v>
      </c>
      <c r="M49" t="s">
        <v>170</v>
      </c>
      <c r="N49" t="s">
        <v>2426</v>
      </c>
      <c r="O49" s="6" t="s">
        <v>3065</v>
      </c>
    </row>
    <row r="50" spans="7:15">
      <c r="G50" t="s">
        <v>2298</v>
      </c>
      <c r="H50" t="s">
        <v>2299</v>
      </c>
      <c r="I50" t="s">
        <v>2191</v>
      </c>
      <c r="L50" t="s">
        <v>175</v>
      </c>
      <c r="M50" t="s">
        <v>176</v>
      </c>
      <c r="N50" t="s">
        <v>2441</v>
      </c>
      <c r="O50" s="6" t="s">
        <v>3085</v>
      </c>
    </row>
    <row r="51" spans="7:15">
      <c r="G51" t="s">
        <v>2301</v>
      </c>
      <c r="H51" t="s">
        <v>2302</v>
      </c>
      <c r="I51" t="s">
        <v>2235</v>
      </c>
      <c r="L51" t="s">
        <v>178</v>
      </c>
      <c r="M51" t="s">
        <v>179</v>
      </c>
      <c r="N51" t="s">
        <v>2444</v>
      </c>
      <c r="O51" s="6" t="s">
        <v>3070</v>
      </c>
    </row>
    <row r="52" spans="7:15">
      <c r="G52" t="s">
        <v>2304</v>
      </c>
      <c r="H52" t="s">
        <v>2305</v>
      </c>
      <c r="I52" t="s">
        <v>2246</v>
      </c>
      <c r="L52" t="s">
        <v>181</v>
      </c>
      <c r="M52" t="s">
        <v>182</v>
      </c>
      <c r="N52" t="s">
        <v>2451</v>
      </c>
      <c r="O52" s="6" t="s">
        <v>3084</v>
      </c>
    </row>
    <row r="53" spans="7:15">
      <c r="G53" t="s">
        <v>2306</v>
      </c>
      <c r="H53" t="s">
        <v>2307</v>
      </c>
      <c r="I53" t="s">
        <v>2191</v>
      </c>
      <c r="L53" t="s">
        <v>184</v>
      </c>
      <c r="M53" t="s">
        <v>185</v>
      </c>
      <c r="N53" t="s">
        <v>2458</v>
      </c>
      <c r="O53" s="6" t="s">
        <v>3070</v>
      </c>
    </row>
    <row r="54" spans="7:15">
      <c r="G54" t="s">
        <v>2308</v>
      </c>
      <c r="H54" t="s">
        <v>2309</v>
      </c>
      <c r="I54" t="s">
        <v>2235</v>
      </c>
      <c r="L54" t="s">
        <v>187</v>
      </c>
      <c r="M54" t="s">
        <v>188</v>
      </c>
      <c r="N54" t="s">
        <v>2459</v>
      </c>
      <c r="O54" s="6" t="s">
        <v>3065</v>
      </c>
    </row>
    <row r="55" spans="7:15">
      <c r="G55" t="s">
        <v>2311</v>
      </c>
      <c r="H55" t="s">
        <v>2312</v>
      </c>
      <c r="I55" t="s">
        <v>2221</v>
      </c>
      <c r="L55" t="s">
        <v>190</v>
      </c>
      <c r="M55" t="s">
        <v>191</v>
      </c>
      <c r="N55" t="s">
        <v>2462</v>
      </c>
      <c r="O55" s="6" t="s">
        <v>3070</v>
      </c>
    </row>
    <row r="56" spans="7:15">
      <c r="G56" t="s">
        <v>2313</v>
      </c>
      <c r="H56" t="s">
        <v>2314</v>
      </c>
      <c r="I56" t="s">
        <v>2191</v>
      </c>
      <c r="L56" t="s">
        <v>193</v>
      </c>
      <c r="M56" t="s">
        <v>194</v>
      </c>
      <c r="N56" t="s">
        <v>2467</v>
      </c>
      <c r="O56" s="6" t="s">
        <v>3065</v>
      </c>
    </row>
    <row r="57" spans="7:15">
      <c r="G57" t="s">
        <v>2316</v>
      </c>
      <c r="H57" t="s">
        <v>2317</v>
      </c>
      <c r="I57" t="s">
        <v>2191</v>
      </c>
      <c r="L57" t="s">
        <v>175</v>
      </c>
      <c r="M57" t="s">
        <v>196</v>
      </c>
      <c r="N57" t="s">
        <v>2467</v>
      </c>
      <c r="O57" s="6" t="s">
        <v>3065</v>
      </c>
    </row>
    <row r="58" spans="7:15">
      <c r="G58" t="s">
        <v>2319</v>
      </c>
      <c r="H58" t="s">
        <v>2320</v>
      </c>
      <c r="I58" t="s">
        <v>2221</v>
      </c>
      <c r="L58" t="s">
        <v>198</v>
      </c>
      <c r="M58" t="s">
        <v>199</v>
      </c>
      <c r="N58" t="s">
        <v>2470</v>
      </c>
      <c r="O58" s="6" t="s">
        <v>3082</v>
      </c>
    </row>
    <row r="59" spans="7:15">
      <c r="G59" t="s">
        <v>2321</v>
      </c>
      <c r="H59" t="s">
        <v>2322</v>
      </c>
      <c r="I59" t="s">
        <v>2199</v>
      </c>
      <c r="L59" t="s">
        <v>201</v>
      </c>
      <c r="M59" t="s">
        <v>202</v>
      </c>
      <c r="N59" t="s">
        <v>2475</v>
      </c>
      <c r="O59" s="6" t="s">
        <v>3065</v>
      </c>
    </row>
    <row r="60" spans="7:15">
      <c r="G60" t="s">
        <v>2324</v>
      </c>
      <c r="H60" t="s">
        <v>2325</v>
      </c>
      <c r="I60" t="s">
        <v>2191</v>
      </c>
      <c r="L60" t="s">
        <v>205</v>
      </c>
      <c r="M60" t="s">
        <v>206</v>
      </c>
      <c r="N60" t="s">
        <v>2482</v>
      </c>
      <c r="O60" s="6" t="s">
        <v>3065</v>
      </c>
    </row>
    <row r="61" spans="7:15">
      <c r="G61" t="s">
        <v>2327</v>
      </c>
      <c r="H61" t="s">
        <v>2328</v>
      </c>
      <c r="I61" t="s">
        <v>2249</v>
      </c>
      <c r="L61" t="s">
        <v>210</v>
      </c>
      <c r="M61" t="s">
        <v>211</v>
      </c>
      <c r="N61" t="s">
        <v>2485</v>
      </c>
      <c r="O61" s="6" t="s">
        <v>3076</v>
      </c>
    </row>
    <row r="62" spans="7:15">
      <c r="G62" t="s">
        <v>2329</v>
      </c>
      <c r="H62" t="s">
        <v>2330</v>
      </c>
      <c r="I62" t="s">
        <v>2221</v>
      </c>
      <c r="L62" t="s">
        <v>213</v>
      </c>
      <c r="M62" t="s">
        <v>214</v>
      </c>
      <c r="N62" t="s">
        <v>2488</v>
      </c>
      <c r="O62" s="6" t="s">
        <v>3086</v>
      </c>
    </row>
    <row r="63" spans="7:15">
      <c r="G63" t="s">
        <v>2331</v>
      </c>
      <c r="H63" t="s">
        <v>2332</v>
      </c>
      <c r="I63" t="s">
        <v>2191</v>
      </c>
      <c r="L63" t="s">
        <v>217</v>
      </c>
      <c r="M63" t="s">
        <v>218</v>
      </c>
      <c r="N63" t="s">
        <v>2495</v>
      </c>
      <c r="O63" s="6" t="s">
        <v>3087</v>
      </c>
    </row>
    <row r="64" spans="7:15">
      <c r="G64" t="s">
        <v>2334</v>
      </c>
      <c r="H64" t="s">
        <v>2335</v>
      </c>
      <c r="I64" t="s">
        <v>2191</v>
      </c>
      <c r="L64" t="s">
        <v>220</v>
      </c>
      <c r="M64" t="s">
        <v>221</v>
      </c>
      <c r="N64" t="s">
        <v>2498</v>
      </c>
      <c r="O64" s="6" t="s">
        <v>3088</v>
      </c>
    </row>
    <row r="65" spans="7:15">
      <c r="G65" t="s">
        <v>2336</v>
      </c>
      <c r="H65" t="s">
        <v>2337</v>
      </c>
      <c r="I65" t="s">
        <v>2191</v>
      </c>
      <c r="L65" t="s">
        <v>223</v>
      </c>
      <c r="M65" t="s">
        <v>224</v>
      </c>
      <c r="N65" t="s">
        <v>2503</v>
      </c>
      <c r="O65" s="6" t="s">
        <v>3070</v>
      </c>
    </row>
    <row r="66" spans="7:15">
      <c r="G66" t="s">
        <v>2339</v>
      </c>
      <c r="H66" t="s">
        <v>2340</v>
      </c>
      <c r="I66" t="s">
        <v>2341</v>
      </c>
      <c r="L66" t="s">
        <v>226</v>
      </c>
      <c r="M66" t="s">
        <v>227</v>
      </c>
      <c r="N66" t="s">
        <v>2506</v>
      </c>
      <c r="O66" s="6" t="s">
        <v>3089</v>
      </c>
    </row>
    <row r="67" spans="7:15">
      <c r="G67" t="s">
        <v>2342</v>
      </c>
      <c r="H67" t="s">
        <v>2343</v>
      </c>
      <c r="I67" t="s">
        <v>2218</v>
      </c>
      <c r="L67" t="s">
        <v>231</v>
      </c>
      <c r="M67" t="s">
        <v>232</v>
      </c>
      <c r="N67" t="s">
        <v>2511</v>
      </c>
      <c r="O67" s="6" t="s">
        <v>3067</v>
      </c>
    </row>
    <row r="68" spans="7:15">
      <c r="G68" t="s">
        <v>2344</v>
      </c>
      <c r="H68" t="s">
        <v>2345</v>
      </c>
      <c r="I68" t="s">
        <v>2347</v>
      </c>
      <c r="L68" t="s">
        <v>235</v>
      </c>
      <c r="M68" t="s">
        <v>236</v>
      </c>
      <c r="N68" t="s">
        <v>2520</v>
      </c>
      <c r="O68" s="6" t="s">
        <v>3065</v>
      </c>
    </row>
    <row r="69" spans="7:15">
      <c r="G69" t="s">
        <v>2349</v>
      </c>
      <c r="H69" t="s">
        <v>2350</v>
      </c>
      <c r="I69" t="s">
        <v>2221</v>
      </c>
      <c r="L69" t="s">
        <v>238</v>
      </c>
      <c r="M69" t="s">
        <v>239</v>
      </c>
      <c r="N69" t="s">
        <v>2521</v>
      </c>
      <c r="O69" s="6" t="s">
        <v>3070</v>
      </c>
    </row>
    <row r="70" spans="7:15">
      <c r="G70" t="s">
        <v>2351</v>
      </c>
      <c r="H70" t="s">
        <v>2352</v>
      </c>
      <c r="I70" t="s">
        <v>2221</v>
      </c>
      <c r="L70" t="s">
        <v>241</v>
      </c>
      <c r="M70" t="s">
        <v>242</v>
      </c>
      <c r="N70" t="s">
        <v>2526</v>
      </c>
      <c r="O70" s="6" t="s">
        <v>3077</v>
      </c>
    </row>
    <row r="71" spans="7:15">
      <c r="G71" t="s">
        <v>2353</v>
      </c>
      <c r="H71" t="s">
        <v>2354</v>
      </c>
      <c r="I71" t="s">
        <v>2235</v>
      </c>
      <c r="L71" t="s">
        <v>244</v>
      </c>
      <c r="M71" t="s">
        <v>245</v>
      </c>
      <c r="N71" t="s">
        <v>2533</v>
      </c>
      <c r="O71" s="6" t="s">
        <v>3065</v>
      </c>
    </row>
    <row r="72" spans="7:15">
      <c r="G72" t="s">
        <v>2356</v>
      </c>
      <c r="H72" t="s">
        <v>2357</v>
      </c>
      <c r="I72" t="s">
        <v>2221</v>
      </c>
      <c r="L72" t="s">
        <v>247</v>
      </c>
      <c r="M72" t="s">
        <v>248</v>
      </c>
      <c r="N72" t="s">
        <v>2540</v>
      </c>
      <c r="O72" s="6" t="s">
        <v>3065</v>
      </c>
    </row>
    <row r="73" spans="7:15">
      <c r="G73" t="s">
        <v>2359</v>
      </c>
      <c r="H73" t="s">
        <v>2360</v>
      </c>
      <c r="I73" t="s">
        <v>2191</v>
      </c>
      <c r="L73" t="s">
        <v>250</v>
      </c>
      <c r="M73" t="s">
        <v>251</v>
      </c>
      <c r="N73" t="s">
        <v>2541</v>
      </c>
      <c r="O73" s="6" t="s">
        <v>3070</v>
      </c>
    </row>
    <row r="74" spans="7:15">
      <c r="G74" t="s">
        <v>2362</v>
      </c>
      <c r="H74" t="s">
        <v>2363</v>
      </c>
      <c r="I74" t="s">
        <v>2249</v>
      </c>
      <c r="L74" t="s">
        <v>253</v>
      </c>
      <c r="M74" t="s">
        <v>254</v>
      </c>
      <c r="N74" t="s">
        <v>2542</v>
      </c>
      <c r="O74" s="6" t="s">
        <v>3070</v>
      </c>
    </row>
    <row r="75" spans="7:15">
      <c r="G75" t="s">
        <v>2365</v>
      </c>
      <c r="H75" t="s">
        <v>2366</v>
      </c>
      <c r="I75" t="s">
        <v>2367</v>
      </c>
      <c r="L75" t="s">
        <v>256</v>
      </c>
      <c r="M75" t="s">
        <v>257</v>
      </c>
      <c r="N75" t="s">
        <v>2547</v>
      </c>
      <c r="O75" s="6" t="s">
        <v>3090</v>
      </c>
    </row>
    <row r="76" spans="7:15">
      <c r="G76" t="s">
        <v>2368</v>
      </c>
      <c r="H76" t="s">
        <v>2369</v>
      </c>
      <c r="I76" t="s">
        <v>2191</v>
      </c>
      <c r="L76" t="s">
        <v>259</v>
      </c>
      <c r="M76" t="s">
        <v>260</v>
      </c>
      <c r="N76" t="s">
        <v>2548</v>
      </c>
      <c r="O76" s="6" t="s">
        <v>3065</v>
      </c>
    </row>
    <row r="77" spans="7:15">
      <c r="G77" t="s">
        <v>2370</v>
      </c>
      <c r="H77" t="s">
        <v>2371</v>
      </c>
      <c r="I77" t="s">
        <v>2347</v>
      </c>
      <c r="L77" t="s">
        <v>262</v>
      </c>
      <c r="M77" t="s">
        <v>263</v>
      </c>
      <c r="N77" t="s">
        <v>2553</v>
      </c>
      <c r="O77" s="6" t="s">
        <v>3065</v>
      </c>
    </row>
    <row r="78" spans="7:15">
      <c r="G78" t="s">
        <v>2373</v>
      </c>
      <c r="H78" t="s">
        <v>2374</v>
      </c>
      <c r="I78" t="s">
        <v>2199</v>
      </c>
      <c r="L78" t="s">
        <v>266</v>
      </c>
      <c r="M78" t="s">
        <v>267</v>
      </c>
      <c r="N78" t="s">
        <v>2562</v>
      </c>
      <c r="O78" s="6" t="s">
        <v>3065</v>
      </c>
    </row>
    <row r="79" spans="7:15">
      <c r="G79" t="s">
        <v>2376</v>
      </c>
      <c r="H79" t="s">
        <v>2377</v>
      </c>
      <c r="I79" t="s">
        <v>2221</v>
      </c>
      <c r="L79" t="s">
        <v>269</v>
      </c>
      <c r="M79" t="s">
        <v>270</v>
      </c>
      <c r="N79" t="s">
        <v>2563</v>
      </c>
      <c r="O79" s="6" t="s">
        <v>3091</v>
      </c>
    </row>
    <row r="80" spans="7:15">
      <c r="G80" t="s">
        <v>2379</v>
      </c>
      <c r="H80" t="s">
        <v>2380</v>
      </c>
      <c r="I80" t="s">
        <v>2199</v>
      </c>
      <c r="L80" t="s">
        <v>272</v>
      </c>
      <c r="M80" t="s">
        <v>273</v>
      </c>
      <c r="N80" t="s">
        <v>2564</v>
      </c>
      <c r="O80" s="6" t="s">
        <v>3065</v>
      </c>
    </row>
    <row r="81" spans="7:15">
      <c r="G81" t="s">
        <v>2381</v>
      </c>
      <c r="H81" t="s">
        <v>2382</v>
      </c>
      <c r="I81" t="s">
        <v>2191</v>
      </c>
      <c r="L81" t="s">
        <v>275</v>
      </c>
      <c r="M81" t="s">
        <v>276</v>
      </c>
      <c r="N81" t="s">
        <v>2565</v>
      </c>
      <c r="O81" s="6" t="s">
        <v>3065</v>
      </c>
    </row>
    <row r="82" spans="7:15">
      <c r="G82" t="s">
        <v>2384</v>
      </c>
      <c r="H82" t="s">
        <v>2385</v>
      </c>
      <c r="I82" t="s">
        <v>2221</v>
      </c>
      <c r="L82" t="s">
        <v>278</v>
      </c>
      <c r="M82" t="s">
        <v>279</v>
      </c>
      <c r="N82" t="s">
        <v>2566</v>
      </c>
      <c r="O82" s="6" t="s">
        <v>3092</v>
      </c>
    </row>
    <row r="83" spans="7:15">
      <c r="G83" t="s">
        <v>2387</v>
      </c>
      <c r="H83" t="s">
        <v>2388</v>
      </c>
      <c r="I83" t="s">
        <v>2191</v>
      </c>
      <c r="L83" t="s">
        <v>283</v>
      </c>
      <c r="M83" t="s">
        <v>284</v>
      </c>
      <c r="N83" t="s">
        <v>2441</v>
      </c>
      <c r="O83" s="6" t="s">
        <v>3085</v>
      </c>
    </row>
    <row r="84" spans="7:15">
      <c r="G84" t="s">
        <v>2390</v>
      </c>
      <c r="H84" t="s">
        <v>2391</v>
      </c>
      <c r="I84" t="s">
        <v>2221</v>
      </c>
      <c r="L84" t="s">
        <v>286</v>
      </c>
      <c r="M84" t="s">
        <v>287</v>
      </c>
      <c r="N84" t="s">
        <v>2579</v>
      </c>
      <c r="O84" s="6" t="s">
        <v>3093</v>
      </c>
    </row>
    <row r="85" spans="7:15">
      <c r="G85" t="s">
        <v>2393</v>
      </c>
      <c r="H85" t="s">
        <v>2394</v>
      </c>
      <c r="I85" t="s">
        <v>2221</v>
      </c>
      <c r="L85" t="s">
        <v>289</v>
      </c>
      <c r="M85" t="s">
        <v>290</v>
      </c>
      <c r="N85" t="s">
        <v>2580</v>
      </c>
      <c r="O85" s="6" t="s">
        <v>3094</v>
      </c>
    </row>
    <row r="86" spans="7:15">
      <c r="G86" t="s">
        <v>2395</v>
      </c>
      <c r="H86" t="s">
        <v>2396</v>
      </c>
      <c r="I86" t="s">
        <v>2235</v>
      </c>
      <c r="L86" t="s">
        <v>292</v>
      </c>
      <c r="M86" t="s">
        <v>293</v>
      </c>
      <c r="N86" t="s">
        <v>2583</v>
      </c>
      <c r="O86" s="6" t="s">
        <v>3070</v>
      </c>
    </row>
    <row r="87" spans="7:15">
      <c r="G87" t="s">
        <v>2397</v>
      </c>
      <c r="H87" t="s">
        <v>2398</v>
      </c>
      <c r="I87" t="s">
        <v>2199</v>
      </c>
      <c r="L87" t="s">
        <v>295</v>
      </c>
      <c r="M87" t="s">
        <v>296</v>
      </c>
      <c r="N87" t="s">
        <v>2584</v>
      </c>
      <c r="O87" s="6" t="s">
        <v>3076</v>
      </c>
    </row>
    <row r="88" spans="7:15">
      <c r="G88" t="s">
        <v>2400</v>
      </c>
      <c r="H88" t="s">
        <v>2401</v>
      </c>
      <c r="I88" t="s">
        <v>2235</v>
      </c>
      <c r="L88" t="s">
        <v>299</v>
      </c>
      <c r="M88" t="s">
        <v>300</v>
      </c>
      <c r="N88" t="s">
        <v>2591</v>
      </c>
      <c r="O88" s="6" t="s">
        <v>3070</v>
      </c>
    </row>
    <row r="89" spans="7:15">
      <c r="G89" t="s">
        <v>2402</v>
      </c>
      <c r="H89" t="s">
        <v>2403</v>
      </c>
      <c r="I89" t="s">
        <v>2235</v>
      </c>
      <c r="L89" t="s">
        <v>302</v>
      </c>
      <c r="M89" t="s">
        <v>303</v>
      </c>
      <c r="N89" t="s">
        <v>2598</v>
      </c>
      <c r="O89" s="6" t="s">
        <v>3095</v>
      </c>
    </row>
    <row r="90" spans="7:15">
      <c r="G90" t="s">
        <v>2404</v>
      </c>
      <c r="H90" t="s">
        <v>2405</v>
      </c>
      <c r="I90" t="s">
        <v>2191</v>
      </c>
      <c r="L90" t="s">
        <v>305</v>
      </c>
      <c r="M90" t="s">
        <v>306</v>
      </c>
      <c r="N90" t="s">
        <v>2603</v>
      </c>
      <c r="O90" s="6" t="s">
        <v>3085</v>
      </c>
    </row>
    <row r="91" spans="7:15">
      <c r="G91" t="s">
        <v>2407</v>
      </c>
      <c r="H91" t="s">
        <v>2408</v>
      </c>
      <c r="I91" t="s">
        <v>2191</v>
      </c>
      <c r="L91" t="s">
        <v>308</v>
      </c>
      <c r="M91" t="s">
        <v>309</v>
      </c>
      <c r="N91" t="s">
        <v>2606</v>
      </c>
      <c r="O91" s="6" t="s">
        <v>3096</v>
      </c>
    </row>
    <row r="92" spans="7:15">
      <c r="G92" t="s">
        <v>2410</v>
      </c>
      <c r="H92" t="s">
        <v>2411</v>
      </c>
      <c r="I92" t="s">
        <v>2191</v>
      </c>
      <c r="L92" t="s">
        <v>311</v>
      </c>
      <c r="M92" t="s">
        <v>312</v>
      </c>
      <c r="N92" t="s">
        <v>2607</v>
      </c>
      <c r="O92" s="6" t="s">
        <v>3086</v>
      </c>
    </row>
    <row r="93" spans="7:15">
      <c r="G93" t="s">
        <v>2413</v>
      </c>
      <c r="H93" t="s">
        <v>2414</v>
      </c>
      <c r="I93" t="s">
        <v>2235</v>
      </c>
      <c r="L93" t="s">
        <v>314</v>
      </c>
      <c r="M93" t="s">
        <v>315</v>
      </c>
      <c r="N93" t="s">
        <v>2608</v>
      </c>
      <c r="O93" s="6" t="s">
        <v>3077</v>
      </c>
    </row>
    <row r="94" spans="7:15">
      <c r="G94" t="s">
        <v>2416</v>
      </c>
      <c r="H94" t="s">
        <v>2417</v>
      </c>
      <c r="I94" t="s">
        <v>2347</v>
      </c>
      <c r="L94" t="s">
        <v>318</v>
      </c>
      <c r="M94" t="s">
        <v>319</v>
      </c>
      <c r="N94" t="s">
        <v>2613</v>
      </c>
      <c r="O94" s="6" t="s">
        <v>3097</v>
      </c>
    </row>
    <row r="95" spans="7:15">
      <c r="G95" t="s">
        <v>2418</v>
      </c>
      <c r="H95" t="s">
        <v>2419</v>
      </c>
      <c r="I95" t="s">
        <v>2221</v>
      </c>
      <c r="L95" t="s">
        <v>321</v>
      </c>
      <c r="M95" t="s">
        <v>322</v>
      </c>
      <c r="N95" t="s">
        <v>2620</v>
      </c>
      <c r="O95" s="6" t="s">
        <v>3082</v>
      </c>
    </row>
    <row r="96" spans="7:15">
      <c r="G96" t="s">
        <v>2420</v>
      </c>
      <c r="H96" t="s">
        <v>2421</v>
      </c>
      <c r="I96" t="s">
        <v>2221</v>
      </c>
      <c r="L96" t="s">
        <v>326</v>
      </c>
      <c r="M96" t="s">
        <v>327</v>
      </c>
      <c r="N96" t="s">
        <v>2627</v>
      </c>
      <c r="O96" s="6" t="s">
        <v>3070</v>
      </c>
    </row>
    <row r="97" spans="7:15">
      <c r="G97" t="s">
        <v>2422</v>
      </c>
      <c r="H97" t="s">
        <v>2423</v>
      </c>
      <c r="I97" t="s">
        <v>2235</v>
      </c>
      <c r="L97" t="s">
        <v>331</v>
      </c>
      <c r="M97" t="s">
        <v>332</v>
      </c>
      <c r="N97" t="s">
        <v>2633</v>
      </c>
      <c r="O97" s="6" t="s">
        <v>3065</v>
      </c>
    </row>
    <row r="98" spans="7:15">
      <c r="G98" t="s">
        <v>2424</v>
      </c>
      <c r="H98" t="s">
        <v>2425</v>
      </c>
      <c r="I98" t="s">
        <v>2191</v>
      </c>
      <c r="L98" t="s">
        <v>334</v>
      </c>
      <c r="M98" t="s">
        <v>335</v>
      </c>
      <c r="N98" t="s">
        <v>2638</v>
      </c>
      <c r="O98" s="6" t="s">
        <v>3098</v>
      </c>
    </row>
    <row r="99" spans="7:15">
      <c r="G99" t="s">
        <v>2427</v>
      </c>
      <c r="H99" t="s">
        <v>2428</v>
      </c>
      <c r="I99" t="s">
        <v>2186</v>
      </c>
      <c r="L99" t="s">
        <v>337</v>
      </c>
      <c r="M99" t="s">
        <v>338</v>
      </c>
      <c r="N99" t="s">
        <v>2641</v>
      </c>
      <c r="O99" s="6" t="s">
        <v>3082</v>
      </c>
    </row>
    <row r="100" spans="7:15">
      <c r="G100" t="s">
        <v>2429</v>
      </c>
      <c r="H100" t="s">
        <v>2430</v>
      </c>
      <c r="I100" t="s">
        <v>2235</v>
      </c>
      <c r="L100" t="s">
        <v>340</v>
      </c>
      <c r="M100" t="s">
        <v>341</v>
      </c>
      <c r="N100" t="s">
        <v>2642</v>
      </c>
      <c r="O100" s="6" t="s">
        <v>3079</v>
      </c>
    </row>
    <row r="101" spans="7:15">
      <c r="G101" t="s">
        <v>2431</v>
      </c>
      <c r="H101" t="s">
        <v>2432</v>
      </c>
      <c r="I101" t="s">
        <v>2235</v>
      </c>
      <c r="L101" t="s">
        <v>343</v>
      </c>
      <c r="M101" t="s">
        <v>344</v>
      </c>
      <c r="N101" t="s">
        <v>2645</v>
      </c>
      <c r="O101" s="6" t="s">
        <v>3077</v>
      </c>
    </row>
    <row r="102" spans="7:15">
      <c r="G102" t="s">
        <v>2433</v>
      </c>
      <c r="H102" t="s">
        <v>2434</v>
      </c>
      <c r="I102" t="s">
        <v>2249</v>
      </c>
      <c r="L102" t="s">
        <v>347</v>
      </c>
      <c r="M102" t="s">
        <v>348</v>
      </c>
      <c r="N102" t="s">
        <v>2646</v>
      </c>
      <c r="O102" s="6" t="s">
        <v>3066</v>
      </c>
    </row>
    <row r="103" spans="7:15">
      <c r="G103" t="s">
        <v>2435</v>
      </c>
      <c r="H103" t="s">
        <v>2436</v>
      </c>
      <c r="I103" t="s">
        <v>2191</v>
      </c>
      <c r="L103" t="s">
        <v>350</v>
      </c>
      <c r="M103" t="s">
        <v>351</v>
      </c>
      <c r="N103" t="s">
        <v>2649</v>
      </c>
      <c r="O103" s="6" t="s">
        <v>3065</v>
      </c>
    </row>
    <row r="104" spans="7:15">
      <c r="G104" t="s">
        <v>2437</v>
      </c>
      <c r="H104" t="s">
        <v>2438</v>
      </c>
      <c r="I104" t="s">
        <v>2191</v>
      </c>
      <c r="L104" t="s">
        <v>353</v>
      </c>
      <c r="M104" t="s">
        <v>354</v>
      </c>
      <c r="N104" t="s">
        <v>2650</v>
      </c>
      <c r="O104" s="6" t="s">
        <v>3065</v>
      </c>
    </row>
    <row r="105" spans="7:15">
      <c r="G105" t="s">
        <v>2439</v>
      </c>
      <c r="H105" t="s">
        <v>2440</v>
      </c>
      <c r="I105" t="s">
        <v>2199</v>
      </c>
      <c r="L105" t="s">
        <v>357</v>
      </c>
      <c r="M105" t="s">
        <v>358</v>
      </c>
      <c r="N105" t="s">
        <v>2659</v>
      </c>
      <c r="O105" s="6" t="s">
        <v>3099</v>
      </c>
    </row>
    <row r="106" spans="7:15">
      <c r="G106" t="s">
        <v>2442</v>
      </c>
      <c r="H106" t="s">
        <v>2443</v>
      </c>
      <c r="I106" t="s">
        <v>2191</v>
      </c>
      <c r="L106" t="s">
        <v>360</v>
      </c>
      <c r="M106" t="s">
        <v>361</v>
      </c>
      <c r="N106" t="s">
        <v>2662</v>
      </c>
      <c r="O106" s="6" t="s">
        <v>3100</v>
      </c>
    </row>
    <row r="107" spans="7:15">
      <c r="G107" t="s">
        <v>2445</v>
      </c>
      <c r="H107" t="s">
        <v>2446</v>
      </c>
      <c r="I107" t="s">
        <v>2221</v>
      </c>
      <c r="L107" t="s">
        <v>363</v>
      </c>
      <c r="M107" t="s">
        <v>364</v>
      </c>
      <c r="N107" t="s">
        <v>2663</v>
      </c>
      <c r="O107" s="6" t="s">
        <v>3082</v>
      </c>
    </row>
    <row r="108" spans="7:15">
      <c r="G108" t="s">
        <v>2447</v>
      </c>
      <c r="H108" t="s">
        <v>2448</v>
      </c>
      <c r="I108" t="s">
        <v>2249</v>
      </c>
      <c r="L108" t="s">
        <v>366</v>
      </c>
      <c r="M108" t="s">
        <v>367</v>
      </c>
      <c r="N108" t="s">
        <v>2666</v>
      </c>
      <c r="O108" s="6" t="s">
        <v>3065</v>
      </c>
    </row>
    <row r="109" spans="7:15">
      <c r="G109" t="s">
        <v>2449</v>
      </c>
      <c r="H109" t="s">
        <v>2450</v>
      </c>
      <c r="I109" t="s">
        <v>2186</v>
      </c>
      <c r="L109" t="s">
        <v>369</v>
      </c>
      <c r="M109" t="s">
        <v>370</v>
      </c>
      <c r="N109" t="s">
        <v>2669</v>
      </c>
      <c r="O109" s="6" t="s">
        <v>3101</v>
      </c>
    </row>
    <row r="110" spans="7:15">
      <c r="G110" t="s">
        <v>2452</v>
      </c>
      <c r="H110" t="s">
        <v>2453</v>
      </c>
      <c r="I110" t="s">
        <v>2218</v>
      </c>
      <c r="L110" t="s">
        <v>372</v>
      </c>
      <c r="M110" t="s">
        <v>373</v>
      </c>
      <c r="N110" t="s">
        <v>2672</v>
      </c>
      <c r="O110" s="6" t="s">
        <v>3065</v>
      </c>
    </row>
    <row r="111" spans="7:15">
      <c r="G111" t="s">
        <v>2454</v>
      </c>
      <c r="H111" t="s">
        <v>2455</v>
      </c>
      <c r="I111" t="s">
        <v>2186</v>
      </c>
      <c r="L111" t="s">
        <v>375</v>
      </c>
      <c r="M111" t="s">
        <v>376</v>
      </c>
      <c r="N111" t="s">
        <v>2673</v>
      </c>
      <c r="O111" s="6" t="s">
        <v>3070</v>
      </c>
    </row>
    <row r="112" spans="7:15">
      <c r="G112" t="s">
        <v>2456</v>
      </c>
      <c r="H112" t="s">
        <v>2457</v>
      </c>
      <c r="I112" t="s">
        <v>2221</v>
      </c>
      <c r="L112" t="s">
        <v>378</v>
      </c>
      <c r="M112" t="s">
        <v>379</v>
      </c>
      <c r="N112" t="s">
        <v>2676</v>
      </c>
      <c r="O112" s="6" t="s">
        <v>3065</v>
      </c>
    </row>
    <row r="113" spans="7:15">
      <c r="G113" t="s">
        <v>2460</v>
      </c>
      <c r="H113" t="s">
        <v>2461</v>
      </c>
      <c r="I113" t="s">
        <v>2221</v>
      </c>
      <c r="L113" t="s">
        <v>381</v>
      </c>
      <c r="M113" t="s">
        <v>382</v>
      </c>
      <c r="N113" t="s">
        <v>2677</v>
      </c>
      <c r="O113" s="6" t="s">
        <v>3085</v>
      </c>
    </row>
    <row r="114" spans="7:15">
      <c r="G114" t="s">
        <v>2463</v>
      </c>
      <c r="H114" t="s">
        <v>2464</v>
      </c>
      <c r="I114" t="s">
        <v>2235</v>
      </c>
      <c r="L114" t="s">
        <v>384</v>
      </c>
      <c r="M114" t="s">
        <v>385</v>
      </c>
      <c r="N114" t="s">
        <v>2682</v>
      </c>
      <c r="O114" s="6" t="s">
        <v>3070</v>
      </c>
    </row>
    <row r="115" spans="7:15">
      <c r="G115" t="s">
        <v>2465</v>
      </c>
      <c r="H115" t="s">
        <v>2466</v>
      </c>
      <c r="I115" t="s">
        <v>2235</v>
      </c>
      <c r="L115" t="s">
        <v>388</v>
      </c>
      <c r="M115" t="s">
        <v>389</v>
      </c>
      <c r="N115" t="s">
        <v>2687</v>
      </c>
      <c r="O115" s="6" t="s">
        <v>3102</v>
      </c>
    </row>
    <row r="116" spans="7:15">
      <c r="G116" t="s">
        <v>2468</v>
      </c>
      <c r="H116" t="s">
        <v>2469</v>
      </c>
      <c r="I116" t="s">
        <v>2191</v>
      </c>
      <c r="L116" t="s">
        <v>391</v>
      </c>
      <c r="M116" t="s">
        <v>392</v>
      </c>
      <c r="N116" t="s">
        <v>2688</v>
      </c>
      <c r="O116" s="6" t="s">
        <v>3076</v>
      </c>
    </row>
    <row r="117" spans="7:15">
      <c r="G117" t="s">
        <v>2471</v>
      </c>
      <c r="H117" t="s">
        <v>2472</v>
      </c>
      <c r="I117" t="s">
        <v>2221</v>
      </c>
      <c r="L117" t="s">
        <v>395</v>
      </c>
      <c r="M117" t="s">
        <v>396</v>
      </c>
      <c r="N117" t="s">
        <v>2691</v>
      </c>
      <c r="O117" s="6" t="s">
        <v>3070</v>
      </c>
    </row>
    <row r="118" spans="7:15">
      <c r="G118" t="s">
        <v>2473</v>
      </c>
      <c r="H118" t="s">
        <v>2474</v>
      </c>
      <c r="I118" t="s">
        <v>2199</v>
      </c>
      <c r="L118" t="s">
        <v>400</v>
      </c>
      <c r="M118" t="s">
        <v>401</v>
      </c>
      <c r="N118" t="s">
        <v>2698</v>
      </c>
      <c r="O118" s="6" t="s">
        <v>3103</v>
      </c>
    </row>
    <row r="119" spans="7:15">
      <c r="G119" t="s">
        <v>2476</v>
      </c>
      <c r="H119" t="s">
        <v>2477</v>
      </c>
      <c r="I119" t="s">
        <v>2218</v>
      </c>
      <c r="L119" t="s">
        <v>403</v>
      </c>
      <c r="M119" t="s">
        <v>404</v>
      </c>
      <c r="N119" t="s">
        <v>2703</v>
      </c>
      <c r="O119" s="6" t="s">
        <v>3065</v>
      </c>
    </row>
    <row r="120" spans="7:15">
      <c r="G120" t="s">
        <v>2478</v>
      </c>
      <c r="H120" t="s">
        <v>2479</v>
      </c>
      <c r="I120" t="s">
        <v>2191</v>
      </c>
      <c r="L120" t="s">
        <v>406</v>
      </c>
      <c r="M120" t="s">
        <v>407</v>
      </c>
      <c r="N120" t="s">
        <v>2704</v>
      </c>
      <c r="O120" s="6" t="s">
        <v>3104</v>
      </c>
    </row>
    <row r="121" spans="7:15">
      <c r="G121" t="s">
        <v>2480</v>
      </c>
      <c r="H121" t="s">
        <v>2481</v>
      </c>
      <c r="I121" t="s">
        <v>2186</v>
      </c>
      <c r="L121" t="s">
        <v>412</v>
      </c>
      <c r="M121" t="s">
        <v>413</v>
      </c>
      <c r="N121" t="s">
        <v>2709</v>
      </c>
      <c r="O121" s="6" t="s">
        <v>3105</v>
      </c>
    </row>
    <row r="122" spans="7:15">
      <c r="G122" t="s">
        <v>2483</v>
      </c>
      <c r="H122" t="s">
        <v>2484</v>
      </c>
      <c r="I122" t="s">
        <v>2191</v>
      </c>
      <c r="L122" t="s">
        <v>416</v>
      </c>
      <c r="M122" t="s">
        <v>417</v>
      </c>
      <c r="N122" t="s">
        <v>2714</v>
      </c>
      <c r="O122" s="6" t="s">
        <v>3106</v>
      </c>
    </row>
    <row r="123" spans="7:15">
      <c r="G123" t="s">
        <v>2486</v>
      </c>
      <c r="H123" t="s">
        <v>2487</v>
      </c>
      <c r="I123" t="s">
        <v>2221</v>
      </c>
      <c r="L123" t="s">
        <v>419</v>
      </c>
      <c r="M123" t="s">
        <v>420</v>
      </c>
      <c r="N123" t="s">
        <v>2715</v>
      </c>
      <c r="O123" s="6" t="s">
        <v>3085</v>
      </c>
    </row>
    <row r="124" spans="7:15">
      <c r="G124" t="s">
        <v>2489</v>
      </c>
      <c r="H124" t="s">
        <v>2490</v>
      </c>
      <c r="I124" t="s">
        <v>2249</v>
      </c>
      <c r="L124" t="s">
        <v>422</v>
      </c>
      <c r="M124" t="s">
        <v>423</v>
      </c>
      <c r="N124" t="s">
        <v>2716</v>
      </c>
      <c r="O124" s="6" t="s">
        <v>3095</v>
      </c>
    </row>
    <row r="125" spans="7:15">
      <c r="G125" t="s">
        <v>2491</v>
      </c>
      <c r="H125" t="s">
        <v>2492</v>
      </c>
      <c r="I125" t="s">
        <v>2199</v>
      </c>
      <c r="L125" t="s">
        <v>425</v>
      </c>
      <c r="M125" t="s">
        <v>426</v>
      </c>
      <c r="N125" t="s">
        <v>2717</v>
      </c>
      <c r="O125" s="6" t="s">
        <v>3065</v>
      </c>
    </row>
    <row r="126" spans="7:15">
      <c r="G126" t="s">
        <v>2493</v>
      </c>
      <c r="H126" t="s">
        <v>2494</v>
      </c>
      <c r="I126" t="s">
        <v>2249</v>
      </c>
      <c r="L126" t="s">
        <v>430</v>
      </c>
      <c r="M126" t="s">
        <v>431</v>
      </c>
      <c r="N126" t="s">
        <v>2722</v>
      </c>
      <c r="O126" s="6" t="s">
        <v>3076</v>
      </c>
    </row>
    <row r="127" spans="7:15">
      <c r="G127" t="s">
        <v>2496</v>
      </c>
      <c r="H127" t="s">
        <v>2497</v>
      </c>
      <c r="I127" t="s">
        <v>2191</v>
      </c>
      <c r="L127" t="s">
        <v>434</v>
      </c>
      <c r="M127" t="s">
        <v>435</v>
      </c>
      <c r="N127" t="s">
        <v>2729</v>
      </c>
      <c r="O127" s="6" t="s">
        <v>3070</v>
      </c>
    </row>
    <row r="128" spans="7:15">
      <c r="G128" t="s">
        <v>2499</v>
      </c>
      <c r="H128" t="s">
        <v>2500</v>
      </c>
      <c r="I128" t="s">
        <v>2199</v>
      </c>
      <c r="L128" t="s">
        <v>443</v>
      </c>
      <c r="M128" t="s">
        <v>444</v>
      </c>
      <c r="N128" t="s">
        <v>2744</v>
      </c>
      <c r="O128" s="6" t="s">
        <v>3070</v>
      </c>
    </row>
    <row r="129" spans="7:15">
      <c r="G129" t="s">
        <v>2501</v>
      </c>
      <c r="H129" t="s">
        <v>2502</v>
      </c>
      <c r="I129" t="s">
        <v>2186</v>
      </c>
      <c r="L129" t="s">
        <v>446</v>
      </c>
      <c r="M129" t="s">
        <v>447</v>
      </c>
      <c r="N129" t="s">
        <v>2745</v>
      </c>
      <c r="O129" s="6" t="s">
        <v>3070</v>
      </c>
    </row>
    <row r="130" spans="7:15">
      <c r="G130" t="s">
        <v>2504</v>
      </c>
      <c r="H130" t="s">
        <v>2505</v>
      </c>
      <c r="I130" t="s">
        <v>2191</v>
      </c>
      <c r="L130" t="s">
        <v>449</v>
      </c>
      <c r="M130" t="s">
        <v>450</v>
      </c>
      <c r="N130" t="s">
        <v>2748</v>
      </c>
      <c r="O130" s="6" t="s">
        <v>3071</v>
      </c>
    </row>
    <row r="131" spans="7:15">
      <c r="G131" t="s">
        <v>2507</v>
      </c>
      <c r="H131" t="s">
        <v>2508</v>
      </c>
      <c r="I131" t="s">
        <v>2191</v>
      </c>
      <c r="L131" t="s">
        <v>452</v>
      </c>
      <c r="M131" t="s">
        <v>453</v>
      </c>
      <c r="N131" t="s">
        <v>2751</v>
      </c>
      <c r="O131" s="6" t="s">
        <v>3087</v>
      </c>
    </row>
    <row r="132" spans="7:15">
      <c r="G132" t="s">
        <v>2509</v>
      </c>
      <c r="H132" t="s">
        <v>2510</v>
      </c>
      <c r="I132" t="s">
        <v>2191</v>
      </c>
      <c r="L132" t="s">
        <v>455</v>
      </c>
      <c r="M132" t="s">
        <v>456</v>
      </c>
      <c r="N132" t="s">
        <v>2758</v>
      </c>
      <c r="O132" s="6" t="s">
        <v>3070</v>
      </c>
    </row>
    <row r="133" spans="7:15">
      <c r="G133" t="s">
        <v>2512</v>
      </c>
      <c r="H133" t="s">
        <v>2513</v>
      </c>
      <c r="I133" t="s">
        <v>2191</v>
      </c>
      <c r="L133" t="s">
        <v>459</v>
      </c>
      <c r="M133" t="s">
        <v>460</v>
      </c>
      <c r="N133" t="s">
        <v>2759</v>
      </c>
      <c r="O133" s="6" t="s">
        <v>3092</v>
      </c>
    </row>
    <row r="134" spans="7:15">
      <c r="G134" t="s">
        <v>2514</v>
      </c>
      <c r="H134" t="s">
        <v>2515</v>
      </c>
      <c r="I134" t="s">
        <v>2191</v>
      </c>
      <c r="L134" t="s">
        <v>462</v>
      </c>
      <c r="M134" t="s">
        <v>463</v>
      </c>
      <c r="N134" t="s">
        <v>2760</v>
      </c>
      <c r="O134" s="6" t="s">
        <v>3065</v>
      </c>
    </row>
    <row r="135" spans="7:15">
      <c r="G135" t="s">
        <v>2516</v>
      </c>
      <c r="H135" t="s">
        <v>2517</v>
      </c>
      <c r="I135" t="s">
        <v>2246</v>
      </c>
      <c r="L135" t="s">
        <v>466</v>
      </c>
      <c r="M135" t="s">
        <v>467</v>
      </c>
      <c r="N135" t="s">
        <v>2763</v>
      </c>
      <c r="O135" s="6" t="s">
        <v>3076</v>
      </c>
    </row>
    <row r="136" spans="7:15">
      <c r="G136" t="s">
        <v>2518</v>
      </c>
      <c r="H136" t="s">
        <v>2519</v>
      </c>
      <c r="I136" t="s">
        <v>2218</v>
      </c>
      <c r="L136" t="s">
        <v>470</v>
      </c>
      <c r="M136" t="s">
        <v>471</v>
      </c>
      <c r="N136" t="s">
        <v>2764</v>
      </c>
      <c r="O136" s="6" t="s">
        <v>3070</v>
      </c>
    </row>
    <row r="137" spans="7:15">
      <c r="G137" t="s">
        <v>2522</v>
      </c>
      <c r="H137" t="s">
        <v>2523</v>
      </c>
      <c r="I137" t="s">
        <v>2191</v>
      </c>
      <c r="L137" t="s">
        <v>473</v>
      </c>
      <c r="M137" t="s">
        <v>474</v>
      </c>
      <c r="N137" t="s">
        <v>2765</v>
      </c>
      <c r="O137" s="6" t="s">
        <v>3072</v>
      </c>
    </row>
    <row r="138" spans="7:15">
      <c r="G138" t="s">
        <v>2524</v>
      </c>
      <c r="H138" t="s">
        <v>2525</v>
      </c>
      <c r="I138" t="s">
        <v>2221</v>
      </c>
      <c r="L138" t="s">
        <v>477</v>
      </c>
      <c r="M138" t="s">
        <v>478</v>
      </c>
      <c r="N138" t="s">
        <v>2770</v>
      </c>
      <c r="O138" s="6" t="s">
        <v>3088</v>
      </c>
    </row>
    <row r="139" spans="7:15">
      <c r="G139" t="s">
        <v>2527</v>
      </c>
      <c r="H139" t="s">
        <v>2528</v>
      </c>
      <c r="I139" t="s">
        <v>2191</v>
      </c>
      <c r="L139" t="s">
        <v>480</v>
      </c>
      <c r="M139" t="s">
        <v>481</v>
      </c>
      <c r="N139" t="s">
        <v>2771</v>
      </c>
      <c r="O139" s="6" t="s">
        <v>3094</v>
      </c>
    </row>
    <row r="140" spans="7:15">
      <c r="G140" t="s">
        <v>2529</v>
      </c>
      <c r="H140" t="s">
        <v>2530</v>
      </c>
      <c r="I140" t="s">
        <v>2191</v>
      </c>
      <c r="L140" t="s">
        <v>484</v>
      </c>
      <c r="M140" t="s">
        <v>485</v>
      </c>
      <c r="N140" t="s">
        <v>2776</v>
      </c>
      <c r="O140" s="6" t="s">
        <v>3065</v>
      </c>
    </row>
    <row r="141" spans="7:15">
      <c r="G141" t="s">
        <v>2531</v>
      </c>
      <c r="H141" t="s">
        <v>2532</v>
      </c>
      <c r="I141" t="s">
        <v>2191</v>
      </c>
      <c r="L141" t="s">
        <v>487</v>
      </c>
      <c r="M141" t="s">
        <v>488</v>
      </c>
      <c r="N141" t="s">
        <v>2779</v>
      </c>
      <c r="O141" s="6" t="s">
        <v>3092</v>
      </c>
    </row>
    <row r="142" spans="7:15">
      <c r="G142" t="s">
        <v>2534</v>
      </c>
      <c r="H142" t="s">
        <v>2535</v>
      </c>
      <c r="I142" t="s">
        <v>2246</v>
      </c>
      <c r="L142" t="s">
        <v>494</v>
      </c>
      <c r="M142" t="s">
        <v>495</v>
      </c>
      <c r="N142" t="s">
        <v>2782</v>
      </c>
      <c r="O142" s="6" t="s">
        <v>3065</v>
      </c>
    </row>
    <row r="143" spans="7:15">
      <c r="G143" t="s">
        <v>2536</v>
      </c>
      <c r="H143" t="s">
        <v>2537</v>
      </c>
      <c r="I143" t="s">
        <v>2221</v>
      </c>
      <c r="L143" t="s">
        <v>497</v>
      </c>
      <c r="M143" t="s">
        <v>498</v>
      </c>
      <c r="N143" t="s">
        <v>2783</v>
      </c>
      <c r="O143" s="6" t="s">
        <v>3073</v>
      </c>
    </row>
    <row r="144" spans="7:15">
      <c r="G144" t="s">
        <v>2538</v>
      </c>
      <c r="H144" t="s">
        <v>2539</v>
      </c>
      <c r="I144" t="s">
        <v>2218</v>
      </c>
      <c r="L144" t="s">
        <v>500</v>
      </c>
      <c r="M144" t="s">
        <v>501</v>
      </c>
      <c r="N144" t="s">
        <v>2786</v>
      </c>
      <c r="O144" s="6" t="s">
        <v>3070</v>
      </c>
    </row>
    <row r="145" spans="7:15">
      <c r="G145" t="s">
        <v>2543</v>
      </c>
      <c r="H145" t="s">
        <v>2544</v>
      </c>
      <c r="I145" t="s">
        <v>2221</v>
      </c>
      <c r="L145" t="s">
        <v>504</v>
      </c>
      <c r="M145" t="s">
        <v>505</v>
      </c>
      <c r="N145" t="s">
        <v>2787</v>
      </c>
      <c r="O145" s="6" t="s">
        <v>3070</v>
      </c>
    </row>
    <row r="146" spans="7:15">
      <c r="G146" t="s">
        <v>2545</v>
      </c>
      <c r="H146" t="s">
        <v>2546</v>
      </c>
      <c r="I146" t="s">
        <v>2347</v>
      </c>
      <c r="L146" t="s">
        <v>507</v>
      </c>
      <c r="M146" t="s">
        <v>508</v>
      </c>
      <c r="N146" t="s">
        <v>2788</v>
      </c>
      <c r="O146" s="6" t="s">
        <v>3107</v>
      </c>
    </row>
    <row r="147" spans="7:15">
      <c r="G147" t="s">
        <v>2549</v>
      </c>
      <c r="H147" t="s">
        <v>2550</v>
      </c>
      <c r="I147" t="s">
        <v>2191</v>
      </c>
      <c r="L147" t="s">
        <v>511</v>
      </c>
      <c r="M147" t="s">
        <v>512</v>
      </c>
      <c r="N147" t="s">
        <v>2791</v>
      </c>
      <c r="O147" s="6" t="s">
        <v>3092</v>
      </c>
    </row>
    <row r="148" spans="7:15">
      <c r="G148" t="s">
        <v>2551</v>
      </c>
      <c r="H148" t="s">
        <v>2552</v>
      </c>
      <c r="I148" t="s">
        <v>2367</v>
      </c>
      <c r="L148" t="s">
        <v>515</v>
      </c>
      <c r="M148" t="s">
        <v>516</v>
      </c>
      <c r="N148" t="s">
        <v>2792</v>
      </c>
      <c r="O148" s="6" t="s">
        <v>3068</v>
      </c>
    </row>
    <row r="149" spans="7:15">
      <c r="G149" t="s">
        <v>2554</v>
      </c>
      <c r="H149" t="s">
        <v>2555</v>
      </c>
      <c r="I149" t="s">
        <v>2186</v>
      </c>
      <c r="L149" t="s">
        <v>518</v>
      </c>
      <c r="M149" t="s">
        <v>519</v>
      </c>
      <c r="N149" t="s">
        <v>2793</v>
      </c>
      <c r="O149" s="6" t="s">
        <v>3081</v>
      </c>
    </row>
    <row r="150" spans="7:15">
      <c r="G150" t="s">
        <v>2556</v>
      </c>
      <c r="H150" t="s">
        <v>2557</v>
      </c>
      <c r="I150" t="s">
        <v>2235</v>
      </c>
      <c r="L150" t="s">
        <v>521</v>
      </c>
      <c r="M150" t="s">
        <v>522</v>
      </c>
      <c r="N150" t="s">
        <v>2794</v>
      </c>
      <c r="O150" s="6" t="s">
        <v>3065</v>
      </c>
    </row>
    <row r="151" spans="7:15">
      <c r="G151" t="s">
        <v>2558</v>
      </c>
      <c r="H151" t="s">
        <v>2559</v>
      </c>
      <c r="I151" t="s">
        <v>2246</v>
      </c>
      <c r="L151" t="s">
        <v>524</v>
      </c>
      <c r="M151" t="s">
        <v>525</v>
      </c>
      <c r="N151" t="s">
        <v>2795</v>
      </c>
      <c r="O151" s="6" t="s">
        <v>3089</v>
      </c>
    </row>
    <row r="152" spans="7:15">
      <c r="G152" t="s">
        <v>2560</v>
      </c>
      <c r="H152" t="s">
        <v>2561</v>
      </c>
      <c r="I152" t="s">
        <v>2221</v>
      </c>
      <c r="L152" t="s">
        <v>527</v>
      </c>
      <c r="M152" t="s">
        <v>528</v>
      </c>
      <c r="N152" t="s">
        <v>2796</v>
      </c>
      <c r="O152" s="6" t="s">
        <v>3066</v>
      </c>
    </row>
    <row r="153" spans="7:15">
      <c r="G153" t="s">
        <v>2567</v>
      </c>
      <c r="H153" t="s">
        <v>2568</v>
      </c>
      <c r="I153" t="s">
        <v>2191</v>
      </c>
      <c r="L153" t="s">
        <v>530</v>
      </c>
      <c r="M153" t="s">
        <v>531</v>
      </c>
      <c r="N153" t="s">
        <v>2797</v>
      </c>
      <c r="O153" s="6" t="s">
        <v>3102</v>
      </c>
    </row>
    <row r="154" spans="7:15">
      <c r="G154" t="s">
        <v>2569</v>
      </c>
      <c r="H154" t="s">
        <v>2570</v>
      </c>
      <c r="I154" t="s">
        <v>2191</v>
      </c>
      <c r="L154" t="s">
        <v>253</v>
      </c>
      <c r="M154" t="s">
        <v>533</v>
      </c>
      <c r="N154" t="s">
        <v>2798</v>
      </c>
      <c r="O154" s="6" t="s">
        <v>3097</v>
      </c>
    </row>
    <row r="155" spans="7:15">
      <c r="G155" t="s">
        <v>2571</v>
      </c>
      <c r="H155" t="s">
        <v>2572</v>
      </c>
      <c r="I155" t="s">
        <v>2246</v>
      </c>
      <c r="L155" t="s">
        <v>535</v>
      </c>
      <c r="M155" t="s">
        <v>536</v>
      </c>
      <c r="N155" t="s">
        <v>2799</v>
      </c>
      <c r="O155" s="6" t="s">
        <v>3108</v>
      </c>
    </row>
    <row r="156" spans="7:15">
      <c r="G156" t="s">
        <v>2573</v>
      </c>
      <c r="H156" t="s">
        <v>2574</v>
      </c>
      <c r="I156" t="s">
        <v>2347</v>
      </c>
      <c r="L156" t="s">
        <v>538</v>
      </c>
      <c r="M156" t="s">
        <v>539</v>
      </c>
      <c r="N156" t="s">
        <v>2800</v>
      </c>
      <c r="O156" s="6" t="s">
        <v>3082</v>
      </c>
    </row>
    <row r="157" spans="7:15">
      <c r="G157" t="s">
        <v>2575</v>
      </c>
      <c r="H157" t="s">
        <v>2576</v>
      </c>
      <c r="I157" t="s">
        <v>2246</v>
      </c>
      <c r="L157" t="s">
        <v>541</v>
      </c>
      <c r="M157" t="s">
        <v>542</v>
      </c>
      <c r="N157" t="s">
        <v>2801</v>
      </c>
      <c r="O157" s="6" t="s">
        <v>3082</v>
      </c>
    </row>
    <row r="158" spans="7:15">
      <c r="G158" t="s">
        <v>2577</v>
      </c>
      <c r="H158" t="s">
        <v>2578</v>
      </c>
      <c r="I158" t="s">
        <v>2199</v>
      </c>
      <c r="L158" t="s">
        <v>544</v>
      </c>
      <c r="M158" t="s">
        <v>545</v>
      </c>
      <c r="N158" t="s">
        <v>2802</v>
      </c>
      <c r="O158" s="6" t="s">
        <v>3107</v>
      </c>
    </row>
    <row r="159" spans="7:15">
      <c r="G159" t="s">
        <v>2581</v>
      </c>
      <c r="H159" t="s">
        <v>2582</v>
      </c>
      <c r="I159" t="s">
        <v>2191</v>
      </c>
      <c r="L159" t="s">
        <v>547</v>
      </c>
      <c r="M159" t="s">
        <v>548</v>
      </c>
      <c r="N159" t="s">
        <v>2805</v>
      </c>
      <c r="O159" s="6" t="s">
        <v>3065</v>
      </c>
    </row>
    <row r="160" spans="7:15">
      <c r="G160" t="s">
        <v>2585</v>
      </c>
      <c r="H160" t="s">
        <v>2586</v>
      </c>
      <c r="I160" t="s">
        <v>2341</v>
      </c>
      <c r="L160" t="s">
        <v>555</v>
      </c>
      <c r="M160" t="s">
        <v>556</v>
      </c>
      <c r="N160" t="s">
        <v>2808</v>
      </c>
      <c r="O160" s="6" t="s">
        <v>3065</v>
      </c>
    </row>
    <row r="161" spans="7:15">
      <c r="G161" t="s">
        <v>2587</v>
      </c>
      <c r="H161" t="s">
        <v>2588</v>
      </c>
      <c r="I161" t="s">
        <v>2235</v>
      </c>
      <c r="L161" t="s">
        <v>558</v>
      </c>
      <c r="M161" t="s">
        <v>559</v>
      </c>
      <c r="N161" t="s">
        <v>2809</v>
      </c>
      <c r="O161" s="6" t="s">
        <v>3070</v>
      </c>
    </row>
    <row r="162" spans="7:15">
      <c r="G162" t="s">
        <v>2589</v>
      </c>
      <c r="H162" t="s">
        <v>2590</v>
      </c>
      <c r="I162" t="s">
        <v>2191</v>
      </c>
      <c r="L162" t="s">
        <v>561</v>
      </c>
      <c r="M162" t="s">
        <v>562</v>
      </c>
      <c r="N162" t="s">
        <v>2814</v>
      </c>
      <c r="O162" s="6" t="s">
        <v>3086</v>
      </c>
    </row>
    <row r="163" spans="7:15">
      <c r="G163" t="s">
        <v>2592</v>
      </c>
      <c r="H163" t="s">
        <v>2593</v>
      </c>
      <c r="I163" t="s">
        <v>2191</v>
      </c>
      <c r="L163" t="s">
        <v>565</v>
      </c>
      <c r="M163" t="s">
        <v>566</v>
      </c>
      <c r="N163" t="s">
        <v>2815</v>
      </c>
      <c r="O163" s="6" t="s">
        <v>3065</v>
      </c>
    </row>
    <row r="164" spans="7:15">
      <c r="G164" t="s">
        <v>2594</v>
      </c>
      <c r="H164" t="s">
        <v>2595</v>
      </c>
      <c r="I164" t="s">
        <v>2246</v>
      </c>
      <c r="L164" t="s">
        <v>568</v>
      </c>
      <c r="M164" t="s">
        <v>569</v>
      </c>
      <c r="N164" t="s">
        <v>2816</v>
      </c>
      <c r="O164" s="6" t="s">
        <v>3065</v>
      </c>
    </row>
    <row r="165" spans="7:15">
      <c r="G165" t="s">
        <v>2596</v>
      </c>
      <c r="H165" t="s">
        <v>2597</v>
      </c>
      <c r="I165" t="s">
        <v>2199</v>
      </c>
      <c r="L165" t="s">
        <v>572</v>
      </c>
      <c r="M165" t="s">
        <v>573</v>
      </c>
      <c r="N165" t="s">
        <v>2817</v>
      </c>
      <c r="O165" s="6" t="s">
        <v>3065</v>
      </c>
    </row>
    <row r="166" spans="7:15">
      <c r="G166" t="s">
        <v>2599</v>
      </c>
      <c r="H166" t="s">
        <v>2600</v>
      </c>
      <c r="I166" t="s">
        <v>2191</v>
      </c>
      <c r="L166" t="s">
        <v>577</v>
      </c>
      <c r="M166" t="s">
        <v>578</v>
      </c>
      <c r="N166" t="s">
        <v>2820</v>
      </c>
      <c r="O166" s="6" t="s">
        <v>3069</v>
      </c>
    </row>
    <row r="167" spans="7:15">
      <c r="G167" t="s">
        <v>2601</v>
      </c>
      <c r="H167" t="s">
        <v>2602</v>
      </c>
      <c r="I167" t="s">
        <v>2191</v>
      </c>
      <c r="L167" t="s">
        <v>580</v>
      </c>
      <c r="M167" t="s">
        <v>581</v>
      </c>
      <c r="N167" t="s">
        <v>2821</v>
      </c>
      <c r="O167" s="6" t="s">
        <v>3109</v>
      </c>
    </row>
    <row r="168" spans="7:15">
      <c r="G168" t="s">
        <v>2604</v>
      </c>
      <c r="H168" t="s">
        <v>2605</v>
      </c>
      <c r="I168" t="s">
        <v>2191</v>
      </c>
      <c r="L168" t="s">
        <v>583</v>
      </c>
      <c r="M168" t="s">
        <v>584</v>
      </c>
      <c r="N168" t="s">
        <v>2591</v>
      </c>
      <c r="O168" s="6" t="s">
        <v>3070</v>
      </c>
    </row>
    <row r="169" spans="7:15">
      <c r="G169" t="s">
        <v>2609</v>
      </c>
      <c r="H169" t="s">
        <v>2610</v>
      </c>
      <c r="I169" t="s">
        <v>2191</v>
      </c>
      <c r="L169" t="s">
        <v>587</v>
      </c>
      <c r="M169" t="s">
        <v>588</v>
      </c>
      <c r="N169" t="s">
        <v>2824</v>
      </c>
      <c r="O169" s="6" t="s">
        <v>3065</v>
      </c>
    </row>
    <row r="170" spans="7:15">
      <c r="G170" t="s">
        <v>2611</v>
      </c>
      <c r="H170" t="s">
        <v>2612</v>
      </c>
      <c r="I170" t="s">
        <v>2191</v>
      </c>
      <c r="L170" t="s">
        <v>590</v>
      </c>
      <c r="M170" t="s">
        <v>591</v>
      </c>
      <c r="N170" t="s">
        <v>2825</v>
      </c>
      <c r="O170" s="6" t="s">
        <v>3065</v>
      </c>
    </row>
    <row r="171" spans="7:15">
      <c r="G171" t="s">
        <v>2614</v>
      </c>
      <c r="H171" t="s">
        <v>2615</v>
      </c>
      <c r="I171" t="s">
        <v>2191</v>
      </c>
      <c r="L171" t="s">
        <v>593</v>
      </c>
      <c r="M171" t="s">
        <v>594</v>
      </c>
      <c r="N171" t="s">
        <v>2828</v>
      </c>
      <c r="O171" s="6" t="s">
        <v>3110</v>
      </c>
    </row>
    <row r="172" spans="7:15">
      <c r="G172" t="s">
        <v>2616</v>
      </c>
      <c r="H172" t="s">
        <v>2617</v>
      </c>
      <c r="I172" t="s">
        <v>2221</v>
      </c>
      <c r="L172" t="s">
        <v>596</v>
      </c>
      <c r="M172" t="s">
        <v>597</v>
      </c>
      <c r="N172" t="s">
        <v>2829</v>
      </c>
      <c r="O172" s="6" t="s">
        <v>3111</v>
      </c>
    </row>
    <row r="173" spans="7:15">
      <c r="G173" t="s">
        <v>2618</v>
      </c>
      <c r="H173" t="s">
        <v>2619</v>
      </c>
      <c r="I173" t="s">
        <v>2221</v>
      </c>
      <c r="L173" t="s">
        <v>599</v>
      </c>
      <c r="M173" t="s">
        <v>600</v>
      </c>
      <c r="N173" t="s">
        <v>2830</v>
      </c>
      <c r="O173" s="6" t="s">
        <v>3065</v>
      </c>
    </row>
    <row r="174" spans="7:15">
      <c r="G174" t="s">
        <v>2621</v>
      </c>
      <c r="H174" t="s">
        <v>2622</v>
      </c>
      <c r="I174" t="s">
        <v>2191</v>
      </c>
      <c r="L174" t="s">
        <v>602</v>
      </c>
      <c r="M174" t="s">
        <v>603</v>
      </c>
      <c r="N174" t="s">
        <v>2831</v>
      </c>
      <c r="O174" s="6" t="s">
        <v>3070</v>
      </c>
    </row>
    <row r="175" spans="7:15">
      <c r="G175" t="s">
        <v>2623</v>
      </c>
      <c r="H175" t="s">
        <v>2624</v>
      </c>
      <c r="I175" t="s">
        <v>2221</v>
      </c>
      <c r="L175" t="s">
        <v>606</v>
      </c>
      <c r="M175" t="s">
        <v>607</v>
      </c>
      <c r="N175" t="s">
        <v>2834</v>
      </c>
      <c r="O175" s="6" t="s">
        <v>3075</v>
      </c>
    </row>
    <row r="176" spans="7:15">
      <c r="G176" t="s">
        <v>2625</v>
      </c>
      <c r="H176" t="s">
        <v>2626</v>
      </c>
      <c r="I176" t="s">
        <v>2191</v>
      </c>
      <c r="L176" t="s">
        <v>610</v>
      </c>
      <c r="M176" t="s">
        <v>611</v>
      </c>
      <c r="N176" t="s">
        <v>2835</v>
      </c>
      <c r="O176" s="6" t="s">
        <v>3092</v>
      </c>
    </row>
    <row r="177" spans="7:15">
      <c r="G177" t="s">
        <v>2628</v>
      </c>
      <c r="H177" t="s">
        <v>2629</v>
      </c>
      <c r="I177" t="s">
        <v>2191</v>
      </c>
      <c r="L177" t="s">
        <v>613</v>
      </c>
      <c r="M177" t="s">
        <v>614</v>
      </c>
      <c r="N177" t="s">
        <v>2840</v>
      </c>
      <c r="O177" s="6" t="s">
        <v>3087</v>
      </c>
    </row>
    <row r="178" spans="7:15">
      <c r="G178" t="s">
        <v>2630</v>
      </c>
      <c r="H178" t="s">
        <v>2631</v>
      </c>
      <c r="I178" t="s">
        <v>2632</v>
      </c>
      <c r="L178" t="s">
        <v>616</v>
      </c>
      <c r="M178" t="s">
        <v>617</v>
      </c>
      <c r="N178" t="s">
        <v>2841</v>
      </c>
      <c r="O178" s="6" t="s">
        <v>3065</v>
      </c>
    </row>
    <row r="179" spans="7:15">
      <c r="G179" t="s">
        <v>2634</v>
      </c>
      <c r="H179" t="s">
        <v>2635</v>
      </c>
      <c r="I179" t="s">
        <v>2221</v>
      </c>
      <c r="L179" t="s">
        <v>619</v>
      </c>
      <c r="M179" t="s">
        <v>620</v>
      </c>
      <c r="N179" t="s">
        <v>2842</v>
      </c>
      <c r="O179" s="6" t="s">
        <v>3066</v>
      </c>
    </row>
    <row r="180" spans="7:15">
      <c r="G180" t="s">
        <v>2636</v>
      </c>
      <c r="H180" t="s">
        <v>2637</v>
      </c>
      <c r="I180" t="s">
        <v>2191</v>
      </c>
      <c r="L180" t="s">
        <v>623</v>
      </c>
      <c r="M180" t="s">
        <v>624</v>
      </c>
      <c r="N180" t="s">
        <v>2845</v>
      </c>
      <c r="O180" s="6" t="s">
        <v>3112</v>
      </c>
    </row>
    <row r="181" spans="7:15">
      <c r="G181" t="s">
        <v>2639</v>
      </c>
      <c r="H181" t="s">
        <v>2640</v>
      </c>
      <c r="I181" t="s">
        <v>2246</v>
      </c>
      <c r="L181" t="s">
        <v>626</v>
      </c>
      <c r="M181" t="s">
        <v>627</v>
      </c>
      <c r="N181" t="s">
        <v>2846</v>
      </c>
      <c r="O181" s="6" t="s">
        <v>3109</v>
      </c>
    </row>
    <row r="182" spans="7:15">
      <c r="G182" t="s">
        <v>2643</v>
      </c>
      <c r="H182" t="s">
        <v>2644</v>
      </c>
      <c r="I182" t="s">
        <v>2191</v>
      </c>
      <c r="L182" t="s">
        <v>632</v>
      </c>
      <c r="M182" t="s">
        <v>633</v>
      </c>
      <c r="N182" t="s">
        <v>2851</v>
      </c>
      <c r="O182" s="6" t="s">
        <v>3111</v>
      </c>
    </row>
    <row r="183" spans="7:15">
      <c r="G183" t="s">
        <v>2647</v>
      </c>
      <c r="H183" t="s">
        <v>2648</v>
      </c>
      <c r="I183" t="s">
        <v>2235</v>
      </c>
      <c r="L183" t="s">
        <v>637</v>
      </c>
      <c r="M183" t="s">
        <v>638</v>
      </c>
      <c r="N183" t="s">
        <v>2854</v>
      </c>
      <c r="O183" s="6" t="s">
        <v>3066</v>
      </c>
    </row>
    <row r="184" spans="7:15">
      <c r="G184" t="s">
        <v>2651</v>
      </c>
      <c r="H184" t="s">
        <v>2652</v>
      </c>
      <c r="I184" t="s">
        <v>2191</v>
      </c>
      <c r="L184" t="s">
        <v>643</v>
      </c>
      <c r="M184" t="s">
        <v>644</v>
      </c>
      <c r="N184" t="s">
        <v>2855</v>
      </c>
      <c r="O184" s="6" t="s">
        <v>3113</v>
      </c>
    </row>
    <row r="185" spans="7:15">
      <c r="G185" t="s">
        <v>2653</v>
      </c>
      <c r="H185" t="s">
        <v>2654</v>
      </c>
      <c r="I185" t="s">
        <v>2191</v>
      </c>
      <c r="L185" t="s">
        <v>647</v>
      </c>
      <c r="M185" t="s">
        <v>648</v>
      </c>
      <c r="N185" t="s">
        <v>2858</v>
      </c>
      <c r="O185" s="6" t="s">
        <v>3070</v>
      </c>
    </row>
    <row r="186" spans="7:15">
      <c r="G186" t="s">
        <v>2655</v>
      </c>
      <c r="H186" t="s">
        <v>2656</v>
      </c>
      <c r="I186" t="s">
        <v>2191</v>
      </c>
      <c r="L186" t="s">
        <v>653</v>
      </c>
      <c r="M186" t="s">
        <v>654</v>
      </c>
      <c r="N186" t="s">
        <v>2859</v>
      </c>
      <c r="O186" s="6" t="s">
        <v>3065</v>
      </c>
    </row>
    <row r="187" spans="7:15">
      <c r="G187" t="s">
        <v>2657</v>
      </c>
      <c r="H187" t="s">
        <v>2658</v>
      </c>
      <c r="I187" t="s">
        <v>2191</v>
      </c>
      <c r="L187" t="s">
        <v>656</v>
      </c>
      <c r="M187" t="s">
        <v>657</v>
      </c>
      <c r="N187" t="s">
        <v>2862</v>
      </c>
      <c r="O187" s="6" t="s">
        <v>3070</v>
      </c>
    </row>
    <row r="188" spans="7:15">
      <c r="G188" t="s">
        <v>2660</v>
      </c>
      <c r="H188" t="s">
        <v>2661</v>
      </c>
      <c r="I188" t="s">
        <v>2186</v>
      </c>
      <c r="L188" t="s">
        <v>659</v>
      </c>
      <c r="M188" t="s">
        <v>660</v>
      </c>
      <c r="N188" t="s">
        <v>2865</v>
      </c>
      <c r="O188" s="6" t="s">
        <v>3065</v>
      </c>
    </row>
    <row r="189" spans="7:15">
      <c r="G189" t="s">
        <v>2664</v>
      </c>
      <c r="H189" t="s">
        <v>2665</v>
      </c>
      <c r="I189" t="s">
        <v>2191</v>
      </c>
      <c r="L189" t="s">
        <v>663</v>
      </c>
      <c r="M189" t="s">
        <v>664</v>
      </c>
      <c r="N189" t="s">
        <v>2866</v>
      </c>
      <c r="O189" s="6" t="s">
        <v>3114</v>
      </c>
    </row>
    <row r="190" spans="7:15">
      <c r="G190" t="s">
        <v>2667</v>
      </c>
      <c r="H190" t="s">
        <v>2668</v>
      </c>
      <c r="I190" t="s">
        <v>2221</v>
      </c>
      <c r="L190" t="s">
        <v>668</v>
      </c>
      <c r="M190" t="s">
        <v>669</v>
      </c>
      <c r="N190" t="s">
        <v>2869</v>
      </c>
      <c r="O190" s="6" t="s">
        <v>3078</v>
      </c>
    </row>
    <row r="191" spans="7:15">
      <c r="G191" t="s">
        <v>2670</v>
      </c>
      <c r="H191" t="s">
        <v>2671</v>
      </c>
      <c r="I191" t="s">
        <v>2191</v>
      </c>
      <c r="L191" t="s">
        <v>671</v>
      </c>
      <c r="M191" t="s">
        <v>672</v>
      </c>
      <c r="N191" t="s">
        <v>2870</v>
      </c>
      <c r="O191" s="6" t="s">
        <v>3111</v>
      </c>
    </row>
    <row r="192" spans="7:15">
      <c r="G192" t="s">
        <v>2674</v>
      </c>
      <c r="H192" t="s">
        <v>2675</v>
      </c>
      <c r="I192" t="s">
        <v>2235</v>
      </c>
      <c r="L192" t="s">
        <v>40</v>
      </c>
      <c r="M192" t="s">
        <v>675</v>
      </c>
      <c r="N192" t="s">
        <v>2871</v>
      </c>
      <c r="O192" s="6" t="s">
        <v>3068</v>
      </c>
    </row>
    <row r="193" spans="7:15">
      <c r="G193" t="s">
        <v>2678</v>
      </c>
      <c r="H193" t="s">
        <v>2679</v>
      </c>
      <c r="I193" t="s">
        <v>2191</v>
      </c>
      <c r="L193" t="s">
        <v>680</v>
      </c>
      <c r="M193" t="s">
        <v>681</v>
      </c>
      <c r="N193" t="s">
        <v>2872</v>
      </c>
      <c r="O193" s="6" t="s">
        <v>3091</v>
      </c>
    </row>
    <row r="194" spans="7:15">
      <c r="G194" t="s">
        <v>2680</v>
      </c>
      <c r="H194" t="s">
        <v>2681</v>
      </c>
      <c r="I194" t="s">
        <v>2199</v>
      </c>
      <c r="L194" t="s">
        <v>683</v>
      </c>
      <c r="M194" t="s">
        <v>684</v>
      </c>
      <c r="N194" t="s">
        <v>2873</v>
      </c>
      <c r="O194" s="6" t="s">
        <v>3085</v>
      </c>
    </row>
    <row r="195" spans="7:15">
      <c r="G195" t="s">
        <v>2683</v>
      </c>
      <c r="H195" t="s">
        <v>2684</v>
      </c>
      <c r="I195" t="s">
        <v>2246</v>
      </c>
      <c r="L195" t="s">
        <v>692</v>
      </c>
      <c r="M195" t="s">
        <v>693</v>
      </c>
      <c r="N195" t="s">
        <v>2876</v>
      </c>
      <c r="O195" s="6" t="s">
        <v>3065</v>
      </c>
    </row>
    <row r="196" spans="7:15">
      <c r="G196" t="s">
        <v>2685</v>
      </c>
      <c r="H196" t="s">
        <v>2686</v>
      </c>
      <c r="I196" t="s">
        <v>2191</v>
      </c>
      <c r="L196" t="s">
        <v>697</v>
      </c>
      <c r="M196" t="s">
        <v>698</v>
      </c>
      <c r="N196" t="s">
        <v>2879</v>
      </c>
      <c r="O196" s="6" t="s">
        <v>3114</v>
      </c>
    </row>
    <row r="197" spans="7:15">
      <c r="G197" t="s">
        <v>2689</v>
      </c>
      <c r="H197" t="s">
        <v>2690</v>
      </c>
      <c r="I197" t="s">
        <v>2347</v>
      </c>
      <c r="L197" t="s">
        <v>700</v>
      </c>
      <c r="M197" t="s">
        <v>701</v>
      </c>
      <c r="N197" t="s">
        <v>2880</v>
      </c>
      <c r="O197" s="6" t="s">
        <v>3091</v>
      </c>
    </row>
    <row r="198" spans="7:15">
      <c r="G198" t="s">
        <v>2692</v>
      </c>
      <c r="H198" t="s">
        <v>2693</v>
      </c>
      <c r="I198" t="s">
        <v>2246</v>
      </c>
      <c r="L198" t="s">
        <v>703</v>
      </c>
      <c r="M198" t="s">
        <v>704</v>
      </c>
      <c r="N198" t="s">
        <v>2881</v>
      </c>
      <c r="O198" s="6" t="s">
        <v>3065</v>
      </c>
    </row>
    <row r="199" spans="7:15">
      <c r="G199" t="s">
        <v>2694</v>
      </c>
      <c r="H199" t="s">
        <v>2695</v>
      </c>
      <c r="I199" t="s">
        <v>2186</v>
      </c>
      <c r="L199" t="s">
        <v>708</v>
      </c>
      <c r="M199" t="s">
        <v>709</v>
      </c>
      <c r="N199" t="s">
        <v>2882</v>
      </c>
      <c r="O199" s="6" t="s">
        <v>3070</v>
      </c>
    </row>
    <row r="200" spans="7:15">
      <c r="G200" t="s">
        <v>2696</v>
      </c>
      <c r="H200" t="s">
        <v>2697</v>
      </c>
      <c r="I200" t="s">
        <v>2191</v>
      </c>
      <c r="L200" t="s">
        <v>86</v>
      </c>
      <c r="M200" t="s">
        <v>712</v>
      </c>
      <c r="N200" t="s">
        <v>2885</v>
      </c>
      <c r="O200" s="6" t="s">
        <v>3070</v>
      </c>
    </row>
    <row r="201" spans="7:15">
      <c r="G201" t="s">
        <v>2699</v>
      </c>
      <c r="H201" t="s">
        <v>2700</v>
      </c>
      <c r="I201" t="s">
        <v>2191</v>
      </c>
      <c r="L201" t="s">
        <v>714</v>
      </c>
      <c r="M201" t="s">
        <v>715</v>
      </c>
      <c r="N201" t="s">
        <v>2886</v>
      </c>
      <c r="O201" s="6" t="s">
        <v>3070</v>
      </c>
    </row>
    <row r="202" spans="7:15">
      <c r="G202" t="s">
        <v>2701</v>
      </c>
      <c r="H202" t="s">
        <v>2702</v>
      </c>
      <c r="I202" t="s">
        <v>2191</v>
      </c>
      <c r="L202" t="s">
        <v>717</v>
      </c>
      <c r="M202" t="s">
        <v>718</v>
      </c>
      <c r="N202" t="s">
        <v>2887</v>
      </c>
      <c r="O202" s="6" t="s">
        <v>3070</v>
      </c>
    </row>
    <row r="203" spans="7:15">
      <c r="G203" t="s">
        <v>2705</v>
      </c>
      <c r="H203" t="s">
        <v>2706</v>
      </c>
      <c r="I203" t="s">
        <v>2191</v>
      </c>
      <c r="L203" t="s">
        <v>720</v>
      </c>
      <c r="M203" t="s">
        <v>721</v>
      </c>
      <c r="N203" t="s">
        <v>2888</v>
      </c>
      <c r="O203" s="6" t="s">
        <v>3115</v>
      </c>
    </row>
    <row r="204" spans="7:15">
      <c r="G204" t="s">
        <v>2707</v>
      </c>
      <c r="H204" t="s">
        <v>2708</v>
      </c>
      <c r="I204" t="s">
        <v>2199</v>
      </c>
      <c r="L204" t="s">
        <v>728</v>
      </c>
      <c r="M204" t="s">
        <v>729</v>
      </c>
      <c r="N204" t="s">
        <v>2895</v>
      </c>
      <c r="O204" s="6" t="s">
        <v>3088</v>
      </c>
    </row>
    <row r="205" spans="7:15">
      <c r="G205" t="s">
        <v>2710</v>
      </c>
      <c r="H205" t="s">
        <v>2711</v>
      </c>
      <c r="I205" t="s">
        <v>2221</v>
      </c>
      <c r="L205" t="s">
        <v>732</v>
      </c>
      <c r="M205" t="s">
        <v>733</v>
      </c>
      <c r="N205" t="s">
        <v>2896</v>
      </c>
      <c r="O205" s="6" t="s">
        <v>3070</v>
      </c>
    </row>
    <row r="206" spans="7:15">
      <c r="G206" t="s">
        <v>2712</v>
      </c>
      <c r="H206" t="s">
        <v>2713</v>
      </c>
      <c r="I206" t="s">
        <v>2235</v>
      </c>
      <c r="L206" t="s">
        <v>736</v>
      </c>
      <c r="M206" t="s">
        <v>737</v>
      </c>
      <c r="N206" t="s">
        <v>2901</v>
      </c>
      <c r="O206" s="6" t="s">
        <v>3085</v>
      </c>
    </row>
    <row r="207" spans="7:15">
      <c r="G207" t="s">
        <v>2718</v>
      </c>
      <c r="H207" t="s">
        <v>2719</v>
      </c>
      <c r="I207" t="s">
        <v>2199</v>
      </c>
      <c r="L207" t="s">
        <v>742</v>
      </c>
      <c r="M207" t="s">
        <v>743</v>
      </c>
      <c r="N207" t="s">
        <v>2902</v>
      </c>
      <c r="O207" s="6" t="s">
        <v>3091</v>
      </c>
    </row>
    <row r="208" spans="7:15">
      <c r="G208" t="s">
        <v>2720</v>
      </c>
      <c r="H208" t="s">
        <v>2721</v>
      </c>
      <c r="I208" t="s">
        <v>2191</v>
      </c>
      <c r="L208" t="s">
        <v>747</v>
      </c>
      <c r="M208" t="s">
        <v>748</v>
      </c>
      <c r="N208" t="s">
        <v>2903</v>
      </c>
      <c r="O208" s="6" t="s">
        <v>3070</v>
      </c>
    </row>
    <row r="209" spans="7:15">
      <c r="G209" t="s">
        <v>2723</v>
      </c>
      <c r="H209" t="s">
        <v>2724</v>
      </c>
      <c r="I209" t="s">
        <v>2191</v>
      </c>
      <c r="L209" t="s">
        <v>754</v>
      </c>
      <c r="M209" t="s">
        <v>755</v>
      </c>
      <c r="N209" t="s">
        <v>2904</v>
      </c>
      <c r="O209" s="6" t="s">
        <v>3100</v>
      </c>
    </row>
    <row r="210" spans="7:15">
      <c r="G210" t="s">
        <v>2725</v>
      </c>
      <c r="H210" t="s">
        <v>2726</v>
      </c>
      <c r="I210" t="s">
        <v>2221</v>
      </c>
      <c r="L210" t="s">
        <v>757</v>
      </c>
      <c r="M210" t="s">
        <v>758</v>
      </c>
      <c r="N210" t="s">
        <v>2905</v>
      </c>
      <c r="O210" s="6" t="s">
        <v>3065</v>
      </c>
    </row>
    <row r="211" spans="7:15">
      <c r="G211" t="s">
        <v>2727</v>
      </c>
      <c r="H211" t="s">
        <v>2728</v>
      </c>
      <c r="I211" t="s">
        <v>2249</v>
      </c>
      <c r="L211" t="s">
        <v>763</v>
      </c>
      <c r="M211" t="s">
        <v>764</v>
      </c>
      <c r="N211" t="s">
        <v>2908</v>
      </c>
      <c r="O211" s="6" t="s">
        <v>3116</v>
      </c>
    </row>
    <row r="212" spans="7:15">
      <c r="G212" t="s">
        <v>2730</v>
      </c>
      <c r="H212" t="s">
        <v>2731</v>
      </c>
      <c r="I212" t="s">
        <v>2191</v>
      </c>
      <c r="L212" t="s">
        <v>766</v>
      </c>
      <c r="M212" t="s">
        <v>767</v>
      </c>
      <c r="N212" t="s">
        <v>2911</v>
      </c>
      <c r="O212" s="6" t="s">
        <v>3065</v>
      </c>
    </row>
    <row r="213" spans="7:15">
      <c r="G213" t="s">
        <v>2732</v>
      </c>
      <c r="H213" t="s">
        <v>2733</v>
      </c>
      <c r="I213" t="s">
        <v>2249</v>
      </c>
      <c r="L213" t="s">
        <v>772</v>
      </c>
      <c r="M213" t="s">
        <v>773</v>
      </c>
      <c r="N213" t="s">
        <v>2912</v>
      </c>
      <c r="O213" s="6" t="s">
        <v>3090</v>
      </c>
    </row>
    <row r="214" spans="7:15">
      <c r="G214" t="s">
        <v>2734</v>
      </c>
      <c r="H214" t="s">
        <v>2735</v>
      </c>
      <c r="I214" t="s">
        <v>2191</v>
      </c>
      <c r="L214" t="s">
        <v>776</v>
      </c>
      <c r="M214" t="s">
        <v>777</v>
      </c>
      <c r="N214" t="s">
        <v>2913</v>
      </c>
      <c r="O214" s="6" t="s">
        <v>3070</v>
      </c>
    </row>
    <row r="215" spans="7:15">
      <c r="G215" t="s">
        <v>2736</v>
      </c>
      <c r="H215" t="s">
        <v>2737</v>
      </c>
      <c r="I215" t="s">
        <v>2191</v>
      </c>
      <c r="L215" t="s">
        <v>780</v>
      </c>
      <c r="M215" t="s">
        <v>781</v>
      </c>
      <c r="N215" t="s">
        <v>2914</v>
      </c>
      <c r="O215" s="6" t="s">
        <v>3070</v>
      </c>
    </row>
    <row r="216" spans="7:15">
      <c r="G216" t="s">
        <v>2738</v>
      </c>
      <c r="H216" t="s">
        <v>2739</v>
      </c>
      <c r="I216" t="s">
        <v>2218</v>
      </c>
      <c r="L216" t="s">
        <v>783</v>
      </c>
      <c r="M216" t="s">
        <v>784</v>
      </c>
      <c r="N216" t="s">
        <v>2915</v>
      </c>
      <c r="O216" s="6" t="s">
        <v>3100</v>
      </c>
    </row>
    <row r="217" spans="7:15">
      <c r="G217" t="s">
        <v>2740</v>
      </c>
      <c r="H217" t="s">
        <v>2741</v>
      </c>
      <c r="I217" t="s">
        <v>2191</v>
      </c>
      <c r="L217" t="s">
        <v>787</v>
      </c>
      <c r="M217" t="s">
        <v>788</v>
      </c>
      <c r="N217" t="s">
        <v>2916</v>
      </c>
      <c r="O217" s="6" t="s">
        <v>3117</v>
      </c>
    </row>
    <row r="218" spans="7:15">
      <c r="G218" t="s">
        <v>2742</v>
      </c>
      <c r="H218" t="s">
        <v>2743</v>
      </c>
      <c r="I218" t="s">
        <v>2235</v>
      </c>
      <c r="L218" t="s">
        <v>803</v>
      </c>
      <c r="M218" t="s">
        <v>804</v>
      </c>
      <c r="N218" t="s">
        <v>2923</v>
      </c>
      <c r="O218" s="6" t="s">
        <v>3077</v>
      </c>
    </row>
    <row r="219" spans="7:15">
      <c r="G219" t="s">
        <v>2746</v>
      </c>
      <c r="H219" t="s">
        <v>2747</v>
      </c>
      <c r="I219" t="s">
        <v>2235</v>
      </c>
      <c r="L219" t="s">
        <v>813</v>
      </c>
      <c r="M219" t="s">
        <v>814</v>
      </c>
      <c r="N219" t="s">
        <v>2924</v>
      </c>
      <c r="O219" s="6" t="s">
        <v>3070</v>
      </c>
    </row>
    <row r="220" spans="7:15">
      <c r="G220" t="s">
        <v>2749</v>
      </c>
      <c r="H220" t="s">
        <v>2750</v>
      </c>
      <c r="I220" t="s">
        <v>2191</v>
      </c>
      <c r="L220" t="s">
        <v>817</v>
      </c>
      <c r="M220" t="s">
        <v>818</v>
      </c>
      <c r="N220" t="s">
        <v>2925</v>
      </c>
      <c r="O220" s="6" t="s">
        <v>3118</v>
      </c>
    </row>
    <row r="221" spans="7:15">
      <c r="G221" t="s">
        <v>2752</v>
      </c>
      <c r="H221" t="s">
        <v>2753</v>
      </c>
      <c r="I221" t="s">
        <v>2199</v>
      </c>
      <c r="L221" t="s">
        <v>821</v>
      </c>
      <c r="M221" t="s">
        <v>822</v>
      </c>
      <c r="N221" t="s">
        <v>2926</v>
      </c>
      <c r="O221" s="6" t="s">
        <v>3065</v>
      </c>
    </row>
    <row r="222" spans="7:15">
      <c r="G222" t="s">
        <v>2754</v>
      </c>
      <c r="H222" t="s">
        <v>2755</v>
      </c>
      <c r="I222" t="s">
        <v>2199</v>
      </c>
      <c r="L222" t="s">
        <v>826</v>
      </c>
      <c r="M222" t="s">
        <v>827</v>
      </c>
      <c r="N222" t="s">
        <v>2441</v>
      </c>
      <c r="O222" s="6" t="s">
        <v>3085</v>
      </c>
    </row>
    <row r="223" spans="7:15">
      <c r="G223" t="s">
        <v>2756</v>
      </c>
      <c r="H223" t="s">
        <v>2757</v>
      </c>
      <c r="I223" t="s">
        <v>2249</v>
      </c>
      <c r="L223" t="s">
        <v>830</v>
      </c>
      <c r="M223" t="s">
        <v>831</v>
      </c>
      <c r="N223" t="s">
        <v>2927</v>
      </c>
      <c r="O223" s="6" t="s">
        <v>3085</v>
      </c>
    </row>
    <row r="224" spans="7:15">
      <c r="G224" t="s">
        <v>2761</v>
      </c>
      <c r="H224" t="s">
        <v>2762</v>
      </c>
      <c r="I224" t="s">
        <v>2221</v>
      </c>
      <c r="L224" t="s">
        <v>836</v>
      </c>
      <c r="M224" t="s">
        <v>837</v>
      </c>
      <c r="N224" t="s">
        <v>2928</v>
      </c>
      <c r="O224" s="6" t="s">
        <v>3070</v>
      </c>
    </row>
    <row r="225" spans="7:15">
      <c r="G225" t="s">
        <v>2766</v>
      </c>
      <c r="H225" t="s">
        <v>2767</v>
      </c>
      <c r="I225" t="s">
        <v>2347</v>
      </c>
      <c r="L225" t="s">
        <v>839</v>
      </c>
      <c r="M225" t="s">
        <v>840</v>
      </c>
      <c r="N225" t="s">
        <v>2929</v>
      </c>
      <c r="O225" s="6" t="s">
        <v>3070</v>
      </c>
    </row>
    <row r="226" spans="7:15">
      <c r="G226" t="s">
        <v>2768</v>
      </c>
      <c r="H226" t="s">
        <v>2769</v>
      </c>
      <c r="I226" t="s">
        <v>2221</v>
      </c>
      <c r="L226" t="s">
        <v>843</v>
      </c>
      <c r="M226" t="s">
        <v>844</v>
      </c>
      <c r="N226" t="s">
        <v>2930</v>
      </c>
      <c r="O226" s="6" t="s">
        <v>3090</v>
      </c>
    </row>
    <row r="227" spans="7:15">
      <c r="G227" t="s">
        <v>2772</v>
      </c>
      <c r="H227" t="s">
        <v>2773</v>
      </c>
      <c r="I227" t="s">
        <v>2246</v>
      </c>
      <c r="L227" t="s">
        <v>854</v>
      </c>
      <c r="M227" t="s">
        <v>855</v>
      </c>
      <c r="N227" t="s">
        <v>2931</v>
      </c>
      <c r="O227" s="6" t="s">
        <v>3112</v>
      </c>
    </row>
    <row r="228" spans="7:15">
      <c r="G228" t="s">
        <v>2774</v>
      </c>
      <c r="H228" t="s">
        <v>2775</v>
      </c>
      <c r="I228" t="s">
        <v>2235</v>
      </c>
      <c r="L228" t="s">
        <v>860</v>
      </c>
      <c r="M228" t="s">
        <v>861</v>
      </c>
      <c r="N228" t="s">
        <v>2932</v>
      </c>
      <c r="O228" s="6" t="s">
        <v>3065</v>
      </c>
    </row>
    <row r="229" spans="7:15">
      <c r="G229" t="s">
        <v>2777</v>
      </c>
      <c r="H229" t="s">
        <v>2778</v>
      </c>
      <c r="I229" t="s">
        <v>2249</v>
      </c>
      <c r="L229" t="s">
        <v>864</v>
      </c>
      <c r="M229" t="s">
        <v>865</v>
      </c>
      <c r="N229" t="s">
        <v>2933</v>
      </c>
      <c r="O229" s="6" t="s">
        <v>3084</v>
      </c>
    </row>
    <row r="230" spans="7:15">
      <c r="G230" t="s">
        <v>2780</v>
      </c>
      <c r="H230" t="s">
        <v>2781</v>
      </c>
      <c r="I230" t="s">
        <v>2199</v>
      </c>
      <c r="L230" t="s">
        <v>868</v>
      </c>
      <c r="M230" t="s">
        <v>869</v>
      </c>
      <c r="N230" t="s">
        <v>2765</v>
      </c>
      <c r="O230" s="6" t="s">
        <v>3072</v>
      </c>
    </row>
    <row r="231" spans="7:15">
      <c r="G231" t="s">
        <v>2784</v>
      </c>
      <c r="H231" t="s">
        <v>2785</v>
      </c>
      <c r="I231" t="s">
        <v>2221</v>
      </c>
      <c r="L231" t="s">
        <v>680</v>
      </c>
      <c r="M231" t="s">
        <v>872</v>
      </c>
      <c r="N231" t="s">
        <v>2936</v>
      </c>
      <c r="O231" s="6" t="s">
        <v>3070</v>
      </c>
    </row>
    <row r="232" spans="7:15">
      <c r="G232" t="s">
        <v>2789</v>
      </c>
      <c r="H232" t="s">
        <v>2790</v>
      </c>
      <c r="I232" t="s">
        <v>2191</v>
      </c>
      <c r="L232" t="s">
        <v>874</v>
      </c>
      <c r="M232" t="s">
        <v>875</v>
      </c>
      <c r="N232" t="s">
        <v>2937</v>
      </c>
      <c r="O232" s="6" t="s">
        <v>3065</v>
      </c>
    </row>
    <row r="233" spans="7:15">
      <c r="G233" t="s">
        <v>2803</v>
      </c>
      <c r="H233" t="s">
        <v>2804</v>
      </c>
      <c r="I233" t="s">
        <v>2221</v>
      </c>
      <c r="L233" t="s">
        <v>877</v>
      </c>
      <c r="M233" t="s">
        <v>878</v>
      </c>
      <c r="N233" t="s">
        <v>2938</v>
      </c>
      <c r="O233" s="6" t="s">
        <v>3070</v>
      </c>
    </row>
    <row r="234" spans="7:15">
      <c r="G234" t="s">
        <v>2806</v>
      </c>
      <c r="H234" t="s">
        <v>2807</v>
      </c>
      <c r="I234" t="s">
        <v>2221</v>
      </c>
      <c r="L234" t="s">
        <v>884</v>
      </c>
      <c r="M234" t="s">
        <v>885</v>
      </c>
      <c r="N234" t="s">
        <v>2941</v>
      </c>
      <c r="O234" s="6" t="s">
        <v>3119</v>
      </c>
    </row>
    <row r="235" spans="7:15">
      <c r="G235" t="s">
        <v>2810</v>
      </c>
      <c r="H235" t="s">
        <v>2811</v>
      </c>
      <c r="I235" t="s">
        <v>2246</v>
      </c>
      <c r="L235" t="s">
        <v>887</v>
      </c>
      <c r="M235" t="s">
        <v>888</v>
      </c>
      <c r="N235" t="s">
        <v>2942</v>
      </c>
      <c r="O235" s="6" t="s">
        <v>3066</v>
      </c>
    </row>
    <row r="236" spans="7:15">
      <c r="G236" t="s">
        <v>2812</v>
      </c>
      <c r="H236" t="s">
        <v>2813</v>
      </c>
      <c r="I236" t="s">
        <v>2191</v>
      </c>
      <c r="L236" t="s">
        <v>896</v>
      </c>
      <c r="M236" t="s">
        <v>897</v>
      </c>
      <c r="N236" t="s">
        <v>2943</v>
      </c>
      <c r="O236" s="6" t="s">
        <v>3065</v>
      </c>
    </row>
    <row r="237" spans="7:15">
      <c r="G237" t="s">
        <v>2818</v>
      </c>
      <c r="H237" t="s">
        <v>2819</v>
      </c>
      <c r="I237" t="s">
        <v>2199</v>
      </c>
      <c r="L237" t="s">
        <v>902</v>
      </c>
      <c r="M237" t="s">
        <v>903</v>
      </c>
      <c r="N237" t="s">
        <v>2946</v>
      </c>
      <c r="O237" s="6" t="s">
        <v>3065</v>
      </c>
    </row>
    <row r="238" spans="7:15">
      <c r="G238" t="s">
        <v>2822</v>
      </c>
      <c r="H238" t="s">
        <v>2823</v>
      </c>
      <c r="I238" t="s">
        <v>2246</v>
      </c>
      <c r="L238" t="s">
        <v>909</v>
      </c>
      <c r="M238" t="s">
        <v>910</v>
      </c>
      <c r="N238" t="s">
        <v>2947</v>
      </c>
      <c r="O238" s="6" t="s">
        <v>3120</v>
      </c>
    </row>
    <row r="239" spans="7:15">
      <c r="G239" t="s">
        <v>2826</v>
      </c>
      <c r="H239" t="s">
        <v>2827</v>
      </c>
      <c r="I239" t="s">
        <v>2249</v>
      </c>
      <c r="L239" t="s">
        <v>915</v>
      </c>
      <c r="M239" t="s">
        <v>916</v>
      </c>
      <c r="N239" t="s">
        <v>2948</v>
      </c>
      <c r="O239" s="6" t="s">
        <v>3065</v>
      </c>
    </row>
    <row r="240" spans="7:15">
      <c r="G240" t="s">
        <v>2832</v>
      </c>
      <c r="H240" t="s">
        <v>2833</v>
      </c>
      <c r="I240" t="s">
        <v>2191</v>
      </c>
      <c r="L240" t="s">
        <v>920</v>
      </c>
      <c r="M240" t="s">
        <v>921</v>
      </c>
      <c r="N240" t="s">
        <v>2953</v>
      </c>
      <c r="O240" s="6" t="s">
        <v>3070</v>
      </c>
    </row>
    <row r="241" spans="7:15">
      <c r="G241" t="s">
        <v>2836</v>
      </c>
      <c r="H241" t="s">
        <v>2837</v>
      </c>
      <c r="I241" t="s">
        <v>2221</v>
      </c>
      <c r="L241" t="s">
        <v>925</v>
      </c>
      <c r="M241" t="s">
        <v>926</v>
      </c>
      <c r="N241" t="s">
        <v>2954</v>
      </c>
      <c r="O241" s="6" t="s">
        <v>3065</v>
      </c>
    </row>
    <row r="242" spans="7:15">
      <c r="G242" t="s">
        <v>2838</v>
      </c>
      <c r="H242" t="s">
        <v>2839</v>
      </c>
      <c r="I242" t="s">
        <v>2191</v>
      </c>
      <c r="L242" t="s">
        <v>928</v>
      </c>
      <c r="M242" t="s">
        <v>929</v>
      </c>
      <c r="N242" t="s">
        <v>2955</v>
      </c>
      <c r="O242" s="6" t="s">
        <v>3070</v>
      </c>
    </row>
    <row r="243" spans="7:15">
      <c r="G243" t="s">
        <v>2843</v>
      </c>
      <c r="H243" t="s">
        <v>2844</v>
      </c>
      <c r="I243" t="s">
        <v>2367</v>
      </c>
      <c r="L243" t="s">
        <v>932</v>
      </c>
      <c r="M243" t="s">
        <v>933</v>
      </c>
      <c r="N243" t="s">
        <v>2956</v>
      </c>
      <c r="O243" s="6" t="s">
        <v>3065</v>
      </c>
    </row>
    <row r="244" spans="7:15">
      <c r="G244" t="s">
        <v>2847</v>
      </c>
      <c r="H244" t="s">
        <v>2848</v>
      </c>
      <c r="I244" t="s">
        <v>2191</v>
      </c>
      <c r="L244" t="s">
        <v>942</v>
      </c>
      <c r="M244" t="s">
        <v>943</v>
      </c>
      <c r="N244" t="s">
        <v>2957</v>
      </c>
      <c r="O244" s="6" t="s">
        <v>3119</v>
      </c>
    </row>
    <row r="245" spans="7:15">
      <c r="G245" t="s">
        <v>2849</v>
      </c>
      <c r="H245" t="s">
        <v>2850</v>
      </c>
      <c r="I245" t="s">
        <v>2218</v>
      </c>
      <c r="L245" t="s">
        <v>954</v>
      </c>
      <c r="M245" t="s">
        <v>955</v>
      </c>
      <c r="N245" t="s">
        <v>2964</v>
      </c>
      <c r="O245" s="6" t="s">
        <v>3070</v>
      </c>
    </row>
    <row r="246" spans="7:15">
      <c r="G246" t="s">
        <v>2852</v>
      </c>
      <c r="H246" t="s">
        <v>2853</v>
      </c>
      <c r="I246" t="s">
        <v>2191</v>
      </c>
      <c r="L246" t="s">
        <v>960</v>
      </c>
      <c r="M246" t="s">
        <v>961</v>
      </c>
      <c r="N246" t="s">
        <v>2965</v>
      </c>
      <c r="O246" s="6" t="s">
        <v>3104</v>
      </c>
    </row>
    <row r="247" spans="7:15">
      <c r="G247" t="s">
        <v>2856</v>
      </c>
      <c r="H247" t="s">
        <v>2857</v>
      </c>
      <c r="I247" t="s">
        <v>2347</v>
      </c>
      <c r="L247" t="s">
        <v>964</v>
      </c>
      <c r="M247" t="s">
        <v>965</v>
      </c>
      <c r="N247" t="s">
        <v>2968</v>
      </c>
      <c r="O247" s="6" t="s">
        <v>3065</v>
      </c>
    </row>
    <row r="248" spans="7:15">
      <c r="G248" t="s">
        <v>2860</v>
      </c>
      <c r="H248" t="s">
        <v>2861</v>
      </c>
      <c r="I248" t="s">
        <v>2186</v>
      </c>
      <c r="L248" t="s">
        <v>978</v>
      </c>
      <c r="M248" t="s">
        <v>979</v>
      </c>
      <c r="N248" t="s">
        <v>2969</v>
      </c>
      <c r="O248" s="6" t="s">
        <v>3091</v>
      </c>
    </row>
    <row r="249" spans="7:15">
      <c r="G249" t="s">
        <v>2863</v>
      </c>
      <c r="H249" t="s">
        <v>2864</v>
      </c>
      <c r="I249" t="s">
        <v>2191</v>
      </c>
      <c r="L249" t="s">
        <v>984</v>
      </c>
      <c r="M249" t="s">
        <v>985</v>
      </c>
      <c r="N249" t="s">
        <v>2970</v>
      </c>
      <c r="O249" s="6" t="s">
        <v>3070</v>
      </c>
    </row>
    <row r="250" spans="7:15">
      <c r="G250" t="s">
        <v>2867</v>
      </c>
      <c r="H250" t="s">
        <v>2868</v>
      </c>
      <c r="I250" t="s">
        <v>2186</v>
      </c>
      <c r="L250" t="s">
        <v>994</v>
      </c>
      <c r="M250" t="s">
        <v>995</v>
      </c>
      <c r="N250" t="s">
        <v>2971</v>
      </c>
      <c r="O250" s="6" t="s">
        <v>3066</v>
      </c>
    </row>
    <row r="251" spans="7:15">
      <c r="G251" t="s">
        <v>2874</v>
      </c>
      <c r="H251" t="s">
        <v>2875</v>
      </c>
      <c r="I251" t="s">
        <v>2246</v>
      </c>
      <c r="L251" t="s">
        <v>997</v>
      </c>
      <c r="M251" t="s">
        <v>998</v>
      </c>
      <c r="N251" t="s">
        <v>2972</v>
      </c>
      <c r="O251" s="6" t="s">
        <v>3100</v>
      </c>
    </row>
    <row r="252" spans="7:15">
      <c r="G252" t="s">
        <v>2877</v>
      </c>
      <c r="H252" t="s">
        <v>2878</v>
      </c>
      <c r="I252" t="s">
        <v>2246</v>
      </c>
      <c r="L252" t="s">
        <v>1002</v>
      </c>
      <c r="M252" t="s">
        <v>1003</v>
      </c>
      <c r="N252" t="s">
        <v>2973</v>
      </c>
      <c r="O252" s="6" t="s">
        <v>3065</v>
      </c>
    </row>
    <row r="253" spans="7:15">
      <c r="G253" t="s">
        <v>2883</v>
      </c>
      <c r="H253" t="s">
        <v>2884</v>
      </c>
      <c r="I253" t="s">
        <v>2191</v>
      </c>
      <c r="L253" t="s">
        <v>1013</v>
      </c>
      <c r="M253" t="s">
        <v>1014</v>
      </c>
      <c r="N253" t="s">
        <v>2976</v>
      </c>
      <c r="O253" s="6" t="s">
        <v>3121</v>
      </c>
    </row>
    <row r="254" spans="7:15">
      <c r="G254" t="s">
        <v>2889</v>
      </c>
      <c r="H254" t="s">
        <v>2890</v>
      </c>
      <c r="I254" t="s">
        <v>2235</v>
      </c>
      <c r="L254" t="s">
        <v>1016</v>
      </c>
      <c r="M254" t="s">
        <v>1017</v>
      </c>
      <c r="N254" t="s">
        <v>2977</v>
      </c>
      <c r="O254" s="6" t="s">
        <v>3065</v>
      </c>
    </row>
    <row r="255" spans="7:15">
      <c r="G255" t="s">
        <v>2891</v>
      </c>
      <c r="H255" t="s">
        <v>2892</v>
      </c>
      <c r="I255" t="s">
        <v>2191</v>
      </c>
      <c r="L255" t="s">
        <v>1019</v>
      </c>
      <c r="M255" t="s">
        <v>1020</v>
      </c>
      <c r="N255" t="s">
        <v>2978</v>
      </c>
      <c r="O255" s="6" t="s">
        <v>3070</v>
      </c>
    </row>
    <row r="256" spans="7:15">
      <c r="G256" t="s">
        <v>2893</v>
      </c>
      <c r="H256" t="s">
        <v>2894</v>
      </c>
      <c r="I256" t="s">
        <v>2191</v>
      </c>
      <c r="L256" t="s">
        <v>1029</v>
      </c>
      <c r="M256" t="s">
        <v>1030</v>
      </c>
      <c r="N256" t="s">
        <v>2981</v>
      </c>
      <c r="O256" s="6" t="s">
        <v>3096</v>
      </c>
    </row>
    <row r="257" spans="7:15">
      <c r="G257" t="s">
        <v>2897</v>
      </c>
      <c r="H257" t="s">
        <v>2898</v>
      </c>
      <c r="I257" t="s">
        <v>2235</v>
      </c>
      <c r="L257" t="s">
        <v>1040</v>
      </c>
      <c r="M257" t="s">
        <v>1041</v>
      </c>
      <c r="N257" t="s">
        <v>2982</v>
      </c>
      <c r="O257" s="6" t="s">
        <v>3070</v>
      </c>
    </row>
    <row r="258" spans="7:15">
      <c r="G258" t="s">
        <v>2899</v>
      </c>
      <c r="H258" t="s">
        <v>2900</v>
      </c>
      <c r="I258" t="s">
        <v>2218</v>
      </c>
      <c r="L258" t="s">
        <v>1049</v>
      </c>
      <c r="M258" t="s">
        <v>1050</v>
      </c>
      <c r="N258" t="s">
        <v>2983</v>
      </c>
      <c r="O258" s="6" t="s">
        <v>3097</v>
      </c>
    </row>
    <row r="259" spans="7:15">
      <c r="G259" t="s">
        <v>2906</v>
      </c>
      <c r="H259" t="s">
        <v>2907</v>
      </c>
      <c r="I259" t="s">
        <v>2191</v>
      </c>
      <c r="L259" t="s">
        <v>1053</v>
      </c>
      <c r="M259" t="s">
        <v>1054</v>
      </c>
      <c r="N259" t="s">
        <v>2984</v>
      </c>
      <c r="O259" s="6" t="s">
        <v>3065</v>
      </c>
    </row>
    <row r="260" spans="7:15">
      <c r="G260" t="s">
        <v>2909</v>
      </c>
      <c r="H260" t="s">
        <v>2910</v>
      </c>
      <c r="I260" t="s">
        <v>2186</v>
      </c>
      <c r="L260" t="s">
        <v>1066</v>
      </c>
      <c r="M260" t="s">
        <v>1067</v>
      </c>
      <c r="N260" t="s">
        <v>2985</v>
      </c>
      <c r="O260" s="6" t="s">
        <v>3070</v>
      </c>
    </row>
    <row r="261" spans="7:15">
      <c r="G261" t="s">
        <v>2917</v>
      </c>
      <c r="H261" t="s">
        <v>2918</v>
      </c>
      <c r="I261" t="s">
        <v>2191</v>
      </c>
      <c r="L261" t="s">
        <v>1069</v>
      </c>
      <c r="M261" t="s">
        <v>1070</v>
      </c>
      <c r="N261" t="s">
        <v>2986</v>
      </c>
      <c r="O261" s="6" t="s">
        <v>3104</v>
      </c>
    </row>
    <row r="262" spans="7:15">
      <c r="G262" t="s">
        <v>2919</v>
      </c>
      <c r="H262" t="s">
        <v>2920</v>
      </c>
      <c r="I262" t="s">
        <v>2221</v>
      </c>
      <c r="L262" t="s">
        <v>1078</v>
      </c>
      <c r="M262" t="s">
        <v>1079</v>
      </c>
      <c r="N262" t="s">
        <v>2987</v>
      </c>
      <c r="O262" s="6" t="s">
        <v>3065</v>
      </c>
    </row>
    <row r="263" spans="7:15">
      <c r="G263" t="s">
        <v>2921</v>
      </c>
      <c r="H263" t="s">
        <v>2922</v>
      </c>
      <c r="I263" t="s">
        <v>2249</v>
      </c>
      <c r="L263" t="s">
        <v>1085</v>
      </c>
      <c r="M263" t="s">
        <v>1086</v>
      </c>
      <c r="N263" t="s">
        <v>3127</v>
      </c>
      <c r="O263" s="6" t="s">
        <v>3088</v>
      </c>
    </row>
    <row r="264" spans="7:15">
      <c r="G264" t="s">
        <v>2934</v>
      </c>
      <c r="H264" t="s">
        <v>2935</v>
      </c>
      <c r="I264" t="s">
        <v>2191</v>
      </c>
      <c r="L264" t="s">
        <v>1090</v>
      </c>
      <c r="M264" t="s">
        <v>1091</v>
      </c>
      <c r="N264" t="s">
        <v>2988</v>
      </c>
      <c r="O264" s="6" t="s">
        <v>3077</v>
      </c>
    </row>
    <row r="265" spans="7:15">
      <c r="G265" t="s">
        <v>2939</v>
      </c>
      <c r="H265" t="s">
        <v>2940</v>
      </c>
      <c r="I265" t="s">
        <v>2235</v>
      </c>
      <c r="L265" t="s">
        <v>1094</v>
      </c>
      <c r="M265" t="s">
        <v>1095</v>
      </c>
      <c r="N265" t="s">
        <v>2989</v>
      </c>
      <c r="O265" s="6" t="s">
        <v>3078</v>
      </c>
    </row>
    <row r="266" spans="7:15">
      <c r="G266" t="s">
        <v>2944</v>
      </c>
      <c r="H266" t="s">
        <v>2945</v>
      </c>
      <c r="I266" t="s">
        <v>2221</v>
      </c>
      <c r="L266" t="s">
        <v>1097</v>
      </c>
      <c r="M266" t="s">
        <v>1098</v>
      </c>
      <c r="N266" t="s">
        <v>2990</v>
      </c>
      <c r="O266" s="6" t="s">
        <v>3070</v>
      </c>
    </row>
    <row r="267" spans="7:15">
      <c r="G267" t="s">
        <v>2949</v>
      </c>
      <c r="H267" t="s">
        <v>2950</v>
      </c>
      <c r="I267" t="s">
        <v>2246</v>
      </c>
      <c r="L267" t="s">
        <v>1100</v>
      </c>
      <c r="M267" t="s">
        <v>1101</v>
      </c>
      <c r="N267" t="s">
        <v>2991</v>
      </c>
      <c r="O267" s="6" t="s">
        <v>3070</v>
      </c>
    </row>
    <row r="268" spans="7:15">
      <c r="G268" t="s">
        <v>2951</v>
      </c>
      <c r="H268" t="s">
        <v>2952</v>
      </c>
      <c r="I268" t="s">
        <v>2221</v>
      </c>
      <c r="L268" t="s">
        <v>1111</v>
      </c>
      <c r="M268" t="s">
        <v>1112</v>
      </c>
      <c r="N268" t="s">
        <v>2992</v>
      </c>
      <c r="O268" s="6" t="s">
        <v>3082</v>
      </c>
    </row>
    <row r="269" spans="7:15">
      <c r="G269" t="s">
        <v>2958</v>
      </c>
      <c r="H269" t="s">
        <v>2959</v>
      </c>
      <c r="I269" t="s">
        <v>2341</v>
      </c>
      <c r="L269" t="s">
        <v>1121</v>
      </c>
      <c r="M269" t="s">
        <v>1122</v>
      </c>
      <c r="N269" t="s">
        <v>2993</v>
      </c>
      <c r="O269" s="6" t="s">
        <v>3070</v>
      </c>
    </row>
    <row r="270" spans="7:15">
      <c r="G270" t="s">
        <v>2960</v>
      </c>
      <c r="H270" t="s">
        <v>2961</v>
      </c>
      <c r="I270" t="s">
        <v>2246</v>
      </c>
      <c r="L270" t="s">
        <v>1127</v>
      </c>
      <c r="M270" t="s">
        <v>1128</v>
      </c>
      <c r="N270" t="s">
        <v>2994</v>
      </c>
      <c r="O270" s="6" t="s">
        <v>3065</v>
      </c>
    </row>
    <row r="271" spans="7:15">
      <c r="G271" t="s">
        <v>2962</v>
      </c>
      <c r="H271" t="s">
        <v>2963</v>
      </c>
      <c r="I271" t="s">
        <v>2191</v>
      </c>
      <c r="L271" t="s">
        <v>1132</v>
      </c>
      <c r="M271" t="s">
        <v>1133</v>
      </c>
      <c r="N271" t="s">
        <v>2281</v>
      </c>
      <c r="O271" s="6" t="s">
        <v>3073</v>
      </c>
    </row>
    <row r="272" spans="7:15">
      <c r="G272" t="s">
        <v>2966</v>
      </c>
      <c r="H272" t="s">
        <v>2967</v>
      </c>
      <c r="I272" t="s">
        <v>2246</v>
      </c>
      <c r="L272" t="s">
        <v>1139</v>
      </c>
      <c r="M272" t="s">
        <v>1140</v>
      </c>
      <c r="N272" t="s">
        <v>2995</v>
      </c>
      <c r="O272" s="6" t="s">
        <v>3122</v>
      </c>
    </row>
    <row r="273" spans="7:15">
      <c r="G273" t="s">
        <v>2974</v>
      </c>
      <c r="H273" t="s">
        <v>2975</v>
      </c>
      <c r="I273" t="s">
        <v>2191</v>
      </c>
      <c r="L273" t="s">
        <v>1147</v>
      </c>
      <c r="M273" t="s">
        <v>1148</v>
      </c>
      <c r="N273" t="s">
        <v>2996</v>
      </c>
      <c r="O273" s="6" t="s">
        <v>3065</v>
      </c>
    </row>
    <row r="274" spans="7:15">
      <c r="G274" t="s">
        <v>2979</v>
      </c>
      <c r="H274" t="s">
        <v>2980</v>
      </c>
      <c r="I274" t="s">
        <v>2249</v>
      </c>
      <c r="L274" t="s">
        <v>1155</v>
      </c>
      <c r="M274" t="s">
        <v>1156</v>
      </c>
      <c r="N274" t="s">
        <v>2997</v>
      </c>
      <c r="O274" s="6" t="s">
        <v>3070</v>
      </c>
    </row>
    <row r="275" spans="7:15">
      <c r="G275" t="s">
        <v>3030</v>
      </c>
      <c r="H275" t="s">
        <v>3031</v>
      </c>
      <c r="I275" t="s">
        <v>2191</v>
      </c>
      <c r="L275" t="s">
        <v>1162</v>
      </c>
      <c r="M275" t="s">
        <v>1163</v>
      </c>
      <c r="N275" t="s">
        <v>2998</v>
      </c>
      <c r="O275" s="6" t="s">
        <v>3112</v>
      </c>
    </row>
    <row r="276" spans="7:15">
      <c r="L276" t="s">
        <v>86</v>
      </c>
      <c r="M276" t="s">
        <v>1173</v>
      </c>
      <c r="N276" t="s">
        <v>2999</v>
      </c>
      <c r="O276" s="6" t="s">
        <v>3123</v>
      </c>
    </row>
    <row r="277" spans="7:15">
      <c r="L277" t="s">
        <v>1178</v>
      </c>
      <c r="M277" t="s">
        <v>1179</v>
      </c>
      <c r="N277" t="s">
        <v>3000</v>
      </c>
      <c r="O277" s="6" t="s">
        <v>3086</v>
      </c>
    </row>
    <row r="278" spans="7:15">
      <c r="L278" t="s">
        <v>1182</v>
      </c>
      <c r="M278" t="s">
        <v>1183</v>
      </c>
      <c r="N278" t="s">
        <v>3001</v>
      </c>
      <c r="O278" s="6" t="s">
        <v>3071</v>
      </c>
    </row>
    <row r="279" spans="7:15">
      <c r="L279" t="s">
        <v>1185</v>
      </c>
      <c r="M279" t="s">
        <v>1186</v>
      </c>
      <c r="N279" t="s">
        <v>3002</v>
      </c>
      <c r="O279" s="6" t="s">
        <v>3065</v>
      </c>
    </row>
    <row r="280" spans="7:15">
      <c r="L280" t="s">
        <v>1195</v>
      </c>
      <c r="M280" t="s">
        <v>1196</v>
      </c>
      <c r="N280" t="s">
        <v>2462</v>
      </c>
      <c r="O280" s="6" t="s">
        <v>3070</v>
      </c>
    </row>
    <row r="281" spans="7:15">
      <c r="L281" t="s">
        <v>1201</v>
      </c>
      <c r="M281" t="s">
        <v>1202</v>
      </c>
      <c r="N281" t="s">
        <v>3003</v>
      </c>
      <c r="O281" s="6" t="s">
        <v>3065</v>
      </c>
    </row>
    <row r="282" spans="7:15">
      <c r="L282" t="s">
        <v>1205</v>
      </c>
      <c r="M282" t="s">
        <v>1206</v>
      </c>
      <c r="N282" t="s">
        <v>3004</v>
      </c>
      <c r="O282" s="6" t="s">
        <v>3070</v>
      </c>
    </row>
    <row r="283" spans="7:15">
      <c r="L283" t="s">
        <v>1211</v>
      </c>
      <c r="M283" t="s">
        <v>1212</v>
      </c>
      <c r="N283" t="s">
        <v>3005</v>
      </c>
      <c r="O283" s="6" t="s">
        <v>3104</v>
      </c>
    </row>
    <row r="284" spans="7:15">
      <c r="L284" t="s">
        <v>1216</v>
      </c>
      <c r="M284" t="s">
        <v>1217</v>
      </c>
      <c r="N284" t="s">
        <v>3006</v>
      </c>
      <c r="O284" s="6" t="s">
        <v>3065</v>
      </c>
    </row>
    <row r="285" spans="7:15">
      <c r="L285" t="s">
        <v>1229</v>
      </c>
      <c r="M285" t="s">
        <v>1230</v>
      </c>
      <c r="N285" t="s">
        <v>3007</v>
      </c>
      <c r="O285" s="6" t="s">
        <v>3100</v>
      </c>
    </row>
    <row r="286" spans="7:15">
      <c r="L286" t="s">
        <v>1234</v>
      </c>
      <c r="M286" t="s">
        <v>1235</v>
      </c>
      <c r="N286" t="s">
        <v>3008</v>
      </c>
      <c r="O286" s="6" t="s">
        <v>3084</v>
      </c>
    </row>
    <row r="287" spans="7:15">
      <c r="L287" t="s">
        <v>1260</v>
      </c>
      <c r="M287" t="s">
        <v>1261</v>
      </c>
      <c r="N287" t="s">
        <v>3009</v>
      </c>
      <c r="O287" s="6" t="s">
        <v>3070</v>
      </c>
    </row>
    <row r="288" spans="7:15">
      <c r="L288" t="s">
        <v>1281</v>
      </c>
      <c r="M288" t="s">
        <v>1282</v>
      </c>
      <c r="N288" t="s">
        <v>3010</v>
      </c>
      <c r="O288" s="6" t="s">
        <v>3112</v>
      </c>
    </row>
    <row r="289" spans="12:15">
      <c r="L289" t="s">
        <v>198</v>
      </c>
      <c r="M289" t="s">
        <v>1288</v>
      </c>
      <c r="N289" t="s">
        <v>3011</v>
      </c>
      <c r="O289" s="6" t="s">
        <v>3068</v>
      </c>
    </row>
    <row r="290" spans="12:15">
      <c r="L290" t="s">
        <v>1302</v>
      </c>
      <c r="M290" t="s">
        <v>1303</v>
      </c>
      <c r="N290" t="s">
        <v>3012</v>
      </c>
      <c r="O290" s="6" t="s">
        <v>3122</v>
      </c>
    </row>
    <row r="291" spans="12:15">
      <c r="L291" t="s">
        <v>1310</v>
      </c>
      <c r="M291" t="s">
        <v>1311</v>
      </c>
      <c r="N291" t="s">
        <v>3013</v>
      </c>
      <c r="O291" s="6" t="s">
        <v>3084</v>
      </c>
    </row>
    <row r="292" spans="12:15">
      <c r="L292" t="s">
        <v>1322</v>
      </c>
      <c r="M292" t="s">
        <v>1323</v>
      </c>
      <c r="N292" t="s">
        <v>3014</v>
      </c>
      <c r="O292" s="6" t="s">
        <v>3065</v>
      </c>
    </row>
    <row r="293" spans="12:15">
      <c r="L293" t="s">
        <v>1327</v>
      </c>
      <c r="M293" t="s">
        <v>1328</v>
      </c>
      <c r="N293" t="s">
        <v>3015</v>
      </c>
      <c r="O293" s="6" t="s">
        <v>3065</v>
      </c>
    </row>
    <row r="294" spans="12:15">
      <c r="L294" t="s">
        <v>1352</v>
      </c>
      <c r="M294" t="s">
        <v>1353</v>
      </c>
      <c r="N294" t="s">
        <v>3016</v>
      </c>
      <c r="O294" s="6" t="s">
        <v>3070</v>
      </c>
    </row>
    <row r="295" spans="12:15">
      <c r="L295" t="s">
        <v>1355</v>
      </c>
      <c r="M295" t="s">
        <v>1356</v>
      </c>
      <c r="N295" t="s">
        <v>3017</v>
      </c>
      <c r="O295" s="6" t="s">
        <v>3086</v>
      </c>
    </row>
    <row r="296" spans="12:15">
      <c r="L296" t="s">
        <v>1362</v>
      </c>
      <c r="M296" t="s">
        <v>1363</v>
      </c>
      <c r="N296" t="s">
        <v>3018</v>
      </c>
      <c r="O296" s="6" t="s">
        <v>3065</v>
      </c>
    </row>
    <row r="297" spans="12:15">
      <c r="L297" t="s">
        <v>1386</v>
      </c>
      <c r="M297" t="s">
        <v>1387</v>
      </c>
      <c r="N297" t="s">
        <v>3019</v>
      </c>
      <c r="O297" s="6" t="s">
        <v>3065</v>
      </c>
    </row>
    <row r="298" spans="12:15">
      <c r="L298" t="s">
        <v>1394</v>
      </c>
      <c r="M298" t="s">
        <v>1395</v>
      </c>
      <c r="N298" t="s">
        <v>3020</v>
      </c>
      <c r="O298" s="6" t="s">
        <v>3091</v>
      </c>
    </row>
    <row r="299" spans="12:15">
      <c r="L299" t="s">
        <v>1402</v>
      </c>
      <c r="M299" t="s">
        <v>1403</v>
      </c>
      <c r="N299" t="s">
        <v>3021</v>
      </c>
      <c r="O299" s="6" t="s">
        <v>3065</v>
      </c>
    </row>
    <row r="300" spans="12:15">
      <c r="L300" t="s">
        <v>1414</v>
      </c>
      <c r="M300" t="s">
        <v>1415</v>
      </c>
      <c r="N300" t="s">
        <v>3022</v>
      </c>
      <c r="O300" s="6" t="s">
        <v>3084</v>
      </c>
    </row>
    <row r="301" spans="12:15">
      <c r="L301" t="s">
        <v>1435</v>
      </c>
      <c r="M301" t="s">
        <v>1436</v>
      </c>
      <c r="N301" t="s">
        <v>3023</v>
      </c>
      <c r="O301" s="6" t="s">
        <v>3065</v>
      </c>
    </row>
    <row r="302" spans="12:15">
      <c r="L302" t="s">
        <v>1440</v>
      </c>
      <c r="M302" t="s">
        <v>1441</v>
      </c>
      <c r="N302" t="s">
        <v>3024</v>
      </c>
      <c r="O302" s="6" t="s">
        <v>3065</v>
      </c>
    </row>
    <row r="303" spans="12:15">
      <c r="L303" t="s">
        <v>1444</v>
      </c>
      <c r="M303" t="s">
        <v>1445</v>
      </c>
      <c r="N303" t="s">
        <v>3025</v>
      </c>
      <c r="O303" s="6" t="s">
        <v>3124</v>
      </c>
    </row>
    <row r="304" spans="12:15">
      <c r="L304" t="s">
        <v>1448</v>
      </c>
      <c r="M304" t="s">
        <v>1449</v>
      </c>
      <c r="N304" t="s">
        <v>3026</v>
      </c>
      <c r="O304" s="6" t="s">
        <v>3065</v>
      </c>
    </row>
    <row r="305" spans="12:15">
      <c r="L305" t="s">
        <v>524</v>
      </c>
      <c r="M305" t="s">
        <v>1453</v>
      </c>
      <c r="N305" t="s">
        <v>3027</v>
      </c>
      <c r="O305" s="6" t="s">
        <v>3125</v>
      </c>
    </row>
    <row r="306" spans="12:15">
      <c r="L306" t="s">
        <v>1479</v>
      </c>
      <c r="M306" t="s">
        <v>1480</v>
      </c>
      <c r="N306" t="s">
        <v>3028</v>
      </c>
      <c r="O306" s="6" t="s">
        <v>3070</v>
      </c>
    </row>
    <row r="307" spans="12:15">
      <c r="L307" t="s">
        <v>1504</v>
      </c>
      <c r="M307" t="s">
        <v>1505</v>
      </c>
      <c r="N307" t="s">
        <v>3029</v>
      </c>
      <c r="O307" s="6" t="s">
        <v>3089</v>
      </c>
    </row>
    <row r="308" spans="12:15">
      <c r="L308" t="s">
        <v>1532</v>
      </c>
      <c r="M308" t="s">
        <v>1533</v>
      </c>
      <c r="N308" t="s">
        <v>3032</v>
      </c>
      <c r="O308" s="6" t="s">
        <v>3125</v>
      </c>
    </row>
    <row r="309" spans="12:15">
      <c r="L309" t="s">
        <v>1540</v>
      </c>
      <c r="M309" t="s">
        <v>1541</v>
      </c>
      <c r="N309" t="s">
        <v>3033</v>
      </c>
      <c r="O309" s="6" t="s">
        <v>3070</v>
      </c>
    </row>
    <row r="310" spans="12:15">
      <c r="L310" t="s">
        <v>1545</v>
      </c>
      <c r="M310" t="s">
        <v>1546</v>
      </c>
      <c r="N310" t="s">
        <v>3034</v>
      </c>
      <c r="O310" s="6" t="s">
        <v>3082</v>
      </c>
    </row>
    <row r="311" spans="12:15">
      <c r="L311" t="s">
        <v>1549</v>
      </c>
      <c r="M311" t="s">
        <v>1550</v>
      </c>
      <c r="N311" t="s">
        <v>3035</v>
      </c>
      <c r="O311" s="6" t="s">
        <v>3065</v>
      </c>
    </row>
    <row r="312" spans="12:15">
      <c r="L312" t="s">
        <v>1553</v>
      </c>
      <c r="M312" t="s">
        <v>1554</v>
      </c>
      <c r="N312" t="s">
        <v>2591</v>
      </c>
      <c r="O312" s="6" t="s">
        <v>3070</v>
      </c>
    </row>
    <row r="313" spans="12:15">
      <c r="L313" t="s">
        <v>1571</v>
      </c>
      <c r="M313" t="s">
        <v>1572</v>
      </c>
      <c r="N313" t="s">
        <v>3036</v>
      </c>
      <c r="O313" s="6" t="s">
        <v>3065</v>
      </c>
    </row>
    <row r="314" spans="12:15">
      <c r="L314" t="s">
        <v>1606</v>
      </c>
      <c r="M314" t="s">
        <v>1607</v>
      </c>
      <c r="N314" t="s">
        <v>3037</v>
      </c>
      <c r="O314" s="6" t="s">
        <v>3103</v>
      </c>
    </row>
    <row r="315" spans="12:15">
      <c r="L315" t="s">
        <v>1613</v>
      </c>
      <c r="M315" t="s">
        <v>1614</v>
      </c>
      <c r="N315" t="s">
        <v>3038</v>
      </c>
      <c r="O315" s="6" t="s">
        <v>3065</v>
      </c>
    </row>
    <row r="316" spans="12:15">
      <c r="L316" t="s">
        <v>1638</v>
      </c>
      <c r="M316" t="s">
        <v>1639</v>
      </c>
      <c r="N316" t="s">
        <v>3039</v>
      </c>
      <c r="O316" s="6" t="s">
        <v>3091</v>
      </c>
    </row>
    <row r="317" spans="12:15">
      <c r="L317" t="s">
        <v>1657</v>
      </c>
      <c r="M317" t="s">
        <v>1658</v>
      </c>
      <c r="N317" t="s">
        <v>3040</v>
      </c>
      <c r="O317" s="6" t="s">
        <v>3110</v>
      </c>
    </row>
    <row r="318" spans="12:15">
      <c r="L318" t="s">
        <v>1678</v>
      </c>
      <c r="M318" t="s">
        <v>1679</v>
      </c>
      <c r="N318" t="s">
        <v>3041</v>
      </c>
      <c r="O318" s="6" t="s">
        <v>3065</v>
      </c>
    </row>
    <row r="319" spans="12:15">
      <c r="L319" t="s">
        <v>1699</v>
      </c>
      <c r="M319" t="s">
        <v>1700</v>
      </c>
      <c r="N319" t="s">
        <v>3042</v>
      </c>
      <c r="O319" s="6" t="s">
        <v>3076</v>
      </c>
    </row>
    <row r="320" spans="12:15">
      <c r="L320" t="s">
        <v>1766</v>
      </c>
      <c r="M320" t="s">
        <v>1767</v>
      </c>
      <c r="N320" t="s">
        <v>3043</v>
      </c>
      <c r="O320" s="6" t="s">
        <v>3065</v>
      </c>
    </row>
    <row r="321" spans="12:16">
      <c r="L321" t="s">
        <v>1772</v>
      </c>
      <c r="M321" t="s">
        <v>1773</v>
      </c>
      <c r="N321" t="s">
        <v>3044</v>
      </c>
      <c r="O321" s="6" t="s">
        <v>3070</v>
      </c>
    </row>
    <row r="322" spans="12:16">
      <c r="L322" t="s">
        <v>1776</v>
      </c>
      <c r="M322" t="s">
        <v>1777</v>
      </c>
      <c r="N322" t="s">
        <v>3045</v>
      </c>
      <c r="O322" s="6" t="s">
        <v>3065</v>
      </c>
    </row>
    <row r="323" spans="12:16">
      <c r="L323" t="s">
        <v>580</v>
      </c>
      <c r="M323" t="s">
        <v>1801</v>
      </c>
      <c r="N323" t="s">
        <v>3046</v>
      </c>
      <c r="O323" s="6" t="s">
        <v>3126</v>
      </c>
    </row>
    <row r="324" spans="12:16">
      <c r="L324" t="s">
        <v>1831</v>
      </c>
      <c r="M324" t="s">
        <v>1832</v>
      </c>
      <c r="N324" t="s">
        <v>3047</v>
      </c>
      <c r="O324" s="6" t="s">
        <v>3077</v>
      </c>
    </row>
    <row r="325" spans="12:16">
      <c r="L325" t="s">
        <v>860</v>
      </c>
      <c r="M325" t="s">
        <v>1870</v>
      </c>
      <c r="N325" t="s">
        <v>3048</v>
      </c>
      <c r="O325" s="6" t="s">
        <v>3066</v>
      </c>
    </row>
    <row r="326" spans="12:16">
      <c r="L326" t="s">
        <v>1882</v>
      </c>
      <c r="M326" t="s">
        <v>1883</v>
      </c>
      <c r="N326" t="s">
        <v>3049</v>
      </c>
      <c r="O326" s="6" t="s">
        <v>3065</v>
      </c>
    </row>
    <row r="327" spans="12:16">
      <c r="L327" t="s">
        <v>193</v>
      </c>
      <c r="M327" t="s">
        <v>1898</v>
      </c>
      <c r="N327" t="s">
        <v>3050</v>
      </c>
      <c r="O327" s="6" t="s">
        <v>3091</v>
      </c>
    </row>
    <row r="328" spans="12:16">
      <c r="L328" t="s">
        <v>1915</v>
      </c>
      <c r="M328" t="s">
        <v>1916</v>
      </c>
      <c r="N328" t="s">
        <v>3051</v>
      </c>
      <c r="O328" s="6" t="s">
        <v>3092</v>
      </c>
    </row>
    <row r="329" spans="12:16">
      <c r="L329" t="s">
        <v>2001</v>
      </c>
      <c r="M329" t="s">
        <v>2002</v>
      </c>
      <c r="N329" t="s">
        <v>3052</v>
      </c>
      <c r="O329" s="6" t="s">
        <v>3077</v>
      </c>
    </row>
    <row r="330" spans="12:16">
      <c r="L330" t="s">
        <v>2034</v>
      </c>
      <c r="M330" t="s">
        <v>2035</v>
      </c>
      <c r="N330" t="s">
        <v>3053</v>
      </c>
      <c r="O330" s="6" t="s">
        <v>3065</v>
      </c>
    </row>
    <row r="331" spans="12:16">
      <c r="L331" t="s">
        <v>984</v>
      </c>
      <c r="M331" t="s">
        <v>2067</v>
      </c>
      <c r="N331" t="s">
        <v>3054</v>
      </c>
      <c r="O331" s="6" t="s">
        <v>3070</v>
      </c>
      <c r="P331" s="4"/>
    </row>
    <row r="332" spans="12:16">
      <c r="L332" t="s">
        <v>2080</v>
      </c>
      <c r="M332" t="s">
        <v>2081</v>
      </c>
      <c r="N332" t="s">
        <v>3055</v>
      </c>
      <c r="O332" s="6" t="s">
        <v>3065</v>
      </c>
    </row>
    <row r="333" spans="12:16">
      <c r="L333" t="s">
        <v>2098</v>
      </c>
      <c r="M333" t="s">
        <v>2099</v>
      </c>
      <c r="N333" t="s">
        <v>3056</v>
      </c>
      <c r="O333" s="6" t="s">
        <v>3070</v>
      </c>
    </row>
    <row r="334" spans="12:16">
      <c r="L334" t="s">
        <v>2121</v>
      </c>
      <c r="M334" t="s">
        <v>2122</v>
      </c>
      <c r="N334" t="s">
        <v>3057</v>
      </c>
      <c r="O334" s="6" t="s">
        <v>3098</v>
      </c>
    </row>
    <row r="335" spans="12:16">
      <c r="L335" t="s">
        <v>2144</v>
      </c>
      <c r="M335" t="s">
        <v>2145</v>
      </c>
      <c r="N335" t="s">
        <v>3058</v>
      </c>
      <c r="O335" s="6" t="s">
        <v>3111</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F20EB-B687-43B2-9AFA-EBC1F580CC9C}">
  <dimension ref="A1:S3500"/>
  <sheetViews>
    <sheetView topLeftCell="A2" zoomScale="70" zoomScaleNormal="70" workbookViewId="0">
      <selection activeCell="D9" sqref="D9"/>
    </sheetView>
  </sheetViews>
  <sheetFormatPr defaultRowHeight="13"/>
  <cols>
    <col min="1" max="1" width="5.1796875" customWidth="1"/>
    <col min="2" max="2" width="13.90625" customWidth="1"/>
    <col min="3" max="3" width="13.6328125" customWidth="1"/>
    <col min="4" max="4" width="23.08984375" bestFit="1" customWidth="1"/>
    <col min="5" max="5" width="10.90625" bestFit="1" customWidth="1"/>
    <col min="6" max="6" width="9.90625" bestFit="1" customWidth="1"/>
    <col min="7" max="7" width="34.36328125" customWidth="1"/>
    <col min="8" max="8" width="10.26953125" customWidth="1"/>
    <col min="9" max="9" width="7.90625" customWidth="1"/>
    <col min="10" max="10" width="9.08984375" customWidth="1"/>
    <col min="11" max="11" width="11.81640625" customWidth="1"/>
    <col min="12" max="12" width="8.26953125" customWidth="1"/>
    <col min="13" max="13" width="27.08984375" customWidth="1"/>
    <col min="14" max="14" width="16" bestFit="1" customWidth="1"/>
    <col min="15" max="15" width="16.7265625" bestFit="1" customWidth="1"/>
    <col min="16" max="16" width="11.1796875" customWidth="1"/>
    <col min="17" max="17" width="19.453125" customWidth="1"/>
    <col min="18" max="18" width="6.7265625" customWidth="1"/>
    <col min="19" max="19" width="8.1796875" customWidth="1"/>
  </cols>
  <sheetData>
    <row r="1" spans="1:19">
      <c r="A1" s="40" t="s">
        <v>0</v>
      </c>
      <c r="B1" s="40" t="s">
        <v>1</v>
      </c>
      <c r="C1" s="40" t="s">
        <v>2</v>
      </c>
      <c r="D1" s="40" t="s">
        <v>3</v>
      </c>
      <c r="E1" s="40" t="s">
        <v>4</v>
      </c>
      <c r="F1" s="40" t="s">
        <v>2176</v>
      </c>
      <c r="G1" s="40" t="s">
        <v>2177</v>
      </c>
      <c r="H1" s="40" t="s">
        <v>2178</v>
      </c>
      <c r="I1" s="40" t="s">
        <v>2179</v>
      </c>
      <c r="J1" s="40" t="s">
        <v>2180</v>
      </c>
      <c r="K1" s="40" t="s">
        <v>5</v>
      </c>
      <c r="L1" s="40" t="s">
        <v>6</v>
      </c>
      <c r="M1" s="40" t="s">
        <v>2175</v>
      </c>
      <c r="N1" s="40" t="s">
        <v>3064</v>
      </c>
      <c r="O1" s="40" t="s">
        <v>7</v>
      </c>
      <c r="P1" s="40" t="s">
        <v>8</v>
      </c>
      <c r="Q1" s="40" t="s">
        <v>2181</v>
      </c>
      <c r="R1" s="40" t="s">
        <v>3133</v>
      </c>
      <c r="S1" s="40" t="s">
        <v>3134</v>
      </c>
    </row>
    <row r="2" spans="1:19">
      <c r="A2">
        <v>1</v>
      </c>
      <c r="B2" s="7">
        <v>43743</v>
      </c>
      <c r="C2" t="s">
        <v>15</v>
      </c>
      <c r="D2" t="s">
        <v>16</v>
      </c>
      <c r="E2" t="s">
        <v>17</v>
      </c>
      <c r="F2" t="s">
        <v>2188</v>
      </c>
      <c r="G2" t="s">
        <v>2189</v>
      </c>
      <c r="H2">
        <v>5</v>
      </c>
      <c r="I2" t="s">
        <v>2190</v>
      </c>
      <c r="J2">
        <v>495000</v>
      </c>
      <c r="K2">
        <v>2475000</v>
      </c>
      <c r="L2" t="s">
        <v>18</v>
      </c>
      <c r="M2" t="s">
        <v>2187</v>
      </c>
      <c r="N2" t="s">
        <v>3065</v>
      </c>
      <c r="O2" t="s">
        <v>19</v>
      </c>
      <c r="P2" t="s">
        <v>20</v>
      </c>
      <c r="Q2" t="s">
        <v>2191</v>
      </c>
      <c r="R2">
        <v>2019</v>
      </c>
      <c r="S2">
        <v>10</v>
      </c>
    </row>
    <row r="3" spans="1:19">
      <c r="A3">
        <v>2</v>
      </c>
      <c r="B3" s="7">
        <v>43743</v>
      </c>
      <c r="C3" t="s">
        <v>15</v>
      </c>
      <c r="D3" t="s">
        <v>16</v>
      </c>
      <c r="E3" t="s">
        <v>17</v>
      </c>
      <c r="F3" t="s">
        <v>2192</v>
      </c>
      <c r="G3" t="s">
        <v>2193</v>
      </c>
      <c r="H3">
        <v>19</v>
      </c>
      <c r="I3" t="s">
        <v>2190</v>
      </c>
      <c r="J3">
        <v>850000</v>
      </c>
      <c r="K3">
        <v>16150000</v>
      </c>
      <c r="L3" t="s">
        <v>18</v>
      </c>
      <c r="M3" t="s">
        <v>2187</v>
      </c>
      <c r="N3" t="s">
        <v>3065</v>
      </c>
      <c r="O3" t="s">
        <v>19</v>
      </c>
      <c r="P3" t="s">
        <v>20</v>
      </c>
      <c r="Q3" t="s">
        <v>2191</v>
      </c>
      <c r="R3">
        <v>2019</v>
      </c>
      <c r="S3">
        <v>10</v>
      </c>
    </row>
    <row r="4" spans="1:19">
      <c r="A4">
        <v>3</v>
      </c>
      <c r="B4" s="7">
        <v>43743</v>
      </c>
      <c r="C4" t="s">
        <v>15</v>
      </c>
      <c r="D4" t="s">
        <v>16</v>
      </c>
      <c r="E4" t="s">
        <v>17</v>
      </c>
      <c r="F4" t="s">
        <v>2194</v>
      </c>
      <c r="G4" t="s">
        <v>2195</v>
      </c>
      <c r="H4">
        <v>1</v>
      </c>
      <c r="I4" t="s">
        <v>2190</v>
      </c>
      <c r="J4">
        <v>490000</v>
      </c>
      <c r="K4">
        <v>490000</v>
      </c>
      <c r="L4" t="s">
        <v>18</v>
      </c>
      <c r="M4" t="s">
        <v>2187</v>
      </c>
      <c r="N4" t="s">
        <v>3065</v>
      </c>
      <c r="O4" t="s">
        <v>19</v>
      </c>
      <c r="P4" t="s">
        <v>20</v>
      </c>
      <c r="Q4" t="s">
        <v>2191</v>
      </c>
      <c r="R4">
        <v>2019</v>
      </c>
      <c r="S4">
        <v>10</v>
      </c>
    </row>
    <row r="5" spans="1:19">
      <c r="A5">
        <v>4</v>
      </c>
      <c r="B5" s="7">
        <v>43755</v>
      </c>
      <c r="C5" t="s">
        <v>26</v>
      </c>
      <c r="D5" t="s">
        <v>27</v>
      </c>
      <c r="E5" t="s">
        <v>28</v>
      </c>
      <c r="F5" t="s">
        <v>2206</v>
      </c>
      <c r="G5" t="s">
        <v>2207</v>
      </c>
      <c r="H5">
        <v>17</v>
      </c>
      <c r="I5" t="s">
        <v>2190</v>
      </c>
      <c r="J5">
        <v>300000</v>
      </c>
      <c r="K5">
        <v>5100000</v>
      </c>
      <c r="L5" t="s">
        <v>29</v>
      </c>
      <c r="M5" t="s">
        <v>2205</v>
      </c>
      <c r="N5" t="s">
        <v>3067</v>
      </c>
      <c r="O5" t="s">
        <v>30</v>
      </c>
      <c r="P5" t="s">
        <v>14</v>
      </c>
      <c r="Q5" t="s">
        <v>2191</v>
      </c>
      <c r="R5">
        <v>2019</v>
      </c>
      <c r="S5">
        <v>10</v>
      </c>
    </row>
    <row r="6" spans="1:19">
      <c r="A6">
        <v>5</v>
      </c>
      <c r="B6" s="7">
        <v>43755</v>
      </c>
      <c r="C6" t="s">
        <v>26</v>
      </c>
      <c r="D6" t="s">
        <v>27</v>
      </c>
      <c r="E6" t="s">
        <v>28</v>
      </c>
      <c r="F6" t="s">
        <v>2208</v>
      </c>
      <c r="G6" t="s">
        <v>2209</v>
      </c>
      <c r="H6">
        <v>20</v>
      </c>
      <c r="I6" t="s">
        <v>2190</v>
      </c>
      <c r="J6">
        <v>195000</v>
      </c>
      <c r="K6">
        <v>3900000</v>
      </c>
      <c r="L6" t="s">
        <v>29</v>
      </c>
      <c r="M6" t="s">
        <v>2205</v>
      </c>
      <c r="N6" t="s">
        <v>3067</v>
      </c>
      <c r="O6" t="s">
        <v>30</v>
      </c>
      <c r="P6" t="s">
        <v>14</v>
      </c>
      <c r="Q6" t="s">
        <v>2191</v>
      </c>
      <c r="R6">
        <v>2019</v>
      </c>
      <c r="S6">
        <v>10</v>
      </c>
    </row>
    <row r="7" spans="1:19">
      <c r="A7">
        <v>6</v>
      </c>
      <c r="B7" s="7">
        <v>43755</v>
      </c>
      <c r="C7" t="s">
        <v>26</v>
      </c>
      <c r="D7" t="s">
        <v>27</v>
      </c>
      <c r="E7" t="s">
        <v>28</v>
      </c>
      <c r="F7" t="s">
        <v>2210</v>
      </c>
      <c r="G7" t="s">
        <v>2211</v>
      </c>
      <c r="H7">
        <v>4</v>
      </c>
      <c r="I7" t="s">
        <v>2190</v>
      </c>
      <c r="J7">
        <v>190000</v>
      </c>
      <c r="K7">
        <v>760000</v>
      </c>
      <c r="L7" t="s">
        <v>29</v>
      </c>
      <c r="M7" t="s">
        <v>2205</v>
      </c>
      <c r="N7" t="s">
        <v>3067</v>
      </c>
      <c r="O7" t="s">
        <v>30</v>
      </c>
      <c r="P7" t="s">
        <v>14</v>
      </c>
      <c r="Q7" t="s">
        <v>2191</v>
      </c>
      <c r="R7">
        <v>2019</v>
      </c>
      <c r="S7">
        <v>10</v>
      </c>
    </row>
    <row r="8" spans="1:19">
      <c r="A8">
        <v>7</v>
      </c>
      <c r="B8" s="7">
        <v>43758</v>
      </c>
      <c r="C8" t="s">
        <v>21</v>
      </c>
      <c r="D8" t="s">
        <v>22</v>
      </c>
      <c r="E8" t="s">
        <v>23</v>
      </c>
      <c r="F8" t="s">
        <v>2197</v>
      </c>
      <c r="G8" t="s">
        <v>2198</v>
      </c>
      <c r="H8">
        <v>14</v>
      </c>
      <c r="I8" t="s">
        <v>2190</v>
      </c>
      <c r="J8">
        <v>8550</v>
      </c>
      <c r="K8">
        <v>119700</v>
      </c>
      <c r="L8" t="s">
        <v>24</v>
      </c>
      <c r="M8" t="s">
        <v>2196</v>
      </c>
      <c r="N8" t="s">
        <v>3066</v>
      </c>
      <c r="O8" t="s">
        <v>25</v>
      </c>
      <c r="P8" t="s">
        <v>14</v>
      </c>
      <c r="Q8" t="s">
        <v>2199</v>
      </c>
      <c r="R8">
        <v>2019</v>
      </c>
      <c r="S8">
        <v>10</v>
      </c>
    </row>
    <row r="9" spans="1:19">
      <c r="A9">
        <v>8</v>
      </c>
      <c r="B9" s="7">
        <v>43758</v>
      </c>
      <c r="C9" t="s">
        <v>21</v>
      </c>
      <c r="D9" t="s">
        <v>22</v>
      </c>
      <c r="E9" t="s">
        <v>23</v>
      </c>
      <c r="F9" t="s">
        <v>2188</v>
      </c>
      <c r="G9" t="s">
        <v>2189</v>
      </c>
      <c r="H9">
        <v>10</v>
      </c>
      <c r="I9" t="s">
        <v>2190</v>
      </c>
      <c r="J9">
        <v>495000</v>
      </c>
      <c r="K9">
        <v>4950000</v>
      </c>
      <c r="L9" t="s">
        <v>24</v>
      </c>
      <c r="M9" t="s">
        <v>2196</v>
      </c>
      <c r="N9" t="s">
        <v>3066</v>
      </c>
      <c r="O9" t="s">
        <v>25</v>
      </c>
      <c r="P9" t="s">
        <v>14</v>
      </c>
      <c r="Q9" t="s">
        <v>2191</v>
      </c>
      <c r="R9">
        <v>2019</v>
      </c>
      <c r="S9">
        <v>10</v>
      </c>
    </row>
    <row r="10" spans="1:19">
      <c r="A10">
        <v>9</v>
      </c>
      <c r="B10" s="7">
        <v>43758</v>
      </c>
      <c r="C10" t="s">
        <v>21</v>
      </c>
      <c r="D10" t="s">
        <v>22</v>
      </c>
      <c r="E10" t="s">
        <v>23</v>
      </c>
      <c r="F10" t="s">
        <v>2200</v>
      </c>
      <c r="G10" t="s">
        <v>2201</v>
      </c>
      <c r="H10">
        <v>9</v>
      </c>
      <c r="I10" t="s">
        <v>2202</v>
      </c>
      <c r="J10">
        <v>320000</v>
      </c>
      <c r="K10">
        <v>2880000</v>
      </c>
      <c r="L10" t="s">
        <v>24</v>
      </c>
      <c r="M10" t="s">
        <v>2196</v>
      </c>
      <c r="N10" t="s">
        <v>3066</v>
      </c>
      <c r="O10" t="s">
        <v>25</v>
      </c>
      <c r="P10" t="s">
        <v>14</v>
      </c>
      <c r="Q10" t="s">
        <v>2186</v>
      </c>
      <c r="R10">
        <v>2019</v>
      </c>
      <c r="S10">
        <v>10</v>
      </c>
    </row>
    <row r="11" spans="1:19">
      <c r="A11">
        <v>10</v>
      </c>
      <c r="B11" s="7">
        <v>43758</v>
      </c>
      <c r="C11" t="s">
        <v>21</v>
      </c>
      <c r="D11" t="s">
        <v>22</v>
      </c>
      <c r="E11" t="s">
        <v>23</v>
      </c>
      <c r="F11" t="s">
        <v>2203</v>
      </c>
      <c r="G11" t="s">
        <v>2204</v>
      </c>
      <c r="H11">
        <v>4</v>
      </c>
      <c r="I11" t="s">
        <v>2190</v>
      </c>
      <c r="J11">
        <v>110000</v>
      </c>
      <c r="K11">
        <v>440000</v>
      </c>
      <c r="L11" t="s">
        <v>24</v>
      </c>
      <c r="M11" t="s">
        <v>2196</v>
      </c>
      <c r="N11" t="s">
        <v>3066</v>
      </c>
      <c r="O11" t="s">
        <v>25</v>
      </c>
      <c r="P11" t="s">
        <v>14</v>
      </c>
      <c r="Q11" t="s">
        <v>2191</v>
      </c>
      <c r="R11">
        <v>2019</v>
      </c>
      <c r="S11">
        <v>10</v>
      </c>
    </row>
    <row r="12" spans="1:19">
      <c r="A12">
        <v>11</v>
      </c>
      <c r="B12" s="7">
        <v>43769</v>
      </c>
      <c r="C12" t="s">
        <v>31</v>
      </c>
      <c r="D12" t="s">
        <v>32</v>
      </c>
      <c r="E12" t="s">
        <v>33</v>
      </c>
      <c r="F12" t="s">
        <v>2213</v>
      </c>
      <c r="G12" t="s">
        <v>2214</v>
      </c>
      <c r="H12">
        <v>15</v>
      </c>
      <c r="I12" t="s">
        <v>2215</v>
      </c>
      <c r="J12">
        <v>19000</v>
      </c>
      <c r="K12">
        <v>285000</v>
      </c>
      <c r="L12" t="s">
        <v>34</v>
      </c>
      <c r="M12" t="s">
        <v>2212</v>
      </c>
      <c r="N12" t="s">
        <v>3065</v>
      </c>
      <c r="O12" t="s">
        <v>35</v>
      </c>
      <c r="P12" t="s">
        <v>20</v>
      </c>
      <c r="Q12" t="s">
        <v>2191</v>
      </c>
      <c r="R12">
        <v>2019</v>
      </c>
      <c r="S12">
        <v>10</v>
      </c>
    </row>
    <row r="13" spans="1:19">
      <c r="A13">
        <v>12</v>
      </c>
      <c r="B13" s="7">
        <v>43769</v>
      </c>
      <c r="C13" t="s">
        <v>31</v>
      </c>
      <c r="D13" t="s">
        <v>32</v>
      </c>
      <c r="E13" t="s">
        <v>33</v>
      </c>
      <c r="F13" t="s">
        <v>2216</v>
      </c>
      <c r="G13" t="s">
        <v>2217</v>
      </c>
      <c r="H13">
        <v>11</v>
      </c>
      <c r="I13" t="s">
        <v>2202</v>
      </c>
      <c r="J13">
        <v>365000</v>
      </c>
      <c r="K13">
        <v>4015000</v>
      </c>
      <c r="L13" t="s">
        <v>34</v>
      </c>
      <c r="M13" t="s">
        <v>2212</v>
      </c>
      <c r="N13" t="s">
        <v>3065</v>
      </c>
      <c r="O13" t="s">
        <v>35</v>
      </c>
      <c r="P13" t="s">
        <v>20</v>
      </c>
      <c r="Q13" t="s">
        <v>2218</v>
      </c>
      <c r="R13">
        <v>2019</v>
      </c>
      <c r="S13">
        <v>10</v>
      </c>
    </row>
    <row r="14" spans="1:19">
      <c r="A14">
        <v>13</v>
      </c>
      <c r="B14" s="7">
        <v>43769</v>
      </c>
      <c r="C14" t="s">
        <v>31</v>
      </c>
      <c r="D14" t="s">
        <v>32</v>
      </c>
      <c r="E14" t="s">
        <v>33</v>
      </c>
      <c r="F14" t="s">
        <v>2219</v>
      </c>
      <c r="G14" t="s">
        <v>2220</v>
      </c>
      <c r="H14">
        <v>15</v>
      </c>
      <c r="I14" t="s">
        <v>2215</v>
      </c>
      <c r="J14">
        <v>40000</v>
      </c>
      <c r="K14">
        <v>600000</v>
      </c>
      <c r="L14" t="s">
        <v>34</v>
      </c>
      <c r="M14" t="s">
        <v>2212</v>
      </c>
      <c r="N14" t="s">
        <v>3065</v>
      </c>
      <c r="O14" t="s">
        <v>35</v>
      </c>
      <c r="P14" t="s">
        <v>20</v>
      </c>
      <c r="Q14" t="s">
        <v>2221</v>
      </c>
      <c r="R14">
        <v>2019</v>
      </c>
      <c r="S14">
        <v>10</v>
      </c>
    </row>
    <row r="15" spans="1:19">
      <c r="A15">
        <v>14</v>
      </c>
      <c r="B15" s="7">
        <v>43769</v>
      </c>
      <c r="C15" t="s">
        <v>31</v>
      </c>
      <c r="D15" t="s">
        <v>32</v>
      </c>
      <c r="E15" t="s">
        <v>33</v>
      </c>
      <c r="F15" t="s">
        <v>2222</v>
      </c>
      <c r="G15" t="s">
        <v>2223</v>
      </c>
      <c r="H15">
        <v>7</v>
      </c>
      <c r="I15" t="s">
        <v>2190</v>
      </c>
      <c r="J15">
        <v>160000</v>
      </c>
      <c r="K15">
        <v>1120000</v>
      </c>
      <c r="L15" t="s">
        <v>34</v>
      </c>
      <c r="M15" t="s">
        <v>2212</v>
      </c>
      <c r="N15" t="s">
        <v>3065</v>
      </c>
      <c r="O15" t="s">
        <v>35</v>
      </c>
      <c r="P15" t="s">
        <v>20</v>
      </c>
      <c r="Q15" t="s">
        <v>2191</v>
      </c>
      <c r="R15">
        <v>2019</v>
      </c>
      <c r="S15">
        <v>10</v>
      </c>
    </row>
    <row r="16" spans="1:19">
      <c r="A16">
        <v>15</v>
      </c>
      <c r="B16" s="7">
        <v>43771</v>
      </c>
      <c r="C16" t="s">
        <v>9</v>
      </c>
      <c r="D16" t="s">
        <v>10</v>
      </c>
      <c r="E16" t="s">
        <v>11</v>
      </c>
      <c r="F16" t="s">
        <v>2183</v>
      </c>
      <c r="G16" t="s">
        <v>2184</v>
      </c>
      <c r="H16">
        <v>14</v>
      </c>
      <c r="I16" t="s">
        <v>2185</v>
      </c>
      <c r="J16">
        <v>58000</v>
      </c>
      <c r="K16">
        <v>812000</v>
      </c>
      <c r="L16" t="s">
        <v>12</v>
      </c>
      <c r="M16" t="s">
        <v>2182</v>
      </c>
      <c r="N16" t="s">
        <v>3065</v>
      </c>
      <c r="O16" t="s">
        <v>13</v>
      </c>
      <c r="P16" t="s">
        <v>14</v>
      </c>
      <c r="Q16" t="s">
        <v>2186</v>
      </c>
      <c r="R16">
        <v>2019</v>
      </c>
      <c r="S16">
        <v>11</v>
      </c>
    </row>
    <row r="17" spans="1:19">
      <c r="A17">
        <v>16</v>
      </c>
      <c r="B17" s="7">
        <v>43776</v>
      </c>
      <c r="C17" t="s">
        <v>36</v>
      </c>
      <c r="D17" t="s">
        <v>37</v>
      </c>
      <c r="E17" t="s">
        <v>38</v>
      </c>
      <c r="F17" t="s">
        <v>2225</v>
      </c>
      <c r="G17" t="s">
        <v>2226</v>
      </c>
      <c r="H17">
        <v>13</v>
      </c>
      <c r="I17" t="s">
        <v>2185</v>
      </c>
      <c r="J17">
        <v>50000</v>
      </c>
      <c r="K17">
        <v>650000</v>
      </c>
      <c r="L17" t="s">
        <v>39</v>
      </c>
      <c r="M17" t="s">
        <v>2224</v>
      </c>
      <c r="N17" t="s">
        <v>3066</v>
      </c>
      <c r="O17" t="s">
        <v>40</v>
      </c>
      <c r="P17" t="s">
        <v>41</v>
      </c>
      <c r="Q17" t="s">
        <v>2186</v>
      </c>
      <c r="R17">
        <v>2019</v>
      </c>
      <c r="S17">
        <v>11</v>
      </c>
    </row>
    <row r="18" spans="1:19">
      <c r="A18">
        <v>17</v>
      </c>
      <c r="B18" s="7">
        <v>43795</v>
      </c>
      <c r="C18" t="s">
        <v>42</v>
      </c>
      <c r="D18" t="s">
        <v>43</v>
      </c>
      <c r="E18" t="s">
        <v>44</v>
      </c>
      <c r="F18" t="s">
        <v>2228</v>
      </c>
      <c r="G18" t="s">
        <v>2229</v>
      </c>
      <c r="H18">
        <v>1</v>
      </c>
      <c r="I18" t="s">
        <v>2190</v>
      </c>
      <c r="J18">
        <v>14000</v>
      </c>
      <c r="K18">
        <v>14000</v>
      </c>
      <c r="L18" t="s">
        <v>45</v>
      </c>
      <c r="M18" t="s">
        <v>2227</v>
      </c>
      <c r="N18" t="s">
        <v>3065</v>
      </c>
      <c r="O18" t="s">
        <v>46</v>
      </c>
      <c r="P18" t="s">
        <v>41</v>
      </c>
      <c r="Q18" t="s">
        <v>2221</v>
      </c>
      <c r="R18">
        <v>2019</v>
      </c>
      <c r="S18">
        <v>11</v>
      </c>
    </row>
    <row r="19" spans="1:19">
      <c r="A19">
        <v>18</v>
      </c>
      <c r="B19" s="7">
        <v>43795</v>
      </c>
      <c r="C19" t="s">
        <v>42</v>
      </c>
      <c r="D19" t="s">
        <v>43</v>
      </c>
      <c r="E19" t="s">
        <v>44</v>
      </c>
      <c r="F19" t="s">
        <v>2230</v>
      </c>
      <c r="G19" t="s">
        <v>2231</v>
      </c>
      <c r="H19">
        <v>13</v>
      </c>
      <c r="I19" t="s">
        <v>2190</v>
      </c>
      <c r="J19">
        <v>500000</v>
      </c>
      <c r="K19">
        <v>6500000</v>
      </c>
      <c r="L19" t="s">
        <v>45</v>
      </c>
      <c r="M19" t="s">
        <v>2227</v>
      </c>
      <c r="N19" t="s">
        <v>3065</v>
      </c>
      <c r="O19" t="s">
        <v>46</v>
      </c>
      <c r="P19" t="s">
        <v>41</v>
      </c>
      <c r="Q19" t="s">
        <v>2191</v>
      </c>
      <c r="R19">
        <v>2019</v>
      </c>
      <c r="S19">
        <v>11</v>
      </c>
    </row>
    <row r="20" spans="1:19">
      <c r="A20">
        <v>19</v>
      </c>
      <c r="B20" s="7">
        <v>43795</v>
      </c>
      <c r="C20" t="s">
        <v>42</v>
      </c>
      <c r="D20" t="s">
        <v>43</v>
      </c>
      <c r="E20" t="s">
        <v>44</v>
      </c>
      <c r="F20" t="s">
        <v>2232</v>
      </c>
      <c r="G20" t="s">
        <v>2233</v>
      </c>
      <c r="H20">
        <v>7</v>
      </c>
      <c r="I20" t="s">
        <v>2234</v>
      </c>
      <c r="J20">
        <v>64000</v>
      </c>
      <c r="K20">
        <v>448000</v>
      </c>
      <c r="L20" t="s">
        <v>45</v>
      </c>
      <c r="M20" t="s">
        <v>2227</v>
      </c>
      <c r="N20" t="s">
        <v>3065</v>
      </c>
      <c r="O20" t="s">
        <v>46</v>
      </c>
      <c r="P20" t="s">
        <v>41</v>
      </c>
      <c r="Q20" t="s">
        <v>2235</v>
      </c>
      <c r="R20">
        <v>2019</v>
      </c>
      <c r="S20">
        <v>11</v>
      </c>
    </row>
    <row r="21" spans="1:19">
      <c r="A21">
        <v>20</v>
      </c>
      <c r="B21" s="7">
        <v>43811</v>
      </c>
      <c r="C21" t="s">
        <v>52</v>
      </c>
      <c r="D21" t="s">
        <v>53</v>
      </c>
      <c r="E21" t="s">
        <v>54</v>
      </c>
      <c r="F21" t="s">
        <v>2244</v>
      </c>
      <c r="G21" t="s">
        <v>2245</v>
      </c>
      <c r="H21">
        <v>10</v>
      </c>
      <c r="I21" t="s">
        <v>2202</v>
      </c>
      <c r="J21">
        <v>500000</v>
      </c>
      <c r="K21">
        <v>5000000</v>
      </c>
      <c r="L21" t="s">
        <v>34</v>
      </c>
      <c r="M21" t="s">
        <v>2243</v>
      </c>
      <c r="N21" t="s">
        <v>3068</v>
      </c>
      <c r="O21" t="s">
        <v>35</v>
      </c>
      <c r="P21" t="s">
        <v>20</v>
      </c>
      <c r="Q21" t="s">
        <v>2246</v>
      </c>
      <c r="R21">
        <v>2019</v>
      </c>
      <c r="S21">
        <v>12</v>
      </c>
    </row>
    <row r="22" spans="1:19">
      <c r="A22">
        <v>21</v>
      </c>
      <c r="B22" s="7">
        <v>43811</v>
      </c>
      <c r="C22" t="s">
        <v>52</v>
      </c>
      <c r="D22" t="s">
        <v>53</v>
      </c>
      <c r="E22" t="s">
        <v>54</v>
      </c>
      <c r="F22" t="s">
        <v>2247</v>
      </c>
      <c r="G22" t="s">
        <v>2248</v>
      </c>
      <c r="H22">
        <v>4</v>
      </c>
      <c r="I22" t="s">
        <v>2202</v>
      </c>
      <c r="J22">
        <v>20000</v>
      </c>
      <c r="K22">
        <v>80000</v>
      </c>
      <c r="L22" t="s">
        <v>34</v>
      </c>
      <c r="M22" t="s">
        <v>2243</v>
      </c>
      <c r="N22" t="s">
        <v>3068</v>
      </c>
      <c r="O22" t="s">
        <v>35</v>
      </c>
      <c r="P22" t="s">
        <v>20</v>
      </c>
      <c r="Q22" t="s">
        <v>2249</v>
      </c>
      <c r="R22">
        <v>2019</v>
      </c>
      <c r="S22">
        <v>12</v>
      </c>
    </row>
    <row r="23" spans="1:19">
      <c r="A23">
        <v>22</v>
      </c>
      <c r="B23" s="7">
        <v>43811</v>
      </c>
      <c r="C23" t="s">
        <v>52</v>
      </c>
      <c r="D23" t="s">
        <v>53</v>
      </c>
      <c r="E23" t="s">
        <v>54</v>
      </c>
      <c r="F23" t="s">
        <v>2250</v>
      </c>
      <c r="G23" t="s">
        <v>2251</v>
      </c>
      <c r="H23">
        <v>8</v>
      </c>
      <c r="I23" t="s">
        <v>2202</v>
      </c>
      <c r="J23">
        <v>70000</v>
      </c>
      <c r="K23">
        <v>560000</v>
      </c>
      <c r="L23" t="s">
        <v>34</v>
      </c>
      <c r="M23" t="s">
        <v>2243</v>
      </c>
      <c r="N23" t="s">
        <v>3068</v>
      </c>
      <c r="O23" t="s">
        <v>35</v>
      </c>
      <c r="P23" t="s">
        <v>20</v>
      </c>
      <c r="Q23" t="s">
        <v>2246</v>
      </c>
      <c r="R23">
        <v>2019</v>
      </c>
      <c r="S23">
        <v>12</v>
      </c>
    </row>
    <row r="24" spans="1:19">
      <c r="A24">
        <v>23</v>
      </c>
      <c r="B24" s="7">
        <v>43811</v>
      </c>
      <c r="C24" t="s">
        <v>52</v>
      </c>
      <c r="D24" t="s">
        <v>53</v>
      </c>
      <c r="E24" t="s">
        <v>54</v>
      </c>
      <c r="F24" t="s">
        <v>2252</v>
      </c>
      <c r="G24" t="s">
        <v>2253</v>
      </c>
      <c r="H24">
        <v>9</v>
      </c>
      <c r="I24" t="s">
        <v>2190</v>
      </c>
      <c r="J24">
        <v>310000</v>
      </c>
      <c r="K24">
        <v>2790000</v>
      </c>
      <c r="L24" t="s">
        <v>34</v>
      </c>
      <c r="M24" t="s">
        <v>2243</v>
      </c>
      <c r="N24" t="s">
        <v>3068</v>
      </c>
      <c r="O24" t="s">
        <v>35</v>
      </c>
      <c r="P24" t="s">
        <v>20</v>
      </c>
      <c r="Q24" t="s">
        <v>2191</v>
      </c>
      <c r="R24">
        <v>2019</v>
      </c>
      <c r="S24">
        <v>12</v>
      </c>
    </row>
    <row r="25" spans="1:19">
      <c r="A25">
        <v>24</v>
      </c>
      <c r="B25" s="7">
        <v>43815</v>
      </c>
      <c r="C25" t="s">
        <v>55</v>
      </c>
      <c r="D25" t="s">
        <v>56</v>
      </c>
      <c r="E25" t="s">
        <v>57</v>
      </c>
      <c r="F25" t="s">
        <v>2255</v>
      </c>
      <c r="G25" t="s">
        <v>2256</v>
      </c>
      <c r="H25">
        <v>20</v>
      </c>
      <c r="I25" t="s">
        <v>2202</v>
      </c>
      <c r="J25">
        <v>999000</v>
      </c>
      <c r="K25">
        <v>19980000</v>
      </c>
      <c r="L25" t="s">
        <v>58</v>
      </c>
      <c r="M25" t="s">
        <v>2254</v>
      </c>
      <c r="N25" t="s">
        <v>3069</v>
      </c>
      <c r="O25" t="s">
        <v>59</v>
      </c>
      <c r="P25" t="s">
        <v>41</v>
      </c>
      <c r="Q25" t="s">
        <v>2186</v>
      </c>
      <c r="R25">
        <v>2019</v>
      </c>
      <c r="S25">
        <v>12</v>
      </c>
    </row>
    <row r="26" spans="1:19">
      <c r="A26">
        <v>25</v>
      </c>
      <c r="B26" s="7">
        <v>43815</v>
      </c>
      <c r="C26" t="s">
        <v>55</v>
      </c>
      <c r="D26" t="s">
        <v>56</v>
      </c>
      <c r="E26" t="s">
        <v>57</v>
      </c>
      <c r="F26" t="s">
        <v>2257</v>
      </c>
      <c r="G26" t="s">
        <v>2258</v>
      </c>
      <c r="H26">
        <v>19</v>
      </c>
      <c r="I26" t="s">
        <v>2202</v>
      </c>
      <c r="J26">
        <v>45000</v>
      </c>
      <c r="K26">
        <v>855000</v>
      </c>
      <c r="L26" t="s">
        <v>58</v>
      </c>
      <c r="M26" t="s">
        <v>2254</v>
      </c>
      <c r="N26" t="s">
        <v>3069</v>
      </c>
      <c r="O26" t="s">
        <v>59</v>
      </c>
      <c r="P26" t="s">
        <v>41</v>
      </c>
      <c r="Q26" t="s">
        <v>2249</v>
      </c>
      <c r="R26">
        <v>2019</v>
      </c>
      <c r="S26">
        <v>12</v>
      </c>
    </row>
    <row r="27" spans="1:19">
      <c r="A27">
        <v>26</v>
      </c>
      <c r="B27" s="7">
        <v>43815</v>
      </c>
      <c r="C27" t="s">
        <v>55</v>
      </c>
      <c r="D27" t="s">
        <v>56</v>
      </c>
      <c r="E27" t="s">
        <v>57</v>
      </c>
      <c r="F27" t="s">
        <v>2255</v>
      </c>
      <c r="G27" t="s">
        <v>2256</v>
      </c>
      <c r="H27">
        <v>2</v>
      </c>
      <c r="I27" t="s">
        <v>2202</v>
      </c>
      <c r="J27">
        <v>999000</v>
      </c>
      <c r="K27">
        <v>1998000</v>
      </c>
      <c r="L27" t="s">
        <v>58</v>
      </c>
      <c r="M27" t="s">
        <v>2254</v>
      </c>
      <c r="N27" t="s">
        <v>3069</v>
      </c>
      <c r="O27" t="s">
        <v>59</v>
      </c>
      <c r="P27" t="s">
        <v>41</v>
      </c>
      <c r="Q27" t="s">
        <v>2186</v>
      </c>
      <c r="R27">
        <v>2019</v>
      </c>
      <c r="S27">
        <v>12</v>
      </c>
    </row>
    <row r="28" spans="1:19">
      <c r="A28">
        <v>27</v>
      </c>
      <c r="B28" s="7">
        <v>43815</v>
      </c>
      <c r="C28" t="s">
        <v>55</v>
      </c>
      <c r="D28" t="s">
        <v>56</v>
      </c>
      <c r="E28" t="s">
        <v>57</v>
      </c>
      <c r="F28" t="s">
        <v>2259</v>
      </c>
      <c r="G28" t="s">
        <v>2260</v>
      </c>
      <c r="H28">
        <v>9</v>
      </c>
      <c r="I28" t="s">
        <v>2190</v>
      </c>
      <c r="J28">
        <v>7000</v>
      </c>
      <c r="K28">
        <v>63000</v>
      </c>
      <c r="L28" t="s">
        <v>58</v>
      </c>
      <c r="M28" t="s">
        <v>2254</v>
      </c>
      <c r="N28" t="s">
        <v>3069</v>
      </c>
      <c r="O28" t="s">
        <v>59</v>
      </c>
      <c r="P28" t="s">
        <v>41</v>
      </c>
      <c r="Q28" t="s">
        <v>2221</v>
      </c>
      <c r="R28">
        <v>2019</v>
      </c>
      <c r="S28">
        <v>12</v>
      </c>
    </row>
    <row r="29" spans="1:19">
      <c r="A29">
        <v>28</v>
      </c>
      <c r="B29" s="7">
        <v>43823</v>
      </c>
      <c r="C29" t="s">
        <v>47</v>
      </c>
      <c r="D29" t="s">
        <v>48</v>
      </c>
      <c r="E29" t="s">
        <v>49</v>
      </c>
      <c r="F29" t="s">
        <v>2237</v>
      </c>
      <c r="G29" t="s">
        <v>2238</v>
      </c>
      <c r="H29">
        <v>10</v>
      </c>
      <c r="I29" t="s">
        <v>2190</v>
      </c>
      <c r="J29">
        <v>250000</v>
      </c>
      <c r="K29">
        <v>2500000</v>
      </c>
      <c r="L29" t="s">
        <v>50</v>
      </c>
      <c r="M29" t="s">
        <v>2236</v>
      </c>
      <c r="N29" t="s">
        <v>3065</v>
      </c>
      <c r="O29" t="s">
        <v>51</v>
      </c>
      <c r="P29" t="s">
        <v>20</v>
      </c>
      <c r="Q29" t="s">
        <v>2191</v>
      </c>
      <c r="R29">
        <v>2019</v>
      </c>
      <c r="S29">
        <v>12</v>
      </c>
    </row>
    <row r="30" spans="1:19">
      <c r="A30">
        <v>29</v>
      </c>
      <c r="B30" s="7">
        <v>43823</v>
      </c>
      <c r="C30" t="s">
        <v>47</v>
      </c>
      <c r="D30" t="s">
        <v>48</v>
      </c>
      <c r="E30" t="s">
        <v>49</v>
      </c>
      <c r="F30" t="s">
        <v>2239</v>
      </c>
      <c r="G30" t="s">
        <v>2240</v>
      </c>
      <c r="H30">
        <v>4</v>
      </c>
      <c r="I30" t="s">
        <v>2185</v>
      </c>
      <c r="J30">
        <v>107000</v>
      </c>
      <c r="K30">
        <v>428000</v>
      </c>
      <c r="L30" t="s">
        <v>50</v>
      </c>
      <c r="M30" t="s">
        <v>2236</v>
      </c>
      <c r="N30" t="s">
        <v>3065</v>
      </c>
      <c r="O30" t="s">
        <v>51</v>
      </c>
      <c r="P30" t="s">
        <v>20</v>
      </c>
      <c r="Q30" t="s">
        <v>2235</v>
      </c>
      <c r="R30">
        <v>2019</v>
      </c>
      <c r="S30">
        <v>12</v>
      </c>
    </row>
    <row r="31" spans="1:19">
      <c r="A31">
        <v>30</v>
      </c>
      <c r="B31" s="7">
        <v>43823</v>
      </c>
      <c r="C31" t="s">
        <v>47</v>
      </c>
      <c r="D31" t="s">
        <v>48</v>
      </c>
      <c r="E31" t="s">
        <v>49</v>
      </c>
      <c r="F31" t="s">
        <v>2241</v>
      </c>
      <c r="G31" t="s">
        <v>2242</v>
      </c>
      <c r="H31">
        <v>11</v>
      </c>
      <c r="I31" t="s">
        <v>2190</v>
      </c>
      <c r="J31">
        <v>6000</v>
      </c>
      <c r="K31">
        <v>66000</v>
      </c>
      <c r="L31" t="s">
        <v>50</v>
      </c>
      <c r="M31" t="s">
        <v>2236</v>
      </c>
      <c r="N31" t="s">
        <v>3065</v>
      </c>
      <c r="O31" t="s">
        <v>51</v>
      </c>
      <c r="P31" t="s">
        <v>20</v>
      </c>
      <c r="Q31" t="s">
        <v>2199</v>
      </c>
      <c r="R31">
        <v>2019</v>
      </c>
      <c r="S31">
        <v>12</v>
      </c>
    </row>
    <row r="32" spans="1:19">
      <c r="A32">
        <v>31</v>
      </c>
      <c r="B32" s="7">
        <v>43824</v>
      </c>
      <c r="C32" t="s">
        <v>65</v>
      </c>
      <c r="D32" t="s">
        <v>66</v>
      </c>
      <c r="E32" t="s">
        <v>67</v>
      </c>
      <c r="F32" t="s">
        <v>2267</v>
      </c>
      <c r="G32" t="s">
        <v>2268</v>
      </c>
      <c r="H32">
        <v>12</v>
      </c>
      <c r="I32" t="s">
        <v>2190</v>
      </c>
      <c r="J32">
        <v>48000</v>
      </c>
      <c r="K32">
        <v>576000</v>
      </c>
      <c r="L32" t="s">
        <v>39</v>
      </c>
      <c r="M32" t="s">
        <v>2266</v>
      </c>
      <c r="N32" t="s">
        <v>3071</v>
      </c>
      <c r="O32" t="s">
        <v>40</v>
      </c>
      <c r="P32" t="s">
        <v>41</v>
      </c>
      <c r="Q32" t="s">
        <v>2191</v>
      </c>
      <c r="R32">
        <v>2019</v>
      </c>
      <c r="S32">
        <v>12</v>
      </c>
    </row>
    <row r="33" spans="1:19">
      <c r="A33">
        <v>32</v>
      </c>
      <c r="B33" s="7">
        <v>43824</v>
      </c>
      <c r="C33" t="s">
        <v>65</v>
      </c>
      <c r="D33" t="s">
        <v>66</v>
      </c>
      <c r="E33" t="s">
        <v>67</v>
      </c>
      <c r="F33" t="s">
        <v>2269</v>
      </c>
      <c r="G33" t="s">
        <v>2270</v>
      </c>
      <c r="H33">
        <v>5</v>
      </c>
      <c r="I33" t="s">
        <v>2190</v>
      </c>
      <c r="J33">
        <v>65000</v>
      </c>
      <c r="K33">
        <v>325000</v>
      </c>
      <c r="L33" t="s">
        <v>39</v>
      </c>
      <c r="M33" t="s">
        <v>2266</v>
      </c>
      <c r="N33" t="s">
        <v>3071</v>
      </c>
      <c r="O33" t="s">
        <v>40</v>
      </c>
      <c r="P33" t="s">
        <v>41</v>
      </c>
      <c r="Q33" t="s">
        <v>2191</v>
      </c>
      <c r="R33">
        <v>2019</v>
      </c>
      <c r="S33">
        <v>12</v>
      </c>
    </row>
    <row r="34" spans="1:19">
      <c r="A34">
        <v>33</v>
      </c>
      <c r="B34" s="7">
        <v>43825</v>
      </c>
      <c r="C34" t="s">
        <v>60</v>
      </c>
      <c r="D34" t="s">
        <v>61</v>
      </c>
      <c r="E34" t="s">
        <v>62</v>
      </c>
      <c r="F34" t="s">
        <v>2262</v>
      </c>
      <c r="G34" t="s">
        <v>2263</v>
      </c>
      <c r="H34">
        <v>11</v>
      </c>
      <c r="I34" t="s">
        <v>2202</v>
      </c>
      <c r="J34">
        <v>31000</v>
      </c>
      <c r="K34">
        <v>341000</v>
      </c>
      <c r="L34" t="s">
        <v>63</v>
      </c>
      <c r="M34" t="s">
        <v>2261</v>
      </c>
      <c r="N34" t="s">
        <v>3070</v>
      </c>
      <c r="O34" t="s">
        <v>64</v>
      </c>
      <c r="P34" t="s">
        <v>20</v>
      </c>
      <c r="Q34" t="s">
        <v>2246</v>
      </c>
      <c r="R34">
        <v>2019</v>
      </c>
      <c r="S34">
        <v>12</v>
      </c>
    </row>
    <row r="35" spans="1:19">
      <c r="A35">
        <v>34</v>
      </c>
      <c r="B35" s="7">
        <v>43825</v>
      </c>
      <c r="C35" t="s">
        <v>60</v>
      </c>
      <c r="D35" t="s">
        <v>61</v>
      </c>
      <c r="E35" t="s">
        <v>62</v>
      </c>
      <c r="F35" t="s">
        <v>2264</v>
      </c>
      <c r="G35" t="s">
        <v>2265</v>
      </c>
      <c r="H35">
        <v>15</v>
      </c>
      <c r="I35" t="s">
        <v>2234</v>
      </c>
      <c r="J35">
        <v>61000</v>
      </c>
      <c r="K35">
        <v>915000</v>
      </c>
      <c r="L35" t="s">
        <v>63</v>
      </c>
      <c r="M35" t="s">
        <v>2261</v>
      </c>
      <c r="N35" t="s">
        <v>3070</v>
      </c>
      <c r="O35" t="s">
        <v>64</v>
      </c>
      <c r="P35" t="s">
        <v>20</v>
      </c>
      <c r="Q35" t="s">
        <v>2235</v>
      </c>
      <c r="R35">
        <v>2019</v>
      </c>
      <c r="S35">
        <v>12</v>
      </c>
    </row>
    <row r="36" spans="1:19">
      <c r="A36">
        <v>35</v>
      </c>
      <c r="B36" s="7">
        <v>43825</v>
      </c>
      <c r="C36" t="s">
        <v>60</v>
      </c>
      <c r="D36" t="s">
        <v>61</v>
      </c>
      <c r="E36" t="s">
        <v>62</v>
      </c>
      <c r="F36" t="s">
        <v>2200</v>
      </c>
      <c r="G36" t="s">
        <v>2201</v>
      </c>
      <c r="H36">
        <v>11</v>
      </c>
      <c r="I36" t="s">
        <v>2202</v>
      </c>
      <c r="J36">
        <v>320000</v>
      </c>
      <c r="K36">
        <v>3520000</v>
      </c>
      <c r="L36" t="s">
        <v>63</v>
      </c>
      <c r="M36" t="s">
        <v>2261</v>
      </c>
      <c r="N36" t="s">
        <v>3070</v>
      </c>
      <c r="O36" t="s">
        <v>64</v>
      </c>
      <c r="P36" t="s">
        <v>20</v>
      </c>
      <c r="Q36" t="s">
        <v>2186</v>
      </c>
      <c r="R36">
        <v>2019</v>
      </c>
      <c r="S36">
        <v>12</v>
      </c>
    </row>
    <row r="37" spans="1:19">
      <c r="A37">
        <v>36</v>
      </c>
      <c r="B37" s="7">
        <v>43825</v>
      </c>
      <c r="C37" t="s">
        <v>60</v>
      </c>
      <c r="D37" t="s">
        <v>61</v>
      </c>
      <c r="E37" t="s">
        <v>62</v>
      </c>
      <c r="F37" t="s">
        <v>2213</v>
      </c>
      <c r="G37" t="s">
        <v>2214</v>
      </c>
      <c r="H37">
        <v>16</v>
      </c>
      <c r="I37" t="s">
        <v>2215</v>
      </c>
      <c r="J37">
        <v>19000</v>
      </c>
      <c r="K37">
        <v>304000</v>
      </c>
      <c r="L37" t="s">
        <v>63</v>
      </c>
      <c r="M37" t="s">
        <v>2261</v>
      </c>
      <c r="N37" t="s">
        <v>3070</v>
      </c>
      <c r="O37" t="s">
        <v>64</v>
      </c>
      <c r="P37" t="s">
        <v>20</v>
      </c>
      <c r="Q37" t="s">
        <v>2191</v>
      </c>
      <c r="R37">
        <v>2019</v>
      </c>
      <c r="S37">
        <v>12</v>
      </c>
    </row>
    <row r="38" spans="1:19">
      <c r="A38">
        <v>37</v>
      </c>
      <c r="B38" s="7">
        <v>43849</v>
      </c>
      <c r="C38" t="s">
        <v>71</v>
      </c>
      <c r="D38" t="s">
        <v>72</v>
      </c>
      <c r="E38" t="s">
        <v>73</v>
      </c>
      <c r="F38" t="s">
        <v>2206</v>
      </c>
      <c r="G38" t="s">
        <v>2207</v>
      </c>
      <c r="H38">
        <v>7</v>
      </c>
      <c r="I38" t="s">
        <v>2190</v>
      </c>
      <c r="J38">
        <v>300000</v>
      </c>
      <c r="K38">
        <v>2100000</v>
      </c>
      <c r="L38" t="s">
        <v>45</v>
      </c>
      <c r="M38" t="s">
        <v>2278</v>
      </c>
      <c r="N38" t="s">
        <v>3072</v>
      </c>
      <c r="O38" t="s">
        <v>46</v>
      </c>
      <c r="P38" t="s">
        <v>41</v>
      </c>
      <c r="Q38" t="s">
        <v>2191</v>
      </c>
      <c r="R38">
        <v>2020</v>
      </c>
      <c r="S38">
        <v>1</v>
      </c>
    </row>
    <row r="39" spans="1:19">
      <c r="A39">
        <v>38</v>
      </c>
      <c r="B39" s="7">
        <v>43849</v>
      </c>
      <c r="C39" t="s">
        <v>71</v>
      </c>
      <c r="D39" t="s">
        <v>72</v>
      </c>
      <c r="E39" t="s">
        <v>73</v>
      </c>
      <c r="F39" t="s">
        <v>2262</v>
      </c>
      <c r="G39" t="s">
        <v>2263</v>
      </c>
      <c r="H39">
        <v>16</v>
      </c>
      <c r="I39" t="s">
        <v>2202</v>
      </c>
      <c r="J39">
        <v>31000</v>
      </c>
      <c r="K39">
        <v>496000</v>
      </c>
      <c r="L39" t="s">
        <v>45</v>
      </c>
      <c r="M39" t="s">
        <v>2278</v>
      </c>
      <c r="N39" t="s">
        <v>3072</v>
      </c>
      <c r="O39" t="s">
        <v>46</v>
      </c>
      <c r="P39" t="s">
        <v>41</v>
      </c>
      <c r="Q39" t="s">
        <v>2246</v>
      </c>
      <c r="R39">
        <v>2020</v>
      </c>
      <c r="S39">
        <v>1</v>
      </c>
    </row>
    <row r="40" spans="1:19">
      <c r="A40">
        <v>39</v>
      </c>
      <c r="B40" s="7">
        <v>43849</v>
      </c>
      <c r="C40" t="s">
        <v>71</v>
      </c>
      <c r="D40" t="s">
        <v>72</v>
      </c>
      <c r="E40" t="s">
        <v>73</v>
      </c>
      <c r="F40" t="s">
        <v>2279</v>
      </c>
      <c r="G40" t="s">
        <v>2280</v>
      </c>
      <c r="H40">
        <v>3</v>
      </c>
      <c r="I40" t="s">
        <v>2190</v>
      </c>
      <c r="J40">
        <v>9500</v>
      </c>
      <c r="K40">
        <v>28500</v>
      </c>
      <c r="L40" t="s">
        <v>45</v>
      </c>
      <c r="M40" t="s">
        <v>2278</v>
      </c>
      <c r="N40" t="s">
        <v>3072</v>
      </c>
      <c r="O40" t="s">
        <v>46</v>
      </c>
      <c r="P40" t="s">
        <v>41</v>
      </c>
      <c r="Q40" t="s">
        <v>2221</v>
      </c>
      <c r="R40">
        <v>2020</v>
      </c>
      <c r="S40">
        <v>1</v>
      </c>
    </row>
    <row r="41" spans="1:19">
      <c r="A41">
        <v>40</v>
      </c>
      <c r="B41" s="7">
        <v>43849</v>
      </c>
      <c r="C41" t="s">
        <v>71</v>
      </c>
      <c r="D41" t="s">
        <v>72</v>
      </c>
      <c r="E41" t="s">
        <v>73</v>
      </c>
      <c r="F41" t="s">
        <v>2200</v>
      </c>
      <c r="G41" t="s">
        <v>2201</v>
      </c>
      <c r="H41">
        <v>4</v>
      </c>
      <c r="I41" t="s">
        <v>2202</v>
      </c>
      <c r="J41">
        <v>320000</v>
      </c>
      <c r="K41">
        <v>1280000</v>
      </c>
      <c r="L41" t="s">
        <v>45</v>
      </c>
      <c r="M41" t="s">
        <v>2278</v>
      </c>
      <c r="N41" t="s">
        <v>3072</v>
      </c>
      <c r="O41" t="s">
        <v>46</v>
      </c>
      <c r="P41" t="s">
        <v>41</v>
      </c>
      <c r="Q41" t="s">
        <v>2186</v>
      </c>
      <c r="R41">
        <v>2020</v>
      </c>
      <c r="S41">
        <v>1</v>
      </c>
    </row>
    <row r="42" spans="1:19">
      <c r="A42">
        <v>41</v>
      </c>
      <c r="B42" s="7">
        <v>43852</v>
      </c>
      <c r="C42" t="s">
        <v>74</v>
      </c>
      <c r="D42" t="s">
        <v>75</v>
      </c>
      <c r="E42" t="s">
        <v>76</v>
      </c>
      <c r="F42" t="s">
        <v>2282</v>
      </c>
      <c r="G42" t="s">
        <v>2283</v>
      </c>
      <c r="H42">
        <v>1</v>
      </c>
      <c r="I42" t="s">
        <v>2190</v>
      </c>
      <c r="J42">
        <v>9000</v>
      </c>
      <c r="K42">
        <v>9000</v>
      </c>
      <c r="L42" t="s">
        <v>77</v>
      </c>
      <c r="M42" t="s">
        <v>2281</v>
      </c>
      <c r="N42" t="s">
        <v>3073</v>
      </c>
      <c r="O42" t="s">
        <v>78</v>
      </c>
      <c r="P42" t="s">
        <v>20</v>
      </c>
      <c r="Q42" t="s">
        <v>2221</v>
      </c>
      <c r="R42">
        <v>2020</v>
      </c>
      <c r="S42">
        <v>1</v>
      </c>
    </row>
    <row r="43" spans="1:19">
      <c r="A43">
        <v>42</v>
      </c>
      <c r="B43" s="7">
        <v>43852</v>
      </c>
      <c r="C43" t="s">
        <v>74</v>
      </c>
      <c r="D43" t="s">
        <v>75</v>
      </c>
      <c r="E43" t="s">
        <v>76</v>
      </c>
      <c r="F43" t="s">
        <v>2284</v>
      </c>
      <c r="G43" t="s">
        <v>2285</v>
      </c>
      <c r="H43">
        <v>10</v>
      </c>
      <c r="I43" t="s">
        <v>2202</v>
      </c>
      <c r="J43">
        <v>280000</v>
      </c>
      <c r="K43">
        <v>2800000</v>
      </c>
      <c r="L43" t="s">
        <v>77</v>
      </c>
      <c r="M43" t="s">
        <v>2281</v>
      </c>
      <c r="N43" t="s">
        <v>3073</v>
      </c>
      <c r="O43" t="s">
        <v>78</v>
      </c>
      <c r="P43" t="s">
        <v>20</v>
      </c>
      <c r="Q43" t="s">
        <v>2186</v>
      </c>
      <c r="R43">
        <v>2020</v>
      </c>
      <c r="S43">
        <v>1</v>
      </c>
    </row>
    <row r="44" spans="1:19">
      <c r="A44">
        <v>43</v>
      </c>
      <c r="B44" s="7">
        <v>43852</v>
      </c>
      <c r="C44" t="s">
        <v>74</v>
      </c>
      <c r="D44" t="s">
        <v>75</v>
      </c>
      <c r="E44" t="s">
        <v>76</v>
      </c>
      <c r="F44" t="s">
        <v>2286</v>
      </c>
      <c r="G44" t="s">
        <v>2287</v>
      </c>
      <c r="H44">
        <v>9</v>
      </c>
      <c r="I44" t="s">
        <v>2202</v>
      </c>
      <c r="J44">
        <v>40000</v>
      </c>
      <c r="K44">
        <v>360000</v>
      </c>
      <c r="L44" t="s">
        <v>77</v>
      </c>
      <c r="M44" t="s">
        <v>2281</v>
      </c>
      <c r="N44" t="s">
        <v>3073</v>
      </c>
      <c r="O44" t="s">
        <v>78</v>
      </c>
      <c r="P44" t="s">
        <v>20</v>
      </c>
      <c r="Q44" t="s">
        <v>2249</v>
      </c>
      <c r="R44">
        <v>2020</v>
      </c>
      <c r="S44">
        <v>1</v>
      </c>
    </row>
    <row r="45" spans="1:19">
      <c r="A45">
        <v>44</v>
      </c>
      <c r="B45" s="7">
        <v>43853</v>
      </c>
      <c r="C45" t="s">
        <v>68</v>
      </c>
      <c r="D45" t="s">
        <v>69</v>
      </c>
      <c r="E45" t="s">
        <v>70</v>
      </c>
      <c r="F45" t="s">
        <v>2272</v>
      </c>
      <c r="G45" t="s">
        <v>2273</v>
      </c>
      <c r="H45">
        <v>14</v>
      </c>
      <c r="I45" t="s">
        <v>2185</v>
      </c>
      <c r="J45">
        <v>440000</v>
      </c>
      <c r="K45">
        <v>6160000</v>
      </c>
      <c r="L45" t="s">
        <v>45</v>
      </c>
      <c r="M45" t="s">
        <v>2271</v>
      </c>
      <c r="N45" t="s">
        <v>3069</v>
      </c>
      <c r="O45" t="s">
        <v>46</v>
      </c>
      <c r="P45" t="s">
        <v>41</v>
      </c>
      <c r="Q45" t="s">
        <v>2186</v>
      </c>
      <c r="R45">
        <v>2020</v>
      </c>
      <c r="S45">
        <v>1</v>
      </c>
    </row>
    <row r="46" spans="1:19">
      <c r="A46">
        <v>45</v>
      </c>
      <c r="B46" s="7">
        <v>43853</v>
      </c>
      <c r="C46" t="s">
        <v>68</v>
      </c>
      <c r="D46" t="s">
        <v>69</v>
      </c>
      <c r="E46" t="s">
        <v>70</v>
      </c>
      <c r="F46" t="s">
        <v>2274</v>
      </c>
      <c r="G46" t="s">
        <v>2275</v>
      </c>
      <c r="H46">
        <v>16</v>
      </c>
      <c r="I46" t="s">
        <v>2215</v>
      </c>
      <c r="J46">
        <v>8000</v>
      </c>
      <c r="K46">
        <v>128000</v>
      </c>
      <c r="L46" t="s">
        <v>45</v>
      </c>
      <c r="M46" t="s">
        <v>2271</v>
      </c>
      <c r="N46" t="s">
        <v>3069</v>
      </c>
      <c r="O46" t="s">
        <v>46</v>
      </c>
      <c r="P46" t="s">
        <v>41</v>
      </c>
      <c r="Q46" t="s">
        <v>2221</v>
      </c>
      <c r="R46">
        <v>2020</v>
      </c>
      <c r="S46">
        <v>1</v>
      </c>
    </row>
    <row r="47" spans="1:19">
      <c r="A47">
        <v>46</v>
      </c>
      <c r="B47" s="7">
        <v>43853</v>
      </c>
      <c r="C47" t="s">
        <v>68</v>
      </c>
      <c r="D47" t="s">
        <v>69</v>
      </c>
      <c r="E47" t="s">
        <v>70</v>
      </c>
      <c r="F47" t="s">
        <v>2276</v>
      </c>
      <c r="G47" t="s">
        <v>2277</v>
      </c>
      <c r="H47">
        <v>14</v>
      </c>
      <c r="I47" t="s">
        <v>2185</v>
      </c>
      <c r="J47">
        <v>55000</v>
      </c>
      <c r="K47">
        <v>770000</v>
      </c>
      <c r="L47" t="s">
        <v>45</v>
      </c>
      <c r="M47" t="s">
        <v>2271</v>
      </c>
      <c r="N47" t="s">
        <v>3069</v>
      </c>
      <c r="O47" t="s">
        <v>46</v>
      </c>
      <c r="P47" t="s">
        <v>41</v>
      </c>
      <c r="Q47" t="s">
        <v>2186</v>
      </c>
      <c r="R47">
        <v>2020</v>
      </c>
      <c r="S47">
        <v>1</v>
      </c>
    </row>
    <row r="48" spans="1:19">
      <c r="A48">
        <v>47</v>
      </c>
      <c r="B48" s="7">
        <v>43853</v>
      </c>
      <c r="C48" t="s">
        <v>68</v>
      </c>
      <c r="D48" t="s">
        <v>69</v>
      </c>
      <c r="E48" t="s">
        <v>70</v>
      </c>
      <c r="F48" t="s">
        <v>2197</v>
      </c>
      <c r="G48" t="s">
        <v>2198</v>
      </c>
      <c r="H48">
        <v>7</v>
      </c>
      <c r="I48" t="s">
        <v>2190</v>
      </c>
      <c r="J48">
        <v>8550</v>
      </c>
      <c r="K48">
        <v>59850</v>
      </c>
      <c r="L48" t="s">
        <v>45</v>
      </c>
      <c r="M48" t="s">
        <v>2271</v>
      </c>
      <c r="N48" t="s">
        <v>3069</v>
      </c>
      <c r="O48" t="s">
        <v>46</v>
      </c>
      <c r="P48" t="s">
        <v>41</v>
      </c>
      <c r="Q48" t="s">
        <v>2199</v>
      </c>
      <c r="R48">
        <v>2020</v>
      </c>
      <c r="S48">
        <v>1</v>
      </c>
    </row>
    <row r="49" spans="1:19">
      <c r="A49">
        <v>48</v>
      </c>
      <c r="B49" s="7">
        <v>43881</v>
      </c>
      <c r="C49" t="s">
        <v>82</v>
      </c>
      <c r="D49" t="s">
        <v>83</v>
      </c>
      <c r="E49" t="s">
        <v>84</v>
      </c>
      <c r="F49" t="s">
        <v>2298</v>
      </c>
      <c r="G49" t="s">
        <v>2299</v>
      </c>
      <c r="H49">
        <v>12</v>
      </c>
      <c r="I49" t="s">
        <v>2190</v>
      </c>
      <c r="J49">
        <v>460000</v>
      </c>
      <c r="K49">
        <v>5520000</v>
      </c>
      <c r="L49" t="s">
        <v>12</v>
      </c>
      <c r="M49" t="s">
        <v>2297</v>
      </c>
      <c r="N49" t="s">
        <v>3075</v>
      </c>
      <c r="O49" t="s">
        <v>13</v>
      </c>
      <c r="P49" t="s">
        <v>14</v>
      </c>
      <c r="Q49" t="s">
        <v>2191</v>
      </c>
      <c r="R49">
        <v>2020</v>
      </c>
      <c r="S49">
        <v>2</v>
      </c>
    </row>
    <row r="50" spans="1:19">
      <c r="A50">
        <v>49</v>
      </c>
      <c r="B50" s="7">
        <v>43884</v>
      </c>
      <c r="C50" t="s">
        <v>79</v>
      </c>
      <c r="D50" t="s">
        <v>80</v>
      </c>
      <c r="E50" t="s">
        <v>81</v>
      </c>
      <c r="F50" t="s">
        <v>2289</v>
      </c>
      <c r="G50" t="s">
        <v>2290</v>
      </c>
      <c r="H50">
        <v>2</v>
      </c>
      <c r="I50" t="s">
        <v>2190</v>
      </c>
      <c r="J50">
        <v>970000</v>
      </c>
      <c r="K50">
        <v>1940000</v>
      </c>
      <c r="L50" t="s">
        <v>24</v>
      </c>
      <c r="M50" t="s">
        <v>2288</v>
      </c>
      <c r="N50" t="s">
        <v>3074</v>
      </c>
      <c r="O50" t="s">
        <v>25</v>
      </c>
      <c r="P50" t="s">
        <v>14</v>
      </c>
      <c r="Q50" t="s">
        <v>2191</v>
      </c>
      <c r="R50">
        <v>2020</v>
      </c>
      <c r="S50">
        <v>2</v>
      </c>
    </row>
    <row r="51" spans="1:19">
      <c r="A51">
        <v>50</v>
      </c>
      <c r="B51" s="7">
        <v>43884</v>
      </c>
      <c r="C51" t="s">
        <v>79</v>
      </c>
      <c r="D51" t="s">
        <v>80</v>
      </c>
      <c r="E51" t="s">
        <v>81</v>
      </c>
      <c r="F51" t="s">
        <v>2291</v>
      </c>
      <c r="G51" t="s">
        <v>2292</v>
      </c>
      <c r="H51">
        <v>14</v>
      </c>
      <c r="I51" t="s">
        <v>2202</v>
      </c>
      <c r="J51">
        <v>5000</v>
      </c>
      <c r="K51">
        <v>70000</v>
      </c>
      <c r="L51" t="s">
        <v>24</v>
      </c>
      <c r="M51" t="s">
        <v>2288</v>
      </c>
      <c r="N51" t="s">
        <v>3074</v>
      </c>
      <c r="O51" t="s">
        <v>25</v>
      </c>
      <c r="P51" t="s">
        <v>14</v>
      </c>
      <c r="Q51" t="s">
        <v>2249</v>
      </c>
      <c r="R51">
        <v>2020</v>
      </c>
      <c r="S51">
        <v>2</v>
      </c>
    </row>
    <row r="52" spans="1:19">
      <c r="A52">
        <v>51</v>
      </c>
      <c r="B52" s="7">
        <v>43884</v>
      </c>
      <c r="C52" t="s">
        <v>79</v>
      </c>
      <c r="D52" t="s">
        <v>80</v>
      </c>
      <c r="E52" t="s">
        <v>81</v>
      </c>
      <c r="F52" t="s">
        <v>2293</v>
      </c>
      <c r="G52" t="s">
        <v>2294</v>
      </c>
      <c r="H52">
        <v>4</v>
      </c>
      <c r="I52" t="s">
        <v>2234</v>
      </c>
      <c r="J52">
        <v>105000</v>
      </c>
      <c r="K52">
        <v>420000</v>
      </c>
      <c r="L52" t="s">
        <v>24</v>
      </c>
      <c r="M52" t="s">
        <v>2288</v>
      </c>
      <c r="N52" t="s">
        <v>3074</v>
      </c>
      <c r="O52" t="s">
        <v>25</v>
      </c>
      <c r="P52" t="s">
        <v>14</v>
      </c>
      <c r="Q52" t="s">
        <v>2235</v>
      </c>
      <c r="R52">
        <v>2020</v>
      </c>
      <c r="S52">
        <v>2</v>
      </c>
    </row>
    <row r="53" spans="1:19">
      <c r="A53">
        <v>52</v>
      </c>
      <c r="B53" s="7">
        <v>43884</v>
      </c>
      <c r="C53" t="s">
        <v>79</v>
      </c>
      <c r="D53" t="s">
        <v>80</v>
      </c>
      <c r="E53" t="s">
        <v>81</v>
      </c>
      <c r="F53" t="s">
        <v>2295</v>
      </c>
      <c r="G53" t="s">
        <v>2296</v>
      </c>
      <c r="H53">
        <v>20</v>
      </c>
      <c r="I53" t="s">
        <v>2202</v>
      </c>
      <c r="J53">
        <v>55000</v>
      </c>
      <c r="K53">
        <v>1100000</v>
      </c>
      <c r="L53" t="s">
        <v>24</v>
      </c>
      <c r="M53" t="s">
        <v>2288</v>
      </c>
      <c r="N53" t="s">
        <v>3074</v>
      </c>
      <c r="O53" t="s">
        <v>25</v>
      </c>
      <c r="P53" t="s">
        <v>14</v>
      </c>
      <c r="Q53" t="s">
        <v>2249</v>
      </c>
      <c r="R53">
        <v>2020</v>
      </c>
      <c r="S53">
        <v>2</v>
      </c>
    </row>
    <row r="54" spans="1:19">
      <c r="A54">
        <v>53</v>
      </c>
      <c r="B54" s="7">
        <v>43888</v>
      </c>
      <c r="C54" t="s">
        <v>93</v>
      </c>
      <c r="D54" t="s">
        <v>94</v>
      </c>
      <c r="E54" t="s">
        <v>95</v>
      </c>
      <c r="F54" t="s">
        <v>2311</v>
      </c>
      <c r="G54" t="s">
        <v>2312</v>
      </c>
      <c r="H54">
        <v>13</v>
      </c>
      <c r="I54" t="s">
        <v>2215</v>
      </c>
      <c r="J54">
        <v>29000</v>
      </c>
      <c r="K54">
        <v>377000</v>
      </c>
      <c r="L54" t="s">
        <v>91</v>
      </c>
      <c r="M54" t="s">
        <v>2310</v>
      </c>
      <c r="N54" t="s">
        <v>3065</v>
      </c>
      <c r="O54" t="s">
        <v>92</v>
      </c>
      <c r="P54" t="s">
        <v>41</v>
      </c>
      <c r="Q54" t="s">
        <v>2221</v>
      </c>
      <c r="R54">
        <v>2020</v>
      </c>
      <c r="S54">
        <v>2</v>
      </c>
    </row>
    <row r="55" spans="1:19">
      <c r="A55">
        <v>54</v>
      </c>
      <c r="B55" s="7">
        <v>43888</v>
      </c>
      <c r="C55" t="s">
        <v>93</v>
      </c>
      <c r="D55" t="s">
        <v>94</v>
      </c>
      <c r="E55" t="s">
        <v>95</v>
      </c>
      <c r="F55" t="s">
        <v>2216</v>
      </c>
      <c r="G55" t="s">
        <v>2217</v>
      </c>
      <c r="H55">
        <v>12</v>
      </c>
      <c r="I55" t="s">
        <v>2202</v>
      </c>
      <c r="J55">
        <v>365000</v>
      </c>
      <c r="K55">
        <v>4380000</v>
      </c>
      <c r="L55" t="s">
        <v>91</v>
      </c>
      <c r="M55" t="s">
        <v>2310</v>
      </c>
      <c r="N55" t="s">
        <v>3065</v>
      </c>
      <c r="O55" t="s">
        <v>92</v>
      </c>
      <c r="P55" t="s">
        <v>41</v>
      </c>
      <c r="Q55" t="s">
        <v>2218</v>
      </c>
      <c r="R55">
        <v>2020</v>
      </c>
      <c r="S55">
        <v>2</v>
      </c>
    </row>
    <row r="56" spans="1:19">
      <c r="A56">
        <v>55</v>
      </c>
      <c r="B56" s="7">
        <v>43888</v>
      </c>
      <c r="C56" t="s">
        <v>93</v>
      </c>
      <c r="D56" t="s">
        <v>94</v>
      </c>
      <c r="E56" t="s">
        <v>95</v>
      </c>
      <c r="F56" t="s">
        <v>2313</v>
      </c>
      <c r="G56" t="s">
        <v>2314</v>
      </c>
      <c r="H56">
        <v>17</v>
      </c>
      <c r="I56" t="s">
        <v>2190</v>
      </c>
      <c r="J56">
        <v>250000</v>
      </c>
      <c r="K56">
        <v>4250000</v>
      </c>
      <c r="L56" t="s">
        <v>91</v>
      </c>
      <c r="M56" t="s">
        <v>2310</v>
      </c>
      <c r="N56" t="s">
        <v>3065</v>
      </c>
      <c r="O56" t="s">
        <v>92</v>
      </c>
      <c r="P56" t="s">
        <v>41</v>
      </c>
      <c r="Q56" t="s">
        <v>2191</v>
      </c>
      <c r="R56">
        <v>2020</v>
      </c>
      <c r="S56">
        <v>2</v>
      </c>
    </row>
    <row r="57" spans="1:19">
      <c r="A57">
        <v>56</v>
      </c>
      <c r="B57" s="7">
        <v>43898</v>
      </c>
      <c r="C57" t="s">
        <v>88</v>
      </c>
      <c r="D57" t="s">
        <v>89</v>
      </c>
      <c r="E57" t="s">
        <v>90</v>
      </c>
      <c r="F57" t="s">
        <v>2304</v>
      </c>
      <c r="G57" t="s">
        <v>2305</v>
      </c>
      <c r="H57">
        <v>20</v>
      </c>
      <c r="I57" t="s">
        <v>2202</v>
      </c>
      <c r="J57">
        <v>80000</v>
      </c>
      <c r="K57">
        <v>1600000</v>
      </c>
      <c r="L57" t="s">
        <v>91</v>
      </c>
      <c r="M57" t="s">
        <v>2303</v>
      </c>
      <c r="N57" t="s">
        <v>3065</v>
      </c>
      <c r="O57" t="s">
        <v>92</v>
      </c>
      <c r="P57" t="s">
        <v>41</v>
      </c>
      <c r="Q57" t="s">
        <v>2246</v>
      </c>
      <c r="R57">
        <v>2020</v>
      </c>
      <c r="S57">
        <v>3</v>
      </c>
    </row>
    <row r="58" spans="1:19">
      <c r="A58">
        <v>57</v>
      </c>
      <c r="B58" s="7">
        <v>43898</v>
      </c>
      <c r="C58" t="s">
        <v>88</v>
      </c>
      <c r="D58" t="s">
        <v>89</v>
      </c>
      <c r="E58" t="s">
        <v>90</v>
      </c>
      <c r="F58" t="s">
        <v>2306</v>
      </c>
      <c r="G58" t="s">
        <v>2307</v>
      </c>
      <c r="H58">
        <v>11</v>
      </c>
      <c r="I58" t="s">
        <v>2190</v>
      </c>
      <c r="J58">
        <v>550000</v>
      </c>
      <c r="K58">
        <v>6050000</v>
      </c>
      <c r="L58" t="s">
        <v>91</v>
      </c>
      <c r="M58" t="s">
        <v>2303</v>
      </c>
      <c r="N58" t="s">
        <v>3065</v>
      </c>
      <c r="O58" t="s">
        <v>92</v>
      </c>
      <c r="P58" t="s">
        <v>41</v>
      </c>
      <c r="Q58" t="s">
        <v>2191</v>
      </c>
      <c r="R58">
        <v>2020</v>
      </c>
      <c r="S58">
        <v>3</v>
      </c>
    </row>
    <row r="59" spans="1:19">
      <c r="A59">
        <v>58</v>
      </c>
      <c r="B59" s="7">
        <v>43898</v>
      </c>
      <c r="C59" t="s">
        <v>88</v>
      </c>
      <c r="D59" t="s">
        <v>89</v>
      </c>
      <c r="E59" t="s">
        <v>90</v>
      </c>
      <c r="F59" t="s">
        <v>2308</v>
      </c>
      <c r="G59" t="s">
        <v>2309</v>
      </c>
      <c r="H59">
        <v>5</v>
      </c>
      <c r="I59" t="s">
        <v>2234</v>
      </c>
      <c r="J59">
        <v>68000</v>
      </c>
      <c r="K59">
        <v>340000</v>
      </c>
      <c r="L59" t="s">
        <v>91</v>
      </c>
      <c r="M59" t="s">
        <v>2303</v>
      </c>
      <c r="N59" t="s">
        <v>3065</v>
      </c>
      <c r="O59" t="s">
        <v>92</v>
      </c>
      <c r="P59" t="s">
        <v>41</v>
      </c>
      <c r="Q59" t="s">
        <v>2235</v>
      </c>
      <c r="R59">
        <v>2020</v>
      </c>
      <c r="S59">
        <v>3</v>
      </c>
    </row>
    <row r="60" spans="1:19">
      <c r="A60">
        <v>59</v>
      </c>
      <c r="B60" s="7">
        <v>43898</v>
      </c>
      <c r="C60" t="s">
        <v>96</v>
      </c>
      <c r="D60" t="s">
        <v>97</v>
      </c>
      <c r="E60" t="s">
        <v>98</v>
      </c>
      <c r="F60" t="s">
        <v>2316</v>
      </c>
      <c r="G60" t="s">
        <v>2317</v>
      </c>
      <c r="H60">
        <v>18</v>
      </c>
      <c r="I60" t="s">
        <v>2215</v>
      </c>
      <c r="J60">
        <v>17600</v>
      </c>
      <c r="K60">
        <v>316800</v>
      </c>
      <c r="L60" t="s">
        <v>99</v>
      </c>
      <c r="M60" t="s">
        <v>2315</v>
      </c>
      <c r="N60" t="s">
        <v>3065</v>
      </c>
      <c r="O60" t="s">
        <v>100</v>
      </c>
      <c r="P60" t="s">
        <v>14</v>
      </c>
      <c r="Q60" t="s">
        <v>2191</v>
      </c>
      <c r="R60">
        <v>2020</v>
      </c>
      <c r="S60">
        <v>3</v>
      </c>
    </row>
    <row r="61" spans="1:19">
      <c r="A61">
        <v>60</v>
      </c>
      <c r="B61" s="7">
        <v>43898</v>
      </c>
      <c r="C61" t="s">
        <v>96</v>
      </c>
      <c r="D61" t="s">
        <v>97</v>
      </c>
      <c r="E61" t="s">
        <v>98</v>
      </c>
      <c r="F61" t="s">
        <v>2272</v>
      </c>
      <c r="G61" t="s">
        <v>2273</v>
      </c>
      <c r="H61">
        <v>10</v>
      </c>
      <c r="I61" t="s">
        <v>2185</v>
      </c>
      <c r="J61">
        <v>440000</v>
      </c>
      <c r="K61">
        <v>4400000</v>
      </c>
      <c r="L61" t="s">
        <v>99</v>
      </c>
      <c r="M61" t="s">
        <v>2315</v>
      </c>
      <c r="N61" t="s">
        <v>3065</v>
      </c>
      <c r="O61" t="s">
        <v>100</v>
      </c>
      <c r="P61" t="s">
        <v>14</v>
      </c>
      <c r="Q61" t="s">
        <v>2186</v>
      </c>
      <c r="R61">
        <v>2020</v>
      </c>
      <c r="S61">
        <v>3</v>
      </c>
    </row>
    <row r="62" spans="1:19">
      <c r="A62">
        <v>61</v>
      </c>
      <c r="B62" s="7">
        <v>43898</v>
      </c>
      <c r="C62" t="s">
        <v>96</v>
      </c>
      <c r="D62" t="s">
        <v>97</v>
      </c>
      <c r="E62" t="s">
        <v>98</v>
      </c>
      <c r="F62" t="s">
        <v>2262</v>
      </c>
      <c r="G62" t="s">
        <v>2263</v>
      </c>
      <c r="H62">
        <v>6</v>
      </c>
      <c r="I62" t="s">
        <v>2202</v>
      </c>
      <c r="J62">
        <v>31000</v>
      </c>
      <c r="K62">
        <v>186000</v>
      </c>
      <c r="L62" t="s">
        <v>99</v>
      </c>
      <c r="M62" t="s">
        <v>2315</v>
      </c>
      <c r="N62" t="s">
        <v>3065</v>
      </c>
      <c r="O62" t="s">
        <v>100</v>
      </c>
      <c r="P62" t="s">
        <v>14</v>
      </c>
      <c r="Q62" t="s">
        <v>2246</v>
      </c>
      <c r="R62">
        <v>2020</v>
      </c>
      <c r="S62">
        <v>3</v>
      </c>
    </row>
    <row r="63" spans="1:19">
      <c r="A63">
        <v>62</v>
      </c>
      <c r="B63" s="7">
        <v>43901</v>
      </c>
      <c r="C63" t="s">
        <v>85</v>
      </c>
      <c r="D63" t="s">
        <v>86</v>
      </c>
      <c r="E63" t="s">
        <v>87</v>
      </c>
      <c r="F63" t="s">
        <v>2301</v>
      </c>
      <c r="G63" t="s">
        <v>2302</v>
      </c>
      <c r="H63">
        <v>4</v>
      </c>
      <c r="I63" t="s">
        <v>2185</v>
      </c>
      <c r="J63">
        <v>65000</v>
      </c>
      <c r="K63">
        <v>260000</v>
      </c>
      <c r="L63" t="s">
        <v>18</v>
      </c>
      <c r="M63" t="s">
        <v>2300</v>
      </c>
      <c r="N63" t="s">
        <v>3070</v>
      </c>
      <c r="O63" t="s">
        <v>19</v>
      </c>
      <c r="P63" t="s">
        <v>20</v>
      </c>
      <c r="Q63" t="s">
        <v>2235</v>
      </c>
      <c r="R63">
        <v>2020</v>
      </c>
      <c r="S63">
        <v>3</v>
      </c>
    </row>
    <row r="64" spans="1:19">
      <c r="A64">
        <v>63</v>
      </c>
      <c r="B64" s="7">
        <v>43901</v>
      </c>
      <c r="C64" t="s">
        <v>101</v>
      </c>
      <c r="D64" t="s">
        <v>102</v>
      </c>
      <c r="E64" t="s">
        <v>103</v>
      </c>
      <c r="F64" t="s">
        <v>2319</v>
      </c>
      <c r="G64" t="s">
        <v>2320</v>
      </c>
      <c r="H64">
        <v>15</v>
      </c>
      <c r="I64" t="s">
        <v>2215</v>
      </c>
      <c r="J64">
        <v>6500</v>
      </c>
      <c r="K64">
        <v>97500</v>
      </c>
      <c r="L64" t="s">
        <v>104</v>
      </c>
      <c r="M64" t="s">
        <v>2318</v>
      </c>
      <c r="N64" t="s">
        <v>3073</v>
      </c>
      <c r="O64" t="s">
        <v>105</v>
      </c>
      <c r="P64" t="s">
        <v>41</v>
      </c>
      <c r="Q64" t="s">
        <v>2221</v>
      </c>
      <c r="R64">
        <v>2020</v>
      </c>
      <c r="S64">
        <v>3</v>
      </c>
    </row>
    <row r="65" spans="1:19">
      <c r="A65">
        <v>64</v>
      </c>
      <c r="B65" s="7">
        <v>43901</v>
      </c>
      <c r="C65" t="s">
        <v>101</v>
      </c>
      <c r="D65" t="s">
        <v>102</v>
      </c>
      <c r="E65" t="s">
        <v>103</v>
      </c>
      <c r="F65" t="s">
        <v>2321</v>
      </c>
      <c r="G65" t="s">
        <v>2322</v>
      </c>
      <c r="H65">
        <v>4</v>
      </c>
      <c r="I65" t="s">
        <v>2190</v>
      </c>
      <c r="J65">
        <v>6000</v>
      </c>
      <c r="K65">
        <v>24000</v>
      </c>
      <c r="L65" t="s">
        <v>104</v>
      </c>
      <c r="M65" t="s">
        <v>2318</v>
      </c>
      <c r="N65" t="s">
        <v>3073</v>
      </c>
      <c r="O65" t="s">
        <v>105</v>
      </c>
      <c r="P65" t="s">
        <v>41</v>
      </c>
      <c r="Q65" t="s">
        <v>2199</v>
      </c>
      <c r="R65">
        <v>2020</v>
      </c>
      <c r="S65">
        <v>3</v>
      </c>
    </row>
    <row r="66" spans="1:19">
      <c r="A66">
        <v>65</v>
      </c>
      <c r="B66" s="7">
        <v>43903</v>
      </c>
      <c r="C66" t="s">
        <v>106</v>
      </c>
      <c r="D66" t="s">
        <v>107</v>
      </c>
      <c r="E66" t="s">
        <v>108</v>
      </c>
      <c r="F66" t="s">
        <v>2324</v>
      </c>
      <c r="G66" t="s">
        <v>2325</v>
      </c>
      <c r="H66">
        <v>2</v>
      </c>
      <c r="I66" t="s">
        <v>2190</v>
      </c>
      <c r="J66">
        <v>169000</v>
      </c>
      <c r="K66">
        <v>338000</v>
      </c>
      <c r="L66" t="s">
        <v>104</v>
      </c>
      <c r="M66" t="s">
        <v>2323</v>
      </c>
      <c r="N66" t="s">
        <v>3070</v>
      </c>
      <c r="O66" t="s">
        <v>105</v>
      </c>
      <c r="P66" t="s">
        <v>41</v>
      </c>
      <c r="Q66" t="s">
        <v>2191</v>
      </c>
      <c r="R66">
        <v>2020</v>
      </c>
      <c r="S66">
        <v>3</v>
      </c>
    </row>
    <row r="67" spans="1:19">
      <c r="A67">
        <v>66</v>
      </c>
      <c r="B67" s="7">
        <v>43905</v>
      </c>
      <c r="C67" t="s">
        <v>112</v>
      </c>
      <c r="D67" t="s">
        <v>113</v>
      </c>
      <c r="E67" t="s">
        <v>114</v>
      </c>
      <c r="F67" t="s">
        <v>2319</v>
      </c>
      <c r="G67" t="s">
        <v>2320</v>
      </c>
      <c r="H67">
        <v>1</v>
      </c>
      <c r="I67" t="s">
        <v>2215</v>
      </c>
      <c r="J67">
        <v>6500</v>
      </c>
      <c r="K67">
        <v>6500</v>
      </c>
      <c r="L67" t="s">
        <v>24</v>
      </c>
      <c r="M67" t="s">
        <v>2333</v>
      </c>
      <c r="N67" t="s">
        <v>3077</v>
      </c>
      <c r="O67" t="s">
        <v>25</v>
      </c>
      <c r="P67" t="s">
        <v>14</v>
      </c>
      <c r="Q67" t="s">
        <v>2221</v>
      </c>
      <c r="R67">
        <v>2020</v>
      </c>
      <c r="S67">
        <v>3</v>
      </c>
    </row>
    <row r="68" spans="1:19">
      <c r="A68">
        <v>67</v>
      </c>
      <c r="B68" s="7">
        <v>43905</v>
      </c>
      <c r="C68" t="s">
        <v>112</v>
      </c>
      <c r="D68" t="s">
        <v>113</v>
      </c>
      <c r="E68" t="s">
        <v>114</v>
      </c>
      <c r="F68" t="s">
        <v>2334</v>
      </c>
      <c r="G68" t="s">
        <v>2335</v>
      </c>
      <c r="H68">
        <v>10</v>
      </c>
      <c r="I68" t="s">
        <v>2190</v>
      </c>
      <c r="J68">
        <v>350000</v>
      </c>
      <c r="K68">
        <v>3500000</v>
      </c>
      <c r="L68" t="s">
        <v>24</v>
      </c>
      <c r="M68" t="s">
        <v>2333</v>
      </c>
      <c r="N68" t="s">
        <v>3077</v>
      </c>
      <c r="O68" t="s">
        <v>25</v>
      </c>
      <c r="P68" t="s">
        <v>14</v>
      </c>
      <c r="Q68" t="s">
        <v>2191</v>
      </c>
      <c r="R68">
        <v>2020</v>
      </c>
      <c r="S68">
        <v>3</v>
      </c>
    </row>
    <row r="69" spans="1:19">
      <c r="A69">
        <v>68</v>
      </c>
      <c r="B69" s="7">
        <v>43905</v>
      </c>
      <c r="C69" t="s">
        <v>112</v>
      </c>
      <c r="D69" t="s">
        <v>113</v>
      </c>
      <c r="E69" t="s">
        <v>114</v>
      </c>
      <c r="F69" t="s">
        <v>2336</v>
      </c>
      <c r="G69" t="s">
        <v>2337</v>
      </c>
      <c r="H69">
        <v>12</v>
      </c>
      <c r="I69" t="s">
        <v>2190</v>
      </c>
      <c r="J69">
        <v>260000</v>
      </c>
      <c r="K69">
        <v>3120000</v>
      </c>
      <c r="L69" t="s">
        <v>24</v>
      </c>
      <c r="M69" t="s">
        <v>2333</v>
      </c>
      <c r="N69" t="s">
        <v>3077</v>
      </c>
      <c r="O69" t="s">
        <v>25</v>
      </c>
      <c r="P69" t="s">
        <v>14</v>
      </c>
      <c r="Q69" t="s">
        <v>2191</v>
      </c>
      <c r="R69">
        <v>2020</v>
      </c>
      <c r="S69">
        <v>3</v>
      </c>
    </row>
    <row r="70" spans="1:19">
      <c r="A70">
        <v>69</v>
      </c>
      <c r="B70" s="7">
        <v>43909</v>
      </c>
      <c r="C70" t="s">
        <v>118</v>
      </c>
      <c r="D70" t="s">
        <v>119</v>
      </c>
      <c r="E70" t="s">
        <v>120</v>
      </c>
      <c r="F70" t="s">
        <v>2349</v>
      </c>
      <c r="G70" t="s">
        <v>2350</v>
      </c>
      <c r="H70">
        <v>20</v>
      </c>
      <c r="I70" t="s">
        <v>2215</v>
      </c>
      <c r="J70">
        <v>30000</v>
      </c>
      <c r="K70">
        <v>600000</v>
      </c>
      <c r="L70" t="s">
        <v>77</v>
      </c>
      <c r="M70" t="s">
        <v>2348</v>
      </c>
      <c r="N70" t="s">
        <v>3079</v>
      </c>
      <c r="O70" t="s">
        <v>78</v>
      </c>
      <c r="P70" t="s">
        <v>20</v>
      </c>
      <c r="Q70" t="s">
        <v>2221</v>
      </c>
      <c r="R70">
        <v>2020</v>
      </c>
      <c r="S70">
        <v>3</v>
      </c>
    </row>
    <row r="71" spans="1:19">
      <c r="A71">
        <v>70</v>
      </c>
      <c r="B71" s="7">
        <v>43909</v>
      </c>
      <c r="C71" t="s">
        <v>118</v>
      </c>
      <c r="D71" t="s">
        <v>119</v>
      </c>
      <c r="E71" t="s">
        <v>120</v>
      </c>
      <c r="F71" t="s">
        <v>2351</v>
      </c>
      <c r="G71" t="s">
        <v>2352</v>
      </c>
      <c r="H71">
        <v>12</v>
      </c>
      <c r="I71" t="s">
        <v>2190</v>
      </c>
      <c r="J71">
        <v>8500</v>
      </c>
      <c r="K71">
        <v>102000</v>
      </c>
      <c r="L71" t="s">
        <v>77</v>
      </c>
      <c r="M71" t="s">
        <v>2348</v>
      </c>
      <c r="N71" t="s">
        <v>3079</v>
      </c>
      <c r="O71" t="s">
        <v>78</v>
      </c>
      <c r="P71" t="s">
        <v>20</v>
      </c>
      <c r="Q71" t="s">
        <v>2221</v>
      </c>
      <c r="R71">
        <v>2020</v>
      </c>
      <c r="S71">
        <v>3</v>
      </c>
    </row>
    <row r="72" spans="1:19">
      <c r="A72">
        <v>71</v>
      </c>
      <c r="B72" s="7">
        <v>43909</v>
      </c>
      <c r="C72" t="s">
        <v>118</v>
      </c>
      <c r="D72" t="s">
        <v>119</v>
      </c>
      <c r="E72" t="s">
        <v>120</v>
      </c>
      <c r="F72" t="s">
        <v>2353</v>
      </c>
      <c r="G72" t="s">
        <v>2354</v>
      </c>
      <c r="H72">
        <v>17</v>
      </c>
      <c r="I72" t="s">
        <v>2185</v>
      </c>
      <c r="J72">
        <v>21900</v>
      </c>
      <c r="K72">
        <v>372300</v>
      </c>
      <c r="L72" t="s">
        <v>77</v>
      </c>
      <c r="M72" t="s">
        <v>2348</v>
      </c>
      <c r="N72" t="s">
        <v>3079</v>
      </c>
      <c r="O72" t="s">
        <v>78</v>
      </c>
      <c r="P72" t="s">
        <v>20</v>
      </c>
      <c r="Q72" t="s">
        <v>2235</v>
      </c>
      <c r="R72">
        <v>2020</v>
      </c>
      <c r="S72">
        <v>3</v>
      </c>
    </row>
    <row r="73" spans="1:19">
      <c r="A73">
        <v>72</v>
      </c>
      <c r="B73" s="7">
        <v>43911</v>
      </c>
      <c r="C73" t="s">
        <v>109</v>
      </c>
      <c r="D73" t="s">
        <v>110</v>
      </c>
      <c r="E73" t="s">
        <v>111</v>
      </c>
      <c r="F73" t="s">
        <v>2327</v>
      </c>
      <c r="G73" t="s">
        <v>2328</v>
      </c>
      <c r="H73">
        <v>20</v>
      </c>
      <c r="I73" t="s">
        <v>2202</v>
      </c>
      <c r="J73">
        <v>30000</v>
      </c>
      <c r="K73">
        <v>600000</v>
      </c>
      <c r="L73" t="s">
        <v>29</v>
      </c>
      <c r="M73" t="s">
        <v>2326</v>
      </c>
      <c r="N73" t="s">
        <v>3076</v>
      </c>
      <c r="O73" t="s">
        <v>30</v>
      </c>
      <c r="P73" t="s">
        <v>14</v>
      </c>
      <c r="Q73" t="s">
        <v>2249</v>
      </c>
      <c r="R73">
        <v>2020</v>
      </c>
      <c r="S73">
        <v>3</v>
      </c>
    </row>
    <row r="74" spans="1:19">
      <c r="A74">
        <v>73</v>
      </c>
      <c r="B74" s="7">
        <v>43911</v>
      </c>
      <c r="C74" t="s">
        <v>109</v>
      </c>
      <c r="D74" t="s">
        <v>110</v>
      </c>
      <c r="E74" t="s">
        <v>111</v>
      </c>
      <c r="F74" t="s">
        <v>2329</v>
      </c>
      <c r="G74" t="s">
        <v>2330</v>
      </c>
      <c r="H74">
        <v>18</v>
      </c>
      <c r="I74" t="s">
        <v>2190</v>
      </c>
      <c r="J74">
        <v>26000</v>
      </c>
      <c r="K74">
        <v>468000</v>
      </c>
      <c r="L74" t="s">
        <v>29</v>
      </c>
      <c r="M74" t="s">
        <v>2326</v>
      </c>
      <c r="N74" t="s">
        <v>3076</v>
      </c>
      <c r="O74" t="s">
        <v>30</v>
      </c>
      <c r="P74" t="s">
        <v>14</v>
      </c>
      <c r="Q74" t="s">
        <v>2221</v>
      </c>
      <c r="R74">
        <v>2020</v>
      </c>
      <c r="S74">
        <v>3</v>
      </c>
    </row>
    <row r="75" spans="1:19">
      <c r="A75">
        <v>74</v>
      </c>
      <c r="B75" s="7">
        <v>43911</v>
      </c>
      <c r="C75" t="s">
        <v>109</v>
      </c>
      <c r="D75" t="s">
        <v>110</v>
      </c>
      <c r="E75" t="s">
        <v>111</v>
      </c>
      <c r="F75" t="s">
        <v>2331</v>
      </c>
      <c r="G75" t="s">
        <v>2332</v>
      </c>
      <c r="H75">
        <v>5</v>
      </c>
      <c r="I75" t="s">
        <v>2190</v>
      </c>
      <c r="J75">
        <v>499000</v>
      </c>
      <c r="K75">
        <v>2495000</v>
      </c>
      <c r="L75" t="s">
        <v>29</v>
      </c>
      <c r="M75" t="s">
        <v>2326</v>
      </c>
      <c r="N75" t="s">
        <v>3076</v>
      </c>
      <c r="O75" t="s">
        <v>30</v>
      </c>
      <c r="P75" t="s">
        <v>14</v>
      </c>
      <c r="Q75" t="s">
        <v>2191</v>
      </c>
      <c r="R75">
        <v>2020</v>
      </c>
      <c r="S75">
        <v>3</v>
      </c>
    </row>
    <row r="76" spans="1:19">
      <c r="A76">
        <v>75</v>
      </c>
      <c r="B76" s="7">
        <v>43913</v>
      </c>
      <c r="C76" t="s">
        <v>115</v>
      </c>
      <c r="D76" t="s">
        <v>116</v>
      </c>
      <c r="E76" t="s">
        <v>117</v>
      </c>
      <c r="F76" t="s">
        <v>2293</v>
      </c>
      <c r="G76" t="s">
        <v>2294</v>
      </c>
      <c r="H76">
        <v>1</v>
      </c>
      <c r="I76" t="s">
        <v>2234</v>
      </c>
      <c r="J76">
        <v>105000</v>
      </c>
      <c r="K76">
        <v>105000</v>
      </c>
      <c r="L76" t="s">
        <v>99</v>
      </c>
      <c r="M76" t="s">
        <v>2338</v>
      </c>
      <c r="N76" t="s">
        <v>3078</v>
      </c>
      <c r="O76" t="s">
        <v>100</v>
      </c>
      <c r="P76" t="s">
        <v>14</v>
      </c>
      <c r="Q76" t="s">
        <v>2235</v>
      </c>
      <c r="R76">
        <v>2020</v>
      </c>
      <c r="S76">
        <v>3</v>
      </c>
    </row>
    <row r="77" spans="1:19">
      <c r="A77">
        <v>76</v>
      </c>
      <c r="B77" s="7">
        <v>43913</v>
      </c>
      <c r="C77" t="s">
        <v>115</v>
      </c>
      <c r="D77" t="s">
        <v>116</v>
      </c>
      <c r="E77" t="s">
        <v>117</v>
      </c>
      <c r="F77" t="s">
        <v>2339</v>
      </c>
      <c r="G77" t="s">
        <v>2340</v>
      </c>
      <c r="H77">
        <v>7</v>
      </c>
      <c r="I77" t="s">
        <v>2185</v>
      </c>
      <c r="J77">
        <v>65000</v>
      </c>
      <c r="K77">
        <v>455000</v>
      </c>
      <c r="L77" t="s">
        <v>99</v>
      </c>
      <c r="M77" t="s">
        <v>2338</v>
      </c>
      <c r="N77" t="s">
        <v>3078</v>
      </c>
      <c r="O77" t="s">
        <v>100</v>
      </c>
      <c r="P77" t="s">
        <v>14</v>
      </c>
      <c r="Q77" t="s">
        <v>2341</v>
      </c>
      <c r="R77">
        <v>2020</v>
      </c>
      <c r="S77">
        <v>3</v>
      </c>
    </row>
    <row r="78" spans="1:19">
      <c r="A78">
        <v>77</v>
      </c>
      <c r="B78" s="7">
        <v>43913</v>
      </c>
      <c r="C78" t="s">
        <v>115</v>
      </c>
      <c r="D78" t="s">
        <v>116</v>
      </c>
      <c r="E78" t="s">
        <v>117</v>
      </c>
      <c r="F78" t="s">
        <v>2342</v>
      </c>
      <c r="G78" t="s">
        <v>2343</v>
      </c>
      <c r="H78">
        <v>18</v>
      </c>
      <c r="I78" t="s">
        <v>2202</v>
      </c>
      <c r="J78">
        <v>500000</v>
      </c>
      <c r="K78">
        <v>9000000</v>
      </c>
      <c r="L78" t="s">
        <v>99</v>
      </c>
      <c r="M78" t="s">
        <v>2338</v>
      </c>
      <c r="N78" t="s">
        <v>3078</v>
      </c>
      <c r="O78" t="s">
        <v>100</v>
      </c>
      <c r="P78" t="s">
        <v>14</v>
      </c>
      <c r="Q78" t="s">
        <v>2218</v>
      </c>
      <c r="R78">
        <v>2020</v>
      </c>
      <c r="S78">
        <v>3</v>
      </c>
    </row>
    <row r="79" spans="1:19">
      <c r="A79">
        <v>78</v>
      </c>
      <c r="B79" s="7">
        <v>43913</v>
      </c>
      <c r="C79" t="s">
        <v>115</v>
      </c>
      <c r="D79" t="s">
        <v>116</v>
      </c>
      <c r="E79" t="s">
        <v>117</v>
      </c>
      <c r="F79" t="s">
        <v>2344</v>
      </c>
      <c r="G79" t="s">
        <v>2345</v>
      </c>
      <c r="H79">
        <v>13</v>
      </c>
      <c r="I79" t="s">
        <v>2346</v>
      </c>
      <c r="J79">
        <v>35000</v>
      </c>
      <c r="K79">
        <v>455000</v>
      </c>
      <c r="L79" t="s">
        <v>99</v>
      </c>
      <c r="M79" t="s">
        <v>2338</v>
      </c>
      <c r="N79" t="s">
        <v>3078</v>
      </c>
      <c r="O79" t="s">
        <v>100</v>
      </c>
      <c r="P79" t="s">
        <v>14</v>
      </c>
      <c r="Q79" t="s">
        <v>2347</v>
      </c>
      <c r="R79">
        <v>2020</v>
      </c>
      <c r="S79">
        <v>3</v>
      </c>
    </row>
    <row r="80" spans="1:19">
      <c r="A80">
        <v>79</v>
      </c>
      <c r="B80" s="7">
        <v>43914</v>
      </c>
      <c r="C80" t="s">
        <v>124</v>
      </c>
      <c r="D80" t="s">
        <v>125</v>
      </c>
      <c r="E80" t="s">
        <v>126</v>
      </c>
      <c r="F80" t="s">
        <v>2362</v>
      </c>
      <c r="G80" t="s">
        <v>2363</v>
      </c>
      <c r="H80">
        <v>11</v>
      </c>
      <c r="I80" t="s">
        <v>2202</v>
      </c>
      <c r="J80">
        <v>12000</v>
      </c>
      <c r="K80">
        <v>132000</v>
      </c>
      <c r="L80" t="s">
        <v>45</v>
      </c>
      <c r="M80" t="s">
        <v>2361</v>
      </c>
      <c r="N80" t="s">
        <v>3080</v>
      </c>
      <c r="O80" t="s">
        <v>46</v>
      </c>
      <c r="P80" t="s">
        <v>41</v>
      </c>
      <c r="Q80" t="s">
        <v>2249</v>
      </c>
      <c r="R80">
        <v>2020</v>
      </c>
      <c r="S80">
        <v>3</v>
      </c>
    </row>
    <row r="81" spans="1:19">
      <c r="A81">
        <v>80</v>
      </c>
      <c r="B81" s="7">
        <v>43915</v>
      </c>
      <c r="C81" t="s">
        <v>121</v>
      </c>
      <c r="D81" t="s">
        <v>122</v>
      </c>
      <c r="E81" t="s">
        <v>123</v>
      </c>
      <c r="F81" t="s">
        <v>2356</v>
      </c>
      <c r="G81" t="s">
        <v>2357</v>
      </c>
      <c r="H81">
        <v>19</v>
      </c>
      <c r="I81" t="s">
        <v>2358</v>
      </c>
      <c r="J81">
        <v>50000</v>
      </c>
      <c r="K81">
        <v>950000</v>
      </c>
      <c r="L81" t="s">
        <v>24</v>
      </c>
      <c r="M81" t="s">
        <v>2355</v>
      </c>
      <c r="N81" t="s">
        <v>3079</v>
      </c>
      <c r="O81" t="s">
        <v>25</v>
      </c>
      <c r="P81" t="s">
        <v>14</v>
      </c>
      <c r="Q81" t="s">
        <v>2221</v>
      </c>
      <c r="R81">
        <v>2020</v>
      </c>
      <c r="S81">
        <v>3</v>
      </c>
    </row>
    <row r="82" spans="1:19">
      <c r="A82">
        <v>81</v>
      </c>
      <c r="B82" s="7">
        <v>43915</v>
      </c>
      <c r="C82" t="s">
        <v>121</v>
      </c>
      <c r="D82" t="s">
        <v>122</v>
      </c>
      <c r="E82" t="s">
        <v>123</v>
      </c>
      <c r="F82" t="s">
        <v>2359</v>
      </c>
      <c r="G82" t="s">
        <v>2360</v>
      </c>
      <c r="H82">
        <v>10</v>
      </c>
      <c r="I82" t="s">
        <v>2190</v>
      </c>
      <c r="J82">
        <v>78000</v>
      </c>
      <c r="K82">
        <v>780000</v>
      </c>
      <c r="L82" t="s">
        <v>24</v>
      </c>
      <c r="M82" t="s">
        <v>2355</v>
      </c>
      <c r="N82" t="s">
        <v>3079</v>
      </c>
      <c r="O82" t="s">
        <v>25</v>
      </c>
      <c r="P82" t="s">
        <v>14</v>
      </c>
      <c r="Q82" t="s">
        <v>2191</v>
      </c>
      <c r="R82">
        <v>2020</v>
      </c>
      <c r="S82">
        <v>3</v>
      </c>
    </row>
    <row r="83" spans="1:19">
      <c r="A83">
        <v>82</v>
      </c>
      <c r="B83" s="7">
        <v>43921</v>
      </c>
      <c r="C83" t="s">
        <v>127</v>
      </c>
      <c r="D83" t="s">
        <v>128</v>
      </c>
      <c r="E83" t="s">
        <v>129</v>
      </c>
      <c r="F83" t="s">
        <v>2365</v>
      </c>
      <c r="G83" t="s">
        <v>2366</v>
      </c>
      <c r="H83">
        <v>19</v>
      </c>
      <c r="I83" t="s">
        <v>2190</v>
      </c>
      <c r="J83">
        <v>25000</v>
      </c>
      <c r="K83">
        <v>475000</v>
      </c>
      <c r="L83" t="s">
        <v>39</v>
      </c>
      <c r="M83" t="s">
        <v>2364</v>
      </c>
      <c r="N83" t="s">
        <v>3070</v>
      </c>
      <c r="O83" t="s">
        <v>40</v>
      </c>
      <c r="P83" t="s">
        <v>41</v>
      </c>
      <c r="Q83" t="s">
        <v>2367</v>
      </c>
      <c r="R83">
        <v>2020</v>
      </c>
      <c r="S83">
        <v>3</v>
      </c>
    </row>
    <row r="84" spans="1:19">
      <c r="A84">
        <v>83</v>
      </c>
      <c r="B84" s="7">
        <v>43921</v>
      </c>
      <c r="C84" t="s">
        <v>127</v>
      </c>
      <c r="D84" t="s">
        <v>128</v>
      </c>
      <c r="E84" t="s">
        <v>129</v>
      </c>
      <c r="F84" t="s">
        <v>2368</v>
      </c>
      <c r="G84" t="s">
        <v>2369</v>
      </c>
      <c r="H84">
        <v>2</v>
      </c>
      <c r="I84" t="s">
        <v>2190</v>
      </c>
      <c r="J84">
        <v>1450000</v>
      </c>
      <c r="K84">
        <v>2900000</v>
      </c>
      <c r="L84" t="s">
        <v>39</v>
      </c>
      <c r="M84" t="s">
        <v>2364</v>
      </c>
      <c r="N84" t="s">
        <v>3070</v>
      </c>
      <c r="O84" t="s">
        <v>40</v>
      </c>
      <c r="P84" t="s">
        <v>41</v>
      </c>
      <c r="Q84" t="s">
        <v>2191</v>
      </c>
      <c r="R84">
        <v>2020</v>
      </c>
      <c r="S84">
        <v>3</v>
      </c>
    </row>
    <row r="85" spans="1:19">
      <c r="A85">
        <v>84</v>
      </c>
      <c r="B85" s="7">
        <v>43921</v>
      </c>
      <c r="C85" t="s">
        <v>127</v>
      </c>
      <c r="D85" t="s">
        <v>128</v>
      </c>
      <c r="E85" t="s">
        <v>129</v>
      </c>
      <c r="F85" t="s">
        <v>2370</v>
      </c>
      <c r="G85" t="s">
        <v>2371</v>
      </c>
      <c r="H85">
        <v>2</v>
      </c>
      <c r="I85" t="s">
        <v>2185</v>
      </c>
      <c r="J85">
        <v>62000</v>
      </c>
      <c r="K85">
        <v>124000</v>
      </c>
      <c r="L85" t="s">
        <v>39</v>
      </c>
      <c r="M85" t="s">
        <v>2364</v>
      </c>
      <c r="N85" t="s">
        <v>3070</v>
      </c>
      <c r="O85" t="s">
        <v>40</v>
      </c>
      <c r="P85" t="s">
        <v>41</v>
      </c>
      <c r="Q85" t="s">
        <v>2347</v>
      </c>
      <c r="R85">
        <v>2020</v>
      </c>
      <c r="S85">
        <v>3</v>
      </c>
    </row>
    <row r="86" spans="1:19">
      <c r="A86">
        <v>85</v>
      </c>
      <c r="B86" s="7">
        <v>43922</v>
      </c>
      <c r="C86" t="s">
        <v>130</v>
      </c>
      <c r="D86" t="s">
        <v>131</v>
      </c>
      <c r="E86" t="s">
        <v>132</v>
      </c>
      <c r="F86" t="s">
        <v>2373</v>
      </c>
      <c r="G86" t="s">
        <v>2374</v>
      </c>
      <c r="H86">
        <v>2</v>
      </c>
      <c r="I86" t="s">
        <v>2215</v>
      </c>
      <c r="J86">
        <v>9000</v>
      </c>
      <c r="K86">
        <v>18000</v>
      </c>
      <c r="L86" t="s">
        <v>104</v>
      </c>
      <c r="M86" t="s">
        <v>2372</v>
      </c>
      <c r="N86" t="s">
        <v>3077</v>
      </c>
      <c r="O86" t="s">
        <v>105</v>
      </c>
      <c r="P86" t="s">
        <v>41</v>
      </c>
      <c r="Q86" t="s">
        <v>2199</v>
      </c>
      <c r="R86">
        <v>2020</v>
      </c>
      <c r="S86">
        <v>4</v>
      </c>
    </row>
    <row r="87" spans="1:19">
      <c r="A87">
        <v>86</v>
      </c>
      <c r="B87" s="7">
        <v>43932</v>
      </c>
      <c r="C87" t="s">
        <v>133</v>
      </c>
      <c r="D87" t="s">
        <v>134</v>
      </c>
      <c r="E87" t="s">
        <v>135</v>
      </c>
      <c r="F87" t="s">
        <v>2274</v>
      </c>
      <c r="G87" t="s">
        <v>2275</v>
      </c>
      <c r="H87">
        <v>10</v>
      </c>
      <c r="I87" t="s">
        <v>2215</v>
      </c>
      <c r="J87">
        <v>8000</v>
      </c>
      <c r="K87">
        <v>80000</v>
      </c>
      <c r="L87" t="s">
        <v>29</v>
      </c>
      <c r="M87" t="s">
        <v>2375</v>
      </c>
      <c r="N87" t="s">
        <v>3081</v>
      </c>
      <c r="O87" t="s">
        <v>30</v>
      </c>
      <c r="P87" t="s">
        <v>14</v>
      </c>
      <c r="Q87" t="s">
        <v>2221</v>
      </c>
      <c r="R87">
        <v>2020</v>
      </c>
      <c r="S87">
        <v>4</v>
      </c>
    </row>
    <row r="88" spans="1:19">
      <c r="A88">
        <v>87</v>
      </c>
      <c r="B88" s="7">
        <v>43932</v>
      </c>
      <c r="C88" t="s">
        <v>133</v>
      </c>
      <c r="D88" t="s">
        <v>134</v>
      </c>
      <c r="E88" t="s">
        <v>135</v>
      </c>
      <c r="F88" t="s">
        <v>2295</v>
      </c>
      <c r="G88" t="s">
        <v>2296</v>
      </c>
      <c r="H88">
        <v>15</v>
      </c>
      <c r="I88" t="s">
        <v>2202</v>
      </c>
      <c r="J88">
        <v>55000</v>
      </c>
      <c r="K88">
        <v>825000</v>
      </c>
      <c r="L88" t="s">
        <v>29</v>
      </c>
      <c r="M88" t="s">
        <v>2375</v>
      </c>
      <c r="N88" t="s">
        <v>3081</v>
      </c>
      <c r="O88" t="s">
        <v>30</v>
      </c>
      <c r="P88" t="s">
        <v>14</v>
      </c>
      <c r="Q88" t="s">
        <v>2249</v>
      </c>
      <c r="R88">
        <v>2020</v>
      </c>
      <c r="S88">
        <v>4</v>
      </c>
    </row>
    <row r="89" spans="1:19">
      <c r="A89">
        <v>88</v>
      </c>
      <c r="B89" s="7">
        <v>43932</v>
      </c>
      <c r="C89" t="s">
        <v>133</v>
      </c>
      <c r="D89" t="s">
        <v>134</v>
      </c>
      <c r="E89" t="s">
        <v>135</v>
      </c>
      <c r="F89" t="s">
        <v>2376</v>
      </c>
      <c r="G89" t="s">
        <v>2377</v>
      </c>
      <c r="H89">
        <v>15</v>
      </c>
      <c r="I89" t="s">
        <v>2185</v>
      </c>
      <c r="J89">
        <v>8000</v>
      </c>
      <c r="K89">
        <v>120000</v>
      </c>
      <c r="L89" t="s">
        <v>29</v>
      </c>
      <c r="M89" t="s">
        <v>2375</v>
      </c>
      <c r="N89" t="s">
        <v>3081</v>
      </c>
      <c r="O89" t="s">
        <v>30</v>
      </c>
      <c r="P89" t="s">
        <v>14</v>
      </c>
      <c r="Q89" t="s">
        <v>2221</v>
      </c>
      <c r="R89">
        <v>2020</v>
      </c>
      <c r="S89">
        <v>4</v>
      </c>
    </row>
    <row r="90" spans="1:19">
      <c r="A90">
        <v>89</v>
      </c>
      <c r="B90" s="7">
        <v>43943</v>
      </c>
      <c r="C90" t="s">
        <v>136</v>
      </c>
      <c r="D90" t="s">
        <v>137</v>
      </c>
      <c r="E90" t="s">
        <v>138</v>
      </c>
      <c r="F90" t="s">
        <v>2210</v>
      </c>
      <c r="G90" t="s">
        <v>2211</v>
      </c>
      <c r="H90">
        <v>8</v>
      </c>
      <c r="I90" t="s">
        <v>2190</v>
      </c>
      <c r="J90">
        <v>190000</v>
      </c>
      <c r="K90">
        <v>1520000</v>
      </c>
      <c r="L90" t="s">
        <v>99</v>
      </c>
      <c r="M90" t="s">
        <v>2378</v>
      </c>
      <c r="N90" t="s">
        <v>3065</v>
      </c>
      <c r="O90" t="s">
        <v>100</v>
      </c>
      <c r="P90" t="s">
        <v>14</v>
      </c>
      <c r="Q90" t="s">
        <v>2191</v>
      </c>
      <c r="R90">
        <v>2020</v>
      </c>
      <c r="S90">
        <v>4</v>
      </c>
    </row>
    <row r="91" spans="1:19">
      <c r="A91">
        <v>90</v>
      </c>
      <c r="B91" s="7">
        <v>43943</v>
      </c>
      <c r="C91" t="s">
        <v>136</v>
      </c>
      <c r="D91" t="s">
        <v>137</v>
      </c>
      <c r="E91" t="s">
        <v>138</v>
      </c>
      <c r="F91" t="s">
        <v>2379</v>
      </c>
      <c r="G91" t="s">
        <v>2380</v>
      </c>
      <c r="H91">
        <v>11</v>
      </c>
      <c r="I91" t="s">
        <v>2190</v>
      </c>
      <c r="J91">
        <v>6500</v>
      </c>
      <c r="K91">
        <v>71500</v>
      </c>
      <c r="L91" t="s">
        <v>99</v>
      </c>
      <c r="M91" t="s">
        <v>2378</v>
      </c>
      <c r="N91" t="s">
        <v>3065</v>
      </c>
      <c r="O91" t="s">
        <v>100</v>
      </c>
      <c r="P91" t="s">
        <v>14</v>
      </c>
      <c r="Q91" t="s">
        <v>2199</v>
      </c>
      <c r="R91">
        <v>2020</v>
      </c>
      <c r="S91">
        <v>4</v>
      </c>
    </row>
    <row r="92" spans="1:19">
      <c r="A92">
        <v>91</v>
      </c>
      <c r="B92" s="7">
        <v>43943</v>
      </c>
      <c r="C92" t="s">
        <v>136</v>
      </c>
      <c r="D92" t="s">
        <v>137</v>
      </c>
      <c r="E92" t="s">
        <v>138</v>
      </c>
      <c r="F92" t="s">
        <v>2381</v>
      </c>
      <c r="G92" t="s">
        <v>2382</v>
      </c>
      <c r="H92">
        <v>20</v>
      </c>
      <c r="I92" t="s">
        <v>2190</v>
      </c>
      <c r="J92">
        <v>1100000</v>
      </c>
      <c r="K92">
        <v>22000000</v>
      </c>
      <c r="L92" t="s">
        <v>99</v>
      </c>
      <c r="M92" t="s">
        <v>2378</v>
      </c>
      <c r="N92" t="s">
        <v>3065</v>
      </c>
      <c r="O92" t="s">
        <v>100</v>
      </c>
      <c r="P92" t="s">
        <v>14</v>
      </c>
      <c r="Q92" t="s">
        <v>2191</v>
      </c>
      <c r="R92">
        <v>2020</v>
      </c>
      <c r="S92">
        <v>4</v>
      </c>
    </row>
    <row r="93" spans="1:19">
      <c r="A93">
        <v>92</v>
      </c>
      <c r="B93" s="7">
        <v>43961</v>
      </c>
      <c r="C93" t="s">
        <v>142</v>
      </c>
      <c r="D93" t="s">
        <v>143</v>
      </c>
      <c r="E93" t="s">
        <v>144</v>
      </c>
      <c r="F93" t="s">
        <v>2203</v>
      </c>
      <c r="G93" t="s">
        <v>2204</v>
      </c>
      <c r="H93">
        <v>19</v>
      </c>
      <c r="I93" t="s">
        <v>2190</v>
      </c>
      <c r="J93">
        <v>110000</v>
      </c>
      <c r="K93">
        <v>2090000</v>
      </c>
      <c r="L93" t="s">
        <v>99</v>
      </c>
      <c r="M93" t="s">
        <v>2386</v>
      </c>
      <c r="N93" t="s">
        <v>3070</v>
      </c>
      <c r="O93" t="s">
        <v>100</v>
      </c>
      <c r="P93" t="s">
        <v>14</v>
      </c>
      <c r="Q93" t="s">
        <v>2191</v>
      </c>
      <c r="R93">
        <v>2020</v>
      </c>
      <c r="S93">
        <v>5</v>
      </c>
    </row>
    <row r="94" spans="1:19">
      <c r="A94">
        <v>93</v>
      </c>
      <c r="B94" s="7">
        <v>43961</v>
      </c>
      <c r="C94" t="s">
        <v>142</v>
      </c>
      <c r="D94" t="s">
        <v>143</v>
      </c>
      <c r="E94" t="s">
        <v>144</v>
      </c>
      <c r="F94" t="s">
        <v>2387</v>
      </c>
      <c r="G94" t="s">
        <v>2388</v>
      </c>
      <c r="H94">
        <v>13</v>
      </c>
      <c r="I94" t="s">
        <v>2190</v>
      </c>
      <c r="J94">
        <v>406000</v>
      </c>
      <c r="K94">
        <v>5278000</v>
      </c>
      <c r="L94" t="s">
        <v>99</v>
      </c>
      <c r="M94" t="s">
        <v>2386</v>
      </c>
      <c r="N94" t="s">
        <v>3070</v>
      </c>
      <c r="O94" t="s">
        <v>100</v>
      </c>
      <c r="P94" t="s">
        <v>14</v>
      </c>
      <c r="Q94" t="s">
        <v>2191</v>
      </c>
      <c r="R94">
        <v>2020</v>
      </c>
      <c r="S94">
        <v>5</v>
      </c>
    </row>
    <row r="95" spans="1:19">
      <c r="A95">
        <v>94</v>
      </c>
      <c r="B95" s="7">
        <v>43965</v>
      </c>
      <c r="C95" t="s">
        <v>151</v>
      </c>
      <c r="D95" t="s">
        <v>152</v>
      </c>
      <c r="E95" t="s">
        <v>153</v>
      </c>
      <c r="F95" t="s">
        <v>2400</v>
      </c>
      <c r="G95" t="s">
        <v>2401</v>
      </c>
      <c r="H95">
        <v>14</v>
      </c>
      <c r="I95" t="s">
        <v>2185</v>
      </c>
      <c r="J95">
        <v>41000</v>
      </c>
      <c r="K95">
        <v>574000</v>
      </c>
      <c r="L95" t="s">
        <v>50</v>
      </c>
      <c r="M95" t="s">
        <v>2399</v>
      </c>
      <c r="N95" t="s">
        <v>3065</v>
      </c>
      <c r="O95" t="s">
        <v>51</v>
      </c>
      <c r="P95" t="s">
        <v>20</v>
      </c>
      <c r="Q95" t="s">
        <v>2235</v>
      </c>
      <c r="R95">
        <v>2020</v>
      </c>
      <c r="S95">
        <v>5</v>
      </c>
    </row>
    <row r="96" spans="1:19">
      <c r="A96">
        <v>95</v>
      </c>
      <c r="B96" s="7">
        <v>43965</v>
      </c>
      <c r="C96" t="s">
        <v>151</v>
      </c>
      <c r="D96" t="s">
        <v>152</v>
      </c>
      <c r="E96" t="s">
        <v>153</v>
      </c>
      <c r="F96" t="s">
        <v>2402</v>
      </c>
      <c r="G96" t="s">
        <v>2403</v>
      </c>
      <c r="H96">
        <v>18</v>
      </c>
      <c r="I96" t="s">
        <v>2185</v>
      </c>
      <c r="J96">
        <v>90000</v>
      </c>
      <c r="K96">
        <v>1620000</v>
      </c>
      <c r="L96" t="s">
        <v>50</v>
      </c>
      <c r="M96" t="s">
        <v>2399</v>
      </c>
      <c r="N96" t="s">
        <v>3065</v>
      </c>
      <c r="O96" t="s">
        <v>51</v>
      </c>
      <c r="P96" t="s">
        <v>20</v>
      </c>
      <c r="Q96" t="s">
        <v>2235</v>
      </c>
      <c r="R96">
        <v>2020</v>
      </c>
      <c r="S96">
        <v>5</v>
      </c>
    </row>
    <row r="97" spans="1:19">
      <c r="A97">
        <v>96</v>
      </c>
      <c r="B97" s="7">
        <v>43965</v>
      </c>
      <c r="C97" t="s">
        <v>151</v>
      </c>
      <c r="D97" t="s">
        <v>152</v>
      </c>
      <c r="E97" t="s">
        <v>153</v>
      </c>
      <c r="F97" t="s">
        <v>2404</v>
      </c>
      <c r="G97" t="s">
        <v>2405</v>
      </c>
      <c r="H97">
        <v>9</v>
      </c>
      <c r="I97" t="s">
        <v>2190</v>
      </c>
      <c r="J97">
        <v>340000</v>
      </c>
      <c r="K97">
        <v>3060000</v>
      </c>
      <c r="L97" t="s">
        <v>50</v>
      </c>
      <c r="M97" t="s">
        <v>2399</v>
      </c>
      <c r="N97" t="s">
        <v>3065</v>
      </c>
      <c r="O97" t="s">
        <v>51</v>
      </c>
      <c r="P97" t="s">
        <v>20</v>
      </c>
      <c r="Q97" t="s">
        <v>2191</v>
      </c>
      <c r="R97">
        <v>2020</v>
      </c>
      <c r="S97">
        <v>5</v>
      </c>
    </row>
    <row r="98" spans="1:19">
      <c r="A98">
        <v>97</v>
      </c>
      <c r="B98" s="7">
        <v>43967</v>
      </c>
      <c r="C98" t="s">
        <v>145</v>
      </c>
      <c r="D98" t="s">
        <v>146</v>
      </c>
      <c r="E98" t="s">
        <v>147</v>
      </c>
      <c r="F98" t="s">
        <v>2390</v>
      </c>
      <c r="G98" t="s">
        <v>2391</v>
      </c>
      <c r="H98">
        <v>2</v>
      </c>
      <c r="I98" t="s">
        <v>2190</v>
      </c>
      <c r="J98">
        <v>7500</v>
      </c>
      <c r="K98">
        <v>15000</v>
      </c>
      <c r="L98" t="s">
        <v>12</v>
      </c>
      <c r="M98" t="s">
        <v>2389</v>
      </c>
      <c r="N98" t="s">
        <v>3082</v>
      </c>
      <c r="O98" t="s">
        <v>13</v>
      </c>
      <c r="P98" t="s">
        <v>14</v>
      </c>
      <c r="Q98" t="s">
        <v>2221</v>
      </c>
      <c r="R98">
        <v>2020</v>
      </c>
      <c r="S98">
        <v>5</v>
      </c>
    </row>
    <row r="99" spans="1:19">
      <c r="A99">
        <v>98</v>
      </c>
      <c r="B99" s="7">
        <v>43972</v>
      </c>
      <c r="C99" t="s">
        <v>139</v>
      </c>
      <c r="D99" t="s">
        <v>140</v>
      </c>
      <c r="E99" t="s">
        <v>141</v>
      </c>
      <c r="F99" t="s">
        <v>2384</v>
      </c>
      <c r="G99" t="s">
        <v>2385</v>
      </c>
      <c r="H99">
        <v>7</v>
      </c>
      <c r="I99" t="s">
        <v>2190</v>
      </c>
      <c r="J99">
        <v>16500</v>
      </c>
      <c r="K99">
        <v>115500</v>
      </c>
      <c r="L99" t="s">
        <v>50</v>
      </c>
      <c r="M99" t="s">
        <v>2383</v>
      </c>
      <c r="N99" t="s">
        <v>3065</v>
      </c>
      <c r="O99" t="s">
        <v>51</v>
      </c>
      <c r="P99" t="s">
        <v>20</v>
      </c>
      <c r="Q99" t="s">
        <v>2221</v>
      </c>
      <c r="R99">
        <v>2020</v>
      </c>
      <c r="S99">
        <v>5</v>
      </c>
    </row>
    <row r="100" spans="1:19">
      <c r="A100">
        <v>99</v>
      </c>
      <c r="B100" s="7">
        <v>43977</v>
      </c>
      <c r="C100" t="s">
        <v>148</v>
      </c>
      <c r="D100" t="s">
        <v>149</v>
      </c>
      <c r="E100" t="s">
        <v>150</v>
      </c>
      <c r="F100" t="s">
        <v>2393</v>
      </c>
      <c r="G100" t="s">
        <v>2394</v>
      </c>
      <c r="H100">
        <v>19</v>
      </c>
      <c r="I100" t="s">
        <v>2190</v>
      </c>
      <c r="J100">
        <v>3000</v>
      </c>
      <c r="K100">
        <v>57000</v>
      </c>
      <c r="L100" t="s">
        <v>18</v>
      </c>
      <c r="M100" t="s">
        <v>2392</v>
      </c>
      <c r="N100" t="s">
        <v>3083</v>
      </c>
      <c r="O100" t="s">
        <v>19</v>
      </c>
      <c r="P100" t="s">
        <v>20</v>
      </c>
      <c r="Q100" t="s">
        <v>2221</v>
      </c>
      <c r="R100">
        <v>2020</v>
      </c>
      <c r="S100">
        <v>5</v>
      </c>
    </row>
    <row r="101" spans="1:19">
      <c r="A101">
        <v>100</v>
      </c>
      <c r="B101" s="7">
        <v>43977</v>
      </c>
      <c r="C101" t="s">
        <v>148</v>
      </c>
      <c r="D101" t="s">
        <v>149</v>
      </c>
      <c r="E101" t="s">
        <v>150</v>
      </c>
      <c r="F101" t="s">
        <v>2395</v>
      </c>
      <c r="G101" t="s">
        <v>2396</v>
      </c>
      <c r="H101">
        <v>11</v>
      </c>
      <c r="I101" t="s">
        <v>2215</v>
      </c>
      <c r="J101">
        <v>9500</v>
      </c>
      <c r="K101">
        <v>104500</v>
      </c>
      <c r="L101" t="s">
        <v>18</v>
      </c>
      <c r="M101" t="s">
        <v>2392</v>
      </c>
      <c r="N101" t="s">
        <v>3083</v>
      </c>
      <c r="O101" t="s">
        <v>19</v>
      </c>
      <c r="P101" t="s">
        <v>20</v>
      </c>
      <c r="Q101" t="s">
        <v>2235</v>
      </c>
      <c r="R101">
        <v>2020</v>
      </c>
      <c r="S101">
        <v>5</v>
      </c>
    </row>
    <row r="102" spans="1:19">
      <c r="A102">
        <v>101</v>
      </c>
      <c r="B102" s="7">
        <v>43977</v>
      </c>
      <c r="C102" t="s">
        <v>148</v>
      </c>
      <c r="D102" t="s">
        <v>149</v>
      </c>
      <c r="E102" t="s">
        <v>150</v>
      </c>
      <c r="F102" t="s">
        <v>2387</v>
      </c>
      <c r="G102" t="s">
        <v>2388</v>
      </c>
      <c r="H102">
        <v>8</v>
      </c>
      <c r="I102" t="s">
        <v>2190</v>
      </c>
      <c r="J102">
        <v>406000</v>
      </c>
      <c r="K102">
        <v>3248000</v>
      </c>
      <c r="L102" t="s">
        <v>18</v>
      </c>
      <c r="M102" t="s">
        <v>2392</v>
      </c>
      <c r="N102" t="s">
        <v>3083</v>
      </c>
      <c r="O102" t="s">
        <v>19</v>
      </c>
      <c r="P102" t="s">
        <v>20</v>
      </c>
      <c r="Q102" t="s">
        <v>2191</v>
      </c>
      <c r="R102">
        <v>2020</v>
      </c>
      <c r="S102">
        <v>5</v>
      </c>
    </row>
    <row r="103" spans="1:19">
      <c r="A103">
        <v>102</v>
      </c>
      <c r="B103" s="7">
        <v>43977</v>
      </c>
      <c r="C103" t="s">
        <v>148</v>
      </c>
      <c r="D103" t="s">
        <v>149</v>
      </c>
      <c r="E103" t="s">
        <v>150</v>
      </c>
      <c r="F103" t="s">
        <v>2397</v>
      </c>
      <c r="G103" t="s">
        <v>2398</v>
      </c>
      <c r="H103">
        <v>18</v>
      </c>
      <c r="I103" t="s">
        <v>2190</v>
      </c>
      <c r="J103">
        <v>8000</v>
      </c>
      <c r="K103">
        <v>144000</v>
      </c>
      <c r="L103" t="s">
        <v>18</v>
      </c>
      <c r="M103" t="s">
        <v>2392</v>
      </c>
      <c r="N103" t="s">
        <v>3083</v>
      </c>
      <c r="O103" t="s">
        <v>19</v>
      </c>
      <c r="P103" t="s">
        <v>20</v>
      </c>
      <c r="Q103" t="s">
        <v>2199</v>
      </c>
      <c r="R103">
        <v>2020</v>
      </c>
      <c r="S103">
        <v>5</v>
      </c>
    </row>
    <row r="104" spans="1:19">
      <c r="A104">
        <v>103</v>
      </c>
      <c r="B104" s="7">
        <v>43980</v>
      </c>
      <c r="C104" t="s">
        <v>154</v>
      </c>
      <c r="D104" t="s">
        <v>155</v>
      </c>
      <c r="E104" t="s">
        <v>156</v>
      </c>
      <c r="F104" t="s">
        <v>2282</v>
      </c>
      <c r="G104" t="s">
        <v>2283</v>
      </c>
      <c r="H104">
        <v>11</v>
      </c>
      <c r="I104" t="s">
        <v>2190</v>
      </c>
      <c r="J104">
        <v>9000</v>
      </c>
      <c r="K104">
        <v>99000</v>
      </c>
      <c r="L104" t="s">
        <v>58</v>
      </c>
      <c r="M104" t="s">
        <v>2406</v>
      </c>
      <c r="N104" t="s">
        <v>3070</v>
      </c>
      <c r="O104" t="s">
        <v>59</v>
      </c>
      <c r="P104" t="s">
        <v>41</v>
      </c>
      <c r="Q104" t="s">
        <v>2221</v>
      </c>
      <c r="R104">
        <v>2020</v>
      </c>
      <c r="S104">
        <v>5</v>
      </c>
    </row>
    <row r="105" spans="1:19">
      <c r="A105">
        <v>104</v>
      </c>
      <c r="B105" s="7">
        <v>43980</v>
      </c>
      <c r="C105" t="s">
        <v>154</v>
      </c>
      <c r="D105" t="s">
        <v>155</v>
      </c>
      <c r="E105" t="s">
        <v>156</v>
      </c>
      <c r="F105" t="s">
        <v>2206</v>
      </c>
      <c r="G105" t="s">
        <v>2207</v>
      </c>
      <c r="H105">
        <v>6</v>
      </c>
      <c r="I105" t="s">
        <v>2190</v>
      </c>
      <c r="J105">
        <v>300000</v>
      </c>
      <c r="K105">
        <v>1800000</v>
      </c>
      <c r="L105" t="s">
        <v>58</v>
      </c>
      <c r="M105" t="s">
        <v>2406</v>
      </c>
      <c r="N105" t="s">
        <v>3070</v>
      </c>
      <c r="O105" t="s">
        <v>59</v>
      </c>
      <c r="P105" t="s">
        <v>41</v>
      </c>
      <c r="Q105" t="s">
        <v>2191</v>
      </c>
      <c r="R105">
        <v>2020</v>
      </c>
      <c r="S105">
        <v>5</v>
      </c>
    </row>
    <row r="106" spans="1:19">
      <c r="A106">
        <v>105</v>
      </c>
      <c r="B106" s="7">
        <v>43980</v>
      </c>
      <c r="C106" t="s">
        <v>154</v>
      </c>
      <c r="D106" t="s">
        <v>155</v>
      </c>
      <c r="E106" t="s">
        <v>156</v>
      </c>
      <c r="F106" t="s">
        <v>2407</v>
      </c>
      <c r="G106" t="s">
        <v>2408</v>
      </c>
      <c r="H106">
        <v>17</v>
      </c>
      <c r="I106" t="s">
        <v>2190</v>
      </c>
      <c r="J106">
        <v>380000</v>
      </c>
      <c r="K106">
        <v>6460000</v>
      </c>
      <c r="L106" t="s">
        <v>58</v>
      </c>
      <c r="M106" t="s">
        <v>2406</v>
      </c>
      <c r="N106" t="s">
        <v>3070</v>
      </c>
      <c r="O106" t="s">
        <v>59</v>
      </c>
      <c r="P106" t="s">
        <v>41</v>
      </c>
      <c r="Q106" t="s">
        <v>2191</v>
      </c>
      <c r="R106">
        <v>2020</v>
      </c>
      <c r="S106">
        <v>5</v>
      </c>
    </row>
    <row r="107" spans="1:19">
      <c r="A107">
        <v>106</v>
      </c>
      <c r="B107" s="7">
        <v>43988</v>
      </c>
      <c r="C107" t="s">
        <v>163</v>
      </c>
      <c r="D107" t="s">
        <v>164</v>
      </c>
      <c r="E107" t="s">
        <v>165</v>
      </c>
      <c r="F107" t="s">
        <v>2344</v>
      </c>
      <c r="G107" t="s">
        <v>2345</v>
      </c>
      <c r="H107">
        <v>1</v>
      </c>
      <c r="I107" t="s">
        <v>2346</v>
      </c>
      <c r="J107">
        <v>35000</v>
      </c>
      <c r="K107">
        <v>35000</v>
      </c>
      <c r="L107" t="s">
        <v>39</v>
      </c>
      <c r="M107" t="s">
        <v>2415</v>
      </c>
      <c r="N107" t="s">
        <v>3084</v>
      </c>
      <c r="O107" t="s">
        <v>40</v>
      </c>
      <c r="P107" t="s">
        <v>41</v>
      </c>
      <c r="Q107" t="s">
        <v>2347</v>
      </c>
      <c r="R107">
        <v>2020</v>
      </c>
      <c r="S107">
        <v>6</v>
      </c>
    </row>
    <row r="108" spans="1:19">
      <c r="A108">
        <v>107</v>
      </c>
      <c r="B108" s="7">
        <v>43988</v>
      </c>
      <c r="C108" t="s">
        <v>163</v>
      </c>
      <c r="D108" t="s">
        <v>164</v>
      </c>
      <c r="E108" t="s">
        <v>165</v>
      </c>
      <c r="F108" t="s">
        <v>2416</v>
      </c>
      <c r="G108" t="s">
        <v>2417</v>
      </c>
      <c r="H108">
        <v>18</v>
      </c>
      <c r="I108" t="s">
        <v>2185</v>
      </c>
      <c r="J108">
        <v>50000</v>
      </c>
      <c r="K108">
        <v>900000</v>
      </c>
      <c r="L108" t="s">
        <v>39</v>
      </c>
      <c r="M108" t="s">
        <v>2415</v>
      </c>
      <c r="N108" t="s">
        <v>3084</v>
      </c>
      <c r="O108" t="s">
        <v>40</v>
      </c>
      <c r="P108" t="s">
        <v>41</v>
      </c>
      <c r="Q108" t="s">
        <v>2347</v>
      </c>
      <c r="R108">
        <v>2020</v>
      </c>
      <c r="S108">
        <v>6</v>
      </c>
    </row>
    <row r="109" spans="1:19">
      <c r="A109">
        <v>108</v>
      </c>
      <c r="B109" s="7">
        <v>43988</v>
      </c>
      <c r="C109" t="s">
        <v>163</v>
      </c>
      <c r="D109" t="s">
        <v>164</v>
      </c>
      <c r="E109" t="s">
        <v>165</v>
      </c>
      <c r="F109" t="s">
        <v>2418</v>
      </c>
      <c r="G109" t="s">
        <v>2419</v>
      </c>
      <c r="H109">
        <v>13</v>
      </c>
      <c r="I109" t="s">
        <v>2190</v>
      </c>
      <c r="J109">
        <v>10000</v>
      </c>
      <c r="K109">
        <v>130000</v>
      </c>
      <c r="L109" t="s">
        <v>39</v>
      </c>
      <c r="M109" t="s">
        <v>2415</v>
      </c>
      <c r="N109" t="s">
        <v>3084</v>
      </c>
      <c r="O109" t="s">
        <v>40</v>
      </c>
      <c r="P109" t="s">
        <v>41</v>
      </c>
      <c r="Q109" t="s">
        <v>2221</v>
      </c>
      <c r="R109">
        <v>2020</v>
      </c>
      <c r="S109">
        <v>6</v>
      </c>
    </row>
    <row r="110" spans="1:19">
      <c r="A110">
        <v>109</v>
      </c>
      <c r="B110" s="7">
        <v>43988</v>
      </c>
      <c r="C110" t="s">
        <v>163</v>
      </c>
      <c r="D110" t="s">
        <v>164</v>
      </c>
      <c r="E110" t="s">
        <v>165</v>
      </c>
      <c r="F110" t="s">
        <v>2420</v>
      </c>
      <c r="G110" t="s">
        <v>2421</v>
      </c>
      <c r="H110">
        <v>2</v>
      </c>
      <c r="I110" t="s">
        <v>2215</v>
      </c>
      <c r="J110">
        <v>9500</v>
      </c>
      <c r="K110">
        <v>19000</v>
      </c>
      <c r="L110" t="s">
        <v>39</v>
      </c>
      <c r="M110" t="s">
        <v>2415</v>
      </c>
      <c r="N110" t="s">
        <v>3084</v>
      </c>
      <c r="O110" t="s">
        <v>40</v>
      </c>
      <c r="P110" t="s">
        <v>41</v>
      </c>
      <c r="Q110" t="s">
        <v>2221</v>
      </c>
      <c r="R110">
        <v>2020</v>
      </c>
      <c r="S110">
        <v>6</v>
      </c>
    </row>
    <row r="111" spans="1:19">
      <c r="A111">
        <v>110</v>
      </c>
      <c r="B111" s="7">
        <v>43992</v>
      </c>
      <c r="C111" t="s">
        <v>157</v>
      </c>
      <c r="D111" t="s">
        <v>158</v>
      </c>
      <c r="E111" t="s">
        <v>159</v>
      </c>
      <c r="F111" t="s">
        <v>2402</v>
      </c>
      <c r="G111" t="s">
        <v>2403</v>
      </c>
      <c r="H111">
        <v>9</v>
      </c>
      <c r="I111" t="s">
        <v>2185</v>
      </c>
      <c r="J111">
        <v>90000</v>
      </c>
      <c r="K111">
        <v>810000</v>
      </c>
      <c r="L111" t="s">
        <v>77</v>
      </c>
      <c r="M111" t="s">
        <v>2409</v>
      </c>
      <c r="N111" t="s">
        <v>3070</v>
      </c>
      <c r="O111" t="s">
        <v>78</v>
      </c>
      <c r="P111" t="s">
        <v>20</v>
      </c>
      <c r="Q111" t="s">
        <v>2235</v>
      </c>
      <c r="R111">
        <v>2020</v>
      </c>
      <c r="S111">
        <v>6</v>
      </c>
    </row>
    <row r="112" spans="1:19">
      <c r="A112">
        <v>111</v>
      </c>
      <c r="B112" s="7">
        <v>43992</v>
      </c>
      <c r="C112" t="s">
        <v>157</v>
      </c>
      <c r="D112" t="s">
        <v>158</v>
      </c>
      <c r="E112" t="s">
        <v>159</v>
      </c>
      <c r="F112" t="s">
        <v>2410</v>
      </c>
      <c r="G112" t="s">
        <v>2411</v>
      </c>
      <c r="H112">
        <v>9</v>
      </c>
      <c r="I112" t="s">
        <v>2190</v>
      </c>
      <c r="J112">
        <v>265000</v>
      </c>
      <c r="K112">
        <v>2385000</v>
      </c>
      <c r="L112" t="s">
        <v>77</v>
      </c>
      <c r="M112" t="s">
        <v>2409</v>
      </c>
      <c r="N112" t="s">
        <v>3070</v>
      </c>
      <c r="O112" t="s">
        <v>78</v>
      </c>
      <c r="P112" t="s">
        <v>20</v>
      </c>
      <c r="Q112" t="s">
        <v>2191</v>
      </c>
      <c r="R112">
        <v>2020</v>
      </c>
      <c r="S112">
        <v>6</v>
      </c>
    </row>
    <row r="113" spans="1:19">
      <c r="A113">
        <v>112</v>
      </c>
      <c r="B113" s="7">
        <v>43993</v>
      </c>
      <c r="C113" t="s">
        <v>160</v>
      </c>
      <c r="D113" t="s">
        <v>161</v>
      </c>
      <c r="E113" t="s">
        <v>162</v>
      </c>
      <c r="F113" t="s">
        <v>2413</v>
      </c>
      <c r="G113" t="s">
        <v>2414</v>
      </c>
      <c r="H113">
        <v>18</v>
      </c>
      <c r="I113" t="s">
        <v>2234</v>
      </c>
      <c r="J113">
        <v>104500</v>
      </c>
      <c r="K113">
        <v>1881000</v>
      </c>
      <c r="L113" t="s">
        <v>104</v>
      </c>
      <c r="M113" t="s">
        <v>2412</v>
      </c>
      <c r="N113" t="s">
        <v>3070</v>
      </c>
      <c r="O113" t="s">
        <v>105</v>
      </c>
      <c r="P113" t="s">
        <v>41</v>
      </c>
      <c r="Q113" t="s">
        <v>2235</v>
      </c>
      <c r="R113">
        <v>2020</v>
      </c>
      <c r="S113">
        <v>6</v>
      </c>
    </row>
    <row r="114" spans="1:19">
      <c r="A114">
        <v>113</v>
      </c>
      <c r="B114" s="7">
        <v>43996</v>
      </c>
      <c r="C114" t="s">
        <v>167</v>
      </c>
      <c r="D114" t="s">
        <v>66</v>
      </c>
      <c r="E114" t="s">
        <v>67</v>
      </c>
      <c r="F114" t="s">
        <v>2274</v>
      </c>
      <c r="G114" t="s">
        <v>2275</v>
      </c>
      <c r="H114">
        <v>1</v>
      </c>
      <c r="I114" t="s">
        <v>2215</v>
      </c>
      <c r="J114">
        <v>8000</v>
      </c>
      <c r="K114">
        <v>8000</v>
      </c>
      <c r="L114" t="s">
        <v>58</v>
      </c>
      <c r="M114" t="s">
        <v>2266</v>
      </c>
      <c r="N114" t="s">
        <v>3071</v>
      </c>
      <c r="O114" t="s">
        <v>59</v>
      </c>
      <c r="P114" t="s">
        <v>41</v>
      </c>
      <c r="Q114" t="s">
        <v>2221</v>
      </c>
      <c r="R114">
        <v>2020</v>
      </c>
      <c r="S114">
        <v>6</v>
      </c>
    </row>
    <row r="115" spans="1:19">
      <c r="A115">
        <v>114</v>
      </c>
      <c r="B115" s="7">
        <v>43996</v>
      </c>
      <c r="C115" t="s">
        <v>167</v>
      </c>
      <c r="D115" t="s">
        <v>66</v>
      </c>
      <c r="E115" t="s">
        <v>67</v>
      </c>
      <c r="F115" t="s">
        <v>2424</v>
      </c>
      <c r="G115" t="s">
        <v>2425</v>
      </c>
      <c r="H115">
        <v>3</v>
      </c>
      <c r="I115" t="s">
        <v>2215</v>
      </c>
      <c r="J115">
        <v>18000</v>
      </c>
      <c r="K115">
        <v>54000</v>
      </c>
      <c r="L115" t="s">
        <v>58</v>
      </c>
      <c r="M115" t="s">
        <v>2266</v>
      </c>
      <c r="N115" t="s">
        <v>3071</v>
      </c>
      <c r="O115" t="s">
        <v>59</v>
      </c>
      <c r="P115" t="s">
        <v>41</v>
      </c>
      <c r="Q115" t="s">
        <v>2191</v>
      </c>
      <c r="R115">
        <v>2020</v>
      </c>
      <c r="S115">
        <v>6</v>
      </c>
    </row>
    <row r="116" spans="1:19">
      <c r="A116">
        <v>115</v>
      </c>
      <c r="B116" s="7">
        <v>44004</v>
      </c>
      <c r="C116" t="s">
        <v>166</v>
      </c>
      <c r="D116" t="s">
        <v>16</v>
      </c>
      <c r="E116" t="s">
        <v>17</v>
      </c>
      <c r="F116" t="s">
        <v>2422</v>
      </c>
      <c r="G116" t="s">
        <v>2423</v>
      </c>
      <c r="H116">
        <v>12</v>
      </c>
      <c r="I116" t="s">
        <v>2185</v>
      </c>
      <c r="J116">
        <v>85000</v>
      </c>
      <c r="K116">
        <v>1020000</v>
      </c>
      <c r="L116" t="s">
        <v>12</v>
      </c>
      <c r="M116" t="s">
        <v>2187</v>
      </c>
      <c r="N116" t="s">
        <v>3065</v>
      </c>
      <c r="O116" t="s">
        <v>13</v>
      </c>
      <c r="P116" t="s">
        <v>14</v>
      </c>
      <c r="Q116" t="s">
        <v>2235</v>
      </c>
      <c r="R116">
        <v>2020</v>
      </c>
      <c r="S116">
        <v>6</v>
      </c>
    </row>
    <row r="117" spans="1:19">
      <c r="A117">
        <v>116</v>
      </c>
      <c r="B117" s="7">
        <v>44005</v>
      </c>
      <c r="C117" t="s">
        <v>168</v>
      </c>
      <c r="D117" t="s">
        <v>169</v>
      </c>
      <c r="E117" t="s">
        <v>170</v>
      </c>
      <c r="F117" t="s">
        <v>2427</v>
      </c>
      <c r="G117" t="s">
        <v>2428</v>
      </c>
      <c r="H117">
        <v>20</v>
      </c>
      <c r="I117" t="s">
        <v>2185</v>
      </c>
      <c r="J117">
        <v>359000</v>
      </c>
      <c r="K117">
        <v>7180000</v>
      </c>
      <c r="L117" t="s">
        <v>24</v>
      </c>
      <c r="M117" t="s">
        <v>2426</v>
      </c>
      <c r="N117" t="s">
        <v>3065</v>
      </c>
      <c r="O117" t="s">
        <v>25</v>
      </c>
      <c r="P117" t="s">
        <v>14</v>
      </c>
      <c r="Q117" t="s">
        <v>2186</v>
      </c>
      <c r="R117">
        <v>2020</v>
      </c>
      <c r="S117">
        <v>6</v>
      </c>
    </row>
    <row r="118" spans="1:19">
      <c r="A118">
        <v>117</v>
      </c>
      <c r="B118" s="7">
        <v>44005</v>
      </c>
      <c r="C118" t="s">
        <v>168</v>
      </c>
      <c r="D118" t="s">
        <v>169</v>
      </c>
      <c r="E118" t="s">
        <v>170</v>
      </c>
      <c r="F118" t="s">
        <v>2429</v>
      </c>
      <c r="G118" t="s">
        <v>2430</v>
      </c>
      <c r="H118">
        <v>7</v>
      </c>
      <c r="I118" t="s">
        <v>2185</v>
      </c>
      <c r="J118">
        <v>54000</v>
      </c>
      <c r="K118">
        <v>378000</v>
      </c>
      <c r="L118" t="s">
        <v>24</v>
      </c>
      <c r="M118" t="s">
        <v>2426</v>
      </c>
      <c r="N118" t="s">
        <v>3065</v>
      </c>
      <c r="O118" t="s">
        <v>25</v>
      </c>
      <c r="P118" t="s">
        <v>14</v>
      </c>
      <c r="Q118" t="s">
        <v>2235</v>
      </c>
      <c r="R118">
        <v>2020</v>
      </c>
      <c r="S118">
        <v>6</v>
      </c>
    </row>
    <row r="119" spans="1:19">
      <c r="A119">
        <v>118</v>
      </c>
      <c r="B119" s="7">
        <v>44005</v>
      </c>
      <c r="C119" t="s">
        <v>168</v>
      </c>
      <c r="D119" t="s">
        <v>169</v>
      </c>
      <c r="E119" t="s">
        <v>170</v>
      </c>
      <c r="F119" t="s">
        <v>2431</v>
      </c>
      <c r="G119" t="s">
        <v>2432</v>
      </c>
      <c r="H119">
        <v>20</v>
      </c>
      <c r="I119" t="s">
        <v>2185</v>
      </c>
      <c r="J119">
        <v>49000</v>
      </c>
      <c r="K119">
        <v>980000</v>
      </c>
      <c r="L119" t="s">
        <v>24</v>
      </c>
      <c r="M119" t="s">
        <v>2426</v>
      </c>
      <c r="N119" t="s">
        <v>3065</v>
      </c>
      <c r="O119" t="s">
        <v>25</v>
      </c>
      <c r="P119" t="s">
        <v>14</v>
      </c>
      <c r="Q119" t="s">
        <v>2235</v>
      </c>
      <c r="R119">
        <v>2020</v>
      </c>
      <c r="S119">
        <v>6</v>
      </c>
    </row>
    <row r="120" spans="1:19">
      <c r="A120">
        <v>119</v>
      </c>
      <c r="B120" s="7">
        <v>44005</v>
      </c>
      <c r="C120" t="s">
        <v>168</v>
      </c>
      <c r="D120" t="s">
        <v>169</v>
      </c>
      <c r="E120" t="s">
        <v>170</v>
      </c>
      <c r="F120" t="s">
        <v>2433</v>
      </c>
      <c r="G120" t="s">
        <v>2434</v>
      </c>
      <c r="H120">
        <v>5</v>
      </c>
      <c r="I120" t="s">
        <v>2202</v>
      </c>
      <c r="J120">
        <v>99000</v>
      </c>
      <c r="K120">
        <v>495000</v>
      </c>
      <c r="L120" t="s">
        <v>24</v>
      </c>
      <c r="M120" t="s">
        <v>2426</v>
      </c>
      <c r="N120" t="s">
        <v>3065</v>
      </c>
      <c r="O120" t="s">
        <v>25</v>
      </c>
      <c r="P120" t="s">
        <v>14</v>
      </c>
      <c r="Q120" t="s">
        <v>2249</v>
      </c>
      <c r="R120">
        <v>2020</v>
      </c>
      <c r="S120">
        <v>6</v>
      </c>
    </row>
    <row r="121" spans="1:19">
      <c r="A121">
        <v>120</v>
      </c>
      <c r="B121" s="7">
        <v>44012</v>
      </c>
      <c r="C121" t="s">
        <v>177</v>
      </c>
      <c r="D121" t="s">
        <v>178</v>
      </c>
      <c r="E121" t="s">
        <v>179</v>
      </c>
      <c r="F121" t="s">
        <v>2445</v>
      </c>
      <c r="G121" t="s">
        <v>2446</v>
      </c>
      <c r="H121">
        <v>14</v>
      </c>
      <c r="I121" t="s">
        <v>2215</v>
      </c>
      <c r="J121">
        <v>34000</v>
      </c>
      <c r="K121">
        <v>476000</v>
      </c>
      <c r="L121" t="s">
        <v>34</v>
      </c>
      <c r="M121" t="s">
        <v>2444</v>
      </c>
      <c r="N121" t="s">
        <v>3070</v>
      </c>
      <c r="O121" t="s">
        <v>35</v>
      </c>
      <c r="P121" t="s">
        <v>20</v>
      </c>
      <c r="Q121" t="s">
        <v>2221</v>
      </c>
      <c r="R121">
        <v>2020</v>
      </c>
      <c r="S121">
        <v>6</v>
      </c>
    </row>
    <row r="122" spans="1:19">
      <c r="A122">
        <v>121</v>
      </c>
      <c r="B122" s="7">
        <v>44012</v>
      </c>
      <c r="C122" t="s">
        <v>177</v>
      </c>
      <c r="D122" t="s">
        <v>178</v>
      </c>
      <c r="E122" t="s">
        <v>179</v>
      </c>
      <c r="F122" t="s">
        <v>2447</v>
      </c>
      <c r="G122" t="s">
        <v>2448</v>
      </c>
      <c r="H122">
        <v>8</v>
      </c>
      <c r="I122" t="s">
        <v>2202</v>
      </c>
      <c r="J122">
        <v>130000</v>
      </c>
      <c r="K122">
        <v>1040000</v>
      </c>
      <c r="L122" t="s">
        <v>34</v>
      </c>
      <c r="M122" t="s">
        <v>2444</v>
      </c>
      <c r="N122" t="s">
        <v>3070</v>
      </c>
      <c r="O122" t="s">
        <v>35</v>
      </c>
      <c r="P122" t="s">
        <v>20</v>
      </c>
      <c r="Q122" t="s">
        <v>2249</v>
      </c>
      <c r="R122">
        <v>2020</v>
      </c>
      <c r="S122">
        <v>6</v>
      </c>
    </row>
    <row r="123" spans="1:19">
      <c r="A123">
        <v>122</v>
      </c>
      <c r="B123" s="7">
        <v>44012</v>
      </c>
      <c r="C123" t="s">
        <v>177</v>
      </c>
      <c r="D123" t="s">
        <v>178</v>
      </c>
      <c r="E123" t="s">
        <v>179</v>
      </c>
      <c r="F123" t="s">
        <v>2449</v>
      </c>
      <c r="G123" t="s">
        <v>2450</v>
      </c>
      <c r="H123">
        <v>13</v>
      </c>
      <c r="I123" t="s">
        <v>2185</v>
      </c>
      <c r="J123">
        <v>325000</v>
      </c>
      <c r="K123">
        <v>4225000</v>
      </c>
      <c r="L123" t="s">
        <v>34</v>
      </c>
      <c r="M123" t="s">
        <v>2444</v>
      </c>
      <c r="N123" t="s">
        <v>3070</v>
      </c>
      <c r="O123" t="s">
        <v>35</v>
      </c>
      <c r="P123" t="s">
        <v>20</v>
      </c>
      <c r="Q123" t="s">
        <v>2186</v>
      </c>
      <c r="R123">
        <v>2020</v>
      </c>
      <c r="S123">
        <v>6</v>
      </c>
    </row>
    <row r="124" spans="1:19">
      <c r="A124">
        <v>123</v>
      </c>
      <c r="B124" s="7">
        <v>44013</v>
      </c>
      <c r="C124" t="s">
        <v>171</v>
      </c>
      <c r="D124" t="s">
        <v>125</v>
      </c>
      <c r="E124" t="s">
        <v>126</v>
      </c>
      <c r="F124" t="s">
        <v>2435</v>
      </c>
      <c r="G124" t="s">
        <v>2436</v>
      </c>
      <c r="H124">
        <v>8</v>
      </c>
      <c r="I124" t="s">
        <v>2190</v>
      </c>
      <c r="J124">
        <v>30000</v>
      </c>
      <c r="K124">
        <v>240000</v>
      </c>
      <c r="L124" t="s">
        <v>172</v>
      </c>
      <c r="M124" t="s">
        <v>2361</v>
      </c>
      <c r="N124" t="s">
        <v>3080</v>
      </c>
      <c r="O124" t="s">
        <v>173</v>
      </c>
      <c r="P124" t="s">
        <v>14</v>
      </c>
      <c r="Q124" t="s">
        <v>2191</v>
      </c>
      <c r="R124">
        <v>2020</v>
      </c>
      <c r="S124">
        <v>7</v>
      </c>
    </row>
    <row r="125" spans="1:19">
      <c r="A125">
        <v>124</v>
      </c>
      <c r="B125" s="7">
        <v>44013</v>
      </c>
      <c r="C125" t="s">
        <v>171</v>
      </c>
      <c r="D125" t="s">
        <v>125</v>
      </c>
      <c r="E125" t="s">
        <v>126</v>
      </c>
      <c r="F125" t="s">
        <v>2437</v>
      </c>
      <c r="G125" t="s">
        <v>2438</v>
      </c>
      <c r="H125">
        <v>9</v>
      </c>
      <c r="I125" t="s">
        <v>2190</v>
      </c>
      <c r="J125">
        <v>180000</v>
      </c>
      <c r="K125">
        <v>1620000</v>
      </c>
      <c r="L125" t="s">
        <v>172</v>
      </c>
      <c r="M125" t="s">
        <v>2361</v>
      </c>
      <c r="N125" t="s">
        <v>3080</v>
      </c>
      <c r="O125" t="s">
        <v>173</v>
      </c>
      <c r="P125" t="s">
        <v>14</v>
      </c>
      <c r="Q125" t="s">
        <v>2191</v>
      </c>
      <c r="R125">
        <v>2020</v>
      </c>
      <c r="S125">
        <v>7</v>
      </c>
    </row>
    <row r="126" spans="1:19">
      <c r="A126">
        <v>125</v>
      </c>
      <c r="B126" s="7">
        <v>44013</v>
      </c>
      <c r="C126" t="s">
        <v>171</v>
      </c>
      <c r="D126" t="s">
        <v>125</v>
      </c>
      <c r="E126" t="s">
        <v>126</v>
      </c>
      <c r="F126" t="s">
        <v>2439</v>
      </c>
      <c r="G126" t="s">
        <v>2440</v>
      </c>
      <c r="H126">
        <v>13</v>
      </c>
      <c r="I126" t="s">
        <v>2190</v>
      </c>
      <c r="J126">
        <v>8900</v>
      </c>
      <c r="K126">
        <v>115700</v>
      </c>
      <c r="L126" t="s">
        <v>172</v>
      </c>
      <c r="M126" t="s">
        <v>2361</v>
      </c>
      <c r="N126" t="s">
        <v>3080</v>
      </c>
      <c r="O126" t="s">
        <v>173</v>
      </c>
      <c r="P126" t="s">
        <v>14</v>
      </c>
      <c r="Q126" t="s">
        <v>2199</v>
      </c>
      <c r="R126">
        <v>2020</v>
      </c>
      <c r="S126">
        <v>7</v>
      </c>
    </row>
    <row r="127" spans="1:19">
      <c r="A127">
        <v>126</v>
      </c>
      <c r="B127" s="7">
        <v>44017</v>
      </c>
      <c r="C127" t="s">
        <v>183</v>
      </c>
      <c r="D127" t="s">
        <v>184</v>
      </c>
      <c r="E127" t="s">
        <v>185</v>
      </c>
      <c r="F127" t="s">
        <v>2456</v>
      </c>
      <c r="G127" t="s">
        <v>2457</v>
      </c>
      <c r="H127">
        <v>8</v>
      </c>
      <c r="I127" t="s">
        <v>2190</v>
      </c>
      <c r="J127">
        <v>10000</v>
      </c>
      <c r="K127">
        <v>80000</v>
      </c>
      <c r="L127" t="s">
        <v>29</v>
      </c>
      <c r="M127" t="s">
        <v>2458</v>
      </c>
      <c r="N127" t="s">
        <v>3070</v>
      </c>
      <c r="O127" t="s">
        <v>30</v>
      </c>
      <c r="P127" t="s">
        <v>14</v>
      </c>
      <c r="Q127" t="s">
        <v>2221</v>
      </c>
      <c r="R127">
        <v>2020</v>
      </c>
      <c r="S127">
        <v>7</v>
      </c>
    </row>
    <row r="128" spans="1:19">
      <c r="A128">
        <v>127</v>
      </c>
      <c r="B128" s="7">
        <v>44017</v>
      </c>
      <c r="C128" t="s">
        <v>183</v>
      </c>
      <c r="D128" t="s">
        <v>184</v>
      </c>
      <c r="E128" t="s">
        <v>185</v>
      </c>
      <c r="F128" t="s">
        <v>2241</v>
      </c>
      <c r="G128" t="s">
        <v>2242</v>
      </c>
      <c r="H128">
        <v>4</v>
      </c>
      <c r="I128" t="s">
        <v>2190</v>
      </c>
      <c r="J128">
        <v>6000</v>
      </c>
      <c r="K128">
        <v>24000</v>
      </c>
      <c r="L128" t="s">
        <v>29</v>
      </c>
      <c r="M128" t="s">
        <v>2458</v>
      </c>
      <c r="N128" t="s">
        <v>3070</v>
      </c>
      <c r="O128" t="s">
        <v>30</v>
      </c>
      <c r="P128" t="s">
        <v>14</v>
      </c>
      <c r="Q128" t="s">
        <v>2199</v>
      </c>
      <c r="R128">
        <v>2020</v>
      </c>
      <c r="S128">
        <v>7</v>
      </c>
    </row>
    <row r="129" spans="1:19">
      <c r="A129">
        <v>128</v>
      </c>
      <c r="B129" s="7">
        <v>44017</v>
      </c>
      <c r="C129" t="s">
        <v>183</v>
      </c>
      <c r="D129" t="s">
        <v>184</v>
      </c>
      <c r="E129" t="s">
        <v>185</v>
      </c>
      <c r="F129" t="s">
        <v>2384</v>
      </c>
      <c r="G129" t="s">
        <v>2385</v>
      </c>
      <c r="H129">
        <v>7</v>
      </c>
      <c r="I129" t="s">
        <v>2190</v>
      </c>
      <c r="J129">
        <v>16500</v>
      </c>
      <c r="K129">
        <v>115500</v>
      </c>
      <c r="L129" t="s">
        <v>29</v>
      </c>
      <c r="M129" t="s">
        <v>2458</v>
      </c>
      <c r="N129" t="s">
        <v>3070</v>
      </c>
      <c r="O129" t="s">
        <v>30</v>
      </c>
      <c r="P129" t="s">
        <v>14</v>
      </c>
      <c r="Q129" t="s">
        <v>2221</v>
      </c>
      <c r="R129">
        <v>2020</v>
      </c>
      <c r="S129">
        <v>7</v>
      </c>
    </row>
    <row r="130" spans="1:19">
      <c r="A130">
        <v>129</v>
      </c>
      <c r="B130" s="7">
        <v>44018</v>
      </c>
      <c r="C130" t="s">
        <v>174</v>
      </c>
      <c r="D130" t="s">
        <v>175</v>
      </c>
      <c r="E130" t="s">
        <v>176</v>
      </c>
      <c r="F130" t="s">
        <v>2424</v>
      </c>
      <c r="G130" t="s">
        <v>2425</v>
      </c>
      <c r="H130">
        <v>20</v>
      </c>
      <c r="I130" t="s">
        <v>2215</v>
      </c>
      <c r="J130">
        <v>18000</v>
      </c>
      <c r="K130">
        <v>360000</v>
      </c>
      <c r="L130" t="s">
        <v>34</v>
      </c>
      <c r="M130" t="s">
        <v>2441</v>
      </c>
      <c r="N130" t="s">
        <v>3085</v>
      </c>
      <c r="O130" t="s">
        <v>35</v>
      </c>
      <c r="P130" t="s">
        <v>20</v>
      </c>
      <c r="Q130" t="s">
        <v>2191</v>
      </c>
      <c r="R130">
        <v>2020</v>
      </c>
      <c r="S130">
        <v>7</v>
      </c>
    </row>
    <row r="131" spans="1:19">
      <c r="A131">
        <v>130</v>
      </c>
      <c r="B131" s="7">
        <v>44018</v>
      </c>
      <c r="C131" t="s">
        <v>174</v>
      </c>
      <c r="D131" t="s">
        <v>175</v>
      </c>
      <c r="E131" t="s">
        <v>176</v>
      </c>
      <c r="F131" t="s">
        <v>2442</v>
      </c>
      <c r="G131" t="s">
        <v>2443</v>
      </c>
      <c r="H131">
        <v>8</v>
      </c>
      <c r="I131" t="s">
        <v>2215</v>
      </c>
      <c r="J131">
        <v>10500</v>
      </c>
      <c r="K131">
        <v>84000</v>
      </c>
      <c r="L131" t="s">
        <v>34</v>
      </c>
      <c r="M131" t="s">
        <v>2441</v>
      </c>
      <c r="N131" t="s">
        <v>3085</v>
      </c>
      <c r="O131" t="s">
        <v>35</v>
      </c>
      <c r="P131" t="s">
        <v>20</v>
      </c>
      <c r="Q131" t="s">
        <v>2191</v>
      </c>
      <c r="R131">
        <v>2020</v>
      </c>
      <c r="S131">
        <v>7</v>
      </c>
    </row>
    <row r="132" spans="1:19">
      <c r="A132">
        <v>131</v>
      </c>
      <c r="B132" s="7">
        <v>44023</v>
      </c>
      <c r="C132" t="s">
        <v>180</v>
      </c>
      <c r="D132" t="s">
        <v>181</v>
      </c>
      <c r="E132" t="s">
        <v>182</v>
      </c>
      <c r="F132" t="s">
        <v>2452</v>
      </c>
      <c r="G132" t="s">
        <v>2453</v>
      </c>
      <c r="H132">
        <v>17</v>
      </c>
      <c r="I132" t="s">
        <v>2202</v>
      </c>
      <c r="J132">
        <v>120000</v>
      </c>
      <c r="K132">
        <v>2040000</v>
      </c>
      <c r="L132" t="s">
        <v>12</v>
      </c>
      <c r="M132" t="s">
        <v>2451</v>
      </c>
      <c r="N132" t="s">
        <v>3084</v>
      </c>
      <c r="O132" t="s">
        <v>13</v>
      </c>
      <c r="P132" t="s">
        <v>14</v>
      </c>
      <c r="Q132" t="s">
        <v>2218</v>
      </c>
      <c r="R132">
        <v>2020</v>
      </c>
      <c r="S132">
        <v>7</v>
      </c>
    </row>
    <row r="133" spans="1:19">
      <c r="A133">
        <v>132</v>
      </c>
      <c r="B133" s="7">
        <v>44023</v>
      </c>
      <c r="C133" t="s">
        <v>180</v>
      </c>
      <c r="D133" t="s">
        <v>181</v>
      </c>
      <c r="E133" t="s">
        <v>182</v>
      </c>
      <c r="F133" t="s">
        <v>2454</v>
      </c>
      <c r="G133" t="s">
        <v>2455</v>
      </c>
      <c r="H133">
        <v>15</v>
      </c>
      <c r="I133" t="s">
        <v>2202</v>
      </c>
      <c r="J133">
        <v>120000</v>
      </c>
      <c r="K133">
        <v>1800000</v>
      </c>
      <c r="L133" t="s">
        <v>12</v>
      </c>
      <c r="M133" t="s">
        <v>2451</v>
      </c>
      <c r="N133" t="s">
        <v>3084</v>
      </c>
      <c r="O133" t="s">
        <v>13</v>
      </c>
      <c r="P133" t="s">
        <v>14</v>
      </c>
      <c r="Q133" t="s">
        <v>2186</v>
      </c>
      <c r="R133">
        <v>2020</v>
      </c>
      <c r="S133">
        <v>7</v>
      </c>
    </row>
    <row r="134" spans="1:19">
      <c r="A134">
        <v>133</v>
      </c>
      <c r="B134" s="7">
        <v>44023</v>
      </c>
      <c r="C134" t="s">
        <v>180</v>
      </c>
      <c r="D134" t="s">
        <v>181</v>
      </c>
      <c r="E134" t="s">
        <v>182</v>
      </c>
      <c r="F134" t="s">
        <v>2269</v>
      </c>
      <c r="G134" t="s">
        <v>2270</v>
      </c>
      <c r="H134">
        <v>17</v>
      </c>
      <c r="I134" t="s">
        <v>2190</v>
      </c>
      <c r="J134">
        <v>65000</v>
      </c>
      <c r="K134">
        <v>1105000</v>
      </c>
      <c r="L134" t="s">
        <v>12</v>
      </c>
      <c r="M134" t="s">
        <v>2451</v>
      </c>
      <c r="N134" t="s">
        <v>3084</v>
      </c>
      <c r="O134" t="s">
        <v>13</v>
      </c>
      <c r="P134" t="s">
        <v>14</v>
      </c>
      <c r="Q134" t="s">
        <v>2191</v>
      </c>
      <c r="R134">
        <v>2020</v>
      </c>
      <c r="S134">
        <v>7</v>
      </c>
    </row>
    <row r="135" spans="1:19">
      <c r="A135">
        <v>134</v>
      </c>
      <c r="B135" s="7">
        <v>44023</v>
      </c>
      <c r="C135" t="s">
        <v>180</v>
      </c>
      <c r="D135" t="s">
        <v>181</v>
      </c>
      <c r="E135" t="s">
        <v>182</v>
      </c>
      <c r="F135" t="s">
        <v>2456</v>
      </c>
      <c r="G135" t="s">
        <v>2457</v>
      </c>
      <c r="H135">
        <v>16</v>
      </c>
      <c r="I135" t="s">
        <v>2190</v>
      </c>
      <c r="J135">
        <v>10000</v>
      </c>
      <c r="K135">
        <v>160000</v>
      </c>
      <c r="L135" t="s">
        <v>12</v>
      </c>
      <c r="M135" t="s">
        <v>2451</v>
      </c>
      <c r="N135" t="s">
        <v>3084</v>
      </c>
      <c r="O135" t="s">
        <v>13</v>
      </c>
      <c r="P135" t="s">
        <v>14</v>
      </c>
      <c r="Q135" t="s">
        <v>2221</v>
      </c>
      <c r="R135">
        <v>2020</v>
      </c>
      <c r="S135">
        <v>7</v>
      </c>
    </row>
    <row r="136" spans="1:19">
      <c r="A136">
        <v>135</v>
      </c>
      <c r="B136" s="7">
        <v>44023</v>
      </c>
      <c r="C136" t="s">
        <v>192</v>
      </c>
      <c r="D136" t="s">
        <v>193</v>
      </c>
      <c r="E136" t="s">
        <v>194</v>
      </c>
      <c r="F136" t="s">
        <v>2468</v>
      </c>
      <c r="G136" t="s">
        <v>2469</v>
      </c>
      <c r="H136">
        <v>14</v>
      </c>
      <c r="I136" t="s">
        <v>2190</v>
      </c>
      <c r="J136">
        <v>690000</v>
      </c>
      <c r="K136">
        <v>9660000</v>
      </c>
      <c r="L136" t="s">
        <v>172</v>
      </c>
      <c r="M136" t="s">
        <v>2467</v>
      </c>
      <c r="N136" t="s">
        <v>3065</v>
      </c>
      <c r="O136" t="s">
        <v>173</v>
      </c>
      <c r="P136" t="s">
        <v>14</v>
      </c>
      <c r="Q136" t="s">
        <v>2191</v>
      </c>
      <c r="R136">
        <v>2020</v>
      </c>
      <c r="S136">
        <v>7</v>
      </c>
    </row>
    <row r="137" spans="1:19">
      <c r="A137">
        <v>136</v>
      </c>
      <c r="B137" s="7">
        <v>44023</v>
      </c>
      <c r="C137" t="s">
        <v>192</v>
      </c>
      <c r="D137" t="s">
        <v>193</v>
      </c>
      <c r="E137" t="s">
        <v>194</v>
      </c>
      <c r="F137" t="s">
        <v>2384</v>
      </c>
      <c r="G137" t="s">
        <v>2385</v>
      </c>
      <c r="H137">
        <v>3</v>
      </c>
      <c r="I137" t="s">
        <v>2190</v>
      </c>
      <c r="J137">
        <v>16500</v>
      </c>
      <c r="K137">
        <v>49500</v>
      </c>
      <c r="L137" t="s">
        <v>172</v>
      </c>
      <c r="M137" t="s">
        <v>2467</v>
      </c>
      <c r="N137" t="s">
        <v>3065</v>
      </c>
      <c r="O137" t="s">
        <v>173</v>
      </c>
      <c r="P137" t="s">
        <v>14</v>
      </c>
      <c r="Q137" t="s">
        <v>2221</v>
      </c>
      <c r="R137">
        <v>2020</v>
      </c>
      <c r="S137">
        <v>7</v>
      </c>
    </row>
    <row r="138" spans="1:19">
      <c r="A138">
        <v>137</v>
      </c>
      <c r="B138" s="7">
        <v>44023</v>
      </c>
      <c r="C138" t="s">
        <v>192</v>
      </c>
      <c r="D138" t="s">
        <v>193</v>
      </c>
      <c r="E138" t="s">
        <v>194</v>
      </c>
      <c r="F138" t="s">
        <v>2225</v>
      </c>
      <c r="G138" t="s">
        <v>2226</v>
      </c>
      <c r="H138">
        <v>18</v>
      </c>
      <c r="I138" t="s">
        <v>2185</v>
      </c>
      <c r="J138">
        <v>50000</v>
      </c>
      <c r="K138">
        <v>900000</v>
      </c>
      <c r="L138" t="s">
        <v>172</v>
      </c>
      <c r="M138" t="s">
        <v>2467</v>
      </c>
      <c r="N138" t="s">
        <v>3065</v>
      </c>
      <c r="O138" t="s">
        <v>173</v>
      </c>
      <c r="P138" t="s">
        <v>14</v>
      </c>
      <c r="Q138" t="s">
        <v>2186</v>
      </c>
      <c r="R138">
        <v>2020</v>
      </c>
      <c r="S138">
        <v>7</v>
      </c>
    </row>
    <row r="139" spans="1:19">
      <c r="A139">
        <v>138</v>
      </c>
      <c r="B139" s="7">
        <v>44025</v>
      </c>
      <c r="C139" t="s">
        <v>189</v>
      </c>
      <c r="D139" t="s">
        <v>190</v>
      </c>
      <c r="E139" t="s">
        <v>191</v>
      </c>
      <c r="F139" t="s">
        <v>2463</v>
      </c>
      <c r="G139" t="s">
        <v>2464</v>
      </c>
      <c r="H139">
        <v>6</v>
      </c>
      <c r="I139" t="s">
        <v>2185</v>
      </c>
      <c r="J139">
        <v>89000</v>
      </c>
      <c r="K139">
        <v>534000</v>
      </c>
      <c r="L139" t="s">
        <v>12</v>
      </c>
      <c r="M139" t="s">
        <v>2462</v>
      </c>
      <c r="N139" t="s">
        <v>3070</v>
      </c>
      <c r="O139" t="s">
        <v>13</v>
      </c>
      <c r="P139" t="s">
        <v>14</v>
      </c>
      <c r="Q139" t="s">
        <v>2235</v>
      </c>
      <c r="R139">
        <v>2020</v>
      </c>
      <c r="S139">
        <v>7</v>
      </c>
    </row>
    <row r="140" spans="1:19">
      <c r="A140">
        <v>139</v>
      </c>
      <c r="B140" s="7">
        <v>44025</v>
      </c>
      <c r="C140" t="s">
        <v>189</v>
      </c>
      <c r="D140" t="s">
        <v>190</v>
      </c>
      <c r="E140" t="s">
        <v>191</v>
      </c>
      <c r="F140" t="s">
        <v>2465</v>
      </c>
      <c r="G140" t="s">
        <v>2466</v>
      </c>
      <c r="H140">
        <v>14</v>
      </c>
      <c r="I140" t="s">
        <v>2185</v>
      </c>
      <c r="J140">
        <v>59000</v>
      </c>
      <c r="K140">
        <v>826000</v>
      </c>
      <c r="L140" t="s">
        <v>12</v>
      </c>
      <c r="M140" t="s">
        <v>2462</v>
      </c>
      <c r="N140" t="s">
        <v>3070</v>
      </c>
      <c r="O140" t="s">
        <v>13</v>
      </c>
      <c r="P140" t="s">
        <v>14</v>
      </c>
      <c r="Q140" t="s">
        <v>2235</v>
      </c>
      <c r="R140">
        <v>2020</v>
      </c>
      <c r="S140">
        <v>7</v>
      </c>
    </row>
    <row r="141" spans="1:19">
      <c r="A141">
        <v>140</v>
      </c>
      <c r="B141" s="7">
        <v>44029</v>
      </c>
      <c r="C141" t="s">
        <v>186</v>
      </c>
      <c r="D141" t="s">
        <v>187</v>
      </c>
      <c r="E141" t="s">
        <v>188</v>
      </c>
      <c r="F141" t="s">
        <v>2460</v>
      </c>
      <c r="G141" t="s">
        <v>2461</v>
      </c>
      <c r="H141">
        <v>13</v>
      </c>
      <c r="I141" t="s">
        <v>2190</v>
      </c>
      <c r="J141">
        <v>9500</v>
      </c>
      <c r="K141">
        <v>123500</v>
      </c>
      <c r="L141" t="s">
        <v>99</v>
      </c>
      <c r="M141" t="s">
        <v>2459</v>
      </c>
      <c r="N141" t="s">
        <v>3065</v>
      </c>
      <c r="O141" t="s">
        <v>100</v>
      </c>
      <c r="P141" t="s">
        <v>14</v>
      </c>
      <c r="Q141" t="s">
        <v>2221</v>
      </c>
      <c r="R141">
        <v>2020</v>
      </c>
      <c r="S141">
        <v>7</v>
      </c>
    </row>
    <row r="142" spans="1:19">
      <c r="A142">
        <v>141</v>
      </c>
      <c r="B142" s="7">
        <v>44029</v>
      </c>
      <c r="C142" t="s">
        <v>186</v>
      </c>
      <c r="D142" t="s">
        <v>187</v>
      </c>
      <c r="E142" t="s">
        <v>188</v>
      </c>
      <c r="F142" t="s">
        <v>2331</v>
      </c>
      <c r="G142" t="s">
        <v>2332</v>
      </c>
      <c r="H142">
        <v>18</v>
      </c>
      <c r="I142" t="s">
        <v>2190</v>
      </c>
      <c r="J142">
        <v>499000</v>
      </c>
      <c r="K142">
        <v>8982000</v>
      </c>
      <c r="L142" t="s">
        <v>99</v>
      </c>
      <c r="M142" t="s">
        <v>2459</v>
      </c>
      <c r="N142" t="s">
        <v>3065</v>
      </c>
      <c r="O142" t="s">
        <v>100</v>
      </c>
      <c r="P142" t="s">
        <v>14</v>
      </c>
      <c r="Q142" t="s">
        <v>2191</v>
      </c>
      <c r="R142">
        <v>2020</v>
      </c>
      <c r="S142">
        <v>7</v>
      </c>
    </row>
    <row r="143" spans="1:19">
      <c r="A143">
        <v>142</v>
      </c>
      <c r="B143" s="7">
        <v>44029</v>
      </c>
      <c r="C143" t="s">
        <v>186</v>
      </c>
      <c r="D143" t="s">
        <v>187</v>
      </c>
      <c r="E143" t="s">
        <v>188</v>
      </c>
      <c r="F143" t="s">
        <v>2272</v>
      </c>
      <c r="G143" t="s">
        <v>2273</v>
      </c>
      <c r="H143">
        <v>16</v>
      </c>
      <c r="I143" t="s">
        <v>2185</v>
      </c>
      <c r="J143">
        <v>440000</v>
      </c>
      <c r="K143">
        <v>7040000</v>
      </c>
      <c r="L143" t="s">
        <v>99</v>
      </c>
      <c r="M143" t="s">
        <v>2459</v>
      </c>
      <c r="N143" t="s">
        <v>3065</v>
      </c>
      <c r="O143" t="s">
        <v>100</v>
      </c>
      <c r="P143" t="s">
        <v>14</v>
      </c>
      <c r="Q143" t="s">
        <v>2186</v>
      </c>
      <c r="R143">
        <v>2020</v>
      </c>
      <c r="S143">
        <v>7</v>
      </c>
    </row>
    <row r="144" spans="1:19">
      <c r="A144">
        <v>143</v>
      </c>
      <c r="B144" s="7">
        <v>44029</v>
      </c>
      <c r="C144" t="s">
        <v>186</v>
      </c>
      <c r="D144" t="s">
        <v>187</v>
      </c>
      <c r="E144" t="s">
        <v>188</v>
      </c>
      <c r="F144" t="s">
        <v>2250</v>
      </c>
      <c r="G144" t="s">
        <v>2251</v>
      </c>
      <c r="H144">
        <v>2</v>
      </c>
      <c r="I144" t="s">
        <v>2202</v>
      </c>
      <c r="J144">
        <v>70000</v>
      </c>
      <c r="K144">
        <v>140000</v>
      </c>
      <c r="L144" t="s">
        <v>99</v>
      </c>
      <c r="M144" t="s">
        <v>2459</v>
      </c>
      <c r="N144" t="s">
        <v>3065</v>
      </c>
      <c r="O144" t="s">
        <v>100</v>
      </c>
      <c r="P144" t="s">
        <v>14</v>
      </c>
      <c r="Q144" t="s">
        <v>2246</v>
      </c>
      <c r="R144">
        <v>2020</v>
      </c>
      <c r="S144">
        <v>7</v>
      </c>
    </row>
    <row r="145" spans="1:19">
      <c r="A145">
        <v>144</v>
      </c>
      <c r="B145" s="7">
        <v>44029</v>
      </c>
      <c r="C145" t="s">
        <v>195</v>
      </c>
      <c r="D145" t="s">
        <v>175</v>
      </c>
      <c r="E145" t="s">
        <v>196</v>
      </c>
      <c r="F145" t="s">
        <v>2267</v>
      </c>
      <c r="G145" t="s">
        <v>2268</v>
      </c>
      <c r="H145">
        <v>6</v>
      </c>
      <c r="I145" t="s">
        <v>2190</v>
      </c>
      <c r="J145">
        <v>48000</v>
      </c>
      <c r="K145">
        <v>288000</v>
      </c>
      <c r="L145" t="s">
        <v>18</v>
      </c>
      <c r="M145" t="s">
        <v>2467</v>
      </c>
      <c r="N145" t="s">
        <v>3065</v>
      </c>
      <c r="O145" t="s">
        <v>19</v>
      </c>
      <c r="P145" t="s">
        <v>20</v>
      </c>
      <c r="Q145" t="s">
        <v>2191</v>
      </c>
      <c r="R145">
        <v>2020</v>
      </c>
      <c r="S145">
        <v>7</v>
      </c>
    </row>
    <row r="146" spans="1:19">
      <c r="A146">
        <v>145</v>
      </c>
      <c r="B146" s="7">
        <v>44032</v>
      </c>
      <c r="C146" t="s">
        <v>209</v>
      </c>
      <c r="D146" t="s">
        <v>210</v>
      </c>
      <c r="E146" t="s">
        <v>211</v>
      </c>
      <c r="F146" t="s">
        <v>2200</v>
      </c>
      <c r="G146" t="s">
        <v>2201</v>
      </c>
      <c r="H146">
        <v>15</v>
      </c>
      <c r="I146" t="s">
        <v>2202</v>
      </c>
      <c r="J146">
        <v>320000</v>
      </c>
      <c r="K146">
        <v>4800000</v>
      </c>
      <c r="L146" t="s">
        <v>77</v>
      </c>
      <c r="M146" t="s">
        <v>2485</v>
      </c>
      <c r="N146" t="s">
        <v>3076</v>
      </c>
      <c r="O146" t="s">
        <v>78</v>
      </c>
      <c r="P146" t="s">
        <v>20</v>
      </c>
      <c r="Q146" t="s">
        <v>2186</v>
      </c>
      <c r="R146">
        <v>2020</v>
      </c>
      <c r="S146">
        <v>7</v>
      </c>
    </row>
    <row r="147" spans="1:19">
      <c r="A147">
        <v>146</v>
      </c>
      <c r="B147" s="7">
        <v>44032</v>
      </c>
      <c r="C147" t="s">
        <v>209</v>
      </c>
      <c r="D147" t="s">
        <v>210</v>
      </c>
      <c r="E147" t="s">
        <v>211</v>
      </c>
      <c r="F147" t="s">
        <v>2272</v>
      </c>
      <c r="G147" t="s">
        <v>2273</v>
      </c>
      <c r="H147">
        <v>4</v>
      </c>
      <c r="I147" t="s">
        <v>2185</v>
      </c>
      <c r="J147">
        <v>440000</v>
      </c>
      <c r="K147">
        <v>1760000</v>
      </c>
      <c r="L147" t="s">
        <v>77</v>
      </c>
      <c r="M147" t="s">
        <v>2485</v>
      </c>
      <c r="N147" t="s">
        <v>3076</v>
      </c>
      <c r="O147" t="s">
        <v>78</v>
      </c>
      <c r="P147" t="s">
        <v>20</v>
      </c>
      <c r="Q147" t="s">
        <v>2186</v>
      </c>
      <c r="R147">
        <v>2020</v>
      </c>
      <c r="S147">
        <v>7</v>
      </c>
    </row>
    <row r="148" spans="1:19">
      <c r="A148">
        <v>147</v>
      </c>
      <c r="B148" s="7">
        <v>44032</v>
      </c>
      <c r="C148" t="s">
        <v>209</v>
      </c>
      <c r="D148" t="s">
        <v>210</v>
      </c>
      <c r="E148" t="s">
        <v>211</v>
      </c>
      <c r="F148" t="s">
        <v>2486</v>
      </c>
      <c r="G148" t="s">
        <v>2487</v>
      </c>
      <c r="H148">
        <v>15</v>
      </c>
      <c r="I148" t="s">
        <v>2215</v>
      </c>
      <c r="J148">
        <v>65000</v>
      </c>
      <c r="K148">
        <v>975000</v>
      </c>
      <c r="L148" t="s">
        <v>77</v>
      </c>
      <c r="M148" t="s">
        <v>2485</v>
      </c>
      <c r="N148" t="s">
        <v>3076</v>
      </c>
      <c r="O148" t="s">
        <v>78</v>
      </c>
      <c r="P148" t="s">
        <v>20</v>
      </c>
      <c r="Q148" t="s">
        <v>2221</v>
      </c>
      <c r="R148">
        <v>2020</v>
      </c>
      <c r="S148">
        <v>7</v>
      </c>
    </row>
    <row r="149" spans="1:19">
      <c r="A149">
        <v>148</v>
      </c>
      <c r="B149" s="7">
        <v>44033</v>
      </c>
      <c r="C149" t="s">
        <v>200</v>
      </c>
      <c r="D149" t="s">
        <v>201</v>
      </c>
      <c r="E149" t="s">
        <v>202</v>
      </c>
      <c r="F149" t="s">
        <v>2267</v>
      </c>
      <c r="G149" t="s">
        <v>2268</v>
      </c>
      <c r="H149">
        <v>2</v>
      </c>
      <c r="I149" t="s">
        <v>2190</v>
      </c>
      <c r="J149">
        <v>48000</v>
      </c>
      <c r="K149">
        <v>96000</v>
      </c>
      <c r="L149" t="s">
        <v>12</v>
      </c>
      <c r="M149" t="s">
        <v>2475</v>
      </c>
      <c r="N149" t="s">
        <v>3065</v>
      </c>
      <c r="O149" t="s">
        <v>13</v>
      </c>
      <c r="P149" t="s">
        <v>14</v>
      </c>
      <c r="Q149" t="s">
        <v>2191</v>
      </c>
      <c r="R149">
        <v>2020</v>
      </c>
      <c r="S149">
        <v>7</v>
      </c>
    </row>
    <row r="150" spans="1:19">
      <c r="A150">
        <v>149</v>
      </c>
      <c r="B150" s="7">
        <v>44034</v>
      </c>
      <c r="C150" t="s">
        <v>212</v>
      </c>
      <c r="D150" t="s">
        <v>213</v>
      </c>
      <c r="E150" t="s">
        <v>214</v>
      </c>
      <c r="F150" t="s">
        <v>2489</v>
      </c>
      <c r="G150" t="s">
        <v>2490</v>
      </c>
      <c r="H150">
        <v>1</v>
      </c>
      <c r="I150" t="s">
        <v>2202</v>
      </c>
      <c r="J150">
        <v>80000</v>
      </c>
      <c r="K150">
        <v>80000</v>
      </c>
      <c r="L150" t="s">
        <v>39</v>
      </c>
      <c r="M150" t="s">
        <v>2488</v>
      </c>
      <c r="N150" t="s">
        <v>3086</v>
      </c>
      <c r="O150" t="s">
        <v>40</v>
      </c>
      <c r="P150" t="s">
        <v>41</v>
      </c>
      <c r="Q150" t="s">
        <v>2249</v>
      </c>
      <c r="R150">
        <v>2020</v>
      </c>
      <c r="S150">
        <v>7</v>
      </c>
    </row>
    <row r="151" spans="1:19">
      <c r="A151">
        <v>150</v>
      </c>
      <c r="B151" s="7">
        <v>44034</v>
      </c>
      <c r="C151" t="s">
        <v>212</v>
      </c>
      <c r="D151" t="s">
        <v>213</v>
      </c>
      <c r="E151" t="s">
        <v>214</v>
      </c>
      <c r="F151" t="s">
        <v>2289</v>
      </c>
      <c r="G151" t="s">
        <v>2290</v>
      </c>
      <c r="H151">
        <v>2</v>
      </c>
      <c r="I151" t="s">
        <v>2190</v>
      </c>
      <c r="J151">
        <v>970000</v>
      </c>
      <c r="K151">
        <v>1940000</v>
      </c>
      <c r="L151" t="s">
        <v>39</v>
      </c>
      <c r="M151" t="s">
        <v>2488</v>
      </c>
      <c r="N151" t="s">
        <v>3086</v>
      </c>
      <c r="O151" t="s">
        <v>40</v>
      </c>
      <c r="P151" t="s">
        <v>41</v>
      </c>
      <c r="Q151" t="s">
        <v>2191</v>
      </c>
      <c r="R151">
        <v>2020</v>
      </c>
      <c r="S151">
        <v>7</v>
      </c>
    </row>
    <row r="152" spans="1:19">
      <c r="A152">
        <v>151</v>
      </c>
      <c r="B152" s="7">
        <v>44034</v>
      </c>
      <c r="C152" t="s">
        <v>212</v>
      </c>
      <c r="D152" t="s">
        <v>213</v>
      </c>
      <c r="E152" t="s">
        <v>214</v>
      </c>
      <c r="F152" t="s">
        <v>2308</v>
      </c>
      <c r="G152" t="s">
        <v>2309</v>
      </c>
      <c r="H152">
        <v>18</v>
      </c>
      <c r="I152" t="s">
        <v>2234</v>
      </c>
      <c r="J152">
        <v>68000</v>
      </c>
      <c r="K152">
        <v>1224000</v>
      </c>
      <c r="L152" t="s">
        <v>39</v>
      </c>
      <c r="M152" t="s">
        <v>2488</v>
      </c>
      <c r="N152" t="s">
        <v>3086</v>
      </c>
      <c r="O152" t="s">
        <v>40</v>
      </c>
      <c r="P152" t="s">
        <v>41</v>
      </c>
      <c r="Q152" t="s">
        <v>2235</v>
      </c>
      <c r="R152">
        <v>2020</v>
      </c>
      <c r="S152">
        <v>7</v>
      </c>
    </row>
    <row r="153" spans="1:19">
      <c r="A153">
        <v>152</v>
      </c>
      <c r="B153" s="7">
        <v>44034</v>
      </c>
      <c r="C153" t="s">
        <v>212</v>
      </c>
      <c r="D153" t="s">
        <v>213</v>
      </c>
      <c r="E153" t="s">
        <v>214</v>
      </c>
      <c r="F153" t="s">
        <v>2349</v>
      </c>
      <c r="G153" t="s">
        <v>2350</v>
      </c>
      <c r="H153">
        <v>7</v>
      </c>
      <c r="I153" t="s">
        <v>2215</v>
      </c>
      <c r="J153">
        <v>30000</v>
      </c>
      <c r="K153">
        <v>210000</v>
      </c>
      <c r="L153" t="s">
        <v>39</v>
      </c>
      <c r="M153" t="s">
        <v>2488</v>
      </c>
      <c r="N153" t="s">
        <v>3086</v>
      </c>
      <c r="O153" t="s">
        <v>40</v>
      </c>
      <c r="P153" t="s">
        <v>41</v>
      </c>
      <c r="Q153" t="s">
        <v>2221</v>
      </c>
      <c r="R153">
        <v>2020</v>
      </c>
      <c r="S153">
        <v>7</v>
      </c>
    </row>
    <row r="154" spans="1:19">
      <c r="A154">
        <v>153</v>
      </c>
      <c r="B154" s="7">
        <v>44037</v>
      </c>
      <c r="C154" t="s">
        <v>203</v>
      </c>
      <c r="D154" t="s">
        <v>107</v>
      </c>
      <c r="E154" t="s">
        <v>108</v>
      </c>
      <c r="F154" t="s">
        <v>2344</v>
      </c>
      <c r="G154" t="s">
        <v>2345</v>
      </c>
      <c r="H154">
        <v>20</v>
      </c>
      <c r="I154" t="s">
        <v>2346</v>
      </c>
      <c r="J154">
        <v>35000</v>
      </c>
      <c r="K154">
        <v>700000</v>
      </c>
      <c r="L154" t="s">
        <v>12</v>
      </c>
      <c r="M154" t="s">
        <v>2323</v>
      </c>
      <c r="N154" t="s">
        <v>3070</v>
      </c>
      <c r="O154" t="s">
        <v>13</v>
      </c>
      <c r="P154" t="s">
        <v>14</v>
      </c>
      <c r="Q154" t="s">
        <v>2347</v>
      </c>
      <c r="R154">
        <v>2020</v>
      </c>
      <c r="S154">
        <v>7</v>
      </c>
    </row>
    <row r="155" spans="1:19">
      <c r="A155">
        <v>154</v>
      </c>
      <c r="B155" s="7">
        <v>44037</v>
      </c>
      <c r="C155" t="s">
        <v>203</v>
      </c>
      <c r="D155" t="s">
        <v>107</v>
      </c>
      <c r="E155" t="s">
        <v>108</v>
      </c>
      <c r="F155" t="s">
        <v>2476</v>
      </c>
      <c r="G155" t="s">
        <v>2477</v>
      </c>
      <c r="H155">
        <v>14</v>
      </c>
      <c r="I155" t="s">
        <v>2202</v>
      </c>
      <c r="J155">
        <v>600000</v>
      </c>
      <c r="K155">
        <v>8400000</v>
      </c>
      <c r="L155" t="s">
        <v>12</v>
      </c>
      <c r="M155" t="s">
        <v>2323</v>
      </c>
      <c r="N155" t="s">
        <v>3070</v>
      </c>
      <c r="O155" t="s">
        <v>13</v>
      </c>
      <c r="P155" t="s">
        <v>14</v>
      </c>
      <c r="Q155" t="s">
        <v>2218</v>
      </c>
      <c r="R155">
        <v>2020</v>
      </c>
      <c r="S155">
        <v>7</v>
      </c>
    </row>
    <row r="156" spans="1:19">
      <c r="A156">
        <v>155</v>
      </c>
      <c r="B156" s="7">
        <v>44037</v>
      </c>
      <c r="C156" t="s">
        <v>203</v>
      </c>
      <c r="D156" t="s">
        <v>107</v>
      </c>
      <c r="E156" t="s">
        <v>108</v>
      </c>
      <c r="F156" t="s">
        <v>2478</v>
      </c>
      <c r="G156" t="s">
        <v>2479</v>
      </c>
      <c r="H156">
        <v>19</v>
      </c>
      <c r="I156" t="s">
        <v>2190</v>
      </c>
      <c r="J156">
        <v>179000</v>
      </c>
      <c r="K156">
        <v>3401000</v>
      </c>
      <c r="L156" t="s">
        <v>12</v>
      </c>
      <c r="M156" t="s">
        <v>2323</v>
      </c>
      <c r="N156" t="s">
        <v>3070</v>
      </c>
      <c r="O156" t="s">
        <v>13</v>
      </c>
      <c r="P156" t="s">
        <v>14</v>
      </c>
      <c r="Q156" t="s">
        <v>2191</v>
      </c>
      <c r="R156">
        <v>2020</v>
      </c>
      <c r="S156">
        <v>7</v>
      </c>
    </row>
    <row r="157" spans="1:19">
      <c r="A157">
        <v>156</v>
      </c>
      <c r="B157" s="7">
        <v>44037</v>
      </c>
      <c r="C157" t="s">
        <v>203</v>
      </c>
      <c r="D157" t="s">
        <v>107</v>
      </c>
      <c r="E157" t="s">
        <v>108</v>
      </c>
      <c r="F157" t="s">
        <v>2480</v>
      </c>
      <c r="G157" t="s">
        <v>2481</v>
      </c>
      <c r="H157">
        <v>1</v>
      </c>
      <c r="I157" t="s">
        <v>2202</v>
      </c>
      <c r="J157">
        <v>890000</v>
      </c>
      <c r="K157">
        <v>890000</v>
      </c>
      <c r="L157" t="s">
        <v>12</v>
      </c>
      <c r="M157" t="s">
        <v>2323</v>
      </c>
      <c r="N157" t="s">
        <v>3070</v>
      </c>
      <c r="O157" t="s">
        <v>13</v>
      </c>
      <c r="P157" t="s">
        <v>14</v>
      </c>
      <c r="Q157" t="s">
        <v>2186</v>
      </c>
      <c r="R157">
        <v>2020</v>
      </c>
      <c r="S157">
        <v>7</v>
      </c>
    </row>
    <row r="158" spans="1:19">
      <c r="A158">
        <v>157</v>
      </c>
      <c r="B158" s="7">
        <v>44038</v>
      </c>
      <c r="C158" t="s">
        <v>197</v>
      </c>
      <c r="D158" t="s">
        <v>198</v>
      </c>
      <c r="E158" t="s">
        <v>199</v>
      </c>
      <c r="F158" t="s">
        <v>2471</v>
      </c>
      <c r="G158" t="s">
        <v>2472</v>
      </c>
      <c r="H158">
        <v>17</v>
      </c>
      <c r="I158" t="s">
        <v>2190</v>
      </c>
      <c r="J158">
        <v>8000</v>
      </c>
      <c r="K158">
        <v>136000</v>
      </c>
      <c r="L158" t="s">
        <v>58</v>
      </c>
      <c r="M158" t="s">
        <v>2470</v>
      </c>
      <c r="N158" t="s">
        <v>3082</v>
      </c>
      <c r="O158" t="s">
        <v>59</v>
      </c>
      <c r="P158" t="s">
        <v>41</v>
      </c>
      <c r="Q158" t="s">
        <v>2221</v>
      </c>
      <c r="R158">
        <v>2020</v>
      </c>
      <c r="S158">
        <v>7</v>
      </c>
    </row>
    <row r="159" spans="1:19">
      <c r="A159">
        <v>158</v>
      </c>
      <c r="B159" s="7">
        <v>44038</v>
      </c>
      <c r="C159" t="s">
        <v>197</v>
      </c>
      <c r="D159" t="s">
        <v>198</v>
      </c>
      <c r="E159" t="s">
        <v>199</v>
      </c>
      <c r="F159" t="s">
        <v>2473</v>
      </c>
      <c r="G159" t="s">
        <v>2474</v>
      </c>
      <c r="H159">
        <v>4</v>
      </c>
      <c r="I159" t="s">
        <v>2215</v>
      </c>
      <c r="J159">
        <v>10000</v>
      </c>
      <c r="K159">
        <v>40000</v>
      </c>
      <c r="L159" t="s">
        <v>58</v>
      </c>
      <c r="M159" t="s">
        <v>2470</v>
      </c>
      <c r="N159" t="s">
        <v>3082</v>
      </c>
      <c r="O159" t="s">
        <v>59</v>
      </c>
      <c r="P159" t="s">
        <v>41</v>
      </c>
      <c r="Q159" t="s">
        <v>2199</v>
      </c>
      <c r="R159">
        <v>2020</v>
      </c>
      <c r="S159">
        <v>7</v>
      </c>
    </row>
    <row r="160" spans="1:19">
      <c r="A160">
        <v>159</v>
      </c>
      <c r="B160" s="7">
        <v>44046</v>
      </c>
      <c r="C160" t="s">
        <v>225</v>
      </c>
      <c r="D160" t="s">
        <v>226</v>
      </c>
      <c r="E160" t="s">
        <v>227</v>
      </c>
      <c r="F160" t="s">
        <v>2342</v>
      </c>
      <c r="G160" t="s">
        <v>2343</v>
      </c>
      <c r="H160">
        <v>2</v>
      </c>
      <c r="I160" t="s">
        <v>2202</v>
      </c>
      <c r="J160">
        <v>500000</v>
      </c>
      <c r="K160">
        <v>1000000</v>
      </c>
      <c r="L160" t="s">
        <v>228</v>
      </c>
      <c r="M160" t="s">
        <v>2506</v>
      </c>
      <c r="N160" t="s">
        <v>3089</v>
      </c>
      <c r="O160" t="s">
        <v>229</v>
      </c>
      <c r="P160" t="s">
        <v>14</v>
      </c>
      <c r="Q160" t="s">
        <v>2218</v>
      </c>
      <c r="R160">
        <v>2020</v>
      </c>
      <c r="S160">
        <v>8</v>
      </c>
    </row>
    <row r="161" spans="1:19">
      <c r="A161">
        <v>160</v>
      </c>
      <c r="B161" s="7">
        <v>44046</v>
      </c>
      <c r="C161" t="s">
        <v>225</v>
      </c>
      <c r="D161" t="s">
        <v>226</v>
      </c>
      <c r="E161" t="s">
        <v>227</v>
      </c>
      <c r="F161" t="s">
        <v>2507</v>
      </c>
      <c r="G161" t="s">
        <v>2508</v>
      </c>
      <c r="H161">
        <v>10</v>
      </c>
      <c r="I161" t="s">
        <v>2190</v>
      </c>
      <c r="J161">
        <v>185000</v>
      </c>
      <c r="K161">
        <v>1850000</v>
      </c>
      <c r="L161" t="s">
        <v>228</v>
      </c>
      <c r="M161" t="s">
        <v>2506</v>
      </c>
      <c r="N161" t="s">
        <v>3089</v>
      </c>
      <c r="O161" t="s">
        <v>229</v>
      </c>
      <c r="P161" t="s">
        <v>14</v>
      </c>
      <c r="Q161" t="s">
        <v>2191</v>
      </c>
      <c r="R161">
        <v>2020</v>
      </c>
      <c r="S161">
        <v>8</v>
      </c>
    </row>
    <row r="162" spans="1:19">
      <c r="A162">
        <v>161</v>
      </c>
      <c r="B162" s="7">
        <v>44046</v>
      </c>
      <c r="C162" t="s">
        <v>225</v>
      </c>
      <c r="D162" t="s">
        <v>226</v>
      </c>
      <c r="E162" t="s">
        <v>227</v>
      </c>
      <c r="F162" t="s">
        <v>2509</v>
      </c>
      <c r="G162" t="s">
        <v>2510</v>
      </c>
      <c r="H162">
        <v>11</v>
      </c>
      <c r="I162" t="s">
        <v>2190</v>
      </c>
      <c r="J162">
        <v>600000</v>
      </c>
      <c r="K162">
        <v>6600000</v>
      </c>
      <c r="L162" t="s">
        <v>228</v>
      </c>
      <c r="M162" t="s">
        <v>2506</v>
      </c>
      <c r="N162" t="s">
        <v>3089</v>
      </c>
      <c r="O162" t="s">
        <v>229</v>
      </c>
      <c r="P162" t="s">
        <v>14</v>
      </c>
      <c r="Q162" t="s">
        <v>2191</v>
      </c>
      <c r="R162">
        <v>2020</v>
      </c>
      <c r="S162">
        <v>8</v>
      </c>
    </row>
    <row r="163" spans="1:19">
      <c r="A163">
        <v>162</v>
      </c>
      <c r="B163" s="7">
        <v>44046</v>
      </c>
      <c r="C163" t="s">
        <v>225</v>
      </c>
      <c r="D163" t="s">
        <v>226</v>
      </c>
      <c r="E163" t="s">
        <v>227</v>
      </c>
      <c r="F163" t="s">
        <v>2381</v>
      </c>
      <c r="G163" t="s">
        <v>2382</v>
      </c>
      <c r="H163">
        <v>4</v>
      </c>
      <c r="I163" t="s">
        <v>2190</v>
      </c>
      <c r="J163">
        <v>1100000</v>
      </c>
      <c r="K163">
        <v>4400000</v>
      </c>
      <c r="L163" t="s">
        <v>228</v>
      </c>
      <c r="M163" t="s">
        <v>2506</v>
      </c>
      <c r="N163" t="s">
        <v>3089</v>
      </c>
      <c r="O163" t="s">
        <v>229</v>
      </c>
      <c r="P163" t="s">
        <v>14</v>
      </c>
      <c r="Q163" t="s">
        <v>2191</v>
      </c>
      <c r="R163">
        <v>2020</v>
      </c>
      <c r="S163">
        <v>8</v>
      </c>
    </row>
    <row r="164" spans="1:19">
      <c r="A164">
        <v>163</v>
      </c>
      <c r="B164" s="7">
        <v>44047</v>
      </c>
      <c r="C164" t="s">
        <v>204</v>
      </c>
      <c r="D164" t="s">
        <v>205</v>
      </c>
      <c r="E164" t="s">
        <v>206</v>
      </c>
      <c r="F164" t="s">
        <v>2324</v>
      </c>
      <c r="G164" t="s">
        <v>2325</v>
      </c>
      <c r="H164">
        <v>12</v>
      </c>
      <c r="I164" t="s">
        <v>2190</v>
      </c>
      <c r="J164">
        <v>169000</v>
      </c>
      <c r="K164">
        <v>2028000</v>
      </c>
      <c r="L164" t="s">
        <v>207</v>
      </c>
      <c r="M164" t="s">
        <v>2482</v>
      </c>
      <c r="N164" t="s">
        <v>3065</v>
      </c>
      <c r="O164" t="s">
        <v>208</v>
      </c>
      <c r="P164" t="s">
        <v>20</v>
      </c>
      <c r="Q164" t="s">
        <v>2191</v>
      </c>
      <c r="R164">
        <v>2020</v>
      </c>
      <c r="S164">
        <v>8</v>
      </c>
    </row>
    <row r="165" spans="1:19">
      <c r="A165">
        <v>164</v>
      </c>
      <c r="B165" s="7">
        <v>44047</v>
      </c>
      <c r="C165" t="s">
        <v>204</v>
      </c>
      <c r="D165" t="s">
        <v>205</v>
      </c>
      <c r="E165" t="s">
        <v>206</v>
      </c>
      <c r="F165" t="s">
        <v>2476</v>
      </c>
      <c r="G165" t="s">
        <v>2477</v>
      </c>
      <c r="H165">
        <v>13</v>
      </c>
      <c r="I165" t="s">
        <v>2202</v>
      </c>
      <c r="J165">
        <v>600000</v>
      </c>
      <c r="K165">
        <v>7800000</v>
      </c>
      <c r="L165" t="s">
        <v>207</v>
      </c>
      <c r="M165" t="s">
        <v>2482</v>
      </c>
      <c r="N165" t="s">
        <v>3065</v>
      </c>
      <c r="O165" t="s">
        <v>208</v>
      </c>
      <c r="P165" t="s">
        <v>20</v>
      </c>
      <c r="Q165" t="s">
        <v>2218</v>
      </c>
      <c r="R165">
        <v>2020</v>
      </c>
      <c r="S165">
        <v>8</v>
      </c>
    </row>
    <row r="166" spans="1:19">
      <c r="A166">
        <v>165</v>
      </c>
      <c r="B166" s="7">
        <v>44047</v>
      </c>
      <c r="C166" t="s">
        <v>204</v>
      </c>
      <c r="D166" t="s">
        <v>205</v>
      </c>
      <c r="E166" t="s">
        <v>206</v>
      </c>
      <c r="F166" t="s">
        <v>2465</v>
      </c>
      <c r="G166" t="s">
        <v>2466</v>
      </c>
      <c r="H166">
        <v>12</v>
      </c>
      <c r="I166" t="s">
        <v>2185</v>
      </c>
      <c r="J166">
        <v>59000</v>
      </c>
      <c r="K166">
        <v>708000</v>
      </c>
      <c r="L166" t="s">
        <v>207</v>
      </c>
      <c r="M166" t="s">
        <v>2482</v>
      </c>
      <c r="N166" t="s">
        <v>3065</v>
      </c>
      <c r="O166" t="s">
        <v>208</v>
      </c>
      <c r="P166" t="s">
        <v>20</v>
      </c>
      <c r="Q166" t="s">
        <v>2235</v>
      </c>
      <c r="R166">
        <v>2020</v>
      </c>
      <c r="S166">
        <v>8</v>
      </c>
    </row>
    <row r="167" spans="1:19">
      <c r="A167">
        <v>166</v>
      </c>
      <c r="B167" s="7">
        <v>44047</v>
      </c>
      <c r="C167" t="s">
        <v>204</v>
      </c>
      <c r="D167" t="s">
        <v>205</v>
      </c>
      <c r="E167" t="s">
        <v>206</v>
      </c>
      <c r="F167" t="s">
        <v>2483</v>
      </c>
      <c r="G167" t="s">
        <v>2484</v>
      </c>
      <c r="H167">
        <v>1</v>
      </c>
      <c r="I167" t="s">
        <v>2190</v>
      </c>
      <c r="J167">
        <v>1050000</v>
      </c>
      <c r="K167">
        <v>1050000</v>
      </c>
      <c r="L167" t="s">
        <v>207</v>
      </c>
      <c r="M167" t="s">
        <v>2482</v>
      </c>
      <c r="N167" t="s">
        <v>3065</v>
      </c>
      <c r="O167" t="s">
        <v>208</v>
      </c>
      <c r="P167" t="s">
        <v>20</v>
      </c>
      <c r="Q167" t="s">
        <v>2191</v>
      </c>
      <c r="R167">
        <v>2020</v>
      </c>
      <c r="S167">
        <v>8</v>
      </c>
    </row>
    <row r="168" spans="1:19">
      <c r="A168">
        <v>167</v>
      </c>
      <c r="B168" s="7">
        <v>44047</v>
      </c>
      <c r="C168" t="s">
        <v>215</v>
      </c>
      <c r="D168" t="s">
        <v>178</v>
      </c>
      <c r="E168" t="s">
        <v>179</v>
      </c>
      <c r="F168" t="s">
        <v>2449</v>
      </c>
      <c r="G168" t="s">
        <v>2450</v>
      </c>
      <c r="H168">
        <v>17</v>
      </c>
      <c r="I168" t="s">
        <v>2185</v>
      </c>
      <c r="J168">
        <v>325000</v>
      </c>
      <c r="K168">
        <v>5525000</v>
      </c>
      <c r="L168" t="s">
        <v>39</v>
      </c>
      <c r="M168" t="s">
        <v>2444</v>
      </c>
      <c r="N168" t="s">
        <v>3070</v>
      </c>
      <c r="O168" t="s">
        <v>40</v>
      </c>
      <c r="P168" t="s">
        <v>41</v>
      </c>
      <c r="Q168" t="s">
        <v>2186</v>
      </c>
      <c r="R168">
        <v>2020</v>
      </c>
      <c r="S168">
        <v>8</v>
      </c>
    </row>
    <row r="169" spans="1:19">
      <c r="A169">
        <v>168</v>
      </c>
      <c r="B169" s="7">
        <v>44047</v>
      </c>
      <c r="C169" t="s">
        <v>215</v>
      </c>
      <c r="D169" t="s">
        <v>178</v>
      </c>
      <c r="E169" t="s">
        <v>179</v>
      </c>
      <c r="F169" t="s">
        <v>2491</v>
      </c>
      <c r="G169" t="s">
        <v>2492</v>
      </c>
      <c r="H169">
        <v>19</v>
      </c>
      <c r="I169" t="s">
        <v>2215</v>
      </c>
      <c r="J169">
        <v>10000</v>
      </c>
      <c r="K169">
        <v>190000</v>
      </c>
      <c r="L169" t="s">
        <v>39</v>
      </c>
      <c r="M169" t="s">
        <v>2444</v>
      </c>
      <c r="N169" t="s">
        <v>3070</v>
      </c>
      <c r="O169" t="s">
        <v>40</v>
      </c>
      <c r="P169" t="s">
        <v>41</v>
      </c>
      <c r="Q169" t="s">
        <v>2199</v>
      </c>
      <c r="R169">
        <v>2020</v>
      </c>
      <c r="S169">
        <v>8</v>
      </c>
    </row>
    <row r="170" spans="1:19">
      <c r="A170">
        <v>169</v>
      </c>
      <c r="B170" s="7">
        <v>44047</v>
      </c>
      <c r="C170" t="s">
        <v>215</v>
      </c>
      <c r="D170" t="s">
        <v>178</v>
      </c>
      <c r="E170" t="s">
        <v>179</v>
      </c>
      <c r="F170" t="s">
        <v>2241</v>
      </c>
      <c r="G170" t="s">
        <v>2242</v>
      </c>
      <c r="H170">
        <v>8</v>
      </c>
      <c r="I170" t="s">
        <v>2190</v>
      </c>
      <c r="J170">
        <v>6000</v>
      </c>
      <c r="K170">
        <v>48000</v>
      </c>
      <c r="L170" t="s">
        <v>39</v>
      </c>
      <c r="M170" t="s">
        <v>2444</v>
      </c>
      <c r="N170" t="s">
        <v>3070</v>
      </c>
      <c r="O170" t="s">
        <v>40</v>
      </c>
      <c r="P170" t="s">
        <v>41</v>
      </c>
      <c r="Q170" t="s">
        <v>2199</v>
      </c>
      <c r="R170">
        <v>2020</v>
      </c>
      <c r="S170">
        <v>8</v>
      </c>
    </row>
    <row r="171" spans="1:19">
      <c r="A171">
        <v>170</v>
      </c>
      <c r="B171" s="7">
        <v>44047</v>
      </c>
      <c r="C171" t="s">
        <v>215</v>
      </c>
      <c r="D171" t="s">
        <v>178</v>
      </c>
      <c r="E171" t="s">
        <v>179</v>
      </c>
      <c r="F171" t="s">
        <v>2493</v>
      </c>
      <c r="G171" t="s">
        <v>2494</v>
      </c>
      <c r="H171">
        <v>19</v>
      </c>
      <c r="I171" t="s">
        <v>2202</v>
      </c>
      <c r="J171">
        <v>350000</v>
      </c>
      <c r="K171">
        <v>6650000</v>
      </c>
      <c r="L171" t="s">
        <v>39</v>
      </c>
      <c r="M171" t="s">
        <v>2444</v>
      </c>
      <c r="N171" t="s">
        <v>3070</v>
      </c>
      <c r="O171" t="s">
        <v>40</v>
      </c>
      <c r="P171" t="s">
        <v>41</v>
      </c>
      <c r="Q171" t="s">
        <v>2249</v>
      </c>
      <c r="R171">
        <v>2020</v>
      </c>
      <c r="S171">
        <v>8</v>
      </c>
    </row>
    <row r="172" spans="1:19">
      <c r="A172">
        <v>171</v>
      </c>
      <c r="B172" s="7">
        <v>44047</v>
      </c>
      <c r="C172" t="s">
        <v>219</v>
      </c>
      <c r="D172" t="s">
        <v>220</v>
      </c>
      <c r="E172" t="s">
        <v>221</v>
      </c>
      <c r="F172" t="s">
        <v>2454</v>
      </c>
      <c r="G172" t="s">
        <v>2455</v>
      </c>
      <c r="H172">
        <v>12</v>
      </c>
      <c r="I172" t="s">
        <v>2202</v>
      </c>
      <c r="J172">
        <v>120000</v>
      </c>
      <c r="K172">
        <v>1440000</v>
      </c>
      <c r="L172" t="s">
        <v>45</v>
      </c>
      <c r="M172" t="s">
        <v>2498</v>
      </c>
      <c r="N172" t="s">
        <v>3088</v>
      </c>
      <c r="O172" t="s">
        <v>46</v>
      </c>
      <c r="P172" t="s">
        <v>41</v>
      </c>
      <c r="Q172" t="s">
        <v>2186</v>
      </c>
      <c r="R172">
        <v>2020</v>
      </c>
      <c r="S172">
        <v>8</v>
      </c>
    </row>
    <row r="173" spans="1:19">
      <c r="A173">
        <v>172</v>
      </c>
      <c r="B173" s="7">
        <v>44047</v>
      </c>
      <c r="C173" t="s">
        <v>219</v>
      </c>
      <c r="D173" t="s">
        <v>220</v>
      </c>
      <c r="E173" t="s">
        <v>221</v>
      </c>
      <c r="F173" t="s">
        <v>2499</v>
      </c>
      <c r="G173" t="s">
        <v>2500</v>
      </c>
      <c r="H173">
        <v>17</v>
      </c>
      <c r="I173" t="s">
        <v>2215</v>
      </c>
      <c r="J173">
        <v>9000</v>
      </c>
      <c r="K173">
        <v>153000</v>
      </c>
      <c r="L173" t="s">
        <v>45</v>
      </c>
      <c r="M173" t="s">
        <v>2498</v>
      </c>
      <c r="N173" t="s">
        <v>3088</v>
      </c>
      <c r="O173" t="s">
        <v>46</v>
      </c>
      <c r="P173" t="s">
        <v>41</v>
      </c>
      <c r="Q173" t="s">
        <v>2199</v>
      </c>
      <c r="R173">
        <v>2020</v>
      </c>
      <c r="S173">
        <v>8</v>
      </c>
    </row>
    <row r="174" spans="1:19">
      <c r="A174">
        <v>173</v>
      </c>
      <c r="B174" s="7">
        <v>44047</v>
      </c>
      <c r="C174" t="s">
        <v>219</v>
      </c>
      <c r="D174" t="s">
        <v>220</v>
      </c>
      <c r="E174" t="s">
        <v>221</v>
      </c>
      <c r="F174" t="s">
        <v>2501</v>
      </c>
      <c r="G174" t="s">
        <v>2502</v>
      </c>
      <c r="H174">
        <v>12</v>
      </c>
      <c r="I174" t="s">
        <v>2185</v>
      </c>
      <c r="J174">
        <v>69000</v>
      </c>
      <c r="K174">
        <v>828000</v>
      </c>
      <c r="L174" t="s">
        <v>45</v>
      </c>
      <c r="M174" t="s">
        <v>2498</v>
      </c>
      <c r="N174" t="s">
        <v>3088</v>
      </c>
      <c r="O174" t="s">
        <v>46</v>
      </c>
      <c r="P174" t="s">
        <v>41</v>
      </c>
      <c r="Q174" t="s">
        <v>2186</v>
      </c>
      <c r="R174">
        <v>2020</v>
      </c>
      <c r="S174">
        <v>8</v>
      </c>
    </row>
    <row r="175" spans="1:19">
      <c r="A175">
        <v>174</v>
      </c>
      <c r="B175" s="7">
        <v>44047</v>
      </c>
      <c r="C175" t="s">
        <v>222</v>
      </c>
      <c r="D175" t="s">
        <v>223</v>
      </c>
      <c r="E175" t="s">
        <v>224</v>
      </c>
      <c r="F175" t="s">
        <v>2504</v>
      </c>
      <c r="G175" t="s">
        <v>2505</v>
      </c>
      <c r="H175">
        <v>20</v>
      </c>
      <c r="I175" t="s">
        <v>2190</v>
      </c>
      <c r="J175">
        <v>145000</v>
      </c>
      <c r="K175">
        <v>2900000</v>
      </c>
      <c r="L175" t="s">
        <v>45</v>
      </c>
      <c r="M175" t="s">
        <v>2503</v>
      </c>
      <c r="N175" t="s">
        <v>3070</v>
      </c>
      <c r="O175" t="s">
        <v>46</v>
      </c>
      <c r="P175" t="s">
        <v>41</v>
      </c>
      <c r="Q175" t="s">
        <v>2191</v>
      </c>
      <c r="R175">
        <v>2020</v>
      </c>
      <c r="S175">
        <v>8</v>
      </c>
    </row>
    <row r="176" spans="1:19">
      <c r="A176">
        <v>175</v>
      </c>
      <c r="B176" s="7">
        <v>44048</v>
      </c>
      <c r="C176" t="s">
        <v>216</v>
      </c>
      <c r="D176" t="s">
        <v>217</v>
      </c>
      <c r="E176" t="s">
        <v>218</v>
      </c>
      <c r="F176" t="s">
        <v>2496</v>
      </c>
      <c r="G176" t="s">
        <v>2497</v>
      </c>
      <c r="H176">
        <v>12</v>
      </c>
      <c r="I176" t="s">
        <v>2190</v>
      </c>
      <c r="J176">
        <v>490000</v>
      </c>
      <c r="K176">
        <v>5880000</v>
      </c>
      <c r="L176" t="s">
        <v>12</v>
      </c>
      <c r="M176" t="s">
        <v>2495</v>
      </c>
      <c r="N176" t="s">
        <v>3087</v>
      </c>
      <c r="O176" t="s">
        <v>13</v>
      </c>
      <c r="P176" t="s">
        <v>14</v>
      </c>
      <c r="Q176" t="s">
        <v>2191</v>
      </c>
      <c r="R176">
        <v>2020</v>
      </c>
      <c r="S176">
        <v>8</v>
      </c>
    </row>
    <row r="177" spans="1:19">
      <c r="A177">
        <v>176</v>
      </c>
      <c r="B177" s="7">
        <v>44054</v>
      </c>
      <c r="C177" t="s">
        <v>233</v>
      </c>
      <c r="D177" t="s">
        <v>66</v>
      </c>
      <c r="E177" t="s">
        <v>67</v>
      </c>
      <c r="F177" t="s">
        <v>2402</v>
      </c>
      <c r="G177" t="s">
        <v>2403</v>
      </c>
      <c r="H177">
        <v>9</v>
      </c>
      <c r="I177" t="s">
        <v>2185</v>
      </c>
      <c r="J177">
        <v>90000</v>
      </c>
      <c r="K177">
        <v>810000</v>
      </c>
      <c r="L177" t="s">
        <v>24</v>
      </c>
      <c r="M177" t="s">
        <v>2266</v>
      </c>
      <c r="N177" t="s">
        <v>3071</v>
      </c>
      <c r="O177" t="s">
        <v>25</v>
      </c>
      <c r="P177" t="s">
        <v>14</v>
      </c>
      <c r="Q177" t="s">
        <v>2235</v>
      </c>
      <c r="R177">
        <v>2020</v>
      </c>
      <c r="S177">
        <v>8</v>
      </c>
    </row>
    <row r="178" spans="1:19">
      <c r="A178">
        <v>177</v>
      </c>
      <c r="B178" s="7">
        <v>44054</v>
      </c>
      <c r="C178" t="s">
        <v>233</v>
      </c>
      <c r="D178" t="s">
        <v>66</v>
      </c>
      <c r="E178" t="s">
        <v>67</v>
      </c>
      <c r="F178" t="s">
        <v>2514</v>
      </c>
      <c r="G178" t="s">
        <v>2515</v>
      </c>
      <c r="H178">
        <v>18</v>
      </c>
      <c r="I178" t="s">
        <v>2190</v>
      </c>
      <c r="J178">
        <v>1176000</v>
      </c>
      <c r="K178">
        <v>21168000</v>
      </c>
      <c r="L178" t="s">
        <v>24</v>
      </c>
      <c r="M178" t="s">
        <v>2266</v>
      </c>
      <c r="N178" t="s">
        <v>3071</v>
      </c>
      <c r="O178" t="s">
        <v>25</v>
      </c>
      <c r="P178" t="s">
        <v>14</v>
      </c>
      <c r="Q178" t="s">
        <v>2191</v>
      </c>
      <c r="R178">
        <v>2020</v>
      </c>
      <c r="S178">
        <v>8</v>
      </c>
    </row>
    <row r="179" spans="1:19">
      <c r="A179">
        <v>178</v>
      </c>
      <c r="B179" s="7">
        <v>44054</v>
      </c>
      <c r="C179" t="s">
        <v>233</v>
      </c>
      <c r="D179" t="s">
        <v>66</v>
      </c>
      <c r="E179" t="s">
        <v>67</v>
      </c>
      <c r="F179" t="s">
        <v>2516</v>
      </c>
      <c r="G179" t="s">
        <v>2517</v>
      </c>
      <c r="H179">
        <v>1</v>
      </c>
      <c r="I179" t="s">
        <v>2202</v>
      </c>
      <c r="J179">
        <v>140000</v>
      </c>
      <c r="K179">
        <v>140000</v>
      </c>
      <c r="L179" t="s">
        <v>24</v>
      </c>
      <c r="M179" t="s">
        <v>2266</v>
      </c>
      <c r="N179" t="s">
        <v>3071</v>
      </c>
      <c r="O179" t="s">
        <v>25</v>
      </c>
      <c r="P179" t="s">
        <v>14</v>
      </c>
      <c r="Q179" t="s">
        <v>2246</v>
      </c>
      <c r="R179">
        <v>2020</v>
      </c>
      <c r="S179">
        <v>8</v>
      </c>
    </row>
    <row r="180" spans="1:19">
      <c r="A180">
        <v>179</v>
      </c>
      <c r="B180" s="7">
        <v>44054</v>
      </c>
      <c r="C180" t="s">
        <v>233</v>
      </c>
      <c r="D180" t="s">
        <v>66</v>
      </c>
      <c r="E180" t="s">
        <v>67</v>
      </c>
      <c r="F180" t="s">
        <v>2518</v>
      </c>
      <c r="G180" t="s">
        <v>2519</v>
      </c>
      <c r="H180">
        <v>4</v>
      </c>
      <c r="I180" t="s">
        <v>2202</v>
      </c>
      <c r="J180">
        <v>600000</v>
      </c>
      <c r="K180">
        <v>2400000</v>
      </c>
      <c r="L180" t="s">
        <v>24</v>
      </c>
      <c r="M180" t="s">
        <v>2266</v>
      </c>
      <c r="N180" t="s">
        <v>3071</v>
      </c>
      <c r="O180" t="s">
        <v>25</v>
      </c>
      <c r="P180" t="s">
        <v>14</v>
      </c>
      <c r="Q180" t="s">
        <v>2218</v>
      </c>
      <c r="R180">
        <v>2020</v>
      </c>
      <c r="S180">
        <v>8</v>
      </c>
    </row>
    <row r="181" spans="1:19">
      <c r="A181">
        <v>180</v>
      </c>
      <c r="B181" s="7">
        <v>44054</v>
      </c>
      <c r="C181" t="s">
        <v>237</v>
      </c>
      <c r="D181" t="s">
        <v>238</v>
      </c>
      <c r="E181" t="s">
        <v>239</v>
      </c>
      <c r="F181" t="s">
        <v>2522</v>
      </c>
      <c r="G181" t="s">
        <v>2523</v>
      </c>
      <c r="H181">
        <v>3</v>
      </c>
      <c r="I181" t="s">
        <v>2190</v>
      </c>
      <c r="J181">
        <v>245000</v>
      </c>
      <c r="K181">
        <v>735000</v>
      </c>
      <c r="L181" t="s">
        <v>58</v>
      </c>
      <c r="M181" t="s">
        <v>2521</v>
      </c>
      <c r="N181" t="s">
        <v>3070</v>
      </c>
      <c r="O181" t="s">
        <v>59</v>
      </c>
      <c r="P181" t="s">
        <v>41</v>
      </c>
      <c r="Q181" t="s">
        <v>2191</v>
      </c>
      <c r="R181">
        <v>2020</v>
      </c>
      <c r="S181">
        <v>8</v>
      </c>
    </row>
    <row r="182" spans="1:19">
      <c r="A182">
        <v>181</v>
      </c>
      <c r="B182" s="7">
        <v>44054</v>
      </c>
      <c r="C182" t="s">
        <v>237</v>
      </c>
      <c r="D182" t="s">
        <v>238</v>
      </c>
      <c r="E182" t="s">
        <v>239</v>
      </c>
      <c r="F182" t="s">
        <v>2524</v>
      </c>
      <c r="G182" t="s">
        <v>2525</v>
      </c>
      <c r="H182">
        <v>2</v>
      </c>
      <c r="I182" t="s">
        <v>2185</v>
      </c>
      <c r="J182">
        <v>15000</v>
      </c>
      <c r="K182">
        <v>30000</v>
      </c>
      <c r="L182" t="s">
        <v>58</v>
      </c>
      <c r="M182" t="s">
        <v>2521</v>
      </c>
      <c r="N182" t="s">
        <v>3070</v>
      </c>
      <c r="O182" t="s">
        <v>59</v>
      </c>
      <c r="P182" t="s">
        <v>41</v>
      </c>
      <c r="Q182" t="s">
        <v>2221</v>
      </c>
      <c r="R182">
        <v>2020</v>
      </c>
      <c r="S182">
        <v>8</v>
      </c>
    </row>
    <row r="183" spans="1:19">
      <c r="A183">
        <v>182</v>
      </c>
      <c r="B183" s="7">
        <v>44056</v>
      </c>
      <c r="C183" t="s">
        <v>234</v>
      </c>
      <c r="D183" t="s">
        <v>235</v>
      </c>
      <c r="E183" t="s">
        <v>236</v>
      </c>
      <c r="F183" t="s">
        <v>2456</v>
      </c>
      <c r="G183" t="s">
        <v>2457</v>
      </c>
      <c r="H183">
        <v>14</v>
      </c>
      <c r="I183" t="s">
        <v>2190</v>
      </c>
      <c r="J183">
        <v>10000</v>
      </c>
      <c r="K183">
        <v>140000</v>
      </c>
      <c r="L183" t="s">
        <v>18</v>
      </c>
      <c r="M183" t="s">
        <v>2520</v>
      </c>
      <c r="N183" t="s">
        <v>3065</v>
      </c>
      <c r="O183" t="s">
        <v>19</v>
      </c>
      <c r="P183" t="s">
        <v>20</v>
      </c>
      <c r="Q183" t="s">
        <v>2221</v>
      </c>
      <c r="R183">
        <v>2020</v>
      </c>
      <c r="S183">
        <v>8</v>
      </c>
    </row>
    <row r="184" spans="1:19">
      <c r="A184">
        <v>183</v>
      </c>
      <c r="B184" s="7">
        <v>44059</v>
      </c>
      <c r="C184" t="s">
        <v>230</v>
      </c>
      <c r="D184" t="s">
        <v>231</v>
      </c>
      <c r="E184" t="s">
        <v>232</v>
      </c>
      <c r="F184" t="s">
        <v>2512</v>
      </c>
      <c r="G184" t="s">
        <v>2513</v>
      </c>
      <c r="H184">
        <v>7</v>
      </c>
      <c r="I184" t="s">
        <v>2190</v>
      </c>
      <c r="J184">
        <v>149000</v>
      </c>
      <c r="K184">
        <v>1043000</v>
      </c>
      <c r="L184" t="s">
        <v>29</v>
      </c>
      <c r="M184" t="s">
        <v>2511</v>
      </c>
      <c r="N184" t="s">
        <v>3067</v>
      </c>
      <c r="O184" t="s">
        <v>30</v>
      </c>
      <c r="P184" t="s">
        <v>14</v>
      </c>
      <c r="Q184" t="s">
        <v>2191</v>
      </c>
      <c r="R184">
        <v>2020</v>
      </c>
      <c r="S184">
        <v>8</v>
      </c>
    </row>
    <row r="185" spans="1:19">
      <c r="A185">
        <v>184</v>
      </c>
      <c r="B185" s="7">
        <v>44059</v>
      </c>
      <c r="C185" t="s">
        <v>230</v>
      </c>
      <c r="D185" t="s">
        <v>231</v>
      </c>
      <c r="E185" t="s">
        <v>232</v>
      </c>
      <c r="F185" t="s">
        <v>2257</v>
      </c>
      <c r="G185" t="s">
        <v>2258</v>
      </c>
      <c r="H185">
        <v>15</v>
      </c>
      <c r="I185" t="s">
        <v>2202</v>
      </c>
      <c r="J185">
        <v>45000</v>
      </c>
      <c r="K185">
        <v>675000</v>
      </c>
      <c r="L185" t="s">
        <v>29</v>
      </c>
      <c r="M185" t="s">
        <v>2511</v>
      </c>
      <c r="N185" t="s">
        <v>3067</v>
      </c>
      <c r="O185" t="s">
        <v>30</v>
      </c>
      <c r="P185" t="s">
        <v>14</v>
      </c>
      <c r="Q185" t="s">
        <v>2249</v>
      </c>
      <c r="R185">
        <v>2020</v>
      </c>
      <c r="S185">
        <v>8</v>
      </c>
    </row>
    <row r="186" spans="1:19">
      <c r="A186">
        <v>185</v>
      </c>
      <c r="B186" s="7">
        <v>44060</v>
      </c>
      <c r="C186" t="s">
        <v>265</v>
      </c>
      <c r="D186" t="s">
        <v>266</v>
      </c>
      <c r="E186" t="s">
        <v>267</v>
      </c>
      <c r="F186" t="s">
        <v>2413</v>
      </c>
      <c r="G186" t="s">
        <v>2414</v>
      </c>
      <c r="H186">
        <v>1</v>
      </c>
      <c r="I186" t="s">
        <v>2234</v>
      </c>
      <c r="J186">
        <v>104500</v>
      </c>
      <c r="K186">
        <v>104500</v>
      </c>
      <c r="L186" t="s">
        <v>34</v>
      </c>
      <c r="M186" t="s">
        <v>2562</v>
      </c>
      <c r="N186" t="s">
        <v>3065</v>
      </c>
      <c r="O186" t="s">
        <v>35</v>
      </c>
      <c r="P186" t="s">
        <v>20</v>
      </c>
      <c r="Q186" t="s">
        <v>2235</v>
      </c>
      <c r="R186">
        <v>2020</v>
      </c>
      <c r="S186">
        <v>8</v>
      </c>
    </row>
    <row r="187" spans="1:19">
      <c r="A187">
        <v>186</v>
      </c>
      <c r="B187" s="7">
        <v>44060</v>
      </c>
      <c r="C187" t="s">
        <v>265</v>
      </c>
      <c r="D187" t="s">
        <v>266</v>
      </c>
      <c r="E187" t="s">
        <v>267</v>
      </c>
      <c r="F187" t="s">
        <v>2321</v>
      </c>
      <c r="G187" t="s">
        <v>2322</v>
      </c>
      <c r="H187">
        <v>3</v>
      </c>
      <c r="I187" t="s">
        <v>2190</v>
      </c>
      <c r="J187">
        <v>6000</v>
      </c>
      <c r="K187">
        <v>18000</v>
      </c>
      <c r="L187" t="s">
        <v>34</v>
      </c>
      <c r="M187" t="s">
        <v>2562</v>
      </c>
      <c r="N187" t="s">
        <v>3065</v>
      </c>
      <c r="O187" t="s">
        <v>35</v>
      </c>
      <c r="P187" t="s">
        <v>20</v>
      </c>
      <c r="Q187" t="s">
        <v>2199</v>
      </c>
      <c r="R187">
        <v>2020</v>
      </c>
      <c r="S187">
        <v>8</v>
      </c>
    </row>
    <row r="188" spans="1:19">
      <c r="A188">
        <v>187</v>
      </c>
      <c r="B188" s="7">
        <v>44062</v>
      </c>
      <c r="C188" t="s">
        <v>243</v>
      </c>
      <c r="D188" t="s">
        <v>244</v>
      </c>
      <c r="E188" t="s">
        <v>245</v>
      </c>
      <c r="F188" t="s">
        <v>2534</v>
      </c>
      <c r="G188" t="s">
        <v>2535</v>
      </c>
      <c r="H188">
        <v>11</v>
      </c>
      <c r="I188" t="s">
        <v>2202</v>
      </c>
      <c r="J188">
        <v>355000</v>
      </c>
      <c r="K188">
        <v>3905000</v>
      </c>
      <c r="L188" t="s">
        <v>104</v>
      </c>
      <c r="M188" t="s">
        <v>2533</v>
      </c>
      <c r="N188" t="s">
        <v>3065</v>
      </c>
      <c r="O188" t="s">
        <v>105</v>
      </c>
      <c r="P188" t="s">
        <v>41</v>
      </c>
      <c r="Q188" t="s">
        <v>2246</v>
      </c>
      <c r="R188">
        <v>2020</v>
      </c>
      <c r="S188">
        <v>8</v>
      </c>
    </row>
    <row r="189" spans="1:19">
      <c r="A189">
        <v>188</v>
      </c>
      <c r="B189" s="7">
        <v>44062</v>
      </c>
      <c r="C189" t="s">
        <v>243</v>
      </c>
      <c r="D189" t="s">
        <v>244</v>
      </c>
      <c r="E189" t="s">
        <v>245</v>
      </c>
      <c r="F189" t="s">
        <v>2536</v>
      </c>
      <c r="G189" t="s">
        <v>2537</v>
      </c>
      <c r="H189">
        <v>2</v>
      </c>
      <c r="I189" t="s">
        <v>2215</v>
      </c>
      <c r="J189">
        <v>29000</v>
      </c>
      <c r="K189">
        <v>58000</v>
      </c>
      <c r="L189" t="s">
        <v>104</v>
      </c>
      <c r="M189" t="s">
        <v>2533</v>
      </c>
      <c r="N189" t="s">
        <v>3065</v>
      </c>
      <c r="O189" t="s">
        <v>105</v>
      </c>
      <c r="P189" t="s">
        <v>41</v>
      </c>
      <c r="Q189" t="s">
        <v>2221</v>
      </c>
      <c r="R189">
        <v>2020</v>
      </c>
      <c r="S189">
        <v>8</v>
      </c>
    </row>
    <row r="190" spans="1:19">
      <c r="A190">
        <v>189</v>
      </c>
      <c r="B190" s="7">
        <v>44062</v>
      </c>
      <c r="C190" t="s">
        <v>243</v>
      </c>
      <c r="D190" t="s">
        <v>244</v>
      </c>
      <c r="E190" t="s">
        <v>245</v>
      </c>
      <c r="F190" t="s">
        <v>2538</v>
      </c>
      <c r="G190" t="s">
        <v>2539</v>
      </c>
      <c r="H190">
        <v>2</v>
      </c>
      <c r="I190" t="s">
        <v>2202</v>
      </c>
      <c r="J190">
        <v>1200000</v>
      </c>
      <c r="K190">
        <v>2400000</v>
      </c>
      <c r="L190" t="s">
        <v>104</v>
      </c>
      <c r="M190" t="s">
        <v>2533</v>
      </c>
      <c r="N190" t="s">
        <v>3065</v>
      </c>
      <c r="O190" t="s">
        <v>105</v>
      </c>
      <c r="P190" t="s">
        <v>41</v>
      </c>
      <c r="Q190" t="s">
        <v>2218</v>
      </c>
      <c r="R190">
        <v>2020</v>
      </c>
      <c r="S190">
        <v>8</v>
      </c>
    </row>
    <row r="191" spans="1:19">
      <c r="A191">
        <v>190</v>
      </c>
      <c r="B191" s="7">
        <v>44062</v>
      </c>
      <c r="C191" t="s">
        <v>243</v>
      </c>
      <c r="D191" t="s">
        <v>244</v>
      </c>
      <c r="E191" t="s">
        <v>245</v>
      </c>
      <c r="F191" t="s">
        <v>2225</v>
      </c>
      <c r="G191" t="s">
        <v>2226</v>
      </c>
      <c r="H191">
        <v>19</v>
      </c>
      <c r="I191" t="s">
        <v>2185</v>
      </c>
      <c r="J191">
        <v>50000</v>
      </c>
      <c r="K191">
        <v>950000</v>
      </c>
      <c r="L191" t="s">
        <v>104</v>
      </c>
      <c r="M191" t="s">
        <v>2533</v>
      </c>
      <c r="N191" t="s">
        <v>3065</v>
      </c>
      <c r="O191" t="s">
        <v>105</v>
      </c>
      <c r="P191" t="s">
        <v>41</v>
      </c>
      <c r="Q191" t="s">
        <v>2186</v>
      </c>
      <c r="R191">
        <v>2020</v>
      </c>
      <c r="S191">
        <v>8</v>
      </c>
    </row>
    <row r="192" spans="1:19">
      <c r="A192">
        <v>191</v>
      </c>
      <c r="B192" s="7">
        <v>44062</v>
      </c>
      <c r="C192" t="s">
        <v>255</v>
      </c>
      <c r="D192" t="s">
        <v>256</v>
      </c>
      <c r="E192" t="s">
        <v>257</v>
      </c>
      <c r="F192" t="s">
        <v>2442</v>
      </c>
      <c r="G192" t="s">
        <v>2443</v>
      </c>
      <c r="H192">
        <v>2</v>
      </c>
      <c r="I192" t="s">
        <v>2215</v>
      </c>
      <c r="J192">
        <v>10500</v>
      </c>
      <c r="K192">
        <v>21000</v>
      </c>
      <c r="L192" t="s">
        <v>24</v>
      </c>
      <c r="M192" t="s">
        <v>2547</v>
      </c>
      <c r="N192" t="s">
        <v>3090</v>
      </c>
      <c r="O192" t="s">
        <v>25</v>
      </c>
      <c r="P192" t="s">
        <v>14</v>
      </c>
      <c r="Q192" t="s">
        <v>2191</v>
      </c>
      <c r="R192">
        <v>2020</v>
      </c>
      <c r="S192">
        <v>8</v>
      </c>
    </row>
    <row r="193" spans="1:19">
      <c r="A193">
        <v>192</v>
      </c>
      <c r="B193" s="7">
        <v>44062</v>
      </c>
      <c r="C193" t="s">
        <v>255</v>
      </c>
      <c r="D193" t="s">
        <v>256</v>
      </c>
      <c r="E193" t="s">
        <v>257</v>
      </c>
      <c r="F193" t="s">
        <v>2362</v>
      </c>
      <c r="G193" t="s">
        <v>2363</v>
      </c>
      <c r="H193">
        <v>16</v>
      </c>
      <c r="I193" t="s">
        <v>2202</v>
      </c>
      <c r="J193">
        <v>12000</v>
      </c>
      <c r="K193">
        <v>192000</v>
      </c>
      <c r="L193" t="s">
        <v>24</v>
      </c>
      <c r="M193" t="s">
        <v>2547</v>
      </c>
      <c r="N193" t="s">
        <v>3090</v>
      </c>
      <c r="O193" t="s">
        <v>25</v>
      </c>
      <c r="P193" t="s">
        <v>14</v>
      </c>
      <c r="Q193" t="s">
        <v>2249</v>
      </c>
      <c r="R193">
        <v>2020</v>
      </c>
      <c r="S193">
        <v>8</v>
      </c>
    </row>
    <row r="194" spans="1:19">
      <c r="A194">
        <v>193</v>
      </c>
      <c r="B194" s="7">
        <v>44064</v>
      </c>
      <c r="C194" t="s">
        <v>240</v>
      </c>
      <c r="D194" t="s">
        <v>241</v>
      </c>
      <c r="E194" t="s">
        <v>242</v>
      </c>
      <c r="F194" t="s">
        <v>2527</v>
      </c>
      <c r="G194" t="s">
        <v>2528</v>
      </c>
      <c r="H194">
        <v>9</v>
      </c>
      <c r="I194" t="s">
        <v>2215</v>
      </c>
      <c r="J194">
        <v>18300</v>
      </c>
      <c r="K194">
        <v>164700</v>
      </c>
      <c r="L194" t="s">
        <v>50</v>
      </c>
      <c r="M194" t="s">
        <v>2526</v>
      </c>
      <c r="N194" t="s">
        <v>3077</v>
      </c>
      <c r="O194" t="s">
        <v>51</v>
      </c>
      <c r="P194" t="s">
        <v>20</v>
      </c>
      <c r="Q194" t="s">
        <v>2191</v>
      </c>
      <c r="R194">
        <v>2020</v>
      </c>
      <c r="S194">
        <v>8</v>
      </c>
    </row>
    <row r="195" spans="1:19">
      <c r="A195">
        <v>194</v>
      </c>
      <c r="B195" s="7">
        <v>44064</v>
      </c>
      <c r="C195" t="s">
        <v>240</v>
      </c>
      <c r="D195" t="s">
        <v>241</v>
      </c>
      <c r="E195" t="s">
        <v>242</v>
      </c>
      <c r="F195" t="s">
        <v>2529</v>
      </c>
      <c r="G195" t="s">
        <v>2530</v>
      </c>
      <c r="H195">
        <v>16</v>
      </c>
      <c r="I195" t="s">
        <v>2190</v>
      </c>
      <c r="J195">
        <v>343000</v>
      </c>
      <c r="K195">
        <v>5488000</v>
      </c>
      <c r="L195" t="s">
        <v>50</v>
      </c>
      <c r="M195" t="s">
        <v>2526</v>
      </c>
      <c r="N195" t="s">
        <v>3077</v>
      </c>
      <c r="O195" t="s">
        <v>51</v>
      </c>
      <c r="P195" t="s">
        <v>20</v>
      </c>
      <c r="Q195" t="s">
        <v>2191</v>
      </c>
      <c r="R195">
        <v>2020</v>
      </c>
      <c r="S195">
        <v>8</v>
      </c>
    </row>
    <row r="196" spans="1:19">
      <c r="A196">
        <v>196</v>
      </c>
      <c r="B196" s="7">
        <v>44064</v>
      </c>
      <c r="C196" t="s">
        <v>240</v>
      </c>
      <c r="D196" t="s">
        <v>241</v>
      </c>
      <c r="E196" t="s">
        <v>242</v>
      </c>
      <c r="F196" t="s">
        <v>2331</v>
      </c>
      <c r="G196" t="s">
        <v>2332</v>
      </c>
      <c r="H196">
        <v>6</v>
      </c>
      <c r="I196" t="s">
        <v>2190</v>
      </c>
      <c r="J196">
        <v>499000</v>
      </c>
      <c r="K196">
        <v>2994000</v>
      </c>
      <c r="L196" t="s">
        <v>50</v>
      </c>
      <c r="M196" t="s">
        <v>2526</v>
      </c>
      <c r="N196" t="s">
        <v>3077</v>
      </c>
      <c r="O196" t="s">
        <v>51</v>
      </c>
      <c r="P196" t="s">
        <v>20</v>
      </c>
      <c r="Q196" t="s">
        <v>2191</v>
      </c>
      <c r="R196">
        <v>2020</v>
      </c>
      <c r="S196">
        <v>8</v>
      </c>
    </row>
    <row r="197" spans="1:19">
      <c r="A197">
        <v>197</v>
      </c>
      <c r="B197" s="7">
        <v>44064</v>
      </c>
      <c r="C197" t="s">
        <v>240</v>
      </c>
      <c r="D197" t="s">
        <v>241</v>
      </c>
      <c r="E197" t="s">
        <v>242</v>
      </c>
      <c r="F197" t="s">
        <v>2531</v>
      </c>
      <c r="G197" t="s">
        <v>2532</v>
      </c>
      <c r="H197">
        <v>7</v>
      </c>
      <c r="I197" t="s">
        <v>2215</v>
      </c>
      <c r="J197">
        <v>10000</v>
      </c>
      <c r="K197">
        <v>70000</v>
      </c>
      <c r="L197" t="s">
        <v>50</v>
      </c>
      <c r="M197" t="s">
        <v>2526</v>
      </c>
      <c r="N197" t="s">
        <v>3077</v>
      </c>
      <c r="O197" t="s">
        <v>51</v>
      </c>
      <c r="P197" t="s">
        <v>20</v>
      </c>
      <c r="Q197" t="s">
        <v>2191</v>
      </c>
      <c r="R197">
        <v>2020</v>
      </c>
      <c r="S197">
        <v>8</v>
      </c>
    </row>
    <row r="198" spans="1:19">
      <c r="A198">
        <v>198</v>
      </c>
      <c r="B198" s="7">
        <v>44064</v>
      </c>
      <c r="C198" t="s">
        <v>249</v>
      </c>
      <c r="D198" t="s">
        <v>250</v>
      </c>
      <c r="E198" t="s">
        <v>251</v>
      </c>
      <c r="F198" t="s">
        <v>2293</v>
      </c>
      <c r="G198" t="s">
        <v>2294</v>
      </c>
      <c r="H198">
        <v>11</v>
      </c>
      <c r="I198" t="s">
        <v>2234</v>
      </c>
      <c r="J198">
        <v>105000</v>
      </c>
      <c r="K198">
        <v>1155000</v>
      </c>
      <c r="L198" t="s">
        <v>207</v>
      </c>
      <c r="M198" t="s">
        <v>2541</v>
      </c>
      <c r="N198" t="s">
        <v>3070</v>
      </c>
      <c r="O198" t="s">
        <v>208</v>
      </c>
      <c r="P198" t="s">
        <v>20</v>
      </c>
      <c r="Q198" t="s">
        <v>2235</v>
      </c>
      <c r="R198">
        <v>2020</v>
      </c>
      <c r="S198">
        <v>8</v>
      </c>
    </row>
    <row r="199" spans="1:19">
      <c r="A199">
        <v>199</v>
      </c>
      <c r="B199" s="7">
        <v>44064</v>
      </c>
      <c r="C199" t="s">
        <v>249</v>
      </c>
      <c r="D199" t="s">
        <v>250</v>
      </c>
      <c r="E199" t="s">
        <v>251</v>
      </c>
      <c r="F199" t="s">
        <v>2208</v>
      </c>
      <c r="G199" t="s">
        <v>2209</v>
      </c>
      <c r="H199">
        <v>20</v>
      </c>
      <c r="I199" t="s">
        <v>2190</v>
      </c>
      <c r="J199">
        <v>195000</v>
      </c>
      <c r="K199">
        <v>3900000</v>
      </c>
      <c r="L199" t="s">
        <v>207</v>
      </c>
      <c r="M199" t="s">
        <v>2541</v>
      </c>
      <c r="N199" t="s">
        <v>3070</v>
      </c>
      <c r="O199" t="s">
        <v>208</v>
      </c>
      <c r="P199" t="s">
        <v>20</v>
      </c>
      <c r="Q199" t="s">
        <v>2191</v>
      </c>
      <c r="R199">
        <v>2020</v>
      </c>
      <c r="S199">
        <v>8</v>
      </c>
    </row>
    <row r="200" spans="1:19">
      <c r="A200">
        <v>200</v>
      </c>
      <c r="B200" s="7">
        <v>44064</v>
      </c>
      <c r="C200" t="s">
        <v>261</v>
      </c>
      <c r="D200" t="s">
        <v>262</v>
      </c>
      <c r="E200" t="s">
        <v>263</v>
      </c>
      <c r="F200" t="s">
        <v>2554</v>
      </c>
      <c r="G200" t="s">
        <v>2555</v>
      </c>
      <c r="H200">
        <v>14</v>
      </c>
      <c r="I200" t="s">
        <v>2185</v>
      </c>
      <c r="J200">
        <v>324000</v>
      </c>
      <c r="K200">
        <v>4536000</v>
      </c>
      <c r="L200" t="s">
        <v>99</v>
      </c>
      <c r="M200" t="s">
        <v>2553</v>
      </c>
      <c r="N200" t="s">
        <v>3065</v>
      </c>
      <c r="O200" t="s">
        <v>100</v>
      </c>
      <c r="P200" t="s">
        <v>14</v>
      </c>
      <c r="Q200" t="s">
        <v>2186</v>
      </c>
      <c r="R200">
        <v>2020</v>
      </c>
      <c r="S200">
        <v>8</v>
      </c>
    </row>
    <row r="201" spans="1:19">
      <c r="A201">
        <v>201</v>
      </c>
      <c r="B201" s="7">
        <v>44064</v>
      </c>
      <c r="C201" t="s">
        <v>261</v>
      </c>
      <c r="D201" t="s">
        <v>262</v>
      </c>
      <c r="E201" t="s">
        <v>263</v>
      </c>
      <c r="F201" t="s">
        <v>2334</v>
      </c>
      <c r="G201" t="s">
        <v>2335</v>
      </c>
      <c r="H201">
        <v>17</v>
      </c>
      <c r="I201" t="s">
        <v>2190</v>
      </c>
      <c r="J201">
        <v>350000</v>
      </c>
      <c r="K201">
        <v>5950000</v>
      </c>
      <c r="L201" t="s">
        <v>99</v>
      </c>
      <c r="M201" t="s">
        <v>2553</v>
      </c>
      <c r="N201" t="s">
        <v>3065</v>
      </c>
      <c r="O201" t="s">
        <v>100</v>
      </c>
      <c r="P201" t="s">
        <v>14</v>
      </c>
      <c r="Q201" t="s">
        <v>2191</v>
      </c>
      <c r="R201">
        <v>2020</v>
      </c>
      <c r="S201">
        <v>8</v>
      </c>
    </row>
    <row r="202" spans="1:19">
      <c r="A202">
        <v>202</v>
      </c>
      <c r="B202" s="7">
        <v>44064</v>
      </c>
      <c r="C202" t="s">
        <v>261</v>
      </c>
      <c r="D202" t="s">
        <v>262</v>
      </c>
      <c r="E202" t="s">
        <v>263</v>
      </c>
      <c r="F202" t="s">
        <v>2556</v>
      </c>
      <c r="G202" t="s">
        <v>2557</v>
      </c>
      <c r="H202">
        <v>12</v>
      </c>
      <c r="I202" t="s">
        <v>2234</v>
      </c>
      <c r="J202">
        <v>227000</v>
      </c>
      <c r="K202">
        <v>2724000</v>
      </c>
      <c r="L202" t="s">
        <v>99</v>
      </c>
      <c r="M202" t="s">
        <v>2553</v>
      </c>
      <c r="N202" t="s">
        <v>3065</v>
      </c>
      <c r="O202" t="s">
        <v>100</v>
      </c>
      <c r="P202" t="s">
        <v>14</v>
      </c>
      <c r="Q202" t="s">
        <v>2235</v>
      </c>
      <c r="R202">
        <v>2020</v>
      </c>
      <c r="S202">
        <v>8</v>
      </c>
    </row>
    <row r="203" spans="1:19">
      <c r="A203">
        <v>203</v>
      </c>
      <c r="B203" s="7">
        <v>44064</v>
      </c>
      <c r="C203" t="s">
        <v>261</v>
      </c>
      <c r="D203" t="s">
        <v>262</v>
      </c>
      <c r="E203" t="s">
        <v>263</v>
      </c>
      <c r="F203" t="s">
        <v>2558</v>
      </c>
      <c r="G203" t="s">
        <v>2559</v>
      </c>
      <c r="H203">
        <v>16</v>
      </c>
      <c r="I203" t="s">
        <v>2202</v>
      </c>
      <c r="J203">
        <v>300000</v>
      </c>
      <c r="K203">
        <v>4800000</v>
      </c>
      <c r="L203" t="s">
        <v>99</v>
      </c>
      <c r="M203" t="s">
        <v>2553</v>
      </c>
      <c r="N203" t="s">
        <v>3065</v>
      </c>
      <c r="O203" t="s">
        <v>100</v>
      </c>
      <c r="P203" t="s">
        <v>14</v>
      </c>
      <c r="Q203" t="s">
        <v>2246</v>
      </c>
      <c r="R203">
        <v>2020</v>
      </c>
      <c r="S203">
        <v>8</v>
      </c>
    </row>
    <row r="204" spans="1:19">
      <c r="A204">
        <v>204</v>
      </c>
      <c r="B204" s="7">
        <v>44065</v>
      </c>
      <c r="C204" t="s">
        <v>274</v>
      </c>
      <c r="D204" t="s">
        <v>275</v>
      </c>
      <c r="E204" t="s">
        <v>276</v>
      </c>
      <c r="F204" t="s">
        <v>2429</v>
      </c>
      <c r="G204" t="s">
        <v>2430</v>
      </c>
      <c r="H204">
        <v>16</v>
      </c>
      <c r="I204" t="s">
        <v>2185</v>
      </c>
      <c r="J204">
        <v>54000</v>
      </c>
      <c r="K204">
        <v>864000</v>
      </c>
      <c r="L204" t="s">
        <v>12</v>
      </c>
      <c r="M204" t="s">
        <v>2565</v>
      </c>
      <c r="N204" t="s">
        <v>3065</v>
      </c>
      <c r="O204" t="s">
        <v>13</v>
      </c>
      <c r="P204" t="s">
        <v>14</v>
      </c>
      <c r="Q204" t="s">
        <v>2235</v>
      </c>
      <c r="R204">
        <v>2020</v>
      </c>
      <c r="S204">
        <v>8</v>
      </c>
    </row>
    <row r="205" spans="1:19">
      <c r="A205">
        <v>205</v>
      </c>
      <c r="B205" s="7">
        <v>44066</v>
      </c>
      <c r="C205" t="s">
        <v>258</v>
      </c>
      <c r="D205" t="s">
        <v>259</v>
      </c>
      <c r="E205" t="s">
        <v>260</v>
      </c>
      <c r="F205" t="s">
        <v>2549</v>
      </c>
      <c r="G205" t="s">
        <v>2550</v>
      </c>
      <c r="H205">
        <v>13</v>
      </c>
      <c r="I205" t="s">
        <v>2190</v>
      </c>
      <c r="J205">
        <v>1123000</v>
      </c>
      <c r="K205">
        <v>14599000</v>
      </c>
      <c r="L205" t="s">
        <v>207</v>
      </c>
      <c r="M205" t="s">
        <v>2548</v>
      </c>
      <c r="N205" t="s">
        <v>3065</v>
      </c>
      <c r="O205" t="s">
        <v>208</v>
      </c>
      <c r="P205" t="s">
        <v>20</v>
      </c>
      <c r="Q205" t="s">
        <v>2191</v>
      </c>
      <c r="R205">
        <v>2020</v>
      </c>
      <c r="S205">
        <v>8</v>
      </c>
    </row>
    <row r="206" spans="1:19">
      <c r="A206">
        <v>206</v>
      </c>
      <c r="B206" s="7">
        <v>44066</v>
      </c>
      <c r="C206" t="s">
        <v>258</v>
      </c>
      <c r="D206" t="s">
        <v>259</v>
      </c>
      <c r="E206" t="s">
        <v>260</v>
      </c>
      <c r="F206" t="s">
        <v>2551</v>
      </c>
      <c r="G206" t="s">
        <v>2552</v>
      </c>
      <c r="H206">
        <v>11</v>
      </c>
      <c r="I206" t="s">
        <v>2190</v>
      </c>
      <c r="J206">
        <v>25000</v>
      </c>
      <c r="K206">
        <v>275000</v>
      </c>
      <c r="L206" t="s">
        <v>207</v>
      </c>
      <c r="M206" t="s">
        <v>2548</v>
      </c>
      <c r="N206" t="s">
        <v>3065</v>
      </c>
      <c r="O206" t="s">
        <v>208</v>
      </c>
      <c r="P206" t="s">
        <v>20</v>
      </c>
      <c r="Q206" t="s">
        <v>2367</v>
      </c>
      <c r="R206">
        <v>2020</v>
      </c>
      <c r="S206">
        <v>8</v>
      </c>
    </row>
    <row r="207" spans="1:19">
      <c r="A207">
        <v>207</v>
      </c>
      <c r="B207" s="7">
        <v>44067</v>
      </c>
      <c r="C207" t="s">
        <v>246</v>
      </c>
      <c r="D207" t="s">
        <v>247</v>
      </c>
      <c r="E207" t="s">
        <v>248</v>
      </c>
      <c r="F207" t="s">
        <v>2413</v>
      </c>
      <c r="G207" t="s">
        <v>2414</v>
      </c>
      <c r="H207">
        <v>16</v>
      </c>
      <c r="I207" t="s">
        <v>2234</v>
      </c>
      <c r="J207">
        <v>104500</v>
      </c>
      <c r="K207">
        <v>1672000</v>
      </c>
      <c r="L207" t="s">
        <v>45</v>
      </c>
      <c r="M207" t="s">
        <v>2540</v>
      </c>
      <c r="N207" t="s">
        <v>3065</v>
      </c>
      <c r="O207" t="s">
        <v>46</v>
      </c>
      <c r="P207" t="s">
        <v>41</v>
      </c>
      <c r="Q207" t="s">
        <v>2235</v>
      </c>
      <c r="R207">
        <v>2020</v>
      </c>
      <c r="S207">
        <v>8</v>
      </c>
    </row>
    <row r="208" spans="1:19">
      <c r="A208">
        <v>208</v>
      </c>
      <c r="B208" s="7">
        <v>44068</v>
      </c>
      <c r="C208" t="s">
        <v>271</v>
      </c>
      <c r="D208" t="s">
        <v>272</v>
      </c>
      <c r="E208" t="s">
        <v>273</v>
      </c>
      <c r="F208" t="s">
        <v>2259</v>
      </c>
      <c r="G208" t="s">
        <v>2260</v>
      </c>
      <c r="H208">
        <v>11</v>
      </c>
      <c r="I208" t="s">
        <v>2190</v>
      </c>
      <c r="J208">
        <v>7000</v>
      </c>
      <c r="K208">
        <v>77000</v>
      </c>
      <c r="L208" t="s">
        <v>39</v>
      </c>
      <c r="M208" t="s">
        <v>2564</v>
      </c>
      <c r="N208" t="s">
        <v>3065</v>
      </c>
      <c r="O208" t="s">
        <v>40</v>
      </c>
      <c r="P208" t="s">
        <v>41</v>
      </c>
      <c r="Q208" t="s">
        <v>2221</v>
      </c>
      <c r="R208">
        <v>2020</v>
      </c>
      <c r="S208">
        <v>8</v>
      </c>
    </row>
    <row r="209" spans="1:19">
      <c r="A209">
        <v>209</v>
      </c>
      <c r="B209" s="7">
        <v>44068</v>
      </c>
      <c r="C209" t="s">
        <v>271</v>
      </c>
      <c r="D209" t="s">
        <v>272</v>
      </c>
      <c r="E209" t="s">
        <v>273</v>
      </c>
      <c r="F209" t="s">
        <v>2402</v>
      </c>
      <c r="G209" t="s">
        <v>2403</v>
      </c>
      <c r="H209">
        <v>19</v>
      </c>
      <c r="I209" t="s">
        <v>2185</v>
      </c>
      <c r="J209">
        <v>90000</v>
      </c>
      <c r="K209">
        <v>1710000</v>
      </c>
      <c r="L209" t="s">
        <v>39</v>
      </c>
      <c r="M209" t="s">
        <v>2564</v>
      </c>
      <c r="N209" t="s">
        <v>3065</v>
      </c>
      <c r="O209" t="s">
        <v>40</v>
      </c>
      <c r="P209" t="s">
        <v>41</v>
      </c>
      <c r="Q209" t="s">
        <v>2235</v>
      </c>
      <c r="R209">
        <v>2020</v>
      </c>
      <c r="S209">
        <v>8</v>
      </c>
    </row>
    <row r="210" spans="1:19">
      <c r="A210">
        <v>210</v>
      </c>
      <c r="B210" s="7">
        <v>44070</v>
      </c>
      <c r="C210" t="s">
        <v>252</v>
      </c>
      <c r="D210" t="s">
        <v>253</v>
      </c>
      <c r="E210" t="s">
        <v>254</v>
      </c>
      <c r="F210" t="s">
        <v>2543</v>
      </c>
      <c r="G210" t="s">
        <v>2544</v>
      </c>
      <c r="H210">
        <v>2</v>
      </c>
      <c r="I210" t="s">
        <v>2190</v>
      </c>
      <c r="J210">
        <v>120000</v>
      </c>
      <c r="K210">
        <v>240000</v>
      </c>
      <c r="L210" t="s">
        <v>228</v>
      </c>
      <c r="M210" t="s">
        <v>2542</v>
      </c>
      <c r="N210" t="s">
        <v>3070</v>
      </c>
      <c r="O210" t="s">
        <v>229</v>
      </c>
      <c r="P210" t="s">
        <v>14</v>
      </c>
      <c r="Q210" t="s">
        <v>2221</v>
      </c>
      <c r="R210">
        <v>2020</v>
      </c>
      <c r="S210">
        <v>8</v>
      </c>
    </row>
    <row r="211" spans="1:19">
      <c r="A211">
        <v>211</v>
      </c>
      <c r="B211" s="7">
        <v>44070</v>
      </c>
      <c r="C211" t="s">
        <v>252</v>
      </c>
      <c r="D211" t="s">
        <v>253</v>
      </c>
      <c r="E211" t="s">
        <v>254</v>
      </c>
      <c r="F211" t="s">
        <v>2545</v>
      </c>
      <c r="G211" t="s">
        <v>2546</v>
      </c>
      <c r="H211">
        <v>19</v>
      </c>
      <c r="I211" t="s">
        <v>2185</v>
      </c>
      <c r="J211">
        <v>65500</v>
      </c>
      <c r="K211">
        <v>1244500</v>
      </c>
      <c r="L211" t="s">
        <v>228</v>
      </c>
      <c r="M211" t="s">
        <v>2542</v>
      </c>
      <c r="N211" t="s">
        <v>3070</v>
      </c>
      <c r="O211" t="s">
        <v>229</v>
      </c>
      <c r="P211" t="s">
        <v>14</v>
      </c>
      <c r="Q211" t="s">
        <v>2347</v>
      </c>
      <c r="R211">
        <v>2020</v>
      </c>
      <c r="S211">
        <v>8</v>
      </c>
    </row>
    <row r="212" spans="1:19">
      <c r="A212">
        <v>212</v>
      </c>
      <c r="B212" s="7">
        <v>44073</v>
      </c>
      <c r="C212" t="s">
        <v>264</v>
      </c>
      <c r="D212" t="s">
        <v>262</v>
      </c>
      <c r="E212" t="s">
        <v>263</v>
      </c>
      <c r="F212" t="s">
        <v>2439</v>
      </c>
      <c r="G212" t="s">
        <v>2440</v>
      </c>
      <c r="H212">
        <v>17</v>
      </c>
      <c r="I212" t="s">
        <v>2190</v>
      </c>
      <c r="J212">
        <v>8900</v>
      </c>
      <c r="K212">
        <v>151300</v>
      </c>
      <c r="L212" t="s">
        <v>77</v>
      </c>
      <c r="M212" t="s">
        <v>2553</v>
      </c>
      <c r="N212" t="s">
        <v>3065</v>
      </c>
      <c r="O212" t="s">
        <v>78</v>
      </c>
      <c r="P212" t="s">
        <v>20</v>
      </c>
      <c r="Q212" t="s">
        <v>2199</v>
      </c>
      <c r="R212">
        <v>2020</v>
      </c>
      <c r="S212">
        <v>8</v>
      </c>
    </row>
    <row r="213" spans="1:19">
      <c r="A213">
        <v>213</v>
      </c>
      <c r="B213" s="7">
        <v>44073</v>
      </c>
      <c r="C213" t="s">
        <v>264</v>
      </c>
      <c r="D213" t="s">
        <v>262</v>
      </c>
      <c r="E213" t="s">
        <v>263</v>
      </c>
      <c r="F213" t="s">
        <v>2560</v>
      </c>
      <c r="G213" t="s">
        <v>2561</v>
      </c>
      <c r="H213">
        <v>15</v>
      </c>
      <c r="I213" t="s">
        <v>2215</v>
      </c>
      <c r="J213">
        <v>8000</v>
      </c>
      <c r="K213">
        <v>120000</v>
      </c>
      <c r="L213" t="s">
        <v>77</v>
      </c>
      <c r="M213" t="s">
        <v>2553</v>
      </c>
      <c r="N213" t="s">
        <v>3065</v>
      </c>
      <c r="O213" t="s">
        <v>78</v>
      </c>
      <c r="P213" t="s">
        <v>20</v>
      </c>
      <c r="Q213" t="s">
        <v>2221</v>
      </c>
      <c r="R213">
        <v>2020</v>
      </c>
      <c r="S213">
        <v>8</v>
      </c>
    </row>
    <row r="214" spans="1:19">
      <c r="A214">
        <v>214</v>
      </c>
      <c r="B214" s="7">
        <v>44073</v>
      </c>
      <c r="C214" t="s">
        <v>268</v>
      </c>
      <c r="D214" t="s">
        <v>269</v>
      </c>
      <c r="E214" t="s">
        <v>270</v>
      </c>
      <c r="F214" t="s">
        <v>2293</v>
      </c>
      <c r="G214" t="s">
        <v>2294</v>
      </c>
      <c r="H214">
        <v>12</v>
      </c>
      <c r="I214" t="s">
        <v>2234</v>
      </c>
      <c r="J214">
        <v>105000</v>
      </c>
      <c r="K214">
        <v>1260000</v>
      </c>
      <c r="L214" t="s">
        <v>172</v>
      </c>
      <c r="M214" t="s">
        <v>2563</v>
      </c>
      <c r="N214" t="s">
        <v>3091</v>
      </c>
      <c r="O214" t="s">
        <v>173</v>
      </c>
      <c r="P214" t="s">
        <v>14</v>
      </c>
      <c r="Q214" t="s">
        <v>2235</v>
      </c>
      <c r="R214">
        <v>2020</v>
      </c>
      <c r="S214">
        <v>8</v>
      </c>
    </row>
    <row r="215" spans="1:19">
      <c r="A215">
        <v>215</v>
      </c>
      <c r="B215" s="7">
        <v>44073</v>
      </c>
      <c r="C215" t="s">
        <v>268</v>
      </c>
      <c r="D215" t="s">
        <v>269</v>
      </c>
      <c r="E215" t="s">
        <v>270</v>
      </c>
      <c r="F215" t="s">
        <v>2336</v>
      </c>
      <c r="G215" t="s">
        <v>2337</v>
      </c>
      <c r="H215">
        <v>16</v>
      </c>
      <c r="I215" t="s">
        <v>2190</v>
      </c>
      <c r="J215">
        <v>260000</v>
      </c>
      <c r="K215">
        <v>4160000</v>
      </c>
      <c r="L215" t="s">
        <v>172</v>
      </c>
      <c r="M215" t="s">
        <v>2563</v>
      </c>
      <c r="N215" t="s">
        <v>3091</v>
      </c>
      <c r="O215" t="s">
        <v>173</v>
      </c>
      <c r="P215" t="s">
        <v>14</v>
      </c>
      <c r="Q215" t="s">
        <v>2191</v>
      </c>
      <c r="R215">
        <v>2020</v>
      </c>
      <c r="S215">
        <v>8</v>
      </c>
    </row>
    <row r="216" spans="1:19">
      <c r="A216">
        <v>216</v>
      </c>
      <c r="B216" s="7">
        <v>44073</v>
      </c>
      <c r="C216" t="s">
        <v>268</v>
      </c>
      <c r="D216" t="s">
        <v>269</v>
      </c>
      <c r="E216" t="s">
        <v>270</v>
      </c>
      <c r="F216" t="s">
        <v>2418</v>
      </c>
      <c r="G216" t="s">
        <v>2419</v>
      </c>
      <c r="H216">
        <v>16</v>
      </c>
      <c r="I216" t="s">
        <v>2190</v>
      </c>
      <c r="J216">
        <v>10000</v>
      </c>
      <c r="K216">
        <v>160000</v>
      </c>
      <c r="L216" t="s">
        <v>172</v>
      </c>
      <c r="M216" t="s">
        <v>2563</v>
      </c>
      <c r="N216" t="s">
        <v>3091</v>
      </c>
      <c r="O216" t="s">
        <v>173</v>
      </c>
      <c r="P216" t="s">
        <v>14</v>
      </c>
      <c r="Q216" t="s">
        <v>2221</v>
      </c>
      <c r="R216">
        <v>2020</v>
      </c>
      <c r="S216">
        <v>8</v>
      </c>
    </row>
    <row r="217" spans="1:19">
      <c r="A217">
        <v>217</v>
      </c>
      <c r="B217" s="7">
        <v>44076</v>
      </c>
      <c r="C217" t="s">
        <v>277</v>
      </c>
      <c r="D217" t="s">
        <v>278</v>
      </c>
      <c r="E217" t="s">
        <v>279</v>
      </c>
      <c r="F217" t="s">
        <v>2567</v>
      </c>
      <c r="G217" t="s">
        <v>2568</v>
      </c>
      <c r="H217">
        <v>12</v>
      </c>
      <c r="I217" t="s">
        <v>2215</v>
      </c>
      <c r="J217">
        <v>16500</v>
      </c>
      <c r="K217">
        <v>198000</v>
      </c>
      <c r="L217" t="s">
        <v>34</v>
      </c>
      <c r="M217" t="s">
        <v>2566</v>
      </c>
      <c r="N217" t="s">
        <v>3092</v>
      </c>
      <c r="O217" t="s">
        <v>35</v>
      </c>
      <c r="P217" t="s">
        <v>20</v>
      </c>
      <c r="Q217" t="s">
        <v>2191</v>
      </c>
      <c r="R217">
        <v>2020</v>
      </c>
      <c r="S217">
        <v>9</v>
      </c>
    </row>
    <row r="218" spans="1:19">
      <c r="A218">
        <v>218</v>
      </c>
      <c r="B218" s="7">
        <v>44076</v>
      </c>
      <c r="C218" t="s">
        <v>277</v>
      </c>
      <c r="D218" t="s">
        <v>278</v>
      </c>
      <c r="E218" t="s">
        <v>279</v>
      </c>
      <c r="F218" t="s">
        <v>2402</v>
      </c>
      <c r="G218" t="s">
        <v>2403</v>
      </c>
      <c r="H218">
        <v>13</v>
      </c>
      <c r="I218" t="s">
        <v>2185</v>
      </c>
      <c r="J218">
        <v>90000</v>
      </c>
      <c r="K218">
        <v>1170000</v>
      </c>
      <c r="L218" t="s">
        <v>34</v>
      </c>
      <c r="M218" t="s">
        <v>2566</v>
      </c>
      <c r="N218" t="s">
        <v>3092</v>
      </c>
      <c r="O218" t="s">
        <v>35</v>
      </c>
      <c r="P218" t="s">
        <v>20</v>
      </c>
      <c r="Q218" t="s">
        <v>2235</v>
      </c>
      <c r="R218">
        <v>2020</v>
      </c>
      <c r="S218">
        <v>9</v>
      </c>
    </row>
    <row r="219" spans="1:19">
      <c r="A219">
        <v>219</v>
      </c>
      <c r="B219" s="7">
        <v>44076</v>
      </c>
      <c r="C219" t="s">
        <v>277</v>
      </c>
      <c r="D219" t="s">
        <v>278</v>
      </c>
      <c r="E219" t="s">
        <v>279</v>
      </c>
      <c r="F219" t="s">
        <v>2569</v>
      </c>
      <c r="G219" t="s">
        <v>2570</v>
      </c>
      <c r="H219">
        <v>10</v>
      </c>
      <c r="I219" t="s">
        <v>2190</v>
      </c>
      <c r="J219">
        <v>290000</v>
      </c>
      <c r="K219">
        <v>2900000</v>
      </c>
      <c r="L219" t="s">
        <v>34</v>
      </c>
      <c r="M219" t="s">
        <v>2566</v>
      </c>
      <c r="N219" t="s">
        <v>3092</v>
      </c>
      <c r="O219" t="s">
        <v>35</v>
      </c>
      <c r="P219" t="s">
        <v>20</v>
      </c>
      <c r="Q219" t="s">
        <v>2191</v>
      </c>
      <c r="R219">
        <v>2020</v>
      </c>
      <c r="S219">
        <v>9</v>
      </c>
    </row>
    <row r="220" spans="1:19">
      <c r="A220">
        <v>220</v>
      </c>
      <c r="B220" s="7">
        <v>44076</v>
      </c>
      <c r="C220" t="s">
        <v>277</v>
      </c>
      <c r="D220" t="s">
        <v>278</v>
      </c>
      <c r="E220" t="s">
        <v>279</v>
      </c>
      <c r="F220" t="s">
        <v>2349</v>
      </c>
      <c r="G220" t="s">
        <v>2350</v>
      </c>
      <c r="H220">
        <v>4</v>
      </c>
      <c r="I220" t="s">
        <v>2215</v>
      </c>
      <c r="J220">
        <v>30000</v>
      </c>
      <c r="K220">
        <v>120000</v>
      </c>
      <c r="L220" t="s">
        <v>34</v>
      </c>
      <c r="M220" t="s">
        <v>2566</v>
      </c>
      <c r="N220" t="s">
        <v>3092</v>
      </c>
      <c r="O220" t="s">
        <v>35</v>
      </c>
      <c r="P220" t="s">
        <v>20</v>
      </c>
      <c r="Q220" t="s">
        <v>2221</v>
      </c>
      <c r="R220">
        <v>2020</v>
      </c>
      <c r="S220">
        <v>9</v>
      </c>
    </row>
    <row r="221" spans="1:19">
      <c r="A221">
        <v>221</v>
      </c>
      <c r="B221" s="7">
        <v>44076</v>
      </c>
      <c r="C221" t="s">
        <v>281</v>
      </c>
      <c r="D221" t="s">
        <v>223</v>
      </c>
      <c r="E221" t="s">
        <v>224</v>
      </c>
      <c r="F221" t="s">
        <v>2381</v>
      </c>
      <c r="G221" t="s">
        <v>2382</v>
      </c>
      <c r="H221">
        <v>13</v>
      </c>
      <c r="I221" t="s">
        <v>2190</v>
      </c>
      <c r="J221">
        <v>1100000</v>
      </c>
      <c r="K221">
        <v>14300000</v>
      </c>
      <c r="L221" t="s">
        <v>228</v>
      </c>
      <c r="M221" t="s">
        <v>2503</v>
      </c>
      <c r="N221" t="s">
        <v>3070</v>
      </c>
      <c r="O221" t="s">
        <v>229</v>
      </c>
      <c r="P221" t="s">
        <v>14</v>
      </c>
      <c r="Q221" t="s">
        <v>2191</v>
      </c>
      <c r="R221">
        <v>2020</v>
      </c>
      <c r="S221">
        <v>9</v>
      </c>
    </row>
    <row r="222" spans="1:19">
      <c r="A222">
        <v>222</v>
      </c>
      <c r="B222" s="7">
        <v>44081</v>
      </c>
      <c r="C222" t="s">
        <v>280</v>
      </c>
      <c r="D222" t="s">
        <v>164</v>
      </c>
      <c r="E222" t="s">
        <v>165</v>
      </c>
      <c r="F222" t="s">
        <v>2571</v>
      </c>
      <c r="G222" t="s">
        <v>2572</v>
      </c>
      <c r="H222">
        <v>2</v>
      </c>
      <c r="I222" t="s">
        <v>2202</v>
      </c>
      <c r="J222">
        <v>30000</v>
      </c>
      <c r="K222">
        <v>60000</v>
      </c>
      <c r="L222" t="s">
        <v>29</v>
      </c>
      <c r="M222" t="s">
        <v>2415</v>
      </c>
      <c r="N222" t="s">
        <v>3084</v>
      </c>
      <c r="O222" t="s">
        <v>30</v>
      </c>
      <c r="P222" t="s">
        <v>14</v>
      </c>
      <c r="Q222" t="s">
        <v>2246</v>
      </c>
      <c r="R222">
        <v>2020</v>
      </c>
      <c r="S222">
        <v>9</v>
      </c>
    </row>
    <row r="223" spans="1:19">
      <c r="A223">
        <v>223</v>
      </c>
      <c r="B223" s="7">
        <v>44081</v>
      </c>
      <c r="C223" t="s">
        <v>280</v>
      </c>
      <c r="D223" t="s">
        <v>164</v>
      </c>
      <c r="E223" t="s">
        <v>165</v>
      </c>
      <c r="F223" t="s">
        <v>2573</v>
      </c>
      <c r="G223" t="s">
        <v>2574</v>
      </c>
      <c r="H223">
        <v>16</v>
      </c>
      <c r="I223" t="s">
        <v>2185</v>
      </c>
      <c r="J223">
        <v>385000</v>
      </c>
      <c r="K223">
        <v>6160000</v>
      </c>
      <c r="L223" t="s">
        <v>29</v>
      </c>
      <c r="M223" t="s">
        <v>2415</v>
      </c>
      <c r="N223" t="s">
        <v>3084</v>
      </c>
      <c r="O223" t="s">
        <v>30</v>
      </c>
      <c r="P223" t="s">
        <v>14</v>
      </c>
      <c r="Q223" t="s">
        <v>2347</v>
      </c>
      <c r="R223">
        <v>2020</v>
      </c>
      <c r="S223">
        <v>9</v>
      </c>
    </row>
    <row r="224" spans="1:19">
      <c r="A224">
        <v>224</v>
      </c>
      <c r="B224" s="7">
        <v>44082</v>
      </c>
      <c r="C224" t="s">
        <v>304</v>
      </c>
      <c r="D224" t="s">
        <v>305</v>
      </c>
      <c r="E224" t="s">
        <v>306</v>
      </c>
      <c r="F224" t="s">
        <v>2604</v>
      </c>
      <c r="G224" t="s">
        <v>2605</v>
      </c>
      <c r="H224">
        <v>16</v>
      </c>
      <c r="I224" t="s">
        <v>2190</v>
      </c>
      <c r="J224">
        <v>235000</v>
      </c>
      <c r="K224">
        <v>3760000</v>
      </c>
      <c r="L224" t="s">
        <v>99</v>
      </c>
      <c r="M224" t="s">
        <v>2603</v>
      </c>
      <c r="N224" t="s">
        <v>3085</v>
      </c>
      <c r="O224" t="s">
        <v>100</v>
      </c>
      <c r="P224" t="s">
        <v>14</v>
      </c>
      <c r="Q224" t="s">
        <v>2191</v>
      </c>
      <c r="R224">
        <v>2020</v>
      </c>
      <c r="S224">
        <v>9</v>
      </c>
    </row>
    <row r="225" spans="1:19">
      <c r="A225">
        <v>225</v>
      </c>
      <c r="B225" s="7">
        <v>44082</v>
      </c>
      <c r="C225" t="s">
        <v>304</v>
      </c>
      <c r="D225" t="s">
        <v>305</v>
      </c>
      <c r="E225" t="s">
        <v>306</v>
      </c>
      <c r="F225" t="s">
        <v>2463</v>
      </c>
      <c r="G225" t="s">
        <v>2464</v>
      </c>
      <c r="H225">
        <v>10</v>
      </c>
      <c r="I225" t="s">
        <v>2185</v>
      </c>
      <c r="J225">
        <v>89000</v>
      </c>
      <c r="K225">
        <v>890000</v>
      </c>
      <c r="L225" t="s">
        <v>99</v>
      </c>
      <c r="M225" t="s">
        <v>2603</v>
      </c>
      <c r="N225" t="s">
        <v>3085</v>
      </c>
      <c r="O225" t="s">
        <v>100</v>
      </c>
      <c r="P225" t="s">
        <v>14</v>
      </c>
      <c r="Q225" t="s">
        <v>2235</v>
      </c>
      <c r="R225">
        <v>2020</v>
      </c>
      <c r="S225">
        <v>9</v>
      </c>
    </row>
    <row r="226" spans="1:19">
      <c r="A226">
        <v>226</v>
      </c>
      <c r="B226" s="7">
        <v>44082</v>
      </c>
      <c r="C226" t="s">
        <v>304</v>
      </c>
      <c r="D226" t="s">
        <v>305</v>
      </c>
      <c r="E226" t="s">
        <v>306</v>
      </c>
      <c r="F226" t="s">
        <v>2465</v>
      </c>
      <c r="G226" t="s">
        <v>2466</v>
      </c>
      <c r="H226">
        <v>12</v>
      </c>
      <c r="I226" t="s">
        <v>2185</v>
      </c>
      <c r="J226">
        <v>59000</v>
      </c>
      <c r="K226">
        <v>708000</v>
      </c>
      <c r="L226" t="s">
        <v>99</v>
      </c>
      <c r="M226" t="s">
        <v>2603</v>
      </c>
      <c r="N226" t="s">
        <v>3085</v>
      </c>
      <c r="O226" t="s">
        <v>100</v>
      </c>
      <c r="P226" t="s">
        <v>14</v>
      </c>
      <c r="Q226" t="s">
        <v>2235</v>
      </c>
      <c r="R226">
        <v>2020</v>
      </c>
      <c r="S226">
        <v>9</v>
      </c>
    </row>
    <row r="227" spans="1:19">
      <c r="A227">
        <v>227</v>
      </c>
      <c r="B227" s="7">
        <v>44082</v>
      </c>
      <c r="C227" t="s">
        <v>304</v>
      </c>
      <c r="D227" t="s">
        <v>305</v>
      </c>
      <c r="E227" t="s">
        <v>306</v>
      </c>
      <c r="F227" t="s">
        <v>2447</v>
      </c>
      <c r="G227" t="s">
        <v>2448</v>
      </c>
      <c r="H227">
        <v>5</v>
      </c>
      <c r="I227" t="s">
        <v>2202</v>
      </c>
      <c r="J227">
        <v>130000</v>
      </c>
      <c r="K227">
        <v>650000</v>
      </c>
      <c r="L227" t="s">
        <v>99</v>
      </c>
      <c r="M227" t="s">
        <v>2603</v>
      </c>
      <c r="N227" t="s">
        <v>3085</v>
      </c>
      <c r="O227" t="s">
        <v>100</v>
      </c>
      <c r="P227" t="s">
        <v>14</v>
      </c>
      <c r="Q227" t="s">
        <v>2249</v>
      </c>
      <c r="R227">
        <v>2020</v>
      </c>
      <c r="S227">
        <v>9</v>
      </c>
    </row>
    <row r="228" spans="1:19">
      <c r="A228">
        <v>228</v>
      </c>
      <c r="B228" s="7">
        <v>44084</v>
      </c>
      <c r="C228" t="s">
        <v>282</v>
      </c>
      <c r="D228" t="s">
        <v>283</v>
      </c>
      <c r="E228" t="s">
        <v>284</v>
      </c>
      <c r="F228" t="s">
        <v>2465</v>
      </c>
      <c r="G228" t="s">
        <v>2466</v>
      </c>
      <c r="H228">
        <v>9</v>
      </c>
      <c r="I228" t="s">
        <v>2185</v>
      </c>
      <c r="J228">
        <v>59000</v>
      </c>
      <c r="K228">
        <v>531000</v>
      </c>
      <c r="L228" t="s">
        <v>172</v>
      </c>
      <c r="M228" t="s">
        <v>2441</v>
      </c>
      <c r="N228" t="s">
        <v>3085</v>
      </c>
      <c r="O228" t="s">
        <v>173</v>
      </c>
      <c r="P228" t="s">
        <v>14</v>
      </c>
      <c r="Q228" t="s">
        <v>2235</v>
      </c>
      <c r="R228">
        <v>2020</v>
      </c>
      <c r="S228">
        <v>9</v>
      </c>
    </row>
    <row r="229" spans="1:19">
      <c r="A229">
        <v>229</v>
      </c>
      <c r="B229" s="7">
        <v>44084</v>
      </c>
      <c r="C229" t="s">
        <v>282</v>
      </c>
      <c r="D229" t="s">
        <v>283</v>
      </c>
      <c r="E229" t="s">
        <v>284</v>
      </c>
      <c r="F229" t="s">
        <v>2504</v>
      </c>
      <c r="G229" t="s">
        <v>2505</v>
      </c>
      <c r="H229">
        <v>2</v>
      </c>
      <c r="I229" t="s">
        <v>2190</v>
      </c>
      <c r="J229">
        <v>145000</v>
      </c>
      <c r="K229">
        <v>290000</v>
      </c>
      <c r="L229" t="s">
        <v>172</v>
      </c>
      <c r="M229" t="s">
        <v>2441</v>
      </c>
      <c r="N229" t="s">
        <v>3085</v>
      </c>
      <c r="O229" t="s">
        <v>173</v>
      </c>
      <c r="P229" t="s">
        <v>14</v>
      </c>
      <c r="Q229" t="s">
        <v>2191</v>
      </c>
      <c r="R229">
        <v>2020</v>
      </c>
      <c r="S229">
        <v>9</v>
      </c>
    </row>
    <row r="230" spans="1:19">
      <c r="A230">
        <v>230</v>
      </c>
      <c r="B230" s="7">
        <v>44084</v>
      </c>
      <c r="C230" t="s">
        <v>282</v>
      </c>
      <c r="D230" t="s">
        <v>283</v>
      </c>
      <c r="E230" t="s">
        <v>284</v>
      </c>
      <c r="F230" t="s">
        <v>2575</v>
      </c>
      <c r="G230" t="s">
        <v>2576</v>
      </c>
      <c r="H230">
        <v>18</v>
      </c>
      <c r="I230" t="s">
        <v>2202</v>
      </c>
      <c r="J230">
        <v>120000</v>
      </c>
      <c r="K230">
        <v>2160000</v>
      </c>
      <c r="L230" t="s">
        <v>172</v>
      </c>
      <c r="M230" t="s">
        <v>2441</v>
      </c>
      <c r="N230" t="s">
        <v>3085</v>
      </c>
      <c r="O230" t="s">
        <v>173</v>
      </c>
      <c r="P230" t="s">
        <v>14</v>
      </c>
      <c r="Q230" t="s">
        <v>2246</v>
      </c>
      <c r="R230">
        <v>2020</v>
      </c>
      <c r="S230">
        <v>9</v>
      </c>
    </row>
    <row r="231" spans="1:19">
      <c r="A231">
        <v>231</v>
      </c>
      <c r="B231" s="7">
        <v>44084</v>
      </c>
      <c r="C231" t="s">
        <v>282</v>
      </c>
      <c r="D231" t="s">
        <v>283</v>
      </c>
      <c r="E231" t="s">
        <v>284</v>
      </c>
      <c r="F231" t="s">
        <v>2577</v>
      </c>
      <c r="G231" t="s">
        <v>2578</v>
      </c>
      <c r="H231">
        <v>3</v>
      </c>
      <c r="I231" t="s">
        <v>2190</v>
      </c>
      <c r="J231">
        <v>95000</v>
      </c>
      <c r="K231">
        <v>285000</v>
      </c>
      <c r="L231" t="s">
        <v>172</v>
      </c>
      <c r="M231" t="s">
        <v>2441</v>
      </c>
      <c r="N231" t="s">
        <v>3085</v>
      </c>
      <c r="O231" t="s">
        <v>173</v>
      </c>
      <c r="P231" t="s">
        <v>14</v>
      </c>
      <c r="Q231" t="s">
        <v>2199</v>
      </c>
      <c r="R231">
        <v>2020</v>
      </c>
      <c r="S231">
        <v>9</v>
      </c>
    </row>
    <row r="232" spans="1:19">
      <c r="A232">
        <v>232</v>
      </c>
      <c r="B232" s="7">
        <v>44085</v>
      </c>
      <c r="C232" t="s">
        <v>285</v>
      </c>
      <c r="D232" t="s">
        <v>286</v>
      </c>
      <c r="E232" t="s">
        <v>287</v>
      </c>
      <c r="F232" t="s">
        <v>2216</v>
      </c>
      <c r="G232" t="s">
        <v>2217</v>
      </c>
      <c r="H232">
        <v>13</v>
      </c>
      <c r="I232" t="s">
        <v>2202</v>
      </c>
      <c r="J232">
        <v>365000</v>
      </c>
      <c r="K232">
        <v>4745000</v>
      </c>
      <c r="L232" t="s">
        <v>228</v>
      </c>
      <c r="M232" t="s">
        <v>2579</v>
      </c>
      <c r="N232" t="s">
        <v>3093</v>
      </c>
      <c r="O232" t="s">
        <v>229</v>
      </c>
      <c r="P232" t="s">
        <v>14</v>
      </c>
      <c r="Q232" t="s">
        <v>2218</v>
      </c>
      <c r="R232">
        <v>2020</v>
      </c>
      <c r="S232">
        <v>9</v>
      </c>
    </row>
    <row r="233" spans="1:19">
      <c r="A233">
        <v>233</v>
      </c>
      <c r="B233" s="7">
        <v>44085</v>
      </c>
      <c r="C233" t="s">
        <v>291</v>
      </c>
      <c r="D233" t="s">
        <v>292</v>
      </c>
      <c r="E233" t="s">
        <v>293</v>
      </c>
      <c r="F233" t="s">
        <v>2282</v>
      </c>
      <c r="G233" t="s">
        <v>2283</v>
      </c>
      <c r="H233">
        <v>2</v>
      </c>
      <c r="I233" t="s">
        <v>2190</v>
      </c>
      <c r="J233">
        <v>9000</v>
      </c>
      <c r="K233">
        <v>18000</v>
      </c>
      <c r="L233" t="s">
        <v>228</v>
      </c>
      <c r="M233" t="s">
        <v>2583</v>
      </c>
      <c r="N233" t="s">
        <v>3070</v>
      </c>
      <c r="O233" t="s">
        <v>229</v>
      </c>
      <c r="P233" t="s">
        <v>14</v>
      </c>
      <c r="Q233" t="s">
        <v>2221</v>
      </c>
      <c r="R233">
        <v>2020</v>
      </c>
      <c r="S233">
        <v>9</v>
      </c>
    </row>
    <row r="234" spans="1:19">
      <c r="A234">
        <v>234</v>
      </c>
      <c r="B234" s="7">
        <v>44085</v>
      </c>
      <c r="C234" t="s">
        <v>291</v>
      </c>
      <c r="D234" t="s">
        <v>292</v>
      </c>
      <c r="E234" t="s">
        <v>293</v>
      </c>
      <c r="F234" t="s">
        <v>2516</v>
      </c>
      <c r="G234" t="s">
        <v>2517</v>
      </c>
      <c r="H234">
        <v>20</v>
      </c>
      <c r="I234" t="s">
        <v>2202</v>
      </c>
      <c r="J234">
        <v>140000</v>
      </c>
      <c r="K234">
        <v>2800000</v>
      </c>
      <c r="L234" t="s">
        <v>228</v>
      </c>
      <c r="M234" t="s">
        <v>2583</v>
      </c>
      <c r="N234" t="s">
        <v>3070</v>
      </c>
      <c r="O234" t="s">
        <v>229</v>
      </c>
      <c r="P234" t="s">
        <v>14</v>
      </c>
      <c r="Q234" t="s">
        <v>2246</v>
      </c>
      <c r="R234">
        <v>2020</v>
      </c>
      <c r="S234">
        <v>9</v>
      </c>
    </row>
    <row r="235" spans="1:19">
      <c r="A235">
        <v>235</v>
      </c>
      <c r="B235" s="7">
        <v>44085</v>
      </c>
      <c r="C235" t="s">
        <v>291</v>
      </c>
      <c r="D235" t="s">
        <v>292</v>
      </c>
      <c r="E235" t="s">
        <v>293</v>
      </c>
      <c r="F235" t="s">
        <v>2390</v>
      </c>
      <c r="G235" t="s">
        <v>2391</v>
      </c>
      <c r="H235">
        <v>13</v>
      </c>
      <c r="I235" t="s">
        <v>2190</v>
      </c>
      <c r="J235">
        <v>7500</v>
      </c>
      <c r="K235">
        <v>97500</v>
      </c>
      <c r="L235" t="s">
        <v>228</v>
      </c>
      <c r="M235" t="s">
        <v>2583</v>
      </c>
      <c r="N235" t="s">
        <v>3070</v>
      </c>
      <c r="O235" t="s">
        <v>229</v>
      </c>
      <c r="P235" t="s">
        <v>14</v>
      </c>
      <c r="Q235" t="s">
        <v>2221</v>
      </c>
      <c r="R235">
        <v>2020</v>
      </c>
      <c r="S235">
        <v>9</v>
      </c>
    </row>
    <row r="236" spans="1:19">
      <c r="A236">
        <v>236</v>
      </c>
      <c r="B236" s="7">
        <v>44085</v>
      </c>
      <c r="C236" t="s">
        <v>291</v>
      </c>
      <c r="D236" t="s">
        <v>292</v>
      </c>
      <c r="E236" t="s">
        <v>293</v>
      </c>
      <c r="F236" t="s">
        <v>2284</v>
      </c>
      <c r="G236" t="s">
        <v>2285</v>
      </c>
      <c r="H236">
        <v>1</v>
      </c>
      <c r="I236" t="s">
        <v>2202</v>
      </c>
      <c r="J236">
        <v>280000</v>
      </c>
      <c r="K236">
        <v>280000</v>
      </c>
      <c r="L236" t="s">
        <v>228</v>
      </c>
      <c r="M236" t="s">
        <v>2583</v>
      </c>
      <c r="N236" t="s">
        <v>3070</v>
      </c>
      <c r="O236" t="s">
        <v>229</v>
      </c>
      <c r="P236" t="s">
        <v>14</v>
      </c>
      <c r="Q236" t="s">
        <v>2186</v>
      </c>
      <c r="R236">
        <v>2020</v>
      </c>
      <c r="S236">
        <v>9</v>
      </c>
    </row>
    <row r="237" spans="1:19">
      <c r="A237">
        <v>237</v>
      </c>
      <c r="B237" s="7">
        <v>44087</v>
      </c>
      <c r="C237" t="s">
        <v>288</v>
      </c>
      <c r="D237" t="s">
        <v>289</v>
      </c>
      <c r="E237" t="s">
        <v>290</v>
      </c>
      <c r="F237" t="s">
        <v>2581</v>
      </c>
      <c r="G237" t="s">
        <v>2582</v>
      </c>
      <c r="H237">
        <v>14</v>
      </c>
      <c r="I237" t="s">
        <v>2190</v>
      </c>
      <c r="J237">
        <v>680000</v>
      </c>
      <c r="K237">
        <v>9520000</v>
      </c>
      <c r="L237" t="s">
        <v>39</v>
      </c>
      <c r="M237" t="s">
        <v>2580</v>
      </c>
      <c r="N237" t="s">
        <v>3094</v>
      </c>
      <c r="O237" t="s">
        <v>40</v>
      </c>
      <c r="P237" t="s">
        <v>41</v>
      </c>
      <c r="Q237" t="s">
        <v>2191</v>
      </c>
      <c r="R237">
        <v>2020</v>
      </c>
      <c r="S237">
        <v>9</v>
      </c>
    </row>
    <row r="238" spans="1:19">
      <c r="A238">
        <v>238</v>
      </c>
      <c r="B238" s="7">
        <v>44087</v>
      </c>
      <c r="C238" t="s">
        <v>294</v>
      </c>
      <c r="D238" t="s">
        <v>295</v>
      </c>
      <c r="E238" t="s">
        <v>296</v>
      </c>
      <c r="F238" t="s">
        <v>2507</v>
      </c>
      <c r="G238" t="s">
        <v>2508</v>
      </c>
      <c r="H238">
        <v>5</v>
      </c>
      <c r="I238" t="s">
        <v>2190</v>
      </c>
      <c r="J238">
        <v>185000</v>
      </c>
      <c r="K238">
        <v>925000</v>
      </c>
      <c r="L238" t="s">
        <v>63</v>
      </c>
      <c r="M238" t="s">
        <v>2584</v>
      </c>
      <c r="N238" t="s">
        <v>3076</v>
      </c>
      <c r="O238" t="s">
        <v>64</v>
      </c>
      <c r="P238" t="s">
        <v>20</v>
      </c>
      <c r="Q238" t="s">
        <v>2191</v>
      </c>
      <c r="R238">
        <v>2020</v>
      </c>
      <c r="S238">
        <v>9</v>
      </c>
    </row>
    <row r="239" spans="1:19">
      <c r="A239">
        <v>239</v>
      </c>
      <c r="B239" s="7">
        <v>44088</v>
      </c>
      <c r="C239" t="s">
        <v>301</v>
      </c>
      <c r="D239" t="s">
        <v>302</v>
      </c>
      <c r="E239" t="s">
        <v>303</v>
      </c>
      <c r="F239" t="s">
        <v>2499</v>
      </c>
      <c r="G239" t="s">
        <v>2500</v>
      </c>
      <c r="H239">
        <v>17</v>
      </c>
      <c r="I239" t="s">
        <v>2215</v>
      </c>
      <c r="J239">
        <v>9000</v>
      </c>
      <c r="K239">
        <v>153000</v>
      </c>
      <c r="L239" t="s">
        <v>77</v>
      </c>
      <c r="M239" t="s">
        <v>2598</v>
      </c>
      <c r="N239" t="s">
        <v>3095</v>
      </c>
      <c r="O239" t="s">
        <v>78</v>
      </c>
      <c r="P239" t="s">
        <v>20</v>
      </c>
      <c r="Q239" t="s">
        <v>2199</v>
      </c>
      <c r="R239">
        <v>2020</v>
      </c>
      <c r="S239">
        <v>9</v>
      </c>
    </row>
    <row r="240" spans="1:19">
      <c r="A240">
        <v>240</v>
      </c>
      <c r="B240" s="7">
        <v>44088</v>
      </c>
      <c r="C240" t="s">
        <v>301</v>
      </c>
      <c r="D240" t="s">
        <v>302</v>
      </c>
      <c r="E240" t="s">
        <v>303</v>
      </c>
      <c r="F240" t="s">
        <v>2183</v>
      </c>
      <c r="G240" t="s">
        <v>2184</v>
      </c>
      <c r="H240">
        <v>10</v>
      </c>
      <c r="I240" t="s">
        <v>2185</v>
      </c>
      <c r="J240">
        <v>58000</v>
      </c>
      <c r="K240">
        <v>580000</v>
      </c>
      <c r="L240" t="s">
        <v>77</v>
      </c>
      <c r="M240" t="s">
        <v>2598</v>
      </c>
      <c r="N240" t="s">
        <v>3095</v>
      </c>
      <c r="O240" t="s">
        <v>78</v>
      </c>
      <c r="P240" t="s">
        <v>20</v>
      </c>
      <c r="Q240" t="s">
        <v>2186</v>
      </c>
      <c r="R240">
        <v>2020</v>
      </c>
      <c r="S240">
        <v>9</v>
      </c>
    </row>
    <row r="241" spans="1:19">
      <c r="A241">
        <v>241</v>
      </c>
      <c r="B241" s="7">
        <v>44088</v>
      </c>
      <c r="C241" t="s">
        <v>301</v>
      </c>
      <c r="D241" t="s">
        <v>302</v>
      </c>
      <c r="E241" t="s">
        <v>303</v>
      </c>
      <c r="F241" t="s">
        <v>2599</v>
      </c>
      <c r="G241" t="s">
        <v>2600</v>
      </c>
      <c r="H241">
        <v>4</v>
      </c>
      <c r="I241" t="s">
        <v>2190</v>
      </c>
      <c r="J241">
        <v>850000</v>
      </c>
      <c r="K241">
        <v>3400000</v>
      </c>
      <c r="L241" t="s">
        <v>77</v>
      </c>
      <c r="M241" t="s">
        <v>2598</v>
      </c>
      <c r="N241" t="s">
        <v>3095</v>
      </c>
      <c r="O241" t="s">
        <v>78</v>
      </c>
      <c r="P241" t="s">
        <v>20</v>
      </c>
      <c r="Q241" t="s">
        <v>2191</v>
      </c>
      <c r="R241">
        <v>2020</v>
      </c>
      <c r="S241">
        <v>9</v>
      </c>
    </row>
    <row r="242" spans="1:19">
      <c r="A242">
        <v>242</v>
      </c>
      <c r="B242" s="7">
        <v>44088</v>
      </c>
      <c r="C242" t="s">
        <v>301</v>
      </c>
      <c r="D242" t="s">
        <v>302</v>
      </c>
      <c r="E242" t="s">
        <v>303</v>
      </c>
      <c r="F242" t="s">
        <v>2601</v>
      </c>
      <c r="G242" t="s">
        <v>2602</v>
      </c>
      <c r="H242">
        <v>2</v>
      </c>
      <c r="I242" t="s">
        <v>2190</v>
      </c>
      <c r="J242">
        <v>185000</v>
      </c>
      <c r="K242">
        <v>370000</v>
      </c>
      <c r="L242" t="s">
        <v>77</v>
      </c>
      <c r="M242" t="s">
        <v>2598</v>
      </c>
      <c r="N242" t="s">
        <v>3095</v>
      </c>
      <c r="O242" t="s">
        <v>78</v>
      </c>
      <c r="P242" t="s">
        <v>20</v>
      </c>
      <c r="Q242" t="s">
        <v>2191</v>
      </c>
      <c r="R242">
        <v>2020</v>
      </c>
      <c r="S242">
        <v>9</v>
      </c>
    </row>
    <row r="243" spans="1:19">
      <c r="A243">
        <v>243</v>
      </c>
      <c r="B243" s="7">
        <v>44091</v>
      </c>
      <c r="C243" t="s">
        <v>317</v>
      </c>
      <c r="D243" t="s">
        <v>318</v>
      </c>
      <c r="E243" t="s">
        <v>319</v>
      </c>
      <c r="F243" t="s">
        <v>2614</v>
      </c>
      <c r="G243" t="s">
        <v>2615</v>
      </c>
      <c r="H243">
        <v>4</v>
      </c>
      <c r="I243" t="s">
        <v>2190</v>
      </c>
      <c r="J243">
        <v>450000</v>
      </c>
      <c r="K243">
        <v>1800000</v>
      </c>
      <c r="L243" t="s">
        <v>228</v>
      </c>
      <c r="M243" t="s">
        <v>2613</v>
      </c>
      <c r="N243" t="s">
        <v>3097</v>
      </c>
      <c r="O243" t="s">
        <v>229</v>
      </c>
      <c r="P243" t="s">
        <v>14</v>
      </c>
      <c r="Q243" t="s">
        <v>2191</v>
      </c>
      <c r="R243">
        <v>2020</v>
      </c>
      <c r="S243">
        <v>9</v>
      </c>
    </row>
    <row r="244" spans="1:19">
      <c r="A244">
        <v>244</v>
      </c>
      <c r="B244" s="7">
        <v>44091</v>
      </c>
      <c r="C244" t="s">
        <v>317</v>
      </c>
      <c r="D244" t="s">
        <v>318</v>
      </c>
      <c r="E244" t="s">
        <v>319</v>
      </c>
      <c r="F244" t="s">
        <v>2493</v>
      </c>
      <c r="G244" t="s">
        <v>2494</v>
      </c>
      <c r="H244">
        <v>3</v>
      </c>
      <c r="I244" t="s">
        <v>2202</v>
      </c>
      <c r="J244">
        <v>350000</v>
      </c>
      <c r="K244">
        <v>1050000</v>
      </c>
      <c r="L244" t="s">
        <v>228</v>
      </c>
      <c r="M244" t="s">
        <v>2613</v>
      </c>
      <c r="N244" t="s">
        <v>3097</v>
      </c>
      <c r="O244" t="s">
        <v>229</v>
      </c>
      <c r="P244" t="s">
        <v>14</v>
      </c>
      <c r="Q244" t="s">
        <v>2249</v>
      </c>
      <c r="R244">
        <v>2020</v>
      </c>
      <c r="S244">
        <v>9</v>
      </c>
    </row>
    <row r="245" spans="1:19">
      <c r="A245">
        <v>245</v>
      </c>
      <c r="B245" s="7">
        <v>44091</v>
      </c>
      <c r="C245" t="s">
        <v>317</v>
      </c>
      <c r="D245" t="s">
        <v>318</v>
      </c>
      <c r="E245" t="s">
        <v>319</v>
      </c>
      <c r="F245" t="s">
        <v>2616</v>
      </c>
      <c r="G245" t="s">
        <v>2617</v>
      </c>
      <c r="H245">
        <v>2</v>
      </c>
      <c r="I245" t="s">
        <v>2190</v>
      </c>
      <c r="J245">
        <v>40000</v>
      </c>
      <c r="K245">
        <v>80000</v>
      </c>
      <c r="L245" t="s">
        <v>228</v>
      </c>
      <c r="M245" t="s">
        <v>2613</v>
      </c>
      <c r="N245" t="s">
        <v>3097</v>
      </c>
      <c r="O245" t="s">
        <v>229</v>
      </c>
      <c r="P245" t="s">
        <v>14</v>
      </c>
      <c r="Q245" t="s">
        <v>2221</v>
      </c>
      <c r="R245">
        <v>2020</v>
      </c>
      <c r="S245">
        <v>9</v>
      </c>
    </row>
    <row r="246" spans="1:19">
      <c r="A246">
        <v>246</v>
      </c>
      <c r="B246" s="7">
        <v>44091</v>
      </c>
      <c r="C246" t="s">
        <v>317</v>
      </c>
      <c r="D246" t="s">
        <v>318</v>
      </c>
      <c r="E246" t="s">
        <v>319</v>
      </c>
      <c r="F246" t="s">
        <v>2618</v>
      </c>
      <c r="G246" t="s">
        <v>2619</v>
      </c>
      <c r="H246">
        <v>16</v>
      </c>
      <c r="I246" t="s">
        <v>2190</v>
      </c>
      <c r="J246">
        <v>22000</v>
      </c>
      <c r="K246">
        <v>352000</v>
      </c>
      <c r="L246" t="s">
        <v>228</v>
      </c>
      <c r="M246" t="s">
        <v>2613</v>
      </c>
      <c r="N246" t="s">
        <v>3097</v>
      </c>
      <c r="O246" t="s">
        <v>229</v>
      </c>
      <c r="P246" t="s">
        <v>14</v>
      </c>
      <c r="Q246" t="s">
        <v>2221</v>
      </c>
      <c r="R246">
        <v>2020</v>
      </c>
      <c r="S246">
        <v>9</v>
      </c>
    </row>
    <row r="247" spans="1:19">
      <c r="A247">
        <v>247</v>
      </c>
      <c r="B247" s="7">
        <v>44093</v>
      </c>
      <c r="C247" t="s">
        <v>297</v>
      </c>
      <c r="D247" t="s">
        <v>223</v>
      </c>
      <c r="E247" t="s">
        <v>224</v>
      </c>
      <c r="F247" t="s">
        <v>2250</v>
      </c>
      <c r="G247" t="s">
        <v>2251</v>
      </c>
      <c r="H247">
        <v>17</v>
      </c>
      <c r="I247" t="s">
        <v>2202</v>
      </c>
      <c r="J247">
        <v>70000</v>
      </c>
      <c r="K247">
        <v>1190000</v>
      </c>
      <c r="L247" t="s">
        <v>18</v>
      </c>
      <c r="M247" t="s">
        <v>2503</v>
      </c>
      <c r="N247" t="s">
        <v>3070</v>
      </c>
      <c r="O247" t="s">
        <v>19</v>
      </c>
      <c r="P247" t="s">
        <v>20</v>
      </c>
      <c r="Q247" t="s">
        <v>2246</v>
      </c>
      <c r="R247">
        <v>2020</v>
      </c>
      <c r="S247">
        <v>9</v>
      </c>
    </row>
    <row r="248" spans="1:19">
      <c r="A248">
        <v>248</v>
      </c>
      <c r="B248" s="7">
        <v>44093</v>
      </c>
      <c r="C248" t="s">
        <v>297</v>
      </c>
      <c r="D248" t="s">
        <v>223</v>
      </c>
      <c r="E248" t="s">
        <v>224</v>
      </c>
      <c r="F248" t="s">
        <v>2585</v>
      </c>
      <c r="G248" t="s">
        <v>2586</v>
      </c>
      <c r="H248">
        <v>7</v>
      </c>
      <c r="I248" t="s">
        <v>2185</v>
      </c>
      <c r="J248">
        <v>294600</v>
      </c>
      <c r="K248">
        <v>2062200</v>
      </c>
      <c r="L248" t="s">
        <v>18</v>
      </c>
      <c r="M248" t="s">
        <v>2503</v>
      </c>
      <c r="N248" t="s">
        <v>3070</v>
      </c>
      <c r="O248" t="s">
        <v>19</v>
      </c>
      <c r="P248" t="s">
        <v>20</v>
      </c>
      <c r="Q248" t="s">
        <v>2341</v>
      </c>
      <c r="R248">
        <v>2020</v>
      </c>
      <c r="S248">
        <v>9</v>
      </c>
    </row>
    <row r="249" spans="1:19">
      <c r="A249">
        <v>249</v>
      </c>
      <c r="B249" s="7">
        <v>44093</v>
      </c>
      <c r="C249" t="s">
        <v>297</v>
      </c>
      <c r="D249" t="s">
        <v>223</v>
      </c>
      <c r="E249" t="s">
        <v>224</v>
      </c>
      <c r="F249" t="s">
        <v>2587</v>
      </c>
      <c r="G249" t="s">
        <v>2588</v>
      </c>
      <c r="H249">
        <v>3</v>
      </c>
      <c r="I249" t="s">
        <v>2234</v>
      </c>
      <c r="J249">
        <v>122000</v>
      </c>
      <c r="K249">
        <v>366000</v>
      </c>
      <c r="L249" t="s">
        <v>18</v>
      </c>
      <c r="M249" t="s">
        <v>2503</v>
      </c>
      <c r="N249" t="s">
        <v>3070</v>
      </c>
      <c r="O249" t="s">
        <v>19</v>
      </c>
      <c r="P249" t="s">
        <v>20</v>
      </c>
      <c r="Q249" t="s">
        <v>2235</v>
      </c>
      <c r="R249">
        <v>2020</v>
      </c>
      <c r="S249">
        <v>9</v>
      </c>
    </row>
    <row r="250" spans="1:19">
      <c r="A250">
        <v>250</v>
      </c>
      <c r="B250" s="7">
        <v>44093</v>
      </c>
      <c r="C250" t="s">
        <v>297</v>
      </c>
      <c r="D250" t="s">
        <v>223</v>
      </c>
      <c r="E250" t="s">
        <v>224</v>
      </c>
      <c r="F250" t="s">
        <v>2589</v>
      </c>
      <c r="G250" t="s">
        <v>2590</v>
      </c>
      <c r="H250">
        <v>20</v>
      </c>
      <c r="I250" t="s">
        <v>2185</v>
      </c>
      <c r="J250">
        <v>370000</v>
      </c>
      <c r="K250">
        <v>7400000</v>
      </c>
      <c r="L250" t="s">
        <v>18</v>
      </c>
      <c r="M250" t="s">
        <v>2503</v>
      </c>
      <c r="N250" t="s">
        <v>3070</v>
      </c>
      <c r="O250" t="s">
        <v>19</v>
      </c>
      <c r="P250" t="s">
        <v>20</v>
      </c>
      <c r="Q250" t="s">
        <v>2191</v>
      </c>
      <c r="R250">
        <v>2020</v>
      </c>
      <c r="S250">
        <v>9</v>
      </c>
    </row>
    <row r="251" spans="1:19">
      <c r="A251">
        <v>251</v>
      </c>
      <c r="B251" s="7">
        <v>44094</v>
      </c>
      <c r="C251" t="s">
        <v>298</v>
      </c>
      <c r="D251" t="s">
        <v>299</v>
      </c>
      <c r="E251" t="s">
        <v>300</v>
      </c>
      <c r="F251" t="s">
        <v>2592</v>
      </c>
      <c r="G251" t="s">
        <v>2593</v>
      </c>
      <c r="H251">
        <v>4</v>
      </c>
      <c r="I251" t="s">
        <v>2215</v>
      </c>
      <c r="J251">
        <v>14700</v>
      </c>
      <c r="K251">
        <v>58800</v>
      </c>
      <c r="L251" t="s">
        <v>91</v>
      </c>
      <c r="M251" t="s">
        <v>2591</v>
      </c>
      <c r="N251" t="s">
        <v>3070</v>
      </c>
      <c r="O251" t="s">
        <v>92</v>
      </c>
      <c r="P251" t="s">
        <v>41</v>
      </c>
      <c r="Q251" t="s">
        <v>2191</v>
      </c>
      <c r="R251">
        <v>2020</v>
      </c>
      <c r="S251">
        <v>9</v>
      </c>
    </row>
    <row r="252" spans="1:19">
      <c r="A252">
        <v>252</v>
      </c>
      <c r="B252" s="7">
        <v>44094</v>
      </c>
      <c r="C252" t="s">
        <v>298</v>
      </c>
      <c r="D252" t="s">
        <v>299</v>
      </c>
      <c r="E252" t="s">
        <v>300</v>
      </c>
      <c r="F252" t="s">
        <v>2594</v>
      </c>
      <c r="G252" t="s">
        <v>2595</v>
      </c>
      <c r="H252">
        <v>8</v>
      </c>
      <c r="I252" t="s">
        <v>2202</v>
      </c>
      <c r="J252">
        <v>240000</v>
      </c>
      <c r="K252">
        <v>1920000</v>
      </c>
      <c r="L252" t="s">
        <v>91</v>
      </c>
      <c r="M252" t="s">
        <v>2591</v>
      </c>
      <c r="N252" t="s">
        <v>3070</v>
      </c>
      <c r="O252" t="s">
        <v>92</v>
      </c>
      <c r="P252" t="s">
        <v>41</v>
      </c>
      <c r="Q252" t="s">
        <v>2246</v>
      </c>
      <c r="R252">
        <v>2020</v>
      </c>
      <c r="S252">
        <v>9</v>
      </c>
    </row>
    <row r="253" spans="1:19">
      <c r="A253">
        <v>253</v>
      </c>
      <c r="B253" s="7">
        <v>44094</v>
      </c>
      <c r="C253" t="s">
        <v>298</v>
      </c>
      <c r="D253" t="s">
        <v>299</v>
      </c>
      <c r="E253" t="s">
        <v>300</v>
      </c>
      <c r="F253" t="s">
        <v>2596</v>
      </c>
      <c r="G253" t="s">
        <v>2597</v>
      </c>
      <c r="H253">
        <v>9</v>
      </c>
      <c r="I253" t="s">
        <v>2215</v>
      </c>
      <c r="J253">
        <v>7500</v>
      </c>
      <c r="K253">
        <v>67500</v>
      </c>
      <c r="L253" t="s">
        <v>91</v>
      </c>
      <c r="M253" t="s">
        <v>2591</v>
      </c>
      <c r="N253" t="s">
        <v>3070</v>
      </c>
      <c r="O253" t="s">
        <v>92</v>
      </c>
      <c r="P253" t="s">
        <v>41</v>
      </c>
      <c r="Q253" t="s">
        <v>2199</v>
      </c>
      <c r="R253">
        <v>2020</v>
      </c>
      <c r="S253">
        <v>9</v>
      </c>
    </row>
    <row r="254" spans="1:19">
      <c r="A254">
        <v>254</v>
      </c>
      <c r="B254" s="7">
        <v>44095</v>
      </c>
      <c r="C254" t="s">
        <v>316</v>
      </c>
      <c r="D254" t="s">
        <v>48</v>
      </c>
      <c r="E254" t="s">
        <v>49</v>
      </c>
      <c r="F254" t="s">
        <v>2373</v>
      </c>
      <c r="G254" t="s">
        <v>2374</v>
      </c>
      <c r="H254">
        <v>13</v>
      </c>
      <c r="I254" t="s">
        <v>2215</v>
      </c>
      <c r="J254">
        <v>9000</v>
      </c>
      <c r="K254">
        <v>117000</v>
      </c>
      <c r="L254" t="s">
        <v>45</v>
      </c>
      <c r="M254" t="s">
        <v>2236</v>
      </c>
      <c r="N254" t="s">
        <v>3065</v>
      </c>
      <c r="O254" t="s">
        <v>46</v>
      </c>
      <c r="P254" t="s">
        <v>41</v>
      </c>
      <c r="Q254" t="s">
        <v>2199</v>
      </c>
      <c r="R254">
        <v>2020</v>
      </c>
      <c r="S254">
        <v>9</v>
      </c>
    </row>
    <row r="255" spans="1:19">
      <c r="A255">
        <v>255</v>
      </c>
      <c r="B255" s="7">
        <v>44095</v>
      </c>
      <c r="C255" t="s">
        <v>316</v>
      </c>
      <c r="D255" t="s">
        <v>48</v>
      </c>
      <c r="E255" t="s">
        <v>49</v>
      </c>
      <c r="F255" t="s">
        <v>2295</v>
      </c>
      <c r="G255" t="s">
        <v>2296</v>
      </c>
      <c r="H255">
        <v>11</v>
      </c>
      <c r="I255" t="s">
        <v>2202</v>
      </c>
      <c r="J255">
        <v>55000</v>
      </c>
      <c r="K255">
        <v>605000</v>
      </c>
      <c r="L255" t="s">
        <v>45</v>
      </c>
      <c r="M255" t="s">
        <v>2236</v>
      </c>
      <c r="N255" t="s">
        <v>3065</v>
      </c>
      <c r="O255" t="s">
        <v>46</v>
      </c>
      <c r="P255" t="s">
        <v>41</v>
      </c>
      <c r="Q255" t="s">
        <v>2249</v>
      </c>
      <c r="R255">
        <v>2020</v>
      </c>
      <c r="S255">
        <v>9</v>
      </c>
    </row>
    <row r="256" spans="1:19">
      <c r="A256">
        <v>256</v>
      </c>
      <c r="B256" s="7">
        <v>44095</v>
      </c>
      <c r="C256" t="s">
        <v>316</v>
      </c>
      <c r="D256" t="s">
        <v>48</v>
      </c>
      <c r="E256" t="s">
        <v>49</v>
      </c>
      <c r="F256" t="s">
        <v>2611</v>
      </c>
      <c r="G256" t="s">
        <v>2612</v>
      </c>
      <c r="H256">
        <v>20</v>
      </c>
      <c r="I256" t="s">
        <v>2190</v>
      </c>
      <c r="J256">
        <v>425000</v>
      </c>
      <c r="K256">
        <v>8500000</v>
      </c>
      <c r="L256" t="s">
        <v>45</v>
      </c>
      <c r="M256" t="s">
        <v>2236</v>
      </c>
      <c r="N256" t="s">
        <v>3065</v>
      </c>
      <c r="O256" t="s">
        <v>46</v>
      </c>
      <c r="P256" t="s">
        <v>41</v>
      </c>
      <c r="Q256" t="s">
        <v>2191</v>
      </c>
      <c r="R256">
        <v>2020</v>
      </c>
      <c r="S256">
        <v>9</v>
      </c>
    </row>
    <row r="257" spans="1:19">
      <c r="A257">
        <v>257</v>
      </c>
      <c r="B257" s="7">
        <v>44097</v>
      </c>
      <c r="C257" t="s">
        <v>310</v>
      </c>
      <c r="D257" t="s">
        <v>311</v>
      </c>
      <c r="E257" t="s">
        <v>312</v>
      </c>
      <c r="F257" t="s">
        <v>2272</v>
      </c>
      <c r="G257" t="s">
        <v>2273</v>
      </c>
      <c r="H257">
        <v>9</v>
      </c>
      <c r="I257" t="s">
        <v>2185</v>
      </c>
      <c r="J257">
        <v>440000</v>
      </c>
      <c r="K257">
        <v>3960000</v>
      </c>
      <c r="L257" t="s">
        <v>77</v>
      </c>
      <c r="M257" t="s">
        <v>2607</v>
      </c>
      <c r="N257" t="s">
        <v>3086</v>
      </c>
      <c r="O257" t="s">
        <v>78</v>
      </c>
      <c r="P257" t="s">
        <v>20</v>
      </c>
      <c r="Q257" t="s">
        <v>2186</v>
      </c>
      <c r="R257">
        <v>2020</v>
      </c>
      <c r="S257">
        <v>9</v>
      </c>
    </row>
    <row r="258" spans="1:19">
      <c r="A258">
        <v>258</v>
      </c>
      <c r="B258" s="7">
        <v>44097</v>
      </c>
      <c r="C258" t="s">
        <v>313</v>
      </c>
      <c r="D258" t="s">
        <v>314</v>
      </c>
      <c r="E258" t="s">
        <v>315</v>
      </c>
      <c r="F258" t="s">
        <v>2427</v>
      </c>
      <c r="G258" t="s">
        <v>2428</v>
      </c>
      <c r="H258">
        <v>16</v>
      </c>
      <c r="I258" t="s">
        <v>2185</v>
      </c>
      <c r="J258">
        <v>359000</v>
      </c>
      <c r="K258">
        <v>5744000</v>
      </c>
      <c r="L258" t="s">
        <v>12</v>
      </c>
      <c r="M258" t="s">
        <v>2608</v>
      </c>
      <c r="N258" t="s">
        <v>3077</v>
      </c>
      <c r="O258" t="s">
        <v>13</v>
      </c>
      <c r="P258" t="s">
        <v>14</v>
      </c>
      <c r="Q258" t="s">
        <v>2186</v>
      </c>
      <c r="R258">
        <v>2020</v>
      </c>
      <c r="S258">
        <v>9</v>
      </c>
    </row>
    <row r="259" spans="1:19">
      <c r="A259">
        <v>259</v>
      </c>
      <c r="B259" s="7">
        <v>44097</v>
      </c>
      <c r="C259" t="s">
        <v>313</v>
      </c>
      <c r="D259" t="s">
        <v>314</v>
      </c>
      <c r="E259" t="s">
        <v>315</v>
      </c>
      <c r="F259" t="s">
        <v>2609</v>
      </c>
      <c r="G259" t="s">
        <v>2610</v>
      </c>
      <c r="H259">
        <v>13</v>
      </c>
      <c r="I259" t="s">
        <v>2190</v>
      </c>
      <c r="J259">
        <v>125000</v>
      </c>
      <c r="K259">
        <v>1625000</v>
      </c>
      <c r="L259" t="s">
        <v>12</v>
      </c>
      <c r="M259" t="s">
        <v>2608</v>
      </c>
      <c r="N259" t="s">
        <v>3077</v>
      </c>
      <c r="O259" t="s">
        <v>13</v>
      </c>
      <c r="P259" t="s">
        <v>14</v>
      </c>
      <c r="Q259" t="s">
        <v>2191</v>
      </c>
      <c r="R259">
        <v>2020</v>
      </c>
      <c r="S259">
        <v>9</v>
      </c>
    </row>
    <row r="260" spans="1:19">
      <c r="A260">
        <v>260</v>
      </c>
      <c r="B260" s="7">
        <v>44097</v>
      </c>
      <c r="C260" t="s">
        <v>313</v>
      </c>
      <c r="D260" t="s">
        <v>314</v>
      </c>
      <c r="E260" t="s">
        <v>315</v>
      </c>
      <c r="F260" t="s">
        <v>2339</v>
      </c>
      <c r="G260" t="s">
        <v>2340</v>
      </c>
      <c r="H260">
        <v>1</v>
      </c>
      <c r="I260" t="s">
        <v>2185</v>
      </c>
      <c r="J260">
        <v>65000</v>
      </c>
      <c r="K260">
        <v>65000</v>
      </c>
      <c r="L260" t="s">
        <v>12</v>
      </c>
      <c r="M260" t="s">
        <v>2608</v>
      </c>
      <c r="N260" t="s">
        <v>3077</v>
      </c>
      <c r="O260" t="s">
        <v>13</v>
      </c>
      <c r="P260" t="s">
        <v>14</v>
      </c>
      <c r="Q260" t="s">
        <v>2341</v>
      </c>
      <c r="R260">
        <v>2020</v>
      </c>
      <c r="S260">
        <v>9</v>
      </c>
    </row>
    <row r="261" spans="1:19">
      <c r="A261">
        <v>261</v>
      </c>
      <c r="B261" s="7">
        <v>44099</v>
      </c>
      <c r="C261" t="s">
        <v>325</v>
      </c>
      <c r="D261" t="s">
        <v>326</v>
      </c>
      <c r="E261" t="s">
        <v>327</v>
      </c>
      <c r="F261" t="s">
        <v>2368</v>
      </c>
      <c r="G261" t="s">
        <v>2369</v>
      </c>
      <c r="H261">
        <v>14</v>
      </c>
      <c r="I261" t="s">
        <v>2190</v>
      </c>
      <c r="J261">
        <v>1450000</v>
      </c>
      <c r="K261">
        <v>20300000</v>
      </c>
      <c r="L261" t="s">
        <v>172</v>
      </c>
      <c r="M261" t="s">
        <v>2627</v>
      </c>
      <c r="N261" t="s">
        <v>3070</v>
      </c>
      <c r="O261" t="s">
        <v>173</v>
      </c>
      <c r="P261" t="s">
        <v>14</v>
      </c>
      <c r="Q261" t="s">
        <v>2191</v>
      </c>
      <c r="R261">
        <v>2020</v>
      </c>
      <c r="S261">
        <v>9</v>
      </c>
    </row>
    <row r="262" spans="1:19">
      <c r="A262">
        <v>262</v>
      </c>
      <c r="B262" s="7">
        <v>44099</v>
      </c>
      <c r="C262" t="s">
        <v>325</v>
      </c>
      <c r="D262" t="s">
        <v>326</v>
      </c>
      <c r="E262" t="s">
        <v>327</v>
      </c>
      <c r="F262" t="s">
        <v>2538</v>
      </c>
      <c r="G262" t="s">
        <v>2539</v>
      </c>
      <c r="H262">
        <v>10</v>
      </c>
      <c r="I262" t="s">
        <v>2202</v>
      </c>
      <c r="J262">
        <v>1200000</v>
      </c>
      <c r="K262">
        <v>12000000</v>
      </c>
      <c r="L262" t="s">
        <v>172</v>
      </c>
      <c r="M262" t="s">
        <v>2627</v>
      </c>
      <c r="N262" t="s">
        <v>3070</v>
      </c>
      <c r="O262" t="s">
        <v>173</v>
      </c>
      <c r="P262" t="s">
        <v>14</v>
      </c>
      <c r="Q262" t="s">
        <v>2218</v>
      </c>
      <c r="R262">
        <v>2020</v>
      </c>
      <c r="S262">
        <v>9</v>
      </c>
    </row>
    <row r="263" spans="1:19">
      <c r="A263">
        <v>263</v>
      </c>
      <c r="B263" s="7">
        <v>44099</v>
      </c>
      <c r="C263" t="s">
        <v>325</v>
      </c>
      <c r="D263" t="s">
        <v>326</v>
      </c>
      <c r="E263" t="s">
        <v>327</v>
      </c>
      <c r="F263" t="s">
        <v>2373</v>
      </c>
      <c r="G263" t="s">
        <v>2374</v>
      </c>
      <c r="H263">
        <v>13</v>
      </c>
      <c r="I263" t="s">
        <v>2215</v>
      </c>
      <c r="J263">
        <v>9000</v>
      </c>
      <c r="K263">
        <v>117000</v>
      </c>
      <c r="L263" t="s">
        <v>172</v>
      </c>
      <c r="M263" t="s">
        <v>2627</v>
      </c>
      <c r="N263" t="s">
        <v>3070</v>
      </c>
      <c r="O263" t="s">
        <v>173</v>
      </c>
      <c r="P263" t="s">
        <v>14</v>
      </c>
      <c r="Q263" t="s">
        <v>2199</v>
      </c>
      <c r="R263">
        <v>2020</v>
      </c>
      <c r="S263">
        <v>9</v>
      </c>
    </row>
    <row r="264" spans="1:19">
      <c r="A264">
        <v>264</v>
      </c>
      <c r="B264" s="7">
        <v>44101</v>
      </c>
      <c r="C264" t="s">
        <v>307</v>
      </c>
      <c r="D264" t="s">
        <v>308</v>
      </c>
      <c r="E264" t="s">
        <v>309</v>
      </c>
      <c r="F264" t="s">
        <v>2203</v>
      </c>
      <c r="G264" t="s">
        <v>2204</v>
      </c>
      <c r="H264">
        <v>8</v>
      </c>
      <c r="I264" t="s">
        <v>2190</v>
      </c>
      <c r="J264">
        <v>110000</v>
      </c>
      <c r="K264">
        <v>880000</v>
      </c>
      <c r="L264" t="s">
        <v>104</v>
      </c>
      <c r="M264" t="s">
        <v>2606</v>
      </c>
      <c r="N264" t="s">
        <v>3096</v>
      </c>
      <c r="O264" t="s">
        <v>105</v>
      </c>
      <c r="P264" t="s">
        <v>41</v>
      </c>
      <c r="Q264" t="s">
        <v>2191</v>
      </c>
      <c r="R264">
        <v>2020</v>
      </c>
      <c r="S264">
        <v>9</v>
      </c>
    </row>
    <row r="265" spans="1:19">
      <c r="A265">
        <v>265</v>
      </c>
      <c r="B265" s="7">
        <v>44101</v>
      </c>
      <c r="C265" t="s">
        <v>307</v>
      </c>
      <c r="D265" t="s">
        <v>308</v>
      </c>
      <c r="E265" t="s">
        <v>309</v>
      </c>
      <c r="F265" t="s">
        <v>2370</v>
      </c>
      <c r="G265" t="s">
        <v>2371</v>
      </c>
      <c r="H265">
        <v>14</v>
      </c>
      <c r="I265" t="s">
        <v>2185</v>
      </c>
      <c r="J265">
        <v>62000</v>
      </c>
      <c r="K265">
        <v>868000</v>
      </c>
      <c r="L265" t="s">
        <v>104</v>
      </c>
      <c r="M265" t="s">
        <v>2606</v>
      </c>
      <c r="N265" t="s">
        <v>3096</v>
      </c>
      <c r="O265" t="s">
        <v>105</v>
      </c>
      <c r="P265" t="s">
        <v>41</v>
      </c>
      <c r="Q265" t="s">
        <v>2347</v>
      </c>
      <c r="R265">
        <v>2020</v>
      </c>
      <c r="S265">
        <v>9</v>
      </c>
    </row>
    <row r="266" spans="1:19">
      <c r="A266">
        <v>266</v>
      </c>
      <c r="B266" s="7">
        <v>44101</v>
      </c>
      <c r="C266" t="s">
        <v>307</v>
      </c>
      <c r="D266" t="s">
        <v>308</v>
      </c>
      <c r="E266" t="s">
        <v>309</v>
      </c>
      <c r="F266" t="s">
        <v>2585</v>
      </c>
      <c r="G266" t="s">
        <v>2586</v>
      </c>
      <c r="H266">
        <v>8</v>
      </c>
      <c r="I266" t="s">
        <v>2185</v>
      </c>
      <c r="J266">
        <v>294600</v>
      </c>
      <c r="K266">
        <v>2356800</v>
      </c>
      <c r="L266" t="s">
        <v>104</v>
      </c>
      <c r="M266" t="s">
        <v>2606</v>
      </c>
      <c r="N266" t="s">
        <v>3096</v>
      </c>
      <c r="O266" t="s">
        <v>105</v>
      </c>
      <c r="P266" t="s">
        <v>41</v>
      </c>
      <c r="Q266" t="s">
        <v>2341</v>
      </c>
      <c r="R266">
        <v>2020</v>
      </c>
      <c r="S266">
        <v>9</v>
      </c>
    </row>
    <row r="267" spans="1:19">
      <c r="A267">
        <v>267</v>
      </c>
      <c r="B267" s="7">
        <v>44101</v>
      </c>
      <c r="C267" t="s">
        <v>307</v>
      </c>
      <c r="D267" t="s">
        <v>308</v>
      </c>
      <c r="E267" t="s">
        <v>309</v>
      </c>
      <c r="F267" t="s">
        <v>2232</v>
      </c>
      <c r="G267" t="s">
        <v>2233</v>
      </c>
      <c r="H267">
        <v>8</v>
      </c>
      <c r="I267" t="s">
        <v>2234</v>
      </c>
      <c r="J267">
        <v>64000</v>
      </c>
      <c r="K267">
        <v>512000</v>
      </c>
      <c r="L267" t="s">
        <v>104</v>
      </c>
      <c r="M267" t="s">
        <v>2606</v>
      </c>
      <c r="N267" t="s">
        <v>3096</v>
      </c>
      <c r="O267" t="s">
        <v>105</v>
      </c>
      <c r="P267" t="s">
        <v>41</v>
      </c>
      <c r="Q267" t="s">
        <v>2235</v>
      </c>
      <c r="R267">
        <v>2020</v>
      </c>
      <c r="S267">
        <v>9</v>
      </c>
    </row>
    <row r="268" spans="1:19">
      <c r="A268">
        <v>268</v>
      </c>
      <c r="B268" s="7">
        <v>44104</v>
      </c>
      <c r="C268" t="s">
        <v>320</v>
      </c>
      <c r="D268" t="s">
        <v>321</v>
      </c>
      <c r="E268" t="s">
        <v>322</v>
      </c>
      <c r="F268" t="s">
        <v>2575</v>
      </c>
      <c r="G268" t="s">
        <v>2576</v>
      </c>
      <c r="H268">
        <v>4</v>
      </c>
      <c r="I268" t="s">
        <v>2202</v>
      </c>
      <c r="J268">
        <v>120000</v>
      </c>
      <c r="K268">
        <v>480000</v>
      </c>
      <c r="L268" t="s">
        <v>172</v>
      </c>
      <c r="M268" t="s">
        <v>2620</v>
      </c>
      <c r="N268" t="s">
        <v>3082</v>
      </c>
      <c r="O268" t="s">
        <v>173</v>
      </c>
      <c r="P268" t="s">
        <v>14</v>
      </c>
      <c r="Q268" t="s">
        <v>2246</v>
      </c>
      <c r="R268">
        <v>2020</v>
      </c>
      <c r="S268">
        <v>9</v>
      </c>
    </row>
    <row r="269" spans="1:19">
      <c r="A269">
        <v>269</v>
      </c>
      <c r="B269" s="7">
        <v>44104</v>
      </c>
      <c r="C269" t="s">
        <v>320</v>
      </c>
      <c r="D269" t="s">
        <v>321</v>
      </c>
      <c r="E269" t="s">
        <v>322</v>
      </c>
      <c r="F269" t="s">
        <v>2247</v>
      </c>
      <c r="G269" t="s">
        <v>2248</v>
      </c>
      <c r="H269">
        <v>5</v>
      </c>
      <c r="I269" t="s">
        <v>2202</v>
      </c>
      <c r="J269">
        <v>20000</v>
      </c>
      <c r="K269">
        <v>100000</v>
      </c>
      <c r="L269" t="s">
        <v>172</v>
      </c>
      <c r="M269" t="s">
        <v>2620</v>
      </c>
      <c r="N269" t="s">
        <v>3082</v>
      </c>
      <c r="O269" t="s">
        <v>173</v>
      </c>
      <c r="P269" t="s">
        <v>14</v>
      </c>
      <c r="Q269" t="s">
        <v>2249</v>
      </c>
      <c r="R269">
        <v>2020</v>
      </c>
      <c r="S269">
        <v>9</v>
      </c>
    </row>
    <row r="270" spans="1:19">
      <c r="A270">
        <v>270</v>
      </c>
      <c r="B270" s="7">
        <v>44104</v>
      </c>
      <c r="C270" t="s">
        <v>320</v>
      </c>
      <c r="D270" t="s">
        <v>321</v>
      </c>
      <c r="E270" t="s">
        <v>322</v>
      </c>
      <c r="F270" t="s">
        <v>2339</v>
      </c>
      <c r="G270" t="s">
        <v>2340</v>
      </c>
      <c r="H270">
        <v>1</v>
      </c>
      <c r="I270" t="s">
        <v>2185</v>
      </c>
      <c r="J270">
        <v>65000</v>
      </c>
      <c r="K270">
        <v>65000</v>
      </c>
      <c r="L270" t="s">
        <v>172</v>
      </c>
      <c r="M270" t="s">
        <v>2620</v>
      </c>
      <c r="N270" t="s">
        <v>3082</v>
      </c>
      <c r="O270" t="s">
        <v>173</v>
      </c>
      <c r="P270" t="s">
        <v>14</v>
      </c>
      <c r="Q270" t="s">
        <v>2341</v>
      </c>
      <c r="R270">
        <v>2020</v>
      </c>
      <c r="S270">
        <v>9</v>
      </c>
    </row>
    <row r="271" spans="1:19">
      <c r="A271">
        <v>271</v>
      </c>
      <c r="B271" s="7">
        <v>44105</v>
      </c>
      <c r="C271" t="s">
        <v>328</v>
      </c>
      <c r="D271" t="s">
        <v>43</v>
      </c>
      <c r="E271" t="s">
        <v>44</v>
      </c>
      <c r="F271" t="s">
        <v>2368</v>
      </c>
      <c r="G271" t="s">
        <v>2369</v>
      </c>
      <c r="H271">
        <v>19</v>
      </c>
      <c r="I271" t="s">
        <v>2190</v>
      </c>
      <c r="J271">
        <v>1450000</v>
      </c>
      <c r="K271">
        <v>27550000</v>
      </c>
      <c r="L271" t="s">
        <v>34</v>
      </c>
      <c r="M271" t="s">
        <v>2227</v>
      </c>
      <c r="N271" t="s">
        <v>3065</v>
      </c>
      <c r="O271" t="s">
        <v>35</v>
      </c>
      <c r="P271" t="s">
        <v>20</v>
      </c>
      <c r="Q271" t="s">
        <v>2191</v>
      </c>
      <c r="R271">
        <v>2020</v>
      </c>
      <c r="S271">
        <v>10</v>
      </c>
    </row>
    <row r="272" spans="1:19">
      <c r="A272">
        <v>272</v>
      </c>
      <c r="B272" s="7">
        <v>44105</v>
      </c>
      <c r="C272" t="s">
        <v>328</v>
      </c>
      <c r="D272" t="s">
        <v>43</v>
      </c>
      <c r="E272" t="s">
        <v>44</v>
      </c>
      <c r="F272" t="s">
        <v>2628</v>
      </c>
      <c r="G272" t="s">
        <v>2629</v>
      </c>
      <c r="H272">
        <v>18</v>
      </c>
      <c r="I272" t="s">
        <v>2190</v>
      </c>
      <c r="J272">
        <v>560000</v>
      </c>
      <c r="K272">
        <v>10080000</v>
      </c>
      <c r="L272" t="s">
        <v>34</v>
      </c>
      <c r="M272" t="s">
        <v>2227</v>
      </c>
      <c r="N272" t="s">
        <v>3065</v>
      </c>
      <c r="O272" t="s">
        <v>35</v>
      </c>
      <c r="P272" t="s">
        <v>20</v>
      </c>
      <c r="Q272" t="s">
        <v>2191</v>
      </c>
      <c r="R272">
        <v>2020</v>
      </c>
      <c r="S272">
        <v>10</v>
      </c>
    </row>
    <row r="273" spans="1:19">
      <c r="A273">
        <v>273</v>
      </c>
      <c r="B273" s="7">
        <v>44105</v>
      </c>
      <c r="C273" t="s">
        <v>333</v>
      </c>
      <c r="D273" t="s">
        <v>334</v>
      </c>
      <c r="E273" t="s">
        <v>335</v>
      </c>
      <c r="F273" t="s">
        <v>2247</v>
      </c>
      <c r="G273" t="s">
        <v>2248</v>
      </c>
      <c r="H273">
        <v>8</v>
      </c>
      <c r="I273" t="s">
        <v>2202</v>
      </c>
      <c r="J273">
        <v>20000</v>
      </c>
      <c r="K273">
        <v>160000</v>
      </c>
      <c r="L273" t="s">
        <v>12</v>
      </c>
      <c r="M273" t="s">
        <v>2638</v>
      </c>
      <c r="N273" t="s">
        <v>3098</v>
      </c>
      <c r="O273" t="s">
        <v>13</v>
      </c>
      <c r="P273" t="s">
        <v>14</v>
      </c>
      <c r="Q273" t="s">
        <v>2249</v>
      </c>
      <c r="R273">
        <v>2020</v>
      </c>
      <c r="S273">
        <v>10</v>
      </c>
    </row>
    <row r="274" spans="1:19">
      <c r="A274">
        <v>274</v>
      </c>
      <c r="B274" s="7">
        <v>44105</v>
      </c>
      <c r="C274" t="s">
        <v>333</v>
      </c>
      <c r="D274" t="s">
        <v>334</v>
      </c>
      <c r="E274" t="s">
        <v>335</v>
      </c>
      <c r="F274" t="s">
        <v>2397</v>
      </c>
      <c r="G274" t="s">
        <v>2398</v>
      </c>
      <c r="H274">
        <v>15</v>
      </c>
      <c r="I274" t="s">
        <v>2190</v>
      </c>
      <c r="J274">
        <v>8000</v>
      </c>
      <c r="K274">
        <v>120000</v>
      </c>
      <c r="L274" t="s">
        <v>12</v>
      </c>
      <c r="M274" t="s">
        <v>2638</v>
      </c>
      <c r="N274" t="s">
        <v>3098</v>
      </c>
      <c r="O274" t="s">
        <v>13</v>
      </c>
      <c r="P274" t="s">
        <v>14</v>
      </c>
      <c r="Q274" t="s">
        <v>2199</v>
      </c>
      <c r="R274">
        <v>2020</v>
      </c>
      <c r="S274">
        <v>10</v>
      </c>
    </row>
    <row r="275" spans="1:19">
      <c r="A275">
        <v>275</v>
      </c>
      <c r="B275" s="7">
        <v>44105</v>
      </c>
      <c r="C275" t="s">
        <v>333</v>
      </c>
      <c r="D275" t="s">
        <v>334</v>
      </c>
      <c r="E275" t="s">
        <v>335</v>
      </c>
      <c r="F275" t="s">
        <v>2639</v>
      </c>
      <c r="G275" t="s">
        <v>2640</v>
      </c>
      <c r="H275">
        <v>12</v>
      </c>
      <c r="I275" t="s">
        <v>2202</v>
      </c>
      <c r="J275">
        <v>15000</v>
      </c>
      <c r="K275">
        <v>180000</v>
      </c>
      <c r="L275" t="s">
        <v>12</v>
      </c>
      <c r="M275" t="s">
        <v>2638</v>
      </c>
      <c r="N275" t="s">
        <v>3098</v>
      </c>
      <c r="O275" t="s">
        <v>13</v>
      </c>
      <c r="P275" t="s">
        <v>14</v>
      </c>
      <c r="Q275" t="s">
        <v>2246</v>
      </c>
      <c r="R275">
        <v>2020</v>
      </c>
      <c r="S275">
        <v>10</v>
      </c>
    </row>
    <row r="276" spans="1:19">
      <c r="A276">
        <v>276</v>
      </c>
      <c r="B276" s="7">
        <v>44105</v>
      </c>
      <c r="C276" t="s">
        <v>346</v>
      </c>
      <c r="D276" t="s">
        <v>347</v>
      </c>
      <c r="E276" t="s">
        <v>348</v>
      </c>
      <c r="F276" t="s">
        <v>2647</v>
      </c>
      <c r="G276" t="s">
        <v>2648</v>
      </c>
      <c r="H276">
        <v>20</v>
      </c>
      <c r="I276" t="s">
        <v>2234</v>
      </c>
      <c r="J276">
        <v>80000</v>
      </c>
      <c r="K276">
        <v>1600000</v>
      </c>
      <c r="L276" t="s">
        <v>58</v>
      </c>
      <c r="M276" t="s">
        <v>2646</v>
      </c>
      <c r="N276" t="s">
        <v>3066</v>
      </c>
      <c r="O276" t="s">
        <v>59</v>
      </c>
      <c r="P276" t="s">
        <v>41</v>
      </c>
      <c r="Q276" t="s">
        <v>2235</v>
      </c>
      <c r="R276">
        <v>2020</v>
      </c>
      <c r="S276">
        <v>10</v>
      </c>
    </row>
    <row r="277" spans="1:19">
      <c r="A277">
        <v>277</v>
      </c>
      <c r="B277" s="7">
        <v>44106</v>
      </c>
      <c r="C277" t="s">
        <v>324</v>
      </c>
      <c r="D277" t="s">
        <v>205</v>
      </c>
      <c r="E277" t="s">
        <v>206</v>
      </c>
      <c r="F277" t="s">
        <v>2621</v>
      </c>
      <c r="G277" t="s">
        <v>2622</v>
      </c>
      <c r="H277">
        <v>19</v>
      </c>
      <c r="I277" t="s">
        <v>2190</v>
      </c>
      <c r="J277">
        <v>182000</v>
      </c>
      <c r="K277">
        <v>3458000</v>
      </c>
      <c r="L277" t="s">
        <v>39</v>
      </c>
      <c r="M277" t="s">
        <v>2482</v>
      </c>
      <c r="N277" t="s">
        <v>3065</v>
      </c>
      <c r="O277" t="s">
        <v>40</v>
      </c>
      <c r="P277" t="s">
        <v>41</v>
      </c>
      <c r="Q277" t="s">
        <v>2191</v>
      </c>
      <c r="R277">
        <v>2020</v>
      </c>
      <c r="S277">
        <v>10</v>
      </c>
    </row>
    <row r="278" spans="1:19">
      <c r="A278">
        <v>278</v>
      </c>
      <c r="B278" s="7">
        <v>44106</v>
      </c>
      <c r="C278" t="s">
        <v>324</v>
      </c>
      <c r="D278" t="s">
        <v>205</v>
      </c>
      <c r="E278" t="s">
        <v>206</v>
      </c>
      <c r="F278" t="s">
        <v>2623</v>
      </c>
      <c r="G278" t="s">
        <v>2624</v>
      </c>
      <c r="H278">
        <v>7</v>
      </c>
      <c r="I278" t="s">
        <v>2190</v>
      </c>
      <c r="J278">
        <v>18500</v>
      </c>
      <c r="K278">
        <v>129500</v>
      </c>
      <c r="L278" t="s">
        <v>39</v>
      </c>
      <c r="M278" t="s">
        <v>2482</v>
      </c>
      <c r="N278" t="s">
        <v>3065</v>
      </c>
      <c r="O278" t="s">
        <v>40</v>
      </c>
      <c r="P278" t="s">
        <v>41</v>
      </c>
      <c r="Q278" t="s">
        <v>2221</v>
      </c>
      <c r="R278">
        <v>2020</v>
      </c>
      <c r="S278">
        <v>10</v>
      </c>
    </row>
    <row r="279" spans="1:19">
      <c r="A279">
        <v>279</v>
      </c>
      <c r="B279" s="7">
        <v>44106</v>
      </c>
      <c r="C279" t="s">
        <v>324</v>
      </c>
      <c r="D279" t="s">
        <v>205</v>
      </c>
      <c r="E279" t="s">
        <v>206</v>
      </c>
      <c r="F279" t="s">
        <v>2625</v>
      </c>
      <c r="G279" t="s">
        <v>2626</v>
      </c>
      <c r="H279">
        <v>8</v>
      </c>
      <c r="I279" t="s">
        <v>2190</v>
      </c>
      <c r="J279">
        <v>490000</v>
      </c>
      <c r="K279">
        <v>3920000</v>
      </c>
      <c r="L279" t="s">
        <v>39</v>
      </c>
      <c r="M279" t="s">
        <v>2482</v>
      </c>
      <c r="N279" t="s">
        <v>3065</v>
      </c>
      <c r="O279" t="s">
        <v>40</v>
      </c>
      <c r="P279" t="s">
        <v>41</v>
      </c>
      <c r="Q279" t="s">
        <v>2191</v>
      </c>
      <c r="R279">
        <v>2020</v>
      </c>
      <c r="S279">
        <v>10</v>
      </c>
    </row>
    <row r="280" spans="1:19">
      <c r="A280">
        <v>280</v>
      </c>
      <c r="B280" s="7">
        <v>44108</v>
      </c>
      <c r="C280" t="s">
        <v>330</v>
      </c>
      <c r="D280" t="s">
        <v>331</v>
      </c>
      <c r="E280" t="s">
        <v>332</v>
      </c>
      <c r="F280" t="s">
        <v>2634</v>
      </c>
      <c r="G280" t="s">
        <v>2635</v>
      </c>
      <c r="H280">
        <v>6</v>
      </c>
      <c r="I280" t="s">
        <v>2215</v>
      </c>
      <c r="J280">
        <v>32000</v>
      </c>
      <c r="K280">
        <v>192000</v>
      </c>
      <c r="L280" t="s">
        <v>12</v>
      </c>
      <c r="M280" t="s">
        <v>2633</v>
      </c>
      <c r="N280" t="s">
        <v>3065</v>
      </c>
      <c r="O280" t="s">
        <v>13</v>
      </c>
      <c r="P280" t="s">
        <v>14</v>
      </c>
      <c r="Q280" t="s">
        <v>2221</v>
      </c>
      <c r="R280">
        <v>2020</v>
      </c>
      <c r="S280">
        <v>10</v>
      </c>
    </row>
    <row r="281" spans="1:19">
      <c r="A281">
        <v>281</v>
      </c>
      <c r="B281" s="7">
        <v>44108</v>
      </c>
      <c r="C281" t="s">
        <v>330</v>
      </c>
      <c r="D281" t="s">
        <v>331</v>
      </c>
      <c r="E281" t="s">
        <v>332</v>
      </c>
      <c r="F281" t="s">
        <v>2636</v>
      </c>
      <c r="G281" t="s">
        <v>2637</v>
      </c>
      <c r="H281">
        <v>11</v>
      </c>
      <c r="I281" t="s">
        <v>2190</v>
      </c>
      <c r="J281">
        <v>199000</v>
      </c>
      <c r="K281">
        <v>2189000</v>
      </c>
      <c r="L281" t="s">
        <v>12</v>
      </c>
      <c r="M281" t="s">
        <v>2633</v>
      </c>
      <c r="N281" t="s">
        <v>3065</v>
      </c>
      <c r="O281" t="s">
        <v>13</v>
      </c>
      <c r="P281" t="s">
        <v>14</v>
      </c>
      <c r="Q281" t="s">
        <v>2191</v>
      </c>
      <c r="R281">
        <v>2020</v>
      </c>
      <c r="S281">
        <v>10</v>
      </c>
    </row>
    <row r="282" spans="1:19">
      <c r="A282">
        <v>282</v>
      </c>
      <c r="B282" s="7">
        <v>44108</v>
      </c>
      <c r="C282" t="s">
        <v>330</v>
      </c>
      <c r="D282" t="s">
        <v>331</v>
      </c>
      <c r="E282" t="s">
        <v>332</v>
      </c>
      <c r="F282" t="s">
        <v>2188</v>
      </c>
      <c r="G282" t="s">
        <v>2189</v>
      </c>
      <c r="H282">
        <v>1</v>
      </c>
      <c r="I282" t="s">
        <v>2190</v>
      </c>
      <c r="J282">
        <v>495000</v>
      </c>
      <c r="K282">
        <v>495000</v>
      </c>
      <c r="L282" t="s">
        <v>12</v>
      </c>
      <c r="M282" t="s">
        <v>2633</v>
      </c>
      <c r="N282" t="s">
        <v>3065</v>
      </c>
      <c r="O282" t="s">
        <v>13</v>
      </c>
      <c r="P282" t="s">
        <v>14</v>
      </c>
      <c r="Q282" t="s">
        <v>2191</v>
      </c>
      <c r="R282">
        <v>2020</v>
      </c>
      <c r="S282">
        <v>10</v>
      </c>
    </row>
    <row r="283" spans="1:19">
      <c r="A283">
        <v>283</v>
      </c>
      <c r="B283" s="7">
        <v>44108</v>
      </c>
      <c r="C283" t="s">
        <v>336</v>
      </c>
      <c r="D283" t="s">
        <v>337</v>
      </c>
      <c r="E283" t="s">
        <v>338</v>
      </c>
      <c r="F283" t="s">
        <v>2219</v>
      </c>
      <c r="G283" t="s">
        <v>2220</v>
      </c>
      <c r="H283">
        <v>6</v>
      </c>
      <c r="I283" t="s">
        <v>2215</v>
      </c>
      <c r="J283">
        <v>40000</v>
      </c>
      <c r="K283">
        <v>240000</v>
      </c>
      <c r="L283" t="s">
        <v>29</v>
      </c>
      <c r="M283" t="s">
        <v>2641</v>
      </c>
      <c r="N283" t="s">
        <v>3082</v>
      </c>
      <c r="O283" t="s">
        <v>30</v>
      </c>
      <c r="P283" t="s">
        <v>14</v>
      </c>
      <c r="Q283" t="s">
        <v>2221</v>
      </c>
      <c r="R283">
        <v>2020</v>
      </c>
      <c r="S283">
        <v>10</v>
      </c>
    </row>
    <row r="284" spans="1:19">
      <c r="A284">
        <v>284</v>
      </c>
      <c r="B284" s="7">
        <v>44108</v>
      </c>
      <c r="C284" t="s">
        <v>336</v>
      </c>
      <c r="D284" t="s">
        <v>337</v>
      </c>
      <c r="E284" t="s">
        <v>338</v>
      </c>
      <c r="F284" t="s">
        <v>2267</v>
      </c>
      <c r="G284" t="s">
        <v>2268</v>
      </c>
      <c r="H284">
        <v>1</v>
      </c>
      <c r="I284" t="s">
        <v>2190</v>
      </c>
      <c r="J284">
        <v>48000</v>
      </c>
      <c r="K284">
        <v>48000</v>
      </c>
      <c r="L284" t="s">
        <v>29</v>
      </c>
      <c r="M284" t="s">
        <v>2641</v>
      </c>
      <c r="N284" t="s">
        <v>3082</v>
      </c>
      <c r="O284" t="s">
        <v>30</v>
      </c>
      <c r="P284" t="s">
        <v>14</v>
      </c>
      <c r="Q284" t="s">
        <v>2191</v>
      </c>
      <c r="R284">
        <v>2020</v>
      </c>
      <c r="S284">
        <v>10</v>
      </c>
    </row>
    <row r="285" spans="1:19">
      <c r="A285">
        <v>285</v>
      </c>
      <c r="B285" s="7">
        <v>44108</v>
      </c>
      <c r="C285" t="s">
        <v>339</v>
      </c>
      <c r="D285" t="s">
        <v>340</v>
      </c>
      <c r="E285" t="s">
        <v>341</v>
      </c>
      <c r="F285" t="s">
        <v>2509</v>
      </c>
      <c r="G285" t="s">
        <v>2510</v>
      </c>
      <c r="H285">
        <v>6</v>
      </c>
      <c r="I285" t="s">
        <v>2190</v>
      </c>
      <c r="J285">
        <v>600000</v>
      </c>
      <c r="K285">
        <v>3600000</v>
      </c>
      <c r="L285" t="s">
        <v>39</v>
      </c>
      <c r="M285" t="s">
        <v>2642</v>
      </c>
      <c r="N285" t="s">
        <v>3079</v>
      </c>
      <c r="O285" t="s">
        <v>40</v>
      </c>
      <c r="P285" t="s">
        <v>41</v>
      </c>
      <c r="Q285" t="s">
        <v>2191</v>
      </c>
      <c r="R285">
        <v>2020</v>
      </c>
      <c r="S285">
        <v>10</v>
      </c>
    </row>
    <row r="286" spans="1:19">
      <c r="A286">
        <v>286</v>
      </c>
      <c r="B286" s="7">
        <v>44108</v>
      </c>
      <c r="C286" t="s">
        <v>339</v>
      </c>
      <c r="D286" t="s">
        <v>340</v>
      </c>
      <c r="E286" t="s">
        <v>341</v>
      </c>
      <c r="F286" t="s">
        <v>2643</v>
      </c>
      <c r="G286" t="s">
        <v>2644</v>
      </c>
      <c r="H286">
        <v>5</v>
      </c>
      <c r="I286" t="s">
        <v>2190</v>
      </c>
      <c r="J286">
        <v>590000</v>
      </c>
      <c r="K286">
        <v>2950000</v>
      </c>
      <c r="L286" t="s">
        <v>39</v>
      </c>
      <c r="M286" t="s">
        <v>2642</v>
      </c>
      <c r="N286" t="s">
        <v>3079</v>
      </c>
      <c r="O286" t="s">
        <v>40</v>
      </c>
      <c r="P286" t="s">
        <v>41</v>
      </c>
      <c r="Q286" t="s">
        <v>2191</v>
      </c>
      <c r="R286">
        <v>2020</v>
      </c>
      <c r="S286">
        <v>10</v>
      </c>
    </row>
    <row r="287" spans="1:19">
      <c r="A287">
        <v>287</v>
      </c>
      <c r="B287" s="7">
        <v>44109</v>
      </c>
      <c r="C287" t="s">
        <v>345</v>
      </c>
      <c r="D287" t="s">
        <v>161</v>
      </c>
      <c r="E287" t="s">
        <v>162</v>
      </c>
      <c r="F287" t="s">
        <v>2222</v>
      </c>
      <c r="G287" t="s">
        <v>2223</v>
      </c>
      <c r="H287">
        <v>6</v>
      </c>
      <c r="I287" t="s">
        <v>2190</v>
      </c>
      <c r="J287">
        <v>160000</v>
      </c>
      <c r="K287">
        <v>960000</v>
      </c>
      <c r="L287" t="s">
        <v>63</v>
      </c>
      <c r="M287" t="s">
        <v>2412</v>
      </c>
      <c r="N287" t="s">
        <v>3070</v>
      </c>
      <c r="O287" t="s">
        <v>64</v>
      </c>
      <c r="P287" t="s">
        <v>20</v>
      </c>
      <c r="Q287" t="s">
        <v>2191</v>
      </c>
      <c r="R287">
        <v>2020</v>
      </c>
      <c r="S287">
        <v>10</v>
      </c>
    </row>
    <row r="288" spans="1:19">
      <c r="A288">
        <v>288</v>
      </c>
      <c r="B288" s="7">
        <v>44109</v>
      </c>
      <c r="C288" t="s">
        <v>345</v>
      </c>
      <c r="D288" t="s">
        <v>161</v>
      </c>
      <c r="E288" t="s">
        <v>162</v>
      </c>
      <c r="F288" t="s">
        <v>2447</v>
      </c>
      <c r="G288" t="s">
        <v>2448</v>
      </c>
      <c r="H288">
        <v>11</v>
      </c>
      <c r="I288" t="s">
        <v>2202</v>
      </c>
      <c r="J288">
        <v>130000</v>
      </c>
      <c r="K288">
        <v>1430000</v>
      </c>
      <c r="L288" t="s">
        <v>63</v>
      </c>
      <c r="M288" t="s">
        <v>2412</v>
      </c>
      <c r="N288" t="s">
        <v>3070</v>
      </c>
      <c r="O288" t="s">
        <v>64</v>
      </c>
      <c r="P288" t="s">
        <v>20</v>
      </c>
      <c r="Q288" t="s">
        <v>2249</v>
      </c>
      <c r="R288">
        <v>2020</v>
      </c>
      <c r="S288">
        <v>10</v>
      </c>
    </row>
    <row r="289" spans="1:19">
      <c r="A289">
        <v>289</v>
      </c>
      <c r="B289" s="7">
        <v>44109</v>
      </c>
      <c r="C289" t="s">
        <v>345</v>
      </c>
      <c r="D289" t="s">
        <v>161</v>
      </c>
      <c r="E289" t="s">
        <v>162</v>
      </c>
      <c r="F289" t="s">
        <v>2560</v>
      </c>
      <c r="G289" t="s">
        <v>2561</v>
      </c>
      <c r="H289">
        <v>7</v>
      </c>
      <c r="I289" t="s">
        <v>2215</v>
      </c>
      <c r="J289">
        <v>8000</v>
      </c>
      <c r="K289">
        <v>56000</v>
      </c>
      <c r="L289" t="s">
        <v>63</v>
      </c>
      <c r="M289" t="s">
        <v>2412</v>
      </c>
      <c r="N289" t="s">
        <v>3070</v>
      </c>
      <c r="O289" t="s">
        <v>64</v>
      </c>
      <c r="P289" t="s">
        <v>20</v>
      </c>
      <c r="Q289" t="s">
        <v>2221</v>
      </c>
      <c r="R289">
        <v>2020</v>
      </c>
      <c r="S289">
        <v>10</v>
      </c>
    </row>
    <row r="290" spans="1:19">
      <c r="A290">
        <v>290</v>
      </c>
      <c r="B290" s="7">
        <v>44110</v>
      </c>
      <c r="C290" t="s">
        <v>323</v>
      </c>
      <c r="D290" t="s">
        <v>107</v>
      </c>
      <c r="E290" t="s">
        <v>108</v>
      </c>
      <c r="F290" t="s">
        <v>2614</v>
      </c>
      <c r="G290" t="s">
        <v>2615</v>
      </c>
      <c r="H290">
        <v>20</v>
      </c>
      <c r="I290" t="s">
        <v>2190</v>
      </c>
      <c r="J290">
        <v>450000</v>
      </c>
      <c r="K290">
        <v>9000000</v>
      </c>
      <c r="L290" t="s">
        <v>99</v>
      </c>
      <c r="M290" t="s">
        <v>2323</v>
      </c>
      <c r="N290" t="s">
        <v>3070</v>
      </c>
      <c r="O290" t="s">
        <v>100</v>
      </c>
      <c r="P290" t="s">
        <v>14</v>
      </c>
      <c r="Q290" t="s">
        <v>2191</v>
      </c>
      <c r="R290">
        <v>2020</v>
      </c>
      <c r="S290">
        <v>10</v>
      </c>
    </row>
    <row r="291" spans="1:19">
      <c r="A291">
        <v>291</v>
      </c>
      <c r="B291" s="7">
        <v>44111</v>
      </c>
      <c r="C291" t="s">
        <v>329</v>
      </c>
      <c r="D291" t="s">
        <v>131</v>
      </c>
      <c r="E291" t="s">
        <v>132</v>
      </c>
      <c r="F291" t="s">
        <v>2630</v>
      </c>
      <c r="G291" t="s">
        <v>2631</v>
      </c>
      <c r="H291">
        <v>11</v>
      </c>
      <c r="I291" t="s">
        <v>2190</v>
      </c>
      <c r="J291">
        <v>5000</v>
      </c>
      <c r="K291">
        <v>55000</v>
      </c>
      <c r="L291" t="s">
        <v>77</v>
      </c>
      <c r="M291" t="s">
        <v>2372</v>
      </c>
      <c r="N291" t="s">
        <v>3077</v>
      </c>
      <c r="O291" t="s">
        <v>78</v>
      </c>
      <c r="P291" t="s">
        <v>20</v>
      </c>
      <c r="Q291" t="s">
        <v>2632</v>
      </c>
      <c r="R291">
        <v>2020</v>
      </c>
      <c r="S291">
        <v>10</v>
      </c>
    </row>
    <row r="292" spans="1:19">
      <c r="A292">
        <v>292</v>
      </c>
      <c r="B292" s="7">
        <v>44113</v>
      </c>
      <c r="C292" t="s">
        <v>355</v>
      </c>
      <c r="D292" t="s">
        <v>272</v>
      </c>
      <c r="E292" t="s">
        <v>273</v>
      </c>
      <c r="F292" t="s">
        <v>2655</v>
      </c>
      <c r="G292" t="s">
        <v>2656</v>
      </c>
      <c r="H292">
        <v>4</v>
      </c>
      <c r="I292" t="s">
        <v>2190</v>
      </c>
      <c r="J292">
        <v>280000</v>
      </c>
      <c r="K292">
        <v>1120000</v>
      </c>
      <c r="L292" t="s">
        <v>91</v>
      </c>
      <c r="M292" t="s">
        <v>2564</v>
      </c>
      <c r="N292" t="s">
        <v>3065</v>
      </c>
      <c r="O292" t="s">
        <v>92</v>
      </c>
      <c r="P292" t="s">
        <v>41</v>
      </c>
      <c r="Q292" t="s">
        <v>2191</v>
      </c>
      <c r="R292">
        <v>2020</v>
      </c>
      <c r="S292">
        <v>10</v>
      </c>
    </row>
    <row r="293" spans="1:19">
      <c r="A293">
        <v>293</v>
      </c>
      <c r="B293" s="7">
        <v>44113</v>
      </c>
      <c r="C293" t="s">
        <v>355</v>
      </c>
      <c r="D293" t="s">
        <v>272</v>
      </c>
      <c r="E293" t="s">
        <v>273</v>
      </c>
      <c r="F293" t="s">
        <v>2657</v>
      </c>
      <c r="G293" t="s">
        <v>2658</v>
      </c>
      <c r="H293">
        <v>11</v>
      </c>
      <c r="I293" t="s">
        <v>2190</v>
      </c>
      <c r="J293">
        <v>1350000</v>
      </c>
      <c r="K293">
        <v>14850000</v>
      </c>
      <c r="L293" t="s">
        <v>91</v>
      </c>
      <c r="M293" t="s">
        <v>2564</v>
      </c>
      <c r="N293" t="s">
        <v>3065</v>
      </c>
      <c r="O293" t="s">
        <v>92</v>
      </c>
      <c r="P293" t="s">
        <v>41</v>
      </c>
      <c r="Q293" t="s">
        <v>2191</v>
      </c>
      <c r="R293">
        <v>2020</v>
      </c>
      <c r="S293">
        <v>10</v>
      </c>
    </row>
    <row r="294" spans="1:19">
      <c r="A294">
        <v>294</v>
      </c>
      <c r="B294" s="7">
        <v>44114</v>
      </c>
      <c r="C294" t="s">
        <v>342</v>
      </c>
      <c r="D294" t="s">
        <v>343</v>
      </c>
      <c r="E294" t="s">
        <v>344</v>
      </c>
      <c r="F294" t="s">
        <v>2463</v>
      </c>
      <c r="G294" t="s">
        <v>2464</v>
      </c>
      <c r="H294">
        <v>16</v>
      </c>
      <c r="I294" t="s">
        <v>2185</v>
      </c>
      <c r="J294">
        <v>89000</v>
      </c>
      <c r="K294">
        <v>1424000</v>
      </c>
      <c r="L294" t="s">
        <v>172</v>
      </c>
      <c r="M294" t="s">
        <v>2645</v>
      </c>
      <c r="N294" t="s">
        <v>3077</v>
      </c>
      <c r="O294" t="s">
        <v>173</v>
      </c>
      <c r="P294" t="s">
        <v>14</v>
      </c>
      <c r="Q294" t="s">
        <v>2235</v>
      </c>
      <c r="R294">
        <v>2020</v>
      </c>
      <c r="S294">
        <v>10</v>
      </c>
    </row>
    <row r="295" spans="1:19">
      <c r="A295">
        <v>295</v>
      </c>
      <c r="B295" s="7">
        <v>44118</v>
      </c>
      <c r="C295" t="s">
        <v>352</v>
      </c>
      <c r="D295" t="s">
        <v>353</v>
      </c>
      <c r="E295" t="s">
        <v>354</v>
      </c>
      <c r="F295" t="s">
        <v>2651</v>
      </c>
      <c r="G295" t="s">
        <v>2652</v>
      </c>
      <c r="H295">
        <v>1</v>
      </c>
      <c r="I295" t="s">
        <v>2190</v>
      </c>
      <c r="J295">
        <v>195000</v>
      </c>
      <c r="K295">
        <v>195000</v>
      </c>
      <c r="L295" t="s">
        <v>207</v>
      </c>
      <c r="M295" t="s">
        <v>2650</v>
      </c>
      <c r="N295" t="s">
        <v>3065</v>
      </c>
      <c r="O295" t="s">
        <v>208</v>
      </c>
      <c r="P295" t="s">
        <v>20</v>
      </c>
      <c r="Q295" t="s">
        <v>2191</v>
      </c>
      <c r="R295">
        <v>2020</v>
      </c>
      <c r="S295">
        <v>10</v>
      </c>
    </row>
    <row r="296" spans="1:19">
      <c r="A296">
        <v>296</v>
      </c>
      <c r="B296" s="7">
        <v>44118</v>
      </c>
      <c r="C296" t="s">
        <v>352</v>
      </c>
      <c r="D296" t="s">
        <v>353</v>
      </c>
      <c r="E296" t="s">
        <v>354</v>
      </c>
      <c r="F296" t="s">
        <v>2653</v>
      </c>
      <c r="G296" t="s">
        <v>2654</v>
      </c>
      <c r="H296">
        <v>5</v>
      </c>
      <c r="I296" t="s">
        <v>2190</v>
      </c>
      <c r="J296">
        <v>180000</v>
      </c>
      <c r="K296">
        <v>900000</v>
      </c>
      <c r="L296" t="s">
        <v>207</v>
      </c>
      <c r="M296" t="s">
        <v>2650</v>
      </c>
      <c r="N296" t="s">
        <v>3065</v>
      </c>
      <c r="O296" t="s">
        <v>208</v>
      </c>
      <c r="P296" t="s">
        <v>20</v>
      </c>
      <c r="Q296" t="s">
        <v>2191</v>
      </c>
      <c r="R296">
        <v>2020</v>
      </c>
      <c r="S296">
        <v>10</v>
      </c>
    </row>
    <row r="297" spans="1:19">
      <c r="A297">
        <v>297</v>
      </c>
      <c r="B297" s="7">
        <v>44118</v>
      </c>
      <c r="C297" t="s">
        <v>352</v>
      </c>
      <c r="D297" t="s">
        <v>353</v>
      </c>
      <c r="E297" t="s">
        <v>354</v>
      </c>
      <c r="F297" t="s">
        <v>2316</v>
      </c>
      <c r="G297" t="s">
        <v>2317</v>
      </c>
      <c r="H297">
        <v>20</v>
      </c>
      <c r="I297" t="s">
        <v>2215</v>
      </c>
      <c r="J297">
        <v>17600</v>
      </c>
      <c r="K297">
        <v>352000</v>
      </c>
      <c r="L297" t="s">
        <v>207</v>
      </c>
      <c r="M297" t="s">
        <v>2650</v>
      </c>
      <c r="N297" t="s">
        <v>3065</v>
      </c>
      <c r="O297" t="s">
        <v>208</v>
      </c>
      <c r="P297" t="s">
        <v>20</v>
      </c>
      <c r="Q297" t="s">
        <v>2191</v>
      </c>
      <c r="R297">
        <v>2020</v>
      </c>
      <c r="S297">
        <v>10</v>
      </c>
    </row>
    <row r="298" spans="1:19">
      <c r="A298">
        <v>298</v>
      </c>
      <c r="B298" s="7">
        <v>44118</v>
      </c>
      <c r="C298" t="s">
        <v>352</v>
      </c>
      <c r="D298" t="s">
        <v>353</v>
      </c>
      <c r="E298" t="s">
        <v>354</v>
      </c>
      <c r="F298" t="s">
        <v>2342</v>
      </c>
      <c r="G298" t="s">
        <v>2343</v>
      </c>
      <c r="H298">
        <v>17</v>
      </c>
      <c r="I298" t="s">
        <v>2202</v>
      </c>
      <c r="J298">
        <v>500000</v>
      </c>
      <c r="K298">
        <v>8500000</v>
      </c>
      <c r="L298" t="s">
        <v>207</v>
      </c>
      <c r="M298" t="s">
        <v>2650</v>
      </c>
      <c r="N298" t="s">
        <v>3065</v>
      </c>
      <c r="O298" t="s">
        <v>208</v>
      </c>
      <c r="P298" t="s">
        <v>20</v>
      </c>
      <c r="Q298" t="s">
        <v>2218</v>
      </c>
      <c r="R298">
        <v>2020</v>
      </c>
      <c r="S298">
        <v>10</v>
      </c>
    </row>
    <row r="299" spans="1:19">
      <c r="A299">
        <v>299</v>
      </c>
      <c r="B299" s="7">
        <v>44120</v>
      </c>
      <c r="C299" t="s">
        <v>349</v>
      </c>
      <c r="D299" t="s">
        <v>350</v>
      </c>
      <c r="E299" t="s">
        <v>351</v>
      </c>
      <c r="F299" t="s">
        <v>2210</v>
      </c>
      <c r="G299" t="s">
        <v>2211</v>
      </c>
      <c r="H299">
        <v>9</v>
      </c>
      <c r="I299" t="s">
        <v>2190</v>
      </c>
      <c r="J299">
        <v>190000</v>
      </c>
      <c r="K299">
        <v>1710000</v>
      </c>
      <c r="L299" t="s">
        <v>63</v>
      </c>
      <c r="M299" t="s">
        <v>2649</v>
      </c>
      <c r="N299" t="s">
        <v>3065</v>
      </c>
      <c r="O299" t="s">
        <v>64</v>
      </c>
      <c r="P299" t="s">
        <v>20</v>
      </c>
      <c r="Q299" t="s">
        <v>2191</v>
      </c>
      <c r="R299">
        <v>2020</v>
      </c>
      <c r="S299">
        <v>10</v>
      </c>
    </row>
    <row r="300" spans="1:19">
      <c r="A300">
        <v>300</v>
      </c>
      <c r="B300" s="7">
        <v>44120</v>
      </c>
      <c r="C300" t="s">
        <v>349</v>
      </c>
      <c r="D300" t="s">
        <v>350</v>
      </c>
      <c r="E300" t="s">
        <v>351</v>
      </c>
      <c r="F300" t="s">
        <v>2192</v>
      </c>
      <c r="G300" t="s">
        <v>2193</v>
      </c>
      <c r="H300">
        <v>14</v>
      </c>
      <c r="I300" t="s">
        <v>2190</v>
      </c>
      <c r="J300">
        <v>850000</v>
      </c>
      <c r="K300">
        <v>11900000</v>
      </c>
      <c r="L300" t="s">
        <v>63</v>
      </c>
      <c r="M300" t="s">
        <v>2649</v>
      </c>
      <c r="N300" t="s">
        <v>3065</v>
      </c>
      <c r="O300" t="s">
        <v>64</v>
      </c>
      <c r="P300" t="s">
        <v>20</v>
      </c>
      <c r="Q300" t="s">
        <v>2191</v>
      </c>
      <c r="R300">
        <v>2020</v>
      </c>
      <c r="S300">
        <v>10</v>
      </c>
    </row>
    <row r="301" spans="1:19">
      <c r="A301">
        <v>301</v>
      </c>
      <c r="B301" s="7">
        <v>44121</v>
      </c>
      <c r="C301" t="s">
        <v>356</v>
      </c>
      <c r="D301" t="s">
        <v>357</v>
      </c>
      <c r="E301" t="s">
        <v>358</v>
      </c>
      <c r="F301" t="s">
        <v>2660</v>
      </c>
      <c r="G301" t="s">
        <v>2661</v>
      </c>
      <c r="H301">
        <v>1</v>
      </c>
      <c r="I301" t="s">
        <v>2202</v>
      </c>
      <c r="J301">
        <v>430000</v>
      </c>
      <c r="K301">
        <v>430000</v>
      </c>
      <c r="L301" t="s">
        <v>77</v>
      </c>
      <c r="M301" t="s">
        <v>2659</v>
      </c>
      <c r="N301" t="s">
        <v>3099</v>
      </c>
      <c r="O301" t="s">
        <v>78</v>
      </c>
      <c r="P301" t="s">
        <v>20</v>
      </c>
      <c r="Q301" t="s">
        <v>2186</v>
      </c>
      <c r="R301">
        <v>2020</v>
      </c>
      <c r="S301">
        <v>10</v>
      </c>
    </row>
    <row r="302" spans="1:19">
      <c r="A302">
        <v>302</v>
      </c>
      <c r="B302" s="7">
        <v>44121</v>
      </c>
      <c r="C302" t="s">
        <v>356</v>
      </c>
      <c r="D302" t="s">
        <v>357</v>
      </c>
      <c r="E302" t="s">
        <v>358</v>
      </c>
      <c r="F302" t="s">
        <v>2437</v>
      </c>
      <c r="G302" t="s">
        <v>2438</v>
      </c>
      <c r="H302">
        <v>9</v>
      </c>
      <c r="I302" t="s">
        <v>2190</v>
      </c>
      <c r="J302">
        <v>180000</v>
      </c>
      <c r="K302">
        <v>1620000</v>
      </c>
      <c r="L302" t="s">
        <v>77</v>
      </c>
      <c r="M302" t="s">
        <v>2659</v>
      </c>
      <c r="N302" t="s">
        <v>3099</v>
      </c>
      <c r="O302" t="s">
        <v>78</v>
      </c>
      <c r="P302" t="s">
        <v>20</v>
      </c>
      <c r="Q302" t="s">
        <v>2191</v>
      </c>
      <c r="R302">
        <v>2020</v>
      </c>
      <c r="S302">
        <v>10</v>
      </c>
    </row>
    <row r="303" spans="1:19">
      <c r="A303">
        <v>303</v>
      </c>
      <c r="B303" s="7">
        <v>44125</v>
      </c>
      <c r="C303" t="s">
        <v>362</v>
      </c>
      <c r="D303" t="s">
        <v>363</v>
      </c>
      <c r="E303" t="s">
        <v>364</v>
      </c>
      <c r="F303" t="s">
        <v>2192</v>
      </c>
      <c r="G303" t="s">
        <v>2193</v>
      </c>
      <c r="H303">
        <v>6</v>
      </c>
      <c r="I303" t="s">
        <v>2190</v>
      </c>
      <c r="J303">
        <v>850000</v>
      </c>
      <c r="K303">
        <v>5100000</v>
      </c>
      <c r="L303" t="s">
        <v>34</v>
      </c>
      <c r="M303" t="s">
        <v>2663</v>
      </c>
      <c r="N303" t="s">
        <v>3082</v>
      </c>
      <c r="O303" t="s">
        <v>35</v>
      </c>
      <c r="P303" t="s">
        <v>20</v>
      </c>
      <c r="Q303" t="s">
        <v>2191</v>
      </c>
      <c r="R303">
        <v>2020</v>
      </c>
      <c r="S303">
        <v>10</v>
      </c>
    </row>
    <row r="304" spans="1:19">
      <c r="A304">
        <v>304</v>
      </c>
      <c r="B304" s="7">
        <v>44125</v>
      </c>
      <c r="C304" t="s">
        <v>362</v>
      </c>
      <c r="D304" t="s">
        <v>363</v>
      </c>
      <c r="E304" t="s">
        <v>364</v>
      </c>
      <c r="F304" t="s">
        <v>2664</v>
      </c>
      <c r="G304" t="s">
        <v>2665</v>
      </c>
      <c r="H304">
        <v>1</v>
      </c>
      <c r="I304" t="s">
        <v>2190</v>
      </c>
      <c r="J304">
        <v>90000</v>
      </c>
      <c r="K304">
        <v>90000</v>
      </c>
      <c r="L304" t="s">
        <v>34</v>
      </c>
      <c r="M304" t="s">
        <v>2663</v>
      </c>
      <c r="N304" t="s">
        <v>3082</v>
      </c>
      <c r="O304" t="s">
        <v>35</v>
      </c>
      <c r="P304" t="s">
        <v>20</v>
      </c>
      <c r="Q304" t="s">
        <v>2191</v>
      </c>
      <c r="R304">
        <v>2020</v>
      </c>
      <c r="S304">
        <v>10</v>
      </c>
    </row>
    <row r="305" spans="1:19">
      <c r="A305">
        <v>305</v>
      </c>
      <c r="B305" s="7">
        <v>44125</v>
      </c>
      <c r="C305" t="s">
        <v>362</v>
      </c>
      <c r="D305" t="s">
        <v>363</v>
      </c>
      <c r="E305" t="s">
        <v>364</v>
      </c>
      <c r="F305" t="s">
        <v>2527</v>
      </c>
      <c r="G305" t="s">
        <v>2528</v>
      </c>
      <c r="H305">
        <v>15</v>
      </c>
      <c r="I305" t="s">
        <v>2215</v>
      </c>
      <c r="J305">
        <v>18300</v>
      </c>
      <c r="K305">
        <v>274500</v>
      </c>
      <c r="L305" t="s">
        <v>34</v>
      </c>
      <c r="M305" t="s">
        <v>2663</v>
      </c>
      <c r="N305" t="s">
        <v>3082</v>
      </c>
      <c r="O305" t="s">
        <v>35</v>
      </c>
      <c r="P305" t="s">
        <v>20</v>
      </c>
      <c r="Q305" t="s">
        <v>2191</v>
      </c>
      <c r="R305">
        <v>2020</v>
      </c>
      <c r="S305">
        <v>10</v>
      </c>
    </row>
    <row r="306" spans="1:19">
      <c r="A306">
        <v>306</v>
      </c>
      <c r="B306" s="7">
        <v>44125</v>
      </c>
      <c r="C306" t="s">
        <v>362</v>
      </c>
      <c r="D306" t="s">
        <v>363</v>
      </c>
      <c r="E306" t="s">
        <v>364</v>
      </c>
      <c r="F306" t="s">
        <v>2573</v>
      </c>
      <c r="G306" t="s">
        <v>2574</v>
      </c>
      <c r="H306">
        <v>14</v>
      </c>
      <c r="I306" t="s">
        <v>2185</v>
      </c>
      <c r="J306">
        <v>385000</v>
      </c>
      <c r="K306">
        <v>5390000</v>
      </c>
      <c r="L306" t="s">
        <v>34</v>
      </c>
      <c r="M306" t="s">
        <v>2663</v>
      </c>
      <c r="N306" t="s">
        <v>3082</v>
      </c>
      <c r="O306" t="s">
        <v>35</v>
      </c>
      <c r="P306" t="s">
        <v>20</v>
      </c>
      <c r="Q306" t="s">
        <v>2347</v>
      </c>
      <c r="R306">
        <v>2020</v>
      </c>
      <c r="S306">
        <v>10</v>
      </c>
    </row>
    <row r="307" spans="1:19">
      <c r="A307">
        <v>307</v>
      </c>
      <c r="B307" s="7">
        <v>44128</v>
      </c>
      <c r="C307" t="s">
        <v>359</v>
      </c>
      <c r="D307" t="s">
        <v>360</v>
      </c>
      <c r="E307" t="s">
        <v>361</v>
      </c>
      <c r="F307" t="s">
        <v>2351</v>
      </c>
      <c r="G307" t="s">
        <v>2352</v>
      </c>
      <c r="H307">
        <v>7</v>
      </c>
      <c r="I307" t="s">
        <v>2190</v>
      </c>
      <c r="J307">
        <v>8500</v>
      </c>
      <c r="K307">
        <v>59500</v>
      </c>
      <c r="L307" t="s">
        <v>172</v>
      </c>
      <c r="M307" t="s">
        <v>2662</v>
      </c>
      <c r="N307" t="s">
        <v>3100</v>
      </c>
      <c r="O307" t="s">
        <v>173</v>
      </c>
      <c r="P307" t="s">
        <v>14</v>
      </c>
      <c r="Q307" t="s">
        <v>2221</v>
      </c>
      <c r="R307">
        <v>2020</v>
      </c>
      <c r="S307">
        <v>10</v>
      </c>
    </row>
    <row r="308" spans="1:19">
      <c r="A308">
        <v>308</v>
      </c>
      <c r="B308" s="7">
        <v>44128</v>
      </c>
      <c r="C308" t="s">
        <v>359</v>
      </c>
      <c r="D308" t="s">
        <v>360</v>
      </c>
      <c r="E308" t="s">
        <v>361</v>
      </c>
      <c r="F308" t="s">
        <v>2308</v>
      </c>
      <c r="G308" t="s">
        <v>2309</v>
      </c>
      <c r="H308">
        <v>3</v>
      </c>
      <c r="I308" t="s">
        <v>2234</v>
      </c>
      <c r="J308">
        <v>68000</v>
      </c>
      <c r="K308">
        <v>204000</v>
      </c>
      <c r="L308" t="s">
        <v>172</v>
      </c>
      <c r="M308" t="s">
        <v>2662</v>
      </c>
      <c r="N308" t="s">
        <v>3100</v>
      </c>
      <c r="O308" t="s">
        <v>173</v>
      </c>
      <c r="P308" t="s">
        <v>14</v>
      </c>
      <c r="Q308" t="s">
        <v>2235</v>
      </c>
      <c r="R308">
        <v>2020</v>
      </c>
      <c r="S308">
        <v>10</v>
      </c>
    </row>
    <row r="309" spans="1:19">
      <c r="A309">
        <v>309</v>
      </c>
      <c r="B309" s="7">
        <v>44128</v>
      </c>
      <c r="C309" t="s">
        <v>371</v>
      </c>
      <c r="D309" t="s">
        <v>372</v>
      </c>
      <c r="E309" t="s">
        <v>373</v>
      </c>
      <c r="F309" t="s">
        <v>2493</v>
      </c>
      <c r="G309" t="s">
        <v>2494</v>
      </c>
      <c r="H309">
        <v>10</v>
      </c>
      <c r="I309" t="s">
        <v>2202</v>
      </c>
      <c r="J309">
        <v>350000</v>
      </c>
      <c r="K309">
        <v>3500000</v>
      </c>
      <c r="L309" t="s">
        <v>45</v>
      </c>
      <c r="M309" t="s">
        <v>2672</v>
      </c>
      <c r="N309" t="s">
        <v>3065</v>
      </c>
      <c r="O309" t="s">
        <v>46</v>
      </c>
      <c r="P309" t="s">
        <v>41</v>
      </c>
      <c r="Q309" t="s">
        <v>2249</v>
      </c>
      <c r="R309">
        <v>2020</v>
      </c>
      <c r="S309">
        <v>10</v>
      </c>
    </row>
    <row r="310" spans="1:19">
      <c r="A310">
        <v>310</v>
      </c>
      <c r="B310" s="7">
        <v>44128</v>
      </c>
      <c r="C310" t="s">
        <v>371</v>
      </c>
      <c r="D310" t="s">
        <v>372</v>
      </c>
      <c r="E310" t="s">
        <v>373</v>
      </c>
      <c r="F310" t="s">
        <v>2594</v>
      </c>
      <c r="G310" t="s">
        <v>2595</v>
      </c>
      <c r="H310">
        <v>10</v>
      </c>
      <c r="I310" t="s">
        <v>2202</v>
      </c>
      <c r="J310">
        <v>240000</v>
      </c>
      <c r="K310">
        <v>2400000</v>
      </c>
      <c r="L310" t="s">
        <v>45</v>
      </c>
      <c r="M310" t="s">
        <v>2672</v>
      </c>
      <c r="N310" t="s">
        <v>3065</v>
      </c>
      <c r="O310" t="s">
        <v>46</v>
      </c>
      <c r="P310" t="s">
        <v>41</v>
      </c>
      <c r="Q310" t="s">
        <v>2246</v>
      </c>
      <c r="R310">
        <v>2020</v>
      </c>
      <c r="S310">
        <v>10</v>
      </c>
    </row>
    <row r="311" spans="1:19">
      <c r="A311">
        <v>311</v>
      </c>
      <c r="B311" s="7">
        <v>44128</v>
      </c>
      <c r="C311" t="s">
        <v>371</v>
      </c>
      <c r="D311" t="s">
        <v>372</v>
      </c>
      <c r="E311" t="s">
        <v>373</v>
      </c>
      <c r="F311" t="s">
        <v>2616</v>
      </c>
      <c r="G311" t="s">
        <v>2617</v>
      </c>
      <c r="H311">
        <v>7</v>
      </c>
      <c r="I311" t="s">
        <v>2190</v>
      </c>
      <c r="J311">
        <v>40000</v>
      </c>
      <c r="K311">
        <v>280000</v>
      </c>
      <c r="L311" t="s">
        <v>45</v>
      </c>
      <c r="M311" t="s">
        <v>2672</v>
      </c>
      <c r="N311" t="s">
        <v>3065</v>
      </c>
      <c r="O311" t="s">
        <v>46</v>
      </c>
      <c r="P311" t="s">
        <v>41</v>
      </c>
      <c r="Q311" t="s">
        <v>2221</v>
      </c>
      <c r="R311">
        <v>2020</v>
      </c>
      <c r="S311">
        <v>10</v>
      </c>
    </row>
    <row r="312" spans="1:19">
      <c r="A312">
        <v>312</v>
      </c>
      <c r="B312" s="7">
        <v>44130</v>
      </c>
      <c r="C312" t="s">
        <v>377</v>
      </c>
      <c r="D312" t="s">
        <v>378</v>
      </c>
      <c r="E312" t="s">
        <v>379</v>
      </c>
      <c r="F312" t="s">
        <v>2410</v>
      </c>
      <c r="G312" t="s">
        <v>2411</v>
      </c>
      <c r="H312">
        <v>8</v>
      </c>
      <c r="I312" t="s">
        <v>2190</v>
      </c>
      <c r="J312">
        <v>265000</v>
      </c>
      <c r="K312">
        <v>2120000</v>
      </c>
      <c r="L312" t="s">
        <v>34</v>
      </c>
      <c r="M312" t="s">
        <v>2676</v>
      </c>
      <c r="N312" t="s">
        <v>3065</v>
      </c>
      <c r="O312" t="s">
        <v>35</v>
      </c>
      <c r="P312" t="s">
        <v>20</v>
      </c>
      <c r="Q312" t="s">
        <v>2191</v>
      </c>
      <c r="R312">
        <v>2020</v>
      </c>
      <c r="S312">
        <v>10</v>
      </c>
    </row>
    <row r="313" spans="1:19">
      <c r="A313">
        <v>313</v>
      </c>
      <c r="B313" s="7">
        <v>44130</v>
      </c>
      <c r="C313" t="s">
        <v>390</v>
      </c>
      <c r="D313" t="s">
        <v>391</v>
      </c>
      <c r="E313" t="s">
        <v>392</v>
      </c>
      <c r="F313" t="s">
        <v>2689</v>
      </c>
      <c r="G313" t="s">
        <v>2690</v>
      </c>
      <c r="H313">
        <v>20</v>
      </c>
      <c r="I313" t="s">
        <v>2185</v>
      </c>
      <c r="J313">
        <v>31000</v>
      </c>
      <c r="K313">
        <v>620000</v>
      </c>
      <c r="L313" t="s">
        <v>99</v>
      </c>
      <c r="M313" t="s">
        <v>2688</v>
      </c>
      <c r="N313" t="s">
        <v>3076</v>
      </c>
      <c r="O313" t="s">
        <v>100</v>
      </c>
      <c r="P313" t="s">
        <v>14</v>
      </c>
      <c r="Q313" t="s">
        <v>2347</v>
      </c>
      <c r="R313">
        <v>2020</v>
      </c>
      <c r="S313">
        <v>10</v>
      </c>
    </row>
    <row r="314" spans="1:19">
      <c r="A314">
        <v>314</v>
      </c>
      <c r="B314" s="7">
        <v>44130</v>
      </c>
      <c r="C314" t="s">
        <v>390</v>
      </c>
      <c r="D314" t="s">
        <v>391</v>
      </c>
      <c r="E314" t="s">
        <v>392</v>
      </c>
      <c r="F314" t="s">
        <v>2639</v>
      </c>
      <c r="G314" t="s">
        <v>2640</v>
      </c>
      <c r="H314">
        <v>1</v>
      </c>
      <c r="I314" t="s">
        <v>2202</v>
      </c>
      <c r="J314">
        <v>15000</v>
      </c>
      <c r="K314">
        <v>15000</v>
      </c>
      <c r="L314" t="s">
        <v>99</v>
      </c>
      <c r="M314" t="s">
        <v>2688</v>
      </c>
      <c r="N314" t="s">
        <v>3076</v>
      </c>
      <c r="O314" t="s">
        <v>100</v>
      </c>
      <c r="P314" t="s">
        <v>14</v>
      </c>
      <c r="Q314" t="s">
        <v>2246</v>
      </c>
      <c r="R314">
        <v>2020</v>
      </c>
      <c r="S314">
        <v>10</v>
      </c>
    </row>
    <row r="315" spans="1:19">
      <c r="A315">
        <v>315</v>
      </c>
      <c r="B315" s="7">
        <v>44130</v>
      </c>
      <c r="C315" t="s">
        <v>390</v>
      </c>
      <c r="D315" t="s">
        <v>391</v>
      </c>
      <c r="E315" t="s">
        <v>392</v>
      </c>
      <c r="F315" t="s">
        <v>2609</v>
      </c>
      <c r="G315" t="s">
        <v>2610</v>
      </c>
      <c r="H315">
        <v>5</v>
      </c>
      <c r="I315" t="s">
        <v>2190</v>
      </c>
      <c r="J315">
        <v>125000</v>
      </c>
      <c r="K315">
        <v>625000</v>
      </c>
      <c r="L315" t="s">
        <v>99</v>
      </c>
      <c r="M315" t="s">
        <v>2688</v>
      </c>
      <c r="N315" t="s">
        <v>3076</v>
      </c>
      <c r="O315" t="s">
        <v>100</v>
      </c>
      <c r="P315" t="s">
        <v>14</v>
      </c>
      <c r="Q315" t="s">
        <v>2191</v>
      </c>
      <c r="R315">
        <v>2020</v>
      </c>
      <c r="S315">
        <v>10</v>
      </c>
    </row>
    <row r="316" spans="1:19">
      <c r="A316">
        <v>316</v>
      </c>
      <c r="B316" s="7">
        <v>44130</v>
      </c>
      <c r="C316" t="s">
        <v>390</v>
      </c>
      <c r="D316" t="s">
        <v>391</v>
      </c>
      <c r="E316" t="s">
        <v>392</v>
      </c>
      <c r="F316" t="s">
        <v>2183</v>
      </c>
      <c r="G316" t="s">
        <v>2184</v>
      </c>
      <c r="H316">
        <v>6</v>
      </c>
      <c r="I316" t="s">
        <v>2185</v>
      </c>
      <c r="J316">
        <v>58000</v>
      </c>
      <c r="K316">
        <v>348000</v>
      </c>
      <c r="L316" t="s">
        <v>99</v>
      </c>
      <c r="M316" t="s">
        <v>2688</v>
      </c>
      <c r="N316" t="s">
        <v>3076</v>
      </c>
      <c r="O316" t="s">
        <v>100</v>
      </c>
      <c r="P316" t="s">
        <v>14</v>
      </c>
      <c r="Q316" t="s">
        <v>2186</v>
      </c>
      <c r="R316">
        <v>2020</v>
      </c>
      <c r="S316">
        <v>10</v>
      </c>
    </row>
    <row r="317" spans="1:19">
      <c r="A317">
        <v>317</v>
      </c>
      <c r="B317" s="7">
        <v>44131</v>
      </c>
      <c r="C317" t="s">
        <v>368</v>
      </c>
      <c r="D317" t="s">
        <v>369</v>
      </c>
      <c r="E317" t="s">
        <v>370</v>
      </c>
      <c r="F317" t="s">
        <v>2670</v>
      </c>
      <c r="G317" t="s">
        <v>2671</v>
      </c>
      <c r="H317">
        <v>11</v>
      </c>
      <c r="I317" t="s">
        <v>2190</v>
      </c>
      <c r="J317">
        <v>169000</v>
      </c>
      <c r="K317">
        <v>1859000</v>
      </c>
      <c r="L317" t="s">
        <v>34</v>
      </c>
      <c r="M317" t="s">
        <v>2669</v>
      </c>
      <c r="N317" t="s">
        <v>3101</v>
      </c>
      <c r="O317" t="s">
        <v>35</v>
      </c>
      <c r="P317" t="s">
        <v>20</v>
      </c>
      <c r="Q317" t="s">
        <v>2191</v>
      </c>
      <c r="R317">
        <v>2020</v>
      </c>
      <c r="S317">
        <v>10</v>
      </c>
    </row>
    <row r="318" spans="1:19">
      <c r="A318">
        <v>318</v>
      </c>
      <c r="B318" s="7">
        <v>44131</v>
      </c>
      <c r="C318" t="s">
        <v>368</v>
      </c>
      <c r="D318" t="s">
        <v>369</v>
      </c>
      <c r="E318" t="s">
        <v>370</v>
      </c>
      <c r="F318" t="s">
        <v>2255</v>
      </c>
      <c r="G318" t="s">
        <v>2256</v>
      </c>
      <c r="H318">
        <v>7</v>
      </c>
      <c r="I318" t="s">
        <v>2202</v>
      </c>
      <c r="J318">
        <v>999000</v>
      </c>
      <c r="K318">
        <v>6993000</v>
      </c>
      <c r="L318" t="s">
        <v>34</v>
      </c>
      <c r="M318" t="s">
        <v>2669</v>
      </c>
      <c r="N318" t="s">
        <v>3101</v>
      </c>
      <c r="O318" t="s">
        <v>35</v>
      </c>
      <c r="P318" t="s">
        <v>20</v>
      </c>
      <c r="Q318" t="s">
        <v>2186</v>
      </c>
      <c r="R318">
        <v>2020</v>
      </c>
      <c r="S318">
        <v>10</v>
      </c>
    </row>
    <row r="319" spans="1:19">
      <c r="A319">
        <v>319</v>
      </c>
      <c r="B319" s="7">
        <v>44131</v>
      </c>
      <c r="C319" t="s">
        <v>368</v>
      </c>
      <c r="D319" t="s">
        <v>369</v>
      </c>
      <c r="E319" t="s">
        <v>370</v>
      </c>
      <c r="F319" t="s">
        <v>2319</v>
      </c>
      <c r="G319" t="s">
        <v>2320</v>
      </c>
      <c r="H319">
        <v>5</v>
      </c>
      <c r="I319" t="s">
        <v>2215</v>
      </c>
      <c r="J319">
        <v>6500</v>
      </c>
      <c r="K319">
        <v>32500</v>
      </c>
      <c r="L319" t="s">
        <v>34</v>
      </c>
      <c r="M319" t="s">
        <v>2669</v>
      </c>
      <c r="N319" t="s">
        <v>3101</v>
      </c>
      <c r="O319" t="s">
        <v>35</v>
      </c>
      <c r="P319" t="s">
        <v>20</v>
      </c>
      <c r="Q319" t="s">
        <v>2221</v>
      </c>
      <c r="R319">
        <v>2020</v>
      </c>
      <c r="S319">
        <v>10</v>
      </c>
    </row>
    <row r="320" spans="1:19">
      <c r="A320">
        <v>320</v>
      </c>
      <c r="B320" s="7">
        <v>44131</v>
      </c>
      <c r="C320" t="s">
        <v>368</v>
      </c>
      <c r="D320" t="s">
        <v>369</v>
      </c>
      <c r="E320" t="s">
        <v>370</v>
      </c>
      <c r="F320" t="s">
        <v>2651</v>
      </c>
      <c r="G320" t="s">
        <v>2652</v>
      </c>
      <c r="H320">
        <v>9</v>
      </c>
      <c r="I320" t="s">
        <v>2190</v>
      </c>
      <c r="J320">
        <v>195000</v>
      </c>
      <c r="K320">
        <v>1755000</v>
      </c>
      <c r="L320" t="s">
        <v>34</v>
      </c>
      <c r="M320" t="s">
        <v>2669</v>
      </c>
      <c r="N320" t="s">
        <v>3101</v>
      </c>
      <c r="O320" t="s">
        <v>35</v>
      </c>
      <c r="P320" t="s">
        <v>20</v>
      </c>
      <c r="Q320" t="s">
        <v>2191</v>
      </c>
      <c r="R320">
        <v>2020</v>
      </c>
      <c r="S320">
        <v>10</v>
      </c>
    </row>
    <row r="321" spans="1:19">
      <c r="A321">
        <v>321</v>
      </c>
      <c r="B321" s="7">
        <v>44133</v>
      </c>
      <c r="C321" t="s">
        <v>387</v>
      </c>
      <c r="D321" t="s">
        <v>388</v>
      </c>
      <c r="E321" t="s">
        <v>389</v>
      </c>
      <c r="F321" t="s">
        <v>2683</v>
      </c>
      <c r="G321" t="s">
        <v>2684</v>
      </c>
      <c r="H321">
        <v>2</v>
      </c>
      <c r="I321" t="s">
        <v>2202</v>
      </c>
      <c r="J321">
        <v>235000</v>
      </c>
      <c r="K321">
        <v>470000</v>
      </c>
      <c r="L321" t="s">
        <v>45</v>
      </c>
      <c r="M321" t="s">
        <v>2687</v>
      </c>
      <c r="N321" t="s">
        <v>3102</v>
      </c>
      <c r="O321" t="s">
        <v>46</v>
      </c>
      <c r="P321" t="s">
        <v>41</v>
      </c>
      <c r="Q321" t="s">
        <v>2246</v>
      </c>
      <c r="R321">
        <v>2020</v>
      </c>
      <c r="S321">
        <v>10</v>
      </c>
    </row>
    <row r="322" spans="1:19">
      <c r="A322">
        <v>322</v>
      </c>
      <c r="B322" s="7">
        <v>44134</v>
      </c>
      <c r="C322" t="s">
        <v>380</v>
      </c>
      <c r="D322" t="s">
        <v>381</v>
      </c>
      <c r="E322" t="s">
        <v>382</v>
      </c>
      <c r="F322" t="s">
        <v>2527</v>
      </c>
      <c r="G322" t="s">
        <v>2528</v>
      </c>
      <c r="H322">
        <v>15</v>
      </c>
      <c r="I322" t="s">
        <v>2215</v>
      </c>
      <c r="J322">
        <v>18300</v>
      </c>
      <c r="K322">
        <v>274500</v>
      </c>
      <c r="L322" t="s">
        <v>45</v>
      </c>
      <c r="M322" t="s">
        <v>2677</v>
      </c>
      <c r="N322" t="s">
        <v>3085</v>
      </c>
      <c r="O322" t="s">
        <v>46</v>
      </c>
      <c r="P322" t="s">
        <v>41</v>
      </c>
      <c r="Q322" t="s">
        <v>2191</v>
      </c>
      <c r="R322">
        <v>2020</v>
      </c>
      <c r="S322">
        <v>10</v>
      </c>
    </row>
    <row r="323" spans="1:19">
      <c r="A323">
        <v>323</v>
      </c>
      <c r="B323" s="7">
        <v>44134</v>
      </c>
      <c r="C323" t="s">
        <v>380</v>
      </c>
      <c r="D323" t="s">
        <v>381</v>
      </c>
      <c r="E323" t="s">
        <v>382</v>
      </c>
      <c r="F323" t="s">
        <v>2471</v>
      </c>
      <c r="G323" t="s">
        <v>2472</v>
      </c>
      <c r="H323">
        <v>12</v>
      </c>
      <c r="I323" t="s">
        <v>2190</v>
      </c>
      <c r="J323">
        <v>8000</v>
      </c>
      <c r="K323">
        <v>96000</v>
      </c>
      <c r="L323" t="s">
        <v>45</v>
      </c>
      <c r="M323" t="s">
        <v>2677</v>
      </c>
      <c r="N323" t="s">
        <v>3085</v>
      </c>
      <c r="O323" t="s">
        <v>46</v>
      </c>
      <c r="P323" t="s">
        <v>41</v>
      </c>
      <c r="Q323" t="s">
        <v>2221</v>
      </c>
      <c r="R323">
        <v>2020</v>
      </c>
      <c r="S323">
        <v>10</v>
      </c>
    </row>
    <row r="324" spans="1:19">
      <c r="A324">
        <v>324</v>
      </c>
      <c r="B324" s="7">
        <v>44134</v>
      </c>
      <c r="C324" t="s">
        <v>380</v>
      </c>
      <c r="D324" t="s">
        <v>381</v>
      </c>
      <c r="E324" t="s">
        <v>382</v>
      </c>
      <c r="F324" t="s">
        <v>2678</v>
      </c>
      <c r="G324" t="s">
        <v>2679</v>
      </c>
      <c r="H324">
        <v>10</v>
      </c>
      <c r="I324" t="s">
        <v>2190</v>
      </c>
      <c r="J324">
        <v>74000</v>
      </c>
      <c r="K324">
        <v>740000</v>
      </c>
      <c r="L324" t="s">
        <v>45</v>
      </c>
      <c r="M324" t="s">
        <v>2677</v>
      </c>
      <c r="N324" t="s">
        <v>3085</v>
      </c>
      <c r="O324" t="s">
        <v>46</v>
      </c>
      <c r="P324" t="s">
        <v>41</v>
      </c>
      <c r="Q324" t="s">
        <v>2191</v>
      </c>
      <c r="R324">
        <v>2020</v>
      </c>
      <c r="S324">
        <v>10</v>
      </c>
    </row>
    <row r="325" spans="1:19">
      <c r="A325">
        <v>325</v>
      </c>
      <c r="B325" s="7">
        <v>44134</v>
      </c>
      <c r="C325" t="s">
        <v>380</v>
      </c>
      <c r="D325" t="s">
        <v>381</v>
      </c>
      <c r="E325" t="s">
        <v>382</v>
      </c>
      <c r="F325" t="s">
        <v>2680</v>
      </c>
      <c r="G325" t="s">
        <v>2681</v>
      </c>
      <c r="H325">
        <v>15</v>
      </c>
      <c r="I325" t="s">
        <v>2215</v>
      </c>
      <c r="J325">
        <v>8500</v>
      </c>
      <c r="K325">
        <v>127500</v>
      </c>
      <c r="L325" t="s">
        <v>45</v>
      </c>
      <c r="M325" t="s">
        <v>2677</v>
      </c>
      <c r="N325" t="s">
        <v>3085</v>
      </c>
      <c r="O325" t="s">
        <v>46</v>
      </c>
      <c r="P325" t="s">
        <v>41</v>
      </c>
      <c r="Q325" t="s">
        <v>2199</v>
      </c>
      <c r="R325">
        <v>2020</v>
      </c>
      <c r="S325">
        <v>10</v>
      </c>
    </row>
    <row r="326" spans="1:19">
      <c r="A326">
        <v>326</v>
      </c>
      <c r="B326" s="7">
        <v>44135</v>
      </c>
      <c r="C326" t="s">
        <v>365</v>
      </c>
      <c r="D326" t="s">
        <v>366</v>
      </c>
      <c r="E326" t="s">
        <v>367</v>
      </c>
      <c r="F326" t="s">
        <v>2667</v>
      </c>
      <c r="G326" t="s">
        <v>2668</v>
      </c>
      <c r="H326">
        <v>6</v>
      </c>
      <c r="I326" t="s">
        <v>2215</v>
      </c>
      <c r="J326">
        <v>32000</v>
      </c>
      <c r="K326">
        <v>192000</v>
      </c>
      <c r="L326" t="s">
        <v>34</v>
      </c>
      <c r="M326" t="s">
        <v>2666</v>
      </c>
      <c r="N326" t="s">
        <v>3065</v>
      </c>
      <c r="O326" t="s">
        <v>35</v>
      </c>
      <c r="P326" t="s">
        <v>20</v>
      </c>
      <c r="Q326" t="s">
        <v>2221</v>
      </c>
      <c r="R326">
        <v>2020</v>
      </c>
      <c r="S326">
        <v>10</v>
      </c>
    </row>
    <row r="327" spans="1:19">
      <c r="A327">
        <v>327</v>
      </c>
      <c r="B327" s="7">
        <v>44135</v>
      </c>
      <c r="C327" t="s">
        <v>365</v>
      </c>
      <c r="D327" t="s">
        <v>366</v>
      </c>
      <c r="E327" t="s">
        <v>367</v>
      </c>
      <c r="F327" t="s">
        <v>2331</v>
      </c>
      <c r="G327" t="s">
        <v>2332</v>
      </c>
      <c r="H327">
        <v>14</v>
      </c>
      <c r="I327" t="s">
        <v>2190</v>
      </c>
      <c r="J327">
        <v>499000</v>
      </c>
      <c r="K327">
        <v>6986000</v>
      </c>
      <c r="L327" t="s">
        <v>34</v>
      </c>
      <c r="M327" t="s">
        <v>2666</v>
      </c>
      <c r="N327" t="s">
        <v>3065</v>
      </c>
      <c r="O327" t="s">
        <v>35</v>
      </c>
      <c r="P327" t="s">
        <v>20</v>
      </c>
      <c r="Q327" t="s">
        <v>2191</v>
      </c>
      <c r="R327">
        <v>2020</v>
      </c>
      <c r="S327">
        <v>10</v>
      </c>
    </row>
    <row r="328" spans="1:19">
      <c r="A328">
        <v>328</v>
      </c>
      <c r="B328" s="7">
        <v>44136</v>
      </c>
      <c r="C328" t="s">
        <v>383</v>
      </c>
      <c r="D328" t="s">
        <v>384</v>
      </c>
      <c r="E328" t="s">
        <v>385</v>
      </c>
      <c r="F328" t="s">
        <v>2683</v>
      </c>
      <c r="G328" t="s">
        <v>2684</v>
      </c>
      <c r="H328">
        <v>13</v>
      </c>
      <c r="I328" t="s">
        <v>2202</v>
      </c>
      <c r="J328">
        <v>235000</v>
      </c>
      <c r="K328">
        <v>3055000</v>
      </c>
      <c r="L328" t="s">
        <v>12</v>
      </c>
      <c r="M328" t="s">
        <v>2682</v>
      </c>
      <c r="N328" t="s">
        <v>3070</v>
      </c>
      <c r="O328" t="s">
        <v>13</v>
      </c>
      <c r="P328" t="s">
        <v>14</v>
      </c>
      <c r="Q328" t="s">
        <v>2246</v>
      </c>
      <c r="R328">
        <v>2020</v>
      </c>
      <c r="S328">
        <v>11</v>
      </c>
    </row>
    <row r="329" spans="1:19">
      <c r="A329">
        <v>329</v>
      </c>
      <c r="B329" s="7">
        <v>44136</v>
      </c>
      <c r="C329" t="s">
        <v>383</v>
      </c>
      <c r="D329" t="s">
        <v>384</v>
      </c>
      <c r="E329" t="s">
        <v>385</v>
      </c>
      <c r="F329" t="s">
        <v>2647</v>
      </c>
      <c r="G329" t="s">
        <v>2648</v>
      </c>
      <c r="H329">
        <v>12</v>
      </c>
      <c r="I329" t="s">
        <v>2234</v>
      </c>
      <c r="J329">
        <v>80000</v>
      </c>
      <c r="K329">
        <v>960000</v>
      </c>
      <c r="L329" t="s">
        <v>12</v>
      </c>
      <c r="M329" t="s">
        <v>2682</v>
      </c>
      <c r="N329" t="s">
        <v>3070</v>
      </c>
      <c r="O329" t="s">
        <v>13</v>
      </c>
      <c r="P329" t="s">
        <v>14</v>
      </c>
      <c r="Q329" t="s">
        <v>2235</v>
      </c>
      <c r="R329">
        <v>2020</v>
      </c>
      <c r="S329">
        <v>11</v>
      </c>
    </row>
    <row r="330" spans="1:19">
      <c r="A330">
        <v>330</v>
      </c>
      <c r="B330" s="7">
        <v>44138</v>
      </c>
      <c r="C330" t="s">
        <v>402</v>
      </c>
      <c r="D330" t="s">
        <v>403</v>
      </c>
      <c r="E330" t="s">
        <v>404</v>
      </c>
      <c r="F330" t="s">
        <v>2551</v>
      </c>
      <c r="G330" t="s">
        <v>2552</v>
      </c>
      <c r="H330">
        <v>19</v>
      </c>
      <c r="I330" t="s">
        <v>2190</v>
      </c>
      <c r="J330">
        <v>25000</v>
      </c>
      <c r="K330">
        <v>475000</v>
      </c>
      <c r="L330" t="s">
        <v>207</v>
      </c>
      <c r="M330" t="s">
        <v>2703</v>
      </c>
      <c r="N330" t="s">
        <v>3065</v>
      </c>
      <c r="O330" t="s">
        <v>208</v>
      </c>
      <c r="P330" t="s">
        <v>20</v>
      </c>
      <c r="Q330" t="s">
        <v>2367</v>
      </c>
      <c r="R330">
        <v>2020</v>
      </c>
      <c r="S330">
        <v>11</v>
      </c>
    </row>
    <row r="331" spans="1:19">
      <c r="A331">
        <v>331</v>
      </c>
      <c r="B331" s="7">
        <v>44139</v>
      </c>
      <c r="C331" t="s">
        <v>386</v>
      </c>
      <c r="D331" t="s">
        <v>363</v>
      </c>
      <c r="E331" t="s">
        <v>364</v>
      </c>
      <c r="F331" t="s">
        <v>2685</v>
      </c>
      <c r="G331" t="s">
        <v>2686</v>
      </c>
      <c r="H331">
        <v>14</v>
      </c>
      <c r="I331" t="s">
        <v>2215</v>
      </c>
      <c r="J331">
        <v>12000</v>
      </c>
      <c r="K331">
        <v>168000</v>
      </c>
      <c r="L331" t="s">
        <v>24</v>
      </c>
      <c r="M331" t="s">
        <v>2663</v>
      </c>
      <c r="N331" t="s">
        <v>3082</v>
      </c>
      <c r="O331" t="s">
        <v>25</v>
      </c>
      <c r="P331" t="s">
        <v>14</v>
      </c>
      <c r="Q331" t="s">
        <v>2191</v>
      </c>
      <c r="R331">
        <v>2020</v>
      </c>
      <c r="S331">
        <v>11</v>
      </c>
    </row>
    <row r="332" spans="1:19">
      <c r="A332">
        <v>332</v>
      </c>
      <c r="B332" s="7">
        <v>44139</v>
      </c>
      <c r="C332" t="s">
        <v>386</v>
      </c>
      <c r="D332" t="s">
        <v>363</v>
      </c>
      <c r="E332" t="s">
        <v>364</v>
      </c>
      <c r="F332" t="s">
        <v>2556</v>
      </c>
      <c r="G332" t="s">
        <v>2557</v>
      </c>
      <c r="H332">
        <v>14</v>
      </c>
      <c r="I332" t="s">
        <v>2234</v>
      </c>
      <c r="J332">
        <v>227000</v>
      </c>
      <c r="K332">
        <v>3178000</v>
      </c>
      <c r="L332" t="s">
        <v>24</v>
      </c>
      <c r="M332" t="s">
        <v>2663</v>
      </c>
      <c r="N332" t="s">
        <v>3082</v>
      </c>
      <c r="O332" t="s">
        <v>25</v>
      </c>
      <c r="P332" t="s">
        <v>14</v>
      </c>
      <c r="Q332" t="s">
        <v>2235</v>
      </c>
      <c r="R332">
        <v>2020</v>
      </c>
      <c r="S332">
        <v>11</v>
      </c>
    </row>
    <row r="333" spans="1:19">
      <c r="A333">
        <v>333</v>
      </c>
      <c r="B333" s="7">
        <v>44141</v>
      </c>
      <c r="C333" t="s">
        <v>398</v>
      </c>
      <c r="D333" t="s">
        <v>152</v>
      </c>
      <c r="E333" t="s">
        <v>153</v>
      </c>
      <c r="F333" t="s">
        <v>2696</v>
      </c>
      <c r="G333" t="s">
        <v>2697</v>
      </c>
      <c r="H333">
        <v>16</v>
      </c>
      <c r="I333" t="s">
        <v>2190</v>
      </c>
      <c r="J333">
        <v>350000</v>
      </c>
      <c r="K333">
        <v>5600000</v>
      </c>
      <c r="L333" t="s">
        <v>29</v>
      </c>
      <c r="M333" t="s">
        <v>2399</v>
      </c>
      <c r="N333" t="s">
        <v>3065</v>
      </c>
      <c r="O333" t="s">
        <v>30</v>
      </c>
      <c r="P333" t="s">
        <v>14</v>
      </c>
      <c r="Q333" t="s">
        <v>2191</v>
      </c>
      <c r="R333">
        <v>2020</v>
      </c>
      <c r="S333">
        <v>11</v>
      </c>
    </row>
    <row r="334" spans="1:19">
      <c r="A334">
        <v>334</v>
      </c>
      <c r="B334" s="7">
        <v>44141</v>
      </c>
      <c r="C334" t="s">
        <v>398</v>
      </c>
      <c r="D334" t="s">
        <v>152</v>
      </c>
      <c r="E334" t="s">
        <v>153</v>
      </c>
      <c r="F334" t="s">
        <v>2387</v>
      </c>
      <c r="G334" t="s">
        <v>2388</v>
      </c>
      <c r="H334">
        <v>11</v>
      </c>
      <c r="I334" t="s">
        <v>2190</v>
      </c>
      <c r="J334">
        <v>406000</v>
      </c>
      <c r="K334">
        <v>4466000</v>
      </c>
      <c r="L334" t="s">
        <v>29</v>
      </c>
      <c r="M334" t="s">
        <v>2399</v>
      </c>
      <c r="N334" t="s">
        <v>3065</v>
      </c>
      <c r="O334" t="s">
        <v>30</v>
      </c>
      <c r="P334" t="s">
        <v>14</v>
      </c>
      <c r="Q334" t="s">
        <v>2191</v>
      </c>
      <c r="R334">
        <v>2020</v>
      </c>
      <c r="S334">
        <v>11</v>
      </c>
    </row>
    <row r="335" spans="1:19">
      <c r="A335">
        <v>335</v>
      </c>
      <c r="B335" s="7">
        <v>44141</v>
      </c>
      <c r="C335" t="s">
        <v>398</v>
      </c>
      <c r="D335" t="s">
        <v>152</v>
      </c>
      <c r="E335" t="s">
        <v>153</v>
      </c>
      <c r="F335" t="s">
        <v>2222</v>
      </c>
      <c r="G335" t="s">
        <v>2223</v>
      </c>
      <c r="H335">
        <v>5</v>
      </c>
      <c r="I335" t="s">
        <v>2190</v>
      </c>
      <c r="J335">
        <v>160000</v>
      </c>
      <c r="K335">
        <v>800000</v>
      </c>
      <c r="L335" t="s">
        <v>29</v>
      </c>
      <c r="M335" t="s">
        <v>2399</v>
      </c>
      <c r="N335" t="s">
        <v>3065</v>
      </c>
      <c r="O335" t="s">
        <v>30</v>
      </c>
      <c r="P335" t="s">
        <v>14</v>
      </c>
      <c r="Q335" t="s">
        <v>2191</v>
      </c>
      <c r="R335">
        <v>2020</v>
      </c>
      <c r="S335">
        <v>11</v>
      </c>
    </row>
    <row r="336" spans="1:19">
      <c r="A336">
        <v>336</v>
      </c>
      <c r="B336" s="7">
        <v>44144</v>
      </c>
      <c r="C336" t="s">
        <v>394</v>
      </c>
      <c r="D336" t="s">
        <v>395</v>
      </c>
      <c r="E336" t="s">
        <v>396</v>
      </c>
      <c r="F336" t="s">
        <v>2680</v>
      </c>
      <c r="G336" t="s">
        <v>2681</v>
      </c>
      <c r="H336">
        <v>18</v>
      </c>
      <c r="I336" t="s">
        <v>2215</v>
      </c>
      <c r="J336">
        <v>8500</v>
      </c>
      <c r="K336">
        <v>153000</v>
      </c>
      <c r="L336" t="s">
        <v>12</v>
      </c>
      <c r="M336" t="s">
        <v>2691</v>
      </c>
      <c r="N336" t="s">
        <v>3070</v>
      </c>
      <c r="O336" t="s">
        <v>13</v>
      </c>
      <c r="P336" t="s">
        <v>14</v>
      </c>
      <c r="Q336" t="s">
        <v>2199</v>
      </c>
      <c r="R336">
        <v>2020</v>
      </c>
      <c r="S336">
        <v>11</v>
      </c>
    </row>
    <row r="337" spans="1:19">
      <c r="A337">
        <v>337</v>
      </c>
      <c r="B337" s="7">
        <v>44144</v>
      </c>
      <c r="C337" t="s">
        <v>394</v>
      </c>
      <c r="D337" t="s">
        <v>395</v>
      </c>
      <c r="E337" t="s">
        <v>396</v>
      </c>
      <c r="F337" t="s">
        <v>2587</v>
      </c>
      <c r="G337" t="s">
        <v>2588</v>
      </c>
      <c r="H337">
        <v>11</v>
      </c>
      <c r="I337" t="s">
        <v>2234</v>
      </c>
      <c r="J337">
        <v>122000</v>
      </c>
      <c r="K337">
        <v>1342000</v>
      </c>
      <c r="L337" t="s">
        <v>12</v>
      </c>
      <c r="M337" t="s">
        <v>2691</v>
      </c>
      <c r="N337" t="s">
        <v>3070</v>
      </c>
      <c r="O337" t="s">
        <v>13</v>
      </c>
      <c r="P337" t="s">
        <v>14</v>
      </c>
      <c r="Q337" t="s">
        <v>2235</v>
      </c>
      <c r="R337">
        <v>2020</v>
      </c>
      <c r="S337">
        <v>11</v>
      </c>
    </row>
    <row r="338" spans="1:19">
      <c r="A338">
        <v>338</v>
      </c>
      <c r="B338" s="7">
        <v>44145</v>
      </c>
      <c r="C338" t="s">
        <v>374</v>
      </c>
      <c r="D338" t="s">
        <v>375</v>
      </c>
      <c r="E338" t="s">
        <v>376</v>
      </c>
      <c r="F338" t="s">
        <v>2536</v>
      </c>
      <c r="G338" t="s">
        <v>2537</v>
      </c>
      <c r="H338">
        <v>2</v>
      </c>
      <c r="I338" t="s">
        <v>2215</v>
      </c>
      <c r="J338">
        <v>29000</v>
      </c>
      <c r="K338">
        <v>58000</v>
      </c>
      <c r="L338" t="s">
        <v>99</v>
      </c>
      <c r="M338" t="s">
        <v>2673</v>
      </c>
      <c r="N338" t="s">
        <v>3070</v>
      </c>
      <c r="O338" t="s">
        <v>100</v>
      </c>
      <c r="P338" t="s">
        <v>14</v>
      </c>
      <c r="Q338" t="s">
        <v>2221</v>
      </c>
      <c r="R338">
        <v>2020</v>
      </c>
      <c r="S338">
        <v>11</v>
      </c>
    </row>
    <row r="339" spans="1:19">
      <c r="A339">
        <v>339</v>
      </c>
      <c r="B339" s="7">
        <v>44145</v>
      </c>
      <c r="C339" t="s">
        <v>374</v>
      </c>
      <c r="D339" t="s">
        <v>375</v>
      </c>
      <c r="E339" t="s">
        <v>376</v>
      </c>
      <c r="F339" t="s">
        <v>2373</v>
      </c>
      <c r="G339" t="s">
        <v>2374</v>
      </c>
      <c r="H339">
        <v>14</v>
      </c>
      <c r="I339" t="s">
        <v>2215</v>
      </c>
      <c r="J339">
        <v>9000</v>
      </c>
      <c r="K339">
        <v>126000</v>
      </c>
      <c r="L339" t="s">
        <v>99</v>
      </c>
      <c r="M339" t="s">
        <v>2673</v>
      </c>
      <c r="N339" t="s">
        <v>3070</v>
      </c>
      <c r="O339" t="s">
        <v>100</v>
      </c>
      <c r="P339" t="s">
        <v>14</v>
      </c>
      <c r="Q339" t="s">
        <v>2199</v>
      </c>
      <c r="R339">
        <v>2020</v>
      </c>
      <c r="S339">
        <v>11</v>
      </c>
    </row>
    <row r="340" spans="1:19">
      <c r="A340">
        <v>340</v>
      </c>
      <c r="B340" s="7">
        <v>44145</v>
      </c>
      <c r="C340" t="s">
        <v>374</v>
      </c>
      <c r="D340" t="s">
        <v>375</v>
      </c>
      <c r="E340" t="s">
        <v>376</v>
      </c>
      <c r="F340" t="s">
        <v>2393</v>
      </c>
      <c r="G340" t="s">
        <v>2394</v>
      </c>
      <c r="H340">
        <v>20</v>
      </c>
      <c r="I340" t="s">
        <v>2190</v>
      </c>
      <c r="J340">
        <v>3000</v>
      </c>
      <c r="K340">
        <v>60000</v>
      </c>
      <c r="L340" t="s">
        <v>99</v>
      </c>
      <c r="M340" t="s">
        <v>2673</v>
      </c>
      <c r="N340" t="s">
        <v>3070</v>
      </c>
      <c r="O340" t="s">
        <v>100</v>
      </c>
      <c r="P340" t="s">
        <v>14</v>
      </c>
      <c r="Q340" t="s">
        <v>2221</v>
      </c>
      <c r="R340">
        <v>2020</v>
      </c>
      <c r="S340">
        <v>11</v>
      </c>
    </row>
    <row r="341" spans="1:19">
      <c r="A341">
        <v>341</v>
      </c>
      <c r="B341" s="7">
        <v>44145</v>
      </c>
      <c r="C341" t="s">
        <v>374</v>
      </c>
      <c r="D341" t="s">
        <v>375</v>
      </c>
      <c r="E341" t="s">
        <v>376</v>
      </c>
      <c r="F341" t="s">
        <v>2674</v>
      </c>
      <c r="G341" t="s">
        <v>2675</v>
      </c>
      <c r="H341">
        <v>1</v>
      </c>
      <c r="I341" t="s">
        <v>2185</v>
      </c>
      <c r="J341">
        <v>159000</v>
      </c>
      <c r="K341">
        <v>159000</v>
      </c>
      <c r="L341" t="s">
        <v>99</v>
      </c>
      <c r="M341" t="s">
        <v>2673</v>
      </c>
      <c r="N341" t="s">
        <v>3070</v>
      </c>
      <c r="O341" t="s">
        <v>100</v>
      </c>
      <c r="P341" t="s">
        <v>14</v>
      </c>
      <c r="Q341" t="s">
        <v>2235</v>
      </c>
      <c r="R341">
        <v>2020</v>
      </c>
      <c r="S341">
        <v>11</v>
      </c>
    </row>
    <row r="342" spans="1:19">
      <c r="A342">
        <v>342</v>
      </c>
      <c r="B342" s="7">
        <v>44147</v>
      </c>
      <c r="C342" t="s">
        <v>393</v>
      </c>
      <c r="D342" t="s">
        <v>213</v>
      </c>
      <c r="E342" t="s">
        <v>214</v>
      </c>
      <c r="F342" t="s">
        <v>2274</v>
      </c>
      <c r="G342" t="s">
        <v>2275</v>
      </c>
      <c r="H342">
        <v>19</v>
      </c>
      <c r="I342" t="s">
        <v>2215</v>
      </c>
      <c r="J342">
        <v>8000</v>
      </c>
      <c r="K342">
        <v>152000</v>
      </c>
      <c r="L342" t="s">
        <v>58</v>
      </c>
      <c r="M342" t="s">
        <v>2488</v>
      </c>
      <c r="N342" t="s">
        <v>3086</v>
      </c>
      <c r="O342" t="s">
        <v>59</v>
      </c>
      <c r="P342" t="s">
        <v>41</v>
      </c>
      <c r="Q342" t="s">
        <v>2221</v>
      </c>
      <c r="R342">
        <v>2020</v>
      </c>
      <c r="S342">
        <v>11</v>
      </c>
    </row>
    <row r="343" spans="1:19">
      <c r="A343">
        <v>343</v>
      </c>
      <c r="B343" s="7">
        <v>44147</v>
      </c>
      <c r="C343" t="s">
        <v>397</v>
      </c>
      <c r="D343" t="s">
        <v>283</v>
      </c>
      <c r="E343" t="s">
        <v>284</v>
      </c>
      <c r="F343" t="s">
        <v>2692</v>
      </c>
      <c r="G343" t="s">
        <v>2693</v>
      </c>
      <c r="H343">
        <v>10</v>
      </c>
      <c r="I343" t="s">
        <v>2202</v>
      </c>
      <c r="J343">
        <v>300000</v>
      </c>
      <c r="K343">
        <v>3000000</v>
      </c>
      <c r="L343" t="s">
        <v>77</v>
      </c>
      <c r="M343" t="s">
        <v>2441</v>
      </c>
      <c r="N343" t="s">
        <v>3085</v>
      </c>
      <c r="O343" t="s">
        <v>78</v>
      </c>
      <c r="P343" t="s">
        <v>20</v>
      </c>
      <c r="Q343" t="s">
        <v>2246</v>
      </c>
      <c r="R343">
        <v>2020</v>
      </c>
      <c r="S343">
        <v>11</v>
      </c>
    </row>
    <row r="344" spans="1:19">
      <c r="A344">
        <v>344</v>
      </c>
      <c r="B344" s="7">
        <v>44147</v>
      </c>
      <c r="C344" t="s">
        <v>397</v>
      </c>
      <c r="D344" t="s">
        <v>283</v>
      </c>
      <c r="E344" t="s">
        <v>284</v>
      </c>
      <c r="F344" t="s">
        <v>2416</v>
      </c>
      <c r="G344" t="s">
        <v>2417</v>
      </c>
      <c r="H344">
        <v>7</v>
      </c>
      <c r="I344" t="s">
        <v>2185</v>
      </c>
      <c r="J344">
        <v>50000</v>
      </c>
      <c r="K344">
        <v>350000</v>
      </c>
      <c r="L344" t="s">
        <v>77</v>
      </c>
      <c r="M344" t="s">
        <v>2441</v>
      </c>
      <c r="N344" t="s">
        <v>3085</v>
      </c>
      <c r="O344" t="s">
        <v>78</v>
      </c>
      <c r="P344" t="s">
        <v>20</v>
      </c>
      <c r="Q344" t="s">
        <v>2347</v>
      </c>
      <c r="R344">
        <v>2020</v>
      </c>
      <c r="S344">
        <v>11</v>
      </c>
    </row>
    <row r="345" spans="1:19">
      <c r="A345">
        <v>345</v>
      </c>
      <c r="B345" s="7">
        <v>44147</v>
      </c>
      <c r="C345" t="s">
        <v>397</v>
      </c>
      <c r="D345" t="s">
        <v>283</v>
      </c>
      <c r="E345" t="s">
        <v>284</v>
      </c>
      <c r="F345" t="s">
        <v>2694</v>
      </c>
      <c r="G345" t="s">
        <v>2695</v>
      </c>
      <c r="H345">
        <v>7</v>
      </c>
      <c r="I345" t="s">
        <v>2202</v>
      </c>
      <c r="J345">
        <v>90000</v>
      </c>
      <c r="K345">
        <v>630000</v>
      </c>
      <c r="L345" t="s">
        <v>77</v>
      </c>
      <c r="M345" t="s">
        <v>2441</v>
      </c>
      <c r="N345" t="s">
        <v>3085</v>
      </c>
      <c r="O345" t="s">
        <v>78</v>
      </c>
      <c r="P345" t="s">
        <v>20</v>
      </c>
      <c r="Q345" t="s">
        <v>2186</v>
      </c>
      <c r="R345">
        <v>2020</v>
      </c>
      <c r="S345">
        <v>11</v>
      </c>
    </row>
    <row r="346" spans="1:19">
      <c r="A346">
        <v>346</v>
      </c>
      <c r="B346" s="7">
        <v>44147</v>
      </c>
      <c r="C346" t="s">
        <v>397</v>
      </c>
      <c r="D346" t="s">
        <v>283</v>
      </c>
      <c r="E346" t="s">
        <v>284</v>
      </c>
      <c r="F346" t="s">
        <v>2592</v>
      </c>
      <c r="G346" t="s">
        <v>2593</v>
      </c>
      <c r="H346">
        <v>17</v>
      </c>
      <c r="I346" t="s">
        <v>2215</v>
      </c>
      <c r="J346">
        <v>14700</v>
      </c>
      <c r="K346">
        <v>249900</v>
      </c>
      <c r="L346" t="s">
        <v>77</v>
      </c>
      <c r="M346" t="s">
        <v>2441</v>
      </c>
      <c r="N346" t="s">
        <v>3085</v>
      </c>
      <c r="O346" t="s">
        <v>78</v>
      </c>
      <c r="P346" t="s">
        <v>20</v>
      </c>
      <c r="Q346" t="s">
        <v>2191</v>
      </c>
      <c r="R346">
        <v>2020</v>
      </c>
      <c r="S346">
        <v>11</v>
      </c>
    </row>
    <row r="347" spans="1:19">
      <c r="A347">
        <v>347</v>
      </c>
      <c r="B347" s="7">
        <v>44149</v>
      </c>
      <c r="C347" t="s">
        <v>408</v>
      </c>
      <c r="D347" t="s">
        <v>175</v>
      </c>
      <c r="E347" t="s">
        <v>196</v>
      </c>
      <c r="F347" t="s">
        <v>2313</v>
      </c>
      <c r="G347" t="s">
        <v>2314</v>
      </c>
      <c r="H347">
        <v>20</v>
      </c>
      <c r="I347" t="s">
        <v>2190</v>
      </c>
      <c r="J347">
        <v>250000</v>
      </c>
      <c r="K347">
        <v>5000000</v>
      </c>
      <c r="L347" t="s">
        <v>172</v>
      </c>
      <c r="M347" t="s">
        <v>2467</v>
      </c>
      <c r="N347" t="s">
        <v>3065</v>
      </c>
      <c r="O347" t="s">
        <v>173</v>
      </c>
      <c r="P347" t="s">
        <v>14</v>
      </c>
      <c r="Q347" t="s">
        <v>2191</v>
      </c>
      <c r="R347">
        <v>2020</v>
      </c>
      <c r="S347">
        <v>11</v>
      </c>
    </row>
    <row r="348" spans="1:19">
      <c r="A348">
        <v>348</v>
      </c>
      <c r="B348" s="7">
        <v>44149</v>
      </c>
      <c r="C348" t="s">
        <v>408</v>
      </c>
      <c r="D348" t="s">
        <v>175</v>
      </c>
      <c r="E348" t="s">
        <v>196</v>
      </c>
      <c r="F348" t="s">
        <v>2705</v>
      </c>
      <c r="G348" t="s">
        <v>2706</v>
      </c>
      <c r="H348">
        <v>9</v>
      </c>
      <c r="I348" t="s">
        <v>2215</v>
      </c>
      <c r="J348">
        <v>18000</v>
      </c>
      <c r="K348">
        <v>162000</v>
      </c>
      <c r="L348" t="s">
        <v>172</v>
      </c>
      <c r="M348" t="s">
        <v>2467</v>
      </c>
      <c r="N348" t="s">
        <v>3065</v>
      </c>
      <c r="O348" t="s">
        <v>173</v>
      </c>
      <c r="P348" t="s">
        <v>14</v>
      </c>
      <c r="Q348" t="s">
        <v>2191</v>
      </c>
      <c r="R348">
        <v>2020</v>
      </c>
      <c r="S348">
        <v>11</v>
      </c>
    </row>
    <row r="349" spans="1:19">
      <c r="A349">
        <v>349</v>
      </c>
      <c r="B349" s="7">
        <v>44149</v>
      </c>
      <c r="C349" t="s">
        <v>408</v>
      </c>
      <c r="D349" t="s">
        <v>175</v>
      </c>
      <c r="E349" t="s">
        <v>196</v>
      </c>
      <c r="F349" t="s">
        <v>2680</v>
      </c>
      <c r="G349" t="s">
        <v>2681</v>
      </c>
      <c r="H349">
        <v>4</v>
      </c>
      <c r="I349" t="s">
        <v>2215</v>
      </c>
      <c r="J349">
        <v>8500</v>
      </c>
      <c r="K349">
        <v>34000</v>
      </c>
      <c r="L349" t="s">
        <v>172</v>
      </c>
      <c r="M349" t="s">
        <v>2467</v>
      </c>
      <c r="N349" t="s">
        <v>3065</v>
      </c>
      <c r="O349" t="s">
        <v>173</v>
      </c>
      <c r="P349" t="s">
        <v>14</v>
      </c>
      <c r="Q349" t="s">
        <v>2199</v>
      </c>
      <c r="R349">
        <v>2020</v>
      </c>
      <c r="S349">
        <v>11</v>
      </c>
    </row>
    <row r="350" spans="1:19">
      <c r="A350">
        <v>350</v>
      </c>
      <c r="B350" s="7">
        <v>44149</v>
      </c>
      <c r="C350" t="s">
        <v>408</v>
      </c>
      <c r="D350" t="s">
        <v>175</v>
      </c>
      <c r="E350" t="s">
        <v>196</v>
      </c>
      <c r="F350" t="s">
        <v>2527</v>
      </c>
      <c r="G350" t="s">
        <v>2528</v>
      </c>
      <c r="H350">
        <v>13</v>
      </c>
      <c r="I350" t="s">
        <v>2215</v>
      </c>
      <c r="J350">
        <v>18300</v>
      </c>
      <c r="K350">
        <v>237900</v>
      </c>
      <c r="L350" t="s">
        <v>172</v>
      </c>
      <c r="M350" t="s">
        <v>2467</v>
      </c>
      <c r="N350" t="s">
        <v>3065</v>
      </c>
      <c r="O350" t="s">
        <v>173</v>
      </c>
      <c r="P350" t="s">
        <v>14</v>
      </c>
      <c r="Q350" t="s">
        <v>2191</v>
      </c>
      <c r="R350">
        <v>2020</v>
      </c>
      <c r="S350">
        <v>11</v>
      </c>
    </row>
    <row r="351" spans="1:19">
      <c r="A351">
        <v>351</v>
      </c>
      <c r="B351" s="7">
        <v>44149</v>
      </c>
      <c r="C351" t="s">
        <v>409</v>
      </c>
      <c r="D351" t="s">
        <v>48</v>
      </c>
      <c r="E351" t="s">
        <v>49</v>
      </c>
      <c r="F351" t="s">
        <v>2259</v>
      </c>
      <c r="G351" t="s">
        <v>2260</v>
      </c>
      <c r="H351">
        <v>4</v>
      </c>
      <c r="I351" t="s">
        <v>2190</v>
      </c>
      <c r="J351">
        <v>7000</v>
      </c>
      <c r="K351">
        <v>28000</v>
      </c>
      <c r="L351" t="s">
        <v>12</v>
      </c>
      <c r="M351" t="s">
        <v>2236</v>
      </c>
      <c r="N351" t="s">
        <v>3065</v>
      </c>
      <c r="O351" t="s">
        <v>13</v>
      </c>
      <c r="P351" t="s">
        <v>14</v>
      </c>
      <c r="Q351" t="s">
        <v>2221</v>
      </c>
      <c r="R351">
        <v>2020</v>
      </c>
      <c r="S351">
        <v>11</v>
      </c>
    </row>
    <row r="352" spans="1:19">
      <c r="A352">
        <v>352</v>
      </c>
      <c r="B352" s="7">
        <v>44150</v>
      </c>
      <c r="C352" t="s">
        <v>410</v>
      </c>
      <c r="D352" t="s">
        <v>302</v>
      </c>
      <c r="E352" t="s">
        <v>303</v>
      </c>
      <c r="F352" t="s">
        <v>2509</v>
      </c>
      <c r="G352" t="s">
        <v>2510</v>
      </c>
      <c r="H352">
        <v>6</v>
      </c>
      <c r="I352" t="s">
        <v>2190</v>
      </c>
      <c r="J352">
        <v>600000</v>
      </c>
      <c r="K352">
        <v>3600000</v>
      </c>
      <c r="L352" t="s">
        <v>58</v>
      </c>
      <c r="M352" t="s">
        <v>2598</v>
      </c>
      <c r="N352" t="s">
        <v>3095</v>
      </c>
      <c r="O352" t="s">
        <v>59</v>
      </c>
      <c r="P352" t="s">
        <v>41</v>
      </c>
      <c r="Q352" t="s">
        <v>2191</v>
      </c>
      <c r="R352">
        <v>2020</v>
      </c>
      <c r="S352">
        <v>11</v>
      </c>
    </row>
    <row r="353" spans="1:19">
      <c r="A353">
        <v>353</v>
      </c>
      <c r="B353" s="7">
        <v>44150</v>
      </c>
      <c r="C353" t="s">
        <v>410</v>
      </c>
      <c r="D353" t="s">
        <v>302</v>
      </c>
      <c r="E353" t="s">
        <v>303</v>
      </c>
      <c r="F353" t="s">
        <v>2707</v>
      </c>
      <c r="G353" t="s">
        <v>2708</v>
      </c>
      <c r="H353">
        <v>16</v>
      </c>
      <c r="I353" t="s">
        <v>2215</v>
      </c>
      <c r="J353">
        <v>6000</v>
      </c>
      <c r="K353">
        <v>96000</v>
      </c>
      <c r="L353" t="s">
        <v>58</v>
      </c>
      <c r="M353" t="s">
        <v>2598</v>
      </c>
      <c r="N353" t="s">
        <v>3095</v>
      </c>
      <c r="O353" t="s">
        <v>59</v>
      </c>
      <c r="P353" t="s">
        <v>41</v>
      </c>
      <c r="Q353" t="s">
        <v>2199</v>
      </c>
      <c r="R353">
        <v>2020</v>
      </c>
      <c r="S353">
        <v>11</v>
      </c>
    </row>
    <row r="354" spans="1:19">
      <c r="A354">
        <v>354</v>
      </c>
      <c r="B354" s="7">
        <v>44150</v>
      </c>
      <c r="C354" t="s">
        <v>410</v>
      </c>
      <c r="D354" t="s">
        <v>302</v>
      </c>
      <c r="E354" t="s">
        <v>303</v>
      </c>
      <c r="F354" t="s">
        <v>2604</v>
      </c>
      <c r="G354" t="s">
        <v>2605</v>
      </c>
      <c r="H354">
        <v>19</v>
      </c>
      <c r="I354" t="s">
        <v>2190</v>
      </c>
      <c r="J354">
        <v>235000</v>
      </c>
      <c r="K354">
        <v>4465000</v>
      </c>
      <c r="L354" t="s">
        <v>58</v>
      </c>
      <c r="M354" t="s">
        <v>2598</v>
      </c>
      <c r="N354" t="s">
        <v>3095</v>
      </c>
      <c r="O354" t="s">
        <v>59</v>
      </c>
      <c r="P354" t="s">
        <v>41</v>
      </c>
      <c r="Q354" t="s">
        <v>2191</v>
      </c>
      <c r="R354">
        <v>2020</v>
      </c>
      <c r="S354">
        <v>11</v>
      </c>
    </row>
    <row r="355" spans="1:19">
      <c r="A355">
        <v>355</v>
      </c>
      <c r="B355" s="7">
        <v>44150</v>
      </c>
      <c r="C355" t="s">
        <v>410</v>
      </c>
      <c r="D355" t="s">
        <v>302</v>
      </c>
      <c r="E355" t="s">
        <v>303</v>
      </c>
      <c r="F355" t="s">
        <v>2522</v>
      </c>
      <c r="G355" t="s">
        <v>2523</v>
      </c>
      <c r="H355">
        <v>6</v>
      </c>
      <c r="I355" t="s">
        <v>2190</v>
      </c>
      <c r="J355">
        <v>245000</v>
      </c>
      <c r="K355">
        <v>1470000</v>
      </c>
      <c r="L355" t="s">
        <v>58</v>
      </c>
      <c r="M355" t="s">
        <v>2598</v>
      </c>
      <c r="N355" t="s">
        <v>3095</v>
      </c>
      <c r="O355" t="s">
        <v>59</v>
      </c>
      <c r="P355" t="s">
        <v>41</v>
      </c>
      <c r="Q355" t="s">
        <v>2191</v>
      </c>
      <c r="R355">
        <v>2020</v>
      </c>
      <c r="S355">
        <v>11</v>
      </c>
    </row>
    <row r="356" spans="1:19">
      <c r="A356">
        <v>356</v>
      </c>
      <c r="B356" s="7">
        <v>44152</v>
      </c>
      <c r="C356" t="s">
        <v>411</v>
      </c>
      <c r="D356" t="s">
        <v>412</v>
      </c>
      <c r="E356" t="s">
        <v>413</v>
      </c>
      <c r="F356" t="s">
        <v>2710</v>
      </c>
      <c r="G356" t="s">
        <v>2711</v>
      </c>
      <c r="H356">
        <v>2</v>
      </c>
      <c r="I356" t="s">
        <v>2190</v>
      </c>
      <c r="J356">
        <v>18000</v>
      </c>
      <c r="K356">
        <v>36000</v>
      </c>
      <c r="L356" t="s">
        <v>24</v>
      </c>
      <c r="M356" t="s">
        <v>2709</v>
      </c>
      <c r="N356" t="s">
        <v>3105</v>
      </c>
      <c r="O356" t="s">
        <v>25</v>
      </c>
      <c r="P356" t="s">
        <v>14</v>
      </c>
      <c r="Q356" t="s">
        <v>2221</v>
      </c>
      <c r="R356">
        <v>2020</v>
      </c>
      <c r="S356">
        <v>11</v>
      </c>
    </row>
    <row r="357" spans="1:19">
      <c r="A357">
        <v>357</v>
      </c>
      <c r="B357" s="7">
        <v>44152</v>
      </c>
      <c r="C357" t="s">
        <v>411</v>
      </c>
      <c r="D357" t="s">
        <v>412</v>
      </c>
      <c r="E357" t="s">
        <v>413</v>
      </c>
      <c r="F357" t="s">
        <v>2230</v>
      </c>
      <c r="G357" t="s">
        <v>2231</v>
      </c>
      <c r="H357">
        <v>2</v>
      </c>
      <c r="I357" t="s">
        <v>2190</v>
      </c>
      <c r="J357">
        <v>500000</v>
      </c>
      <c r="K357">
        <v>1000000</v>
      </c>
      <c r="L357" t="s">
        <v>24</v>
      </c>
      <c r="M357" t="s">
        <v>2709</v>
      </c>
      <c r="N357" t="s">
        <v>3105</v>
      </c>
      <c r="O357" t="s">
        <v>25</v>
      </c>
      <c r="P357" t="s">
        <v>14</v>
      </c>
      <c r="Q357" t="s">
        <v>2191</v>
      </c>
      <c r="R357">
        <v>2020</v>
      </c>
      <c r="S357">
        <v>11</v>
      </c>
    </row>
    <row r="358" spans="1:19">
      <c r="A358">
        <v>358</v>
      </c>
      <c r="B358" s="7">
        <v>44152</v>
      </c>
      <c r="C358" t="s">
        <v>411</v>
      </c>
      <c r="D358" t="s">
        <v>412</v>
      </c>
      <c r="E358" t="s">
        <v>413</v>
      </c>
      <c r="F358" t="s">
        <v>2351</v>
      </c>
      <c r="G358" t="s">
        <v>2352</v>
      </c>
      <c r="H358">
        <v>19</v>
      </c>
      <c r="I358" t="s">
        <v>2190</v>
      </c>
      <c r="J358">
        <v>8500</v>
      </c>
      <c r="K358">
        <v>161500</v>
      </c>
      <c r="L358" t="s">
        <v>24</v>
      </c>
      <c r="M358" t="s">
        <v>2709</v>
      </c>
      <c r="N358" t="s">
        <v>3105</v>
      </c>
      <c r="O358" t="s">
        <v>25</v>
      </c>
      <c r="P358" t="s">
        <v>14</v>
      </c>
      <c r="Q358" t="s">
        <v>2221</v>
      </c>
      <c r="R358">
        <v>2020</v>
      </c>
      <c r="S358">
        <v>11</v>
      </c>
    </row>
    <row r="359" spans="1:19">
      <c r="A359">
        <v>359</v>
      </c>
      <c r="B359" s="7">
        <v>44153</v>
      </c>
      <c r="C359" t="s">
        <v>399</v>
      </c>
      <c r="D359" t="s">
        <v>400</v>
      </c>
      <c r="E359" t="s">
        <v>401</v>
      </c>
      <c r="F359" t="s">
        <v>2699</v>
      </c>
      <c r="G359" t="s">
        <v>2700</v>
      </c>
      <c r="H359">
        <v>3</v>
      </c>
      <c r="I359" t="s">
        <v>2190</v>
      </c>
      <c r="J359">
        <v>300000</v>
      </c>
      <c r="K359">
        <v>900000</v>
      </c>
      <c r="L359" t="s">
        <v>12</v>
      </c>
      <c r="M359" t="s">
        <v>2698</v>
      </c>
      <c r="N359" t="s">
        <v>3103</v>
      </c>
      <c r="O359" t="s">
        <v>13</v>
      </c>
      <c r="P359" t="s">
        <v>14</v>
      </c>
      <c r="Q359" t="s">
        <v>2191</v>
      </c>
      <c r="R359">
        <v>2020</v>
      </c>
      <c r="S359">
        <v>11</v>
      </c>
    </row>
    <row r="360" spans="1:19">
      <c r="A360">
        <v>360</v>
      </c>
      <c r="B360" s="7">
        <v>44153</v>
      </c>
      <c r="C360" t="s">
        <v>399</v>
      </c>
      <c r="D360" t="s">
        <v>400</v>
      </c>
      <c r="E360" t="s">
        <v>401</v>
      </c>
      <c r="F360" t="s">
        <v>2701</v>
      </c>
      <c r="G360" t="s">
        <v>2702</v>
      </c>
      <c r="H360">
        <v>4</v>
      </c>
      <c r="I360" t="s">
        <v>2190</v>
      </c>
      <c r="J360">
        <v>420000</v>
      </c>
      <c r="K360">
        <v>1680000</v>
      </c>
      <c r="L360" t="s">
        <v>12</v>
      </c>
      <c r="M360" t="s">
        <v>2698</v>
      </c>
      <c r="N360" t="s">
        <v>3103</v>
      </c>
      <c r="O360" t="s">
        <v>13</v>
      </c>
      <c r="P360" t="s">
        <v>14</v>
      </c>
      <c r="Q360" t="s">
        <v>2191</v>
      </c>
      <c r="R360">
        <v>2020</v>
      </c>
      <c r="S360">
        <v>11</v>
      </c>
    </row>
    <row r="361" spans="1:19">
      <c r="A361">
        <v>361</v>
      </c>
      <c r="B361" s="7">
        <v>44154</v>
      </c>
      <c r="C361" t="s">
        <v>405</v>
      </c>
      <c r="D361" t="s">
        <v>406</v>
      </c>
      <c r="E361" t="s">
        <v>407</v>
      </c>
      <c r="F361" t="s">
        <v>2213</v>
      </c>
      <c r="G361" t="s">
        <v>2214</v>
      </c>
      <c r="H361">
        <v>10</v>
      </c>
      <c r="I361" t="s">
        <v>2215</v>
      </c>
      <c r="J361">
        <v>19000</v>
      </c>
      <c r="K361">
        <v>190000</v>
      </c>
      <c r="L361" t="s">
        <v>172</v>
      </c>
      <c r="M361" t="s">
        <v>2704</v>
      </c>
      <c r="N361" t="s">
        <v>3104</v>
      </c>
      <c r="O361" t="s">
        <v>173</v>
      </c>
      <c r="P361" t="s">
        <v>14</v>
      </c>
      <c r="Q361" t="s">
        <v>2191</v>
      </c>
      <c r="R361">
        <v>2020</v>
      </c>
      <c r="S361">
        <v>11</v>
      </c>
    </row>
    <row r="362" spans="1:19">
      <c r="A362">
        <v>362</v>
      </c>
      <c r="B362" s="7">
        <v>44154</v>
      </c>
      <c r="C362" t="s">
        <v>405</v>
      </c>
      <c r="D362" t="s">
        <v>406</v>
      </c>
      <c r="E362" t="s">
        <v>407</v>
      </c>
      <c r="F362" t="s">
        <v>2431</v>
      </c>
      <c r="G362" t="s">
        <v>2432</v>
      </c>
      <c r="H362">
        <v>14</v>
      </c>
      <c r="I362" t="s">
        <v>2185</v>
      </c>
      <c r="J362">
        <v>49000</v>
      </c>
      <c r="K362">
        <v>686000</v>
      </c>
      <c r="L362" t="s">
        <v>172</v>
      </c>
      <c r="M362" t="s">
        <v>2704</v>
      </c>
      <c r="N362" t="s">
        <v>3104</v>
      </c>
      <c r="O362" t="s">
        <v>173</v>
      </c>
      <c r="P362" t="s">
        <v>14</v>
      </c>
      <c r="Q362" t="s">
        <v>2235</v>
      </c>
      <c r="R362">
        <v>2020</v>
      </c>
      <c r="S362">
        <v>11</v>
      </c>
    </row>
    <row r="363" spans="1:19">
      <c r="A363">
        <v>363</v>
      </c>
      <c r="B363" s="7">
        <v>44154</v>
      </c>
      <c r="C363" t="s">
        <v>405</v>
      </c>
      <c r="D363" t="s">
        <v>406</v>
      </c>
      <c r="E363" t="s">
        <v>407</v>
      </c>
      <c r="F363" t="s">
        <v>2384</v>
      </c>
      <c r="G363" t="s">
        <v>2385</v>
      </c>
      <c r="H363">
        <v>19</v>
      </c>
      <c r="I363" t="s">
        <v>2190</v>
      </c>
      <c r="J363">
        <v>16500</v>
      </c>
      <c r="K363">
        <v>313500</v>
      </c>
      <c r="L363" t="s">
        <v>172</v>
      </c>
      <c r="M363" t="s">
        <v>2704</v>
      </c>
      <c r="N363" t="s">
        <v>3104</v>
      </c>
      <c r="O363" t="s">
        <v>173</v>
      </c>
      <c r="P363" t="s">
        <v>14</v>
      </c>
      <c r="Q363" t="s">
        <v>2221</v>
      </c>
      <c r="R363">
        <v>2020</v>
      </c>
      <c r="S363">
        <v>11</v>
      </c>
    </row>
    <row r="364" spans="1:19">
      <c r="A364">
        <v>364</v>
      </c>
      <c r="B364" s="7">
        <v>44154</v>
      </c>
      <c r="C364" t="s">
        <v>414</v>
      </c>
      <c r="D364" t="s">
        <v>32</v>
      </c>
      <c r="E364" t="s">
        <v>33</v>
      </c>
      <c r="F364" t="s">
        <v>2507</v>
      </c>
      <c r="G364" t="s">
        <v>2508</v>
      </c>
      <c r="H364">
        <v>1</v>
      </c>
      <c r="I364" t="s">
        <v>2190</v>
      </c>
      <c r="J364">
        <v>185000</v>
      </c>
      <c r="K364">
        <v>185000</v>
      </c>
      <c r="L364" t="s">
        <v>18</v>
      </c>
      <c r="M364" t="s">
        <v>2212</v>
      </c>
      <c r="N364" t="s">
        <v>3065</v>
      </c>
      <c r="O364" t="s">
        <v>19</v>
      </c>
      <c r="P364" t="s">
        <v>20</v>
      </c>
      <c r="Q364" t="s">
        <v>2191</v>
      </c>
      <c r="R364">
        <v>2020</v>
      </c>
      <c r="S364">
        <v>11</v>
      </c>
    </row>
    <row r="365" spans="1:19">
      <c r="A365">
        <v>365</v>
      </c>
      <c r="B365" s="7">
        <v>44154</v>
      </c>
      <c r="C365" t="s">
        <v>414</v>
      </c>
      <c r="D365" t="s">
        <v>32</v>
      </c>
      <c r="E365" t="s">
        <v>33</v>
      </c>
      <c r="F365" t="s">
        <v>2247</v>
      </c>
      <c r="G365" t="s">
        <v>2248</v>
      </c>
      <c r="H365">
        <v>15</v>
      </c>
      <c r="I365" t="s">
        <v>2202</v>
      </c>
      <c r="J365">
        <v>20000</v>
      </c>
      <c r="K365">
        <v>300000</v>
      </c>
      <c r="L365" t="s">
        <v>18</v>
      </c>
      <c r="M365" t="s">
        <v>2212</v>
      </c>
      <c r="N365" t="s">
        <v>3065</v>
      </c>
      <c r="O365" t="s">
        <v>19</v>
      </c>
      <c r="P365" t="s">
        <v>20</v>
      </c>
      <c r="Q365" t="s">
        <v>2249</v>
      </c>
      <c r="R365">
        <v>2020</v>
      </c>
      <c r="S365">
        <v>11</v>
      </c>
    </row>
    <row r="366" spans="1:19">
      <c r="A366">
        <v>366</v>
      </c>
      <c r="B366" s="7">
        <v>44154</v>
      </c>
      <c r="C366" t="s">
        <v>414</v>
      </c>
      <c r="D366" t="s">
        <v>32</v>
      </c>
      <c r="E366" t="s">
        <v>33</v>
      </c>
      <c r="F366" t="s">
        <v>2712</v>
      </c>
      <c r="G366" t="s">
        <v>2713</v>
      </c>
      <c r="H366">
        <v>20</v>
      </c>
      <c r="I366" t="s">
        <v>2185</v>
      </c>
      <c r="J366">
        <v>135000</v>
      </c>
      <c r="K366">
        <v>2700000</v>
      </c>
      <c r="L366" t="s">
        <v>18</v>
      </c>
      <c r="M366" t="s">
        <v>2212</v>
      </c>
      <c r="N366" t="s">
        <v>3065</v>
      </c>
      <c r="O366" t="s">
        <v>19</v>
      </c>
      <c r="P366" t="s">
        <v>20</v>
      </c>
      <c r="Q366" t="s">
        <v>2235</v>
      </c>
      <c r="R366">
        <v>2020</v>
      </c>
      <c r="S366">
        <v>11</v>
      </c>
    </row>
    <row r="367" spans="1:19">
      <c r="A367">
        <v>367</v>
      </c>
      <c r="B367" s="7">
        <v>44154</v>
      </c>
      <c r="C367" t="s">
        <v>414</v>
      </c>
      <c r="D367" t="s">
        <v>32</v>
      </c>
      <c r="E367" t="s">
        <v>33</v>
      </c>
      <c r="F367" t="s">
        <v>2560</v>
      </c>
      <c r="G367" t="s">
        <v>2561</v>
      </c>
      <c r="H367">
        <v>12</v>
      </c>
      <c r="I367" t="s">
        <v>2215</v>
      </c>
      <c r="J367">
        <v>8000</v>
      </c>
      <c r="K367">
        <v>96000</v>
      </c>
      <c r="L367" t="s">
        <v>18</v>
      </c>
      <c r="M367" t="s">
        <v>2212</v>
      </c>
      <c r="N367" t="s">
        <v>3065</v>
      </c>
      <c r="O367" t="s">
        <v>19</v>
      </c>
      <c r="P367" t="s">
        <v>20</v>
      </c>
      <c r="Q367" t="s">
        <v>2221</v>
      </c>
      <c r="R367">
        <v>2020</v>
      </c>
      <c r="S367">
        <v>11</v>
      </c>
    </row>
    <row r="368" spans="1:19">
      <c r="A368">
        <v>368</v>
      </c>
      <c r="B368" s="7">
        <v>44155</v>
      </c>
      <c r="C368" t="s">
        <v>418</v>
      </c>
      <c r="D368" t="s">
        <v>419</v>
      </c>
      <c r="E368" t="s">
        <v>420</v>
      </c>
      <c r="F368" t="s">
        <v>2581</v>
      </c>
      <c r="G368" t="s">
        <v>2582</v>
      </c>
      <c r="H368">
        <v>8</v>
      </c>
      <c r="I368" t="s">
        <v>2190</v>
      </c>
      <c r="J368">
        <v>680000</v>
      </c>
      <c r="K368">
        <v>5440000</v>
      </c>
      <c r="L368" t="s">
        <v>77</v>
      </c>
      <c r="M368" t="s">
        <v>2715</v>
      </c>
      <c r="N368" t="s">
        <v>3085</v>
      </c>
      <c r="O368" t="s">
        <v>78</v>
      </c>
      <c r="P368" t="s">
        <v>20</v>
      </c>
      <c r="Q368" t="s">
        <v>2191</v>
      </c>
      <c r="R368">
        <v>2020</v>
      </c>
      <c r="S368">
        <v>11</v>
      </c>
    </row>
    <row r="369" spans="1:19">
      <c r="A369">
        <v>369</v>
      </c>
      <c r="B369" s="7">
        <v>44155</v>
      </c>
      <c r="C369" t="s">
        <v>418</v>
      </c>
      <c r="D369" t="s">
        <v>419</v>
      </c>
      <c r="E369" t="s">
        <v>420</v>
      </c>
      <c r="F369" t="s">
        <v>2255</v>
      </c>
      <c r="G369" t="s">
        <v>2256</v>
      </c>
      <c r="H369">
        <v>13</v>
      </c>
      <c r="I369" t="s">
        <v>2202</v>
      </c>
      <c r="J369">
        <v>999000</v>
      </c>
      <c r="K369">
        <v>12987000</v>
      </c>
      <c r="L369" t="s">
        <v>77</v>
      </c>
      <c r="M369" t="s">
        <v>2715</v>
      </c>
      <c r="N369" t="s">
        <v>3085</v>
      </c>
      <c r="O369" t="s">
        <v>78</v>
      </c>
      <c r="P369" t="s">
        <v>20</v>
      </c>
      <c r="Q369" t="s">
        <v>2186</v>
      </c>
      <c r="R369">
        <v>2020</v>
      </c>
      <c r="S369">
        <v>11</v>
      </c>
    </row>
    <row r="370" spans="1:19">
      <c r="A370">
        <v>370</v>
      </c>
      <c r="B370" s="7">
        <v>44155</v>
      </c>
      <c r="C370" t="s">
        <v>418</v>
      </c>
      <c r="D370" t="s">
        <v>419</v>
      </c>
      <c r="E370" t="s">
        <v>420</v>
      </c>
      <c r="F370" t="s">
        <v>2306</v>
      </c>
      <c r="G370" t="s">
        <v>2307</v>
      </c>
      <c r="H370">
        <v>9</v>
      </c>
      <c r="I370" t="s">
        <v>2190</v>
      </c>
      <c r="J370">
        <v>550000</v>
      </c>
      <c r="K370">
        <v>4950000</v>
      </c>
      <c r="L370" t="s">
        <v>77</v>
      </c>
      <c r="M370" t="s">
        <v>2715</v>
      </c>
      <c r="N370" t="s">
        <v>3085</v>
      </c>
      <c r="O370" t="s">
        <v>78</v>
      </c>
      <c r="P370" t="s">
        <v>20</v>
      </c>
      <c r="Q370" t="s">
        <v>2191</v>
      </c>
      <c r="R370">
        <v>2020</v>
      </c>
      <c r="S370">
        <v>11</v>
      </c>
    </row>
    <row r="371" spans="1:19">
      <c r="A371">
        <v>371</v>
      </c>
      <c r="B371" s="7">
        <v>44155</v>
      </c>
      <c r="C371" t="s">
        <v>418</v>
      </c>
      <c r="D371" t="s">
        <v>419</v>
      </c>
      <c r="E371" t="s">
        <v>420</v>
      </c>
      <c r="F371" t="s">
        <v>2549</v>
      </c>
      <c r="G371" t="s">
        <v>2550</v>
      </c>
      <c r="H371">
        <v>5</v>
      </c>
      <c r="I371" t="s">
        <v>2190</v>
      </c>
      <c r="J371">
        <v>1123000</v>
      </c>
      <c r="K371">
        <v>5615000</v>
      </c>
      <c r="L371" t="s">
        <v>77</v>
      </c>
      <c r="M371" t="s">
        <v>2715</v>
      </c>
      <c r="N371" t="s">
        <v>3085</v>
      </c>
      <c r="O371" t="s">
        <v>78</v>
      </c>
      <c r="P371" t="s">
        <v>20</v>
      </c>
      <c r="Q371" t="s">
        <v>2191</v>
      </c>
      <c r="R371">
        <v>2020</v>
      </c>
      <c r="S371">
        <v>11</v>
      </c>
    </row>
    <row r="372" spans="1:19">
      <c r="A372">
        <v>372</v>
      </c>
      <c r="B372" s="7">
        <v>44160</v>
      </c>
      <c r="C372" t="s">
        <v>415</v>
      </c>
      <c r="D372" t="s">
        <v>416</v>
      </c>
      <c r="E372" t="s">
        <v>417</v>
      </c>
      <c r="F372" t="s">
        <v>2674</v>
      </c>
      <c r="G372" t="s">
        <v>2675</v>
      </c>
      <c r="H372">
        <v>1</v>
      </c>
      <c r="I372" t="s">
        <v>2185</v>
      </c>
      <c r="J372">
        <v>159000</v>
      </c>
      <c r="K372">
        <v>159000</v>
      </c>
      <c r="L372" t="s">
        <v>12</v>
      </c>
      <c r="M372" t="s">
        <v>2714</v>
      </c>
      <c r="N372" t="s">
        <v>3106</v>
      </c>
      <c r="O372" t="s">
        <v>13</v>
      </c>
      <c r="P372" t="s">
        <v>14</v>
      </c>
      <c r="Q372" t="s">
        <v>2235</v>
      </c>
      <c r="R372">
        <v>2020</v>
      </c>
      <c r="S372">
        <v>11</v>
      </c>
    </row>
    <row r="373" spans="1:19">
      <c r="A373">
        <v>373</v>
      </c>
      <c r="B373" s="7">
        <v>44160</v>
      </c>
      <c r="C373" t="s">
        <v>415</v>
      </c>
      <c r="D373" t="s">
        <v>416</v>
      </c>
      <c r="E373" t="s">
        <v>417</v>
      </c>
      <c r="F373" t="s">
        <v>2473</v>
      </c>
      <c r="G373" t="s">
        <v>2474</v>
      </c>
      <c r="H373">
        <v>19</v>
      </c>
      <c r="I373" t="s">
        <v>2215</v>
      </c>
      <c r="J373">
        <v>10000</v>
      </c>
      <c r="K373">
        <v>190000</v>
      </c>
      <c r="L373" t="s">
        <v>12</v>
      </c>
      <c r="M373" t="s">
        <v>2714</v>
      </c>
      <c r="N373" t="s">
        <v>3106</v>
      </c>
      <c r="O373" t="s">
        <v>13</v>
      </c>
      <c r="P373" t="s">
        <v>14</v>
      </c>
      <c r="Q373" t="s">
        <v>2199</v>
      </c>
      <c r="R373">
        <v>2020</v>
      </c>
      <c r="S373">
        <v>11</v>
      </c>
    </row>
    <row r="374" spans="1:19">
      <c r="A374">
        <v>374</v>
      </c>
      <c r="B374" s="7">
        <v>44160</v>
      </c>
      <c r="C374" t="s">
        <v>415</v>
      </c>
      <c r="D374" t="s">
        <v>416</v>
      </c>
      <c r="E374" t="s">
        <v>417</v>
      </c>
      <c r="F374" t="s">
        <v>2183</v>
      </c>
      <c r="G374" t="s">
        <v>2184</v>
      </c>
      <c r="H374">
        <v>17</v>
      </c>
      <c r="I374" t="s">
        <v>2185</v>
      </c>
      <c r="J374">
        <v>58000</v>
      </c>
      <c r="K374">
        <v>986000</v>
      </c>
      <c r="L374" t="s">
        <v>12</v>
      </c>
      <c r="M374" t="s">
        <v>2714</v>
      </c>
      <c r="N374" t="s">
        <v>3106</v>
      </c>
      <c r="O374" t="s">
        <v>13</v>
      </c>
      <c r="P374" t="s">
        <v>14</v>
      </c>
      <c r="Q374" t="s">
        <v>2186</v>
      </c>
      <c r="R374">
        <v>2020</v>
      </c>
      <c r="S374">
        <v>11</v>
      </c>
    </row>
    <row r="375" spans="1:19">
      <c r="A375">
        <v>375</v>
      </c>
      <c r="B375" s="7">
        <v>44160</v>
      </c>
      <c r="C375" t="s">
        <v>415</v>
      </c>
      <c r="D375" t="s">
        <v>416</v>
      </c>
      <c r="E375" t="s">
        <v>417</v>
      </c>
      <c r="F375" t="s">
        <v>2674</v>
      </c>
      <c r="G375" t="s">
        <v>2675</v>
      </c>
      <c r="H375">
        <v>12</v>
      </c>
      <c r="I375" t="s">
        <v>2185</v>
      </c>
      <c r="J375">
        <v>159000</v>
      </c>
      <c r="K375">
        <v>1908000</v>
      </c>
      <c r="L375" t="s">
        <v>12</v>
      </c>
      <c r="M375" t="s">
        <v>2714</v>
      </c>
      <c r="N375" t="s">
        <v>3106</v>
      </c>
      <c r="O375" t="s">
        <v>13</v>
      </c>
      <c r="P375" t="s">
        <v>14</v>
      </c>
      <c r="Q375" t="s">
        <v>2235</v>
      </c>
      <c r="R375">
        <v>2020</v>
      </c>
      <c r="S375">
        <v>11</v>
      </c>
    </row>
    <row r="376" spans="1:19">
      <c r="A376">
        <v>376</v>
      </c>
      <c r="B376" s="7">
        <v>44160</v>
      </c>
      <c r="C376" t="s">
        <v>424</v>
      </c>
      <c r="D376" t="s">
        <v>425</v>
      </c>
      <c r="E376" t="s">
        <v>426</v>
      </c>
      <c r="F376" t="s">
        <v>2710</v>
      </c>
      <c r="G376" t="s">
        <v>2711</v>
      </c>
      <c r="H376">
        <v>15</v>
      </c>
      <c r="I376" t="s">
        <v>2190</v>
      </c>
      <c r="J376">
        <v>18000</v>
      </c>
      <c r="K376">
        <v>270000</v>
      </c>
      <c r="L376" t="s">
        <v>58</v>
      </c>
      <c r="M376" t="s">
        <v>2717</v>
      </c>
      <c r="N376" t="s">
        <v>3065</v>
      </c>
      <c r="O376" t="s">
        <v>59</v>
      </c>
      <c r="P376" t="s">
        <v>41</v>
      </c>
      <c r="Q376" t="s">
        <v>2221</v>
      </c>
      <c r="R376">
        <v>2020</v>
      </c>
      <c r="S376">
        <v>11</v>
      </c>
    </row>
    <row r="377" spans="1:19">
      <c r="A377">
        <v>377</v>
      </c>
      <c r="B377" s="7">
        <v>44162</v>
      </c>
      <c r="C377" t="s">
        <v>428</v>
      </c>
      <c r="D377" t="s">
        <v>56</v>
      </c>
      <c r="E377" t="s">
        <v>57</v>
      </c>
      <c r="F377" t="s">
        <v>2720</v>
      </c>
      <c r="G377" t="s">
        <v>2721</v>
      </c>
      <c r="H377">
        <v>18</v>
      </c>
      <c r="I377" t="s">
        <v>2190</v>
      </c>
      <c r="J377">
        <v>169000</v>
      </c>
      <c r="K377">
        <v>3042000</v>
      </c>
      <c r="L377" t="s">
        <v>99</v>
      </c>
      <c r="M377" t="s">
        <v>2254</v>
      </c>
      <c r="N377" t="s">
        <v>3069</v>
      </c>
      <c r="O377" t="s">
        <v>100</v>
      </c>
      <c r="P377" t="s">
        <v>14</v>
      </c>
      <c r="Q377" t="s">
        <v>2191</v>
      </c>
      <c r="R377">
        <v>2020</v>
      </c>
      <c r="S377">
        <v>11</v>
      </c>
    </row>
    <row r="378" spans="1:19">
      <c r="A378">
        <v>378</v>
      </c>
      <c r="B378" s="7">
        <v>44162</v>
      </c>
      <c r="C378" t="s">
        <v>428</v>
      </c>
      <c r="D378" t="s">
        <v>56</v>
      </c>
      <c r="E378" t="s">
        <v>57</v>
      </c>
      <c r="F378" t="s">
        <v>2188</v>
      </c>
      <c r="G378" t="s">
        <v>2189</v>
      </c>
      <c r="H378">
        <v>14</v>
      </c>
      <c r="I378" t="s">
        <v>2190</v>
      </c>
      <c r="J378">
        <v>495000</v>
      </c>
      <c r="K378">
        <v>6930000</v>
      </c>
      <c r="L378" t="s">
        <v>99</v>
      </c>
      <c r="M378" t="s">
        <v>2254</v>
      </c>
      <c r="N378" t="s">
        <v>3069</v>
      </c>
      <c r="O378" t="s">
        <v>100</v>
      </c>
      <c r="P378" t="s">
        <v>14</v>
      </c>
      <c r="Q378" t="s">
        <v>2191</v>
      </c>
      <c r="R378">
        <v>2020</v>
      </c>
      <c r="S378">
        <v>11</v>
      </c>
    </row>
    <row r="379" spans="1:19">
      <c r="A379">
        <v>379</v>
      </c>
      <c r="B379" s="7">
        <v>44163</v>
      </c>
      <c r="C379" t="s">
        <v>421</v>
      </c>
      <c r="D379" t="s">
        <v>422</v>
      </c>
      <c r="E379" t="s">
        <v>423</v>
      </c>
      <c r="F379" t="s">
        <v>2329</v>
      </c>
      <c r="G379" t="s">
        <v>2330</v>
      </c>
      <c r="H379">
        <v>9</v>
      </c>
      <c r="I379" t="s">
        <v>2190</v>
      </c>
      <c r="J379">
        <v>26000</v>
      </c>
      <c r="K379">
        <v>234000</v>
      </c>
      <c r="L379" t="s">
        <v>99</v>
      </c>
      <c r="M379" t="s">
        <v>2716</v>
      </c>
      <c r="N379" t="s">
        <v>3095</v>
      </c>
      <c r="O379" t="s">
        <v>100</v>
      </c>
      <c r="P379" t="s">
        <v>14</v>
      </c>
      <c r="Q379" t="s">
        <v>2221</v>
      </c>
      <c r="R379">
        <v>2020</v>
      </c>
      <c r="S379">
        <v>11</v>
      </c>
    </row>
    <row r="380" spans="1:19">
      <c r="A380">
        <v>380</v>
      </c>
      <c r="B380" s="7">
        <v>44163</v>
      </c>
      <c r="C380" t="s">
        <v>421</v>
      </c>
      <c r="D380" t="s">
        <v>422</v>
      </c>
      <c r="E380" t="s">
        <v>423</v>
      </c>
      <c r="F380" t="s">
        <v>2655</v>
      </c>
      <c r="G380" t="s">
        <v>2656</v>
      </c>
      <c r="H380">
        <v>18</v>
      </c>
      <c r="I380" t="s">
        <v>2190</v>
      </c>
      <c r="J380">
        <v>280000</v>
      </c>
      <c r="K380">
        <v>5040000</v>
      </c>
      <c r="L380" t="s">
        <v>99</v>
      </c>
      <c r="M380" t="s">
        <v>2716</v>
      </c>
      <c r="N380" t="s">
        <v>3095</v>
      </c>
      <c r="O380" t="s">
        <v>100</v>
      </c>
      <c r="P380" t="s">
        <v>14</v>
      </c>
      <c r="Q380" t="s">
        <v>2191</v>
      </c>
      <c r="R380">
        <v>2020</v>
      </c>
      <c r="S380">
        <v>11</v>
      </c>
    </row>
    <row r="381" spans="1:19">
      <c r="A381">
        <v>381</v>
      </c>
      <c r="B381" s="7">
        <v>44164</v>
      </c>
      <c r="C381" t="s">
        <v>427</v>
      </c>
      <c r="D381" t="s">
        <v>134</v>
      </c>
      <c r="E381" t="s">
        <v>135</v>
      </c>
      <c r="F381" t="s">
        <v>2718</v>
      </c>
      <c r="G381" t="s">
        <v>2719</v>
      </c>
      <c r="H381">
        <v>14</v>
      </c>
      <c r="I381" t="s">
        <v>2215</v>
      </c>
      <c r="J381">
        <v>28000</v>
      </c>
      <c r="K381">
        <v>392000</v>
      </c>
      <c r="L381" t="s">
        <v>34</v>
      </c>
      <c r="M381" t="s">
        <v>2375</v>
      </c>
      <c r="N381" t="s">
        <v>3081</v>
      </c>
      <c r="O381" t="s">
        <v>35</v>
      </c>
      <c r="P381" t="s">
        <v>20</v>
      </c>
      <c r="Q381" t="s">
        <v>2199</v>
      </c>
      <c r="R381">
        <v>2020</v>
      </c>
      <c r="S381">
        <v>11</v>
      </c>
    </row>
    <row r="382" spans="1:19">
      <c r="A382">
        <v>382</v>
      </c>
      <c r="B382" s="7">
        <v>44164</v>
      </c>
      <c r="C382" t="s">
        <v>427</v>
      </c>
      <c r="D382" t="s">
        <v>134</v>
      </c>
      <c r="E382" t="s">
        <v>135</v>
      </c>
      <c r="F382" t="s">
        <v>2353</v>
      </c>
      <c r="G382" t="s">
        <v>2354</v>
      </c>
      <c r="H382">
        <v>16</v>
      </c>
      <c r="I382" t="s">
        <v>2185</v>
      </c>
      <c r="J382">
        <v>21900</v>
      </c>
      <c r="K382">
        <v>350400</v>
      </c>
      <c r="L382" t="s">
        <v>34</v>
      </c>
      <c r="M382" t="s">
        <v>2375</v>
      </c>
      <c r="N382" t="s">
        <v>3081</v>
      </c>
      <c r="O382" t="s">
        <v>35</v>
      </c>
      <c r="P382" t="s">
        <v>20</v>
      </c>
      <c r="Q382" t="s">
        <v>2235</v>
      </c>
      <c r="R382">
        <v>2020</v>
      </c>
      <c r="S382">
        <v>11</v>
      </c>
    </row>
    <row r="383" spans="1:19">
      <c r="A383">
        <v>383</v>
      </c>
      <c r="B383" s="7">
        <v>44168</v>
      </c>
      <c r="C383" t="s">
        <v>429</v>
      </c>
      <c r="D383" t="s">
        <v>430</v>
      </c>
      <c r="E383" t="s">
        <v>431</v>
      </c>
      <c r="F383" t="s">
        <v>2723</v>
      </c>
      <c r="G383" t="s">
        <v>2724</v>
      </c>
      <c r="H383">
        <v>20</v>
      </c>
      <c r="I383" t="s">
        <v>2190</v>
      </c>
      <c r="J383">
        <v>320000</v>
      </c>
      <c r="K383">
        <v>6400000</v>
      </c>
      <c r="L383" t="s">
        <v>24</v>
      </c>
      <c r="M383" t="s">
        <v>2722</v>
      </c>
      <c r="N383" t="s">
        <v>3076</v>
      </c>
      <c r="O383" t="s">
        <v>25</v>
      </c>
      <c r="P383" t="s">
        <v>14</v>
      </c>
      <c r="Q383" t="s">
        <v>2191</v>
      </c>
      <c r="R383">
        <v>2020</v>
      </c>
      <c r="S383">
        <v>12</v>
      </c>
    </row>
    <row r="384" spans="1:19">
      <c r="A384">
        <v>384</v>
      </c>
      <c r="B384" s="7">
        <v>44168</v>
      </c>
      <c r="C384" t="s">
        <v>436</v>
      </c>
      <c r="D384" t="s">
        <v>292</v>
      </c>
      <c r="E384" t="s">
        <v>293</v>
      </c>
      <c r="F384" t="s">
        <v>2319</v>
      </c>
      <c r="G384" t="s">
        <v>2320</v>
      </c>
      <c r="H384">
        <v>20</v>
      </c>
      <c r="I384" t="s">
        <v>2215</v>
      </c>
      <c r="J384">
        <v>6500</v>
      </c>
      <c r="K384">
        <v>130000</v>
      </c>
      <c r="L384" t="s">
        <v>29</v>
      </c>
      <c r="M384" t="s">
        <v>2583</v>
      </c>
      <c r="N384" t="s">
        <v>3070</v>
      </c>
      <c r="O384" t="s">
        <v>30</v>
      </c>
      <c r="P384" t="s">
        <v>14</v>
      </c>
      <c r="Q384" t="s">
        <v>2221</v>
      </c>
      <c r="R384">
        <v>2020</v>
      </c>
      <c r="S384">
        <v>12</v>
      </c>
    </row>
    <row r="385" spans="1:19">
      <c r="A385">
        <v>385</v>
      </c>
      <c r="B385" s="7">
        <v>44168</v>
      </c>
      <c r="C385" t="s">
        <v>436</v>
      </c>
      <c r="D385" t="s">
        <v>292</v>
      </c>
      <c r="E385" t="s">
        <v>293</v>
      </c>
      <c r="F385" t="s">
        <v>2524</v>
      </c>
      <c r="G385" t="s">
        <v>2525</v>
      </c>
      <c r="H385">
        <v>8</v>
      </c>
      <c r="I385" t="s">
        <v>2185</v>
      </c>
      <c r="J385">
        <v>15000</v>
      </c>
      <c r="K385">
        <v>120000</v>
      </c>
      <c r="L385" t="s">
        <v>29</v>
      </c>
      <c r="M385" t="s">
        <v>2583</v>
      </c>
      <c r="N385" t="s">
        <v>3070</v>
      </c>
      <c r="O385" t="s">
        <v>30</v>
      </c>
      <c r="P385" t="s">
        <v>14</v>
      </c>
      <c r="Q385" t="s">
        <v>2221</v>
      </c>
      <c r="R385">
        <v>2020</v>
      </c>
      <c r="S385">
        <v>12</v>
      </c>
    </row>
    <row r="386" spans="1:19">
      <c r="A386">
        <v>386</v>
      </c>
      <c r="B386" s="7">
        <v>44168</v>
      </c>
      <c r="C386" t="s">
        <v>436</v>
      </c>
      <c r="D386" t="s">
        <v>292</v>
      </c>
      <c r="E386" t="s">
        <v>293</v>
      </c>
      <c r="F386" t="s">
        <v>2538</v>
      </c>
      <c r="G386" t="s">
        <v>2539</v>
      </c>
      <c r="H386">
        <v>10</v>
      </c>
      <c r="I386" t="s">
        <v>2202</v>
      </c>
      <c r="J386">
        <v>1200000</v>
      </c>
      <c r="K386">
        <v>12000000</v>
      </c>
      <c r="L386" t="s">
        <v>29</v>
      </c>
      <c r="M386" t="s">
        <v>2583</v>
      </c>
      <c r="N386" t="s">
        <v>3070</v>
      </c>
      <c r="O386" t="s">
        <v>30</v>
      </c>
      <c r="P386" t="s">
        <v>14</v>
      </c>
      <c r="Q386" t="s">
        <v>2218</v>
      </c>
      <c r="R386">
        <v>2020</v>
      </c>
      <c r="S386">
        <v>12</v>
      </c>
    </row>
    <row r="387" spans="1:19">
      <c r="A387">
        <v>387</v>
      </c>
      <c r="B387" s="7">
        <v>44168</v>
      </c>
      <c r="C387" t="s">
        <v>436</v>
      </c>
      <c r="D387" t="s">
        <v>292</v>
      </c>
      <c r="E387" t="s">
        <v>293</v>
      </c>
      <c r="F387" t="s">
        <v>2596</v>
      </c>
      <c r="G387" t="s">
        <v>2597</v>
      </c>
      <c r="H387">
        <v>7</v>
      </c>
      <c r="I387" t="s">
        <v>2215</v>
      </c>
      <c r="J387">
        <v>7500</v>
      </c>
      <c r="K387">
        <v>52500</v>
      </c>
      <c r="L387" t="s">
        <v>29</v>
      </c>
      <c r="M387" t="s">
        <v>2583</v>
      </c>
      <c r="N387" t="s">
        <v>3070</v>
      </c>
      <c r="O387" t="s">
        <v>30</v>
      </c>
      <c r="P387" t="s">
        <v>14</v>
      </c>
      <c r="Q387" t="s">
        <v>2199</v>
      </c>
      <c r="R387">
        <v>2020</v>
      </c>
      <c r="S387">
        <v>12</v>
      </c>
    </row>
    <row r="388" spans="1:19">
      <c r="A388">
        <v>388</v>
      </c>
      <c r="B388" s="7">
        <v>44172</v>
      </c>
      <c r="C388" t="s">
        <v>433</v>
      </c>
      <c r="D388" t="s">
        <v>434</v>
      </c>
      <c r="E388" t="s">
        <v>435</v>
      </c>
      <c r="F388" t="s">
        <v>2336</v>
      </c>
      <c r="G388" t="s">
        <v>2337</v>
      </c>
      <c r="H388">
        <v>12</v>
      </c>
      <c r="I388" t="s">
        <v>2190</v>
      </c>
      <c r="J388">
        <v>260000</v>
      </c>
      <c r="K388">
        <v>3120000</v>
      </c>
      <c r="L388" t="s">
        <v>24</v>
      </c>
      <c r="M388" t="s">
        <v>2729</v>
      </c>
      <c r="N388" t="s">
        <v>3070</v>
      </c>
      <c r="O388" t="s">
        <v>25</v>
      </c>
      <c r="P388" t="s">
        <v>14</v>
      </c>
      <c r="Q388" t="s">
        <v>2191</v>
      </c>
      <c r="R388">
        <v>2020</v>
      </c>
      <c r="S388">
        <v>12</v>
      </c>
    </row>
    <row r="389" spans="1:19">
      <c r="A389">
        <v>389</v>
      </c>
      <c r="B389" s="7">
        <v>44172</v>
      </c>
      <c r="C389" t="s">
        <v>433</v>
      </c>
      <c r="D389" t="s">
        <v>434</v>
      </c>
      <c r="E389" t="s">
        <v>435</v>
      </c>
      <c r="F389" t="s">
        <v>2730</v>
      </c>
      <c r="G389" t="s">
        <v>2731</v>
      </c>
      <c r="H389">
        <v>20</v>
      </c>
      <c r="I389" t="s">
        <v>2190</v>
      </c>
      <c r="J389">
        <v>195000</v>
      </c>
      <c r="K389">
        <v>3900000</v>
      </c>
      <c r="L389" t="s">
        <v>24</v>
      </c>
      <c r="M389" t="s">
        <v>2729</v>
      </c>
      <c r="N389" t="s">
        <v>3070</v>
      </c>
      <c r="O389" t="s">
        <v>25</v>
      </c>
      <c r="P389" t="s">
        <v>14</v>
      </c>
      <c r="Q389" t="s">
        <v>2191</v>
      </c>
      <c r="R389">
        <v>2020</v>
      </c>
      <c r="S389">
        <v>12</v>
      </c>
    </row>
    <row r="390" spans="1:19">
      <c r="A390">
        <v>390</v>
      </c>
      <c r="B390" s="7">
        <v>44172</v>
      </c>
      <c r="C390" t="s">
        <v>433</v>
      </c>
      <c r="D390" t="s">
        <v>434</v>
      </c>
      <c r="E390" t="s">
        <v>435</v>
      </c>
      <c r="F390" t="s">
        <v>2732</v>
      </c>
      <c r="G390" t="s">
        <v>2733</v>
      </c>
      <c r="H390">
        <v>12</v>
      </c>
      <c r="I390" t="s">
        <v>2202</v>
      </c>
      <c r="J390">
        <v>55000</v>
      </c>
      <c r="K390">
        <v>660000</v>
      </c>
      <c r="L390" t="s">
        <v>24</v>
      </c>
      <c r="M390" t="s">
        <v>2729</v>
      </c>
      <c r="N390" t="s">
        <v>3070</v>
      </c>
      <c r="O390" t="s">
        <v>25</v>
      </c>
      <c r="P390" t="s">
        <v>14</v>
      </c>
      <c r="Q390" t="s">
        <v>2249</v>
      </c>
      <c r="R390">
        <v>2020</v>
      </c>
      <c r="S390">
        <v>12</v>
      </c>
    </row>
    <row r="391" spans="1:19">
      <c r="A391">
        <v>391</v>
      </c>
      <c r="B391" s="7">
        <v>44174</v>
      </c>
      <c r="C391" t="s">
        <v>432</v>
      </c>
      <c r="D391" t="s">
        <v>238</v>
      </c>
      <c r="E391" t="s">
        <v>239</v>
      </c>
      <c r="F391" t="s">
        <v>2725</v>
      </c>
      <c r="G391" t="s">
        <v>2726</v>
      </c>
      <c r="H391">
        <v>8</v>
      </c>
      <c r="I391" t="s">
        <v>2190</v>
      </c>
      <c r="J391">
        <v>73200</v>
      </c>
      <c r="K391">
        <v>585600</v>
      </c>
      <c r="L391" t="s">
        <v>34</v>
      </c>
      <c r="M391" t="s">
        <v>2521</v>
      </c>
      <c r="N391" t="s">
        <v>3070</v>
      </c>
      <c r="O391" t="s">
        <v>35</v>
      </c>
      <c r="P391" t="s">
        <v>20</v>
      </c>
      <c r="Q391" t="s">
        <v>2221</v>
      </c>
      <c r="R391">
        <v>2020</v>
      </c>
      <c r="S391">
        <v>12</v>
      </c>
    </row>
    <row r="392" spans="1:19">
      <c r="A392">
        <v>392</v>
      </c>
      <c r="B392" s="7">
        <v>44174</v>
      </c>
      <c r="C392" t="s">
        <v>432</v>
      </c>
      <c r="D392" t="s">
        <v>238</v>
      </c>
      <c r="E392" t="s">
        <v>239</v>
      </c>
      <c r="F392" t="s">
        <v>2381</v>
      </c>
      <c r="G392" t="s">
        <v>2382</v>
      </c>
      <c r="H392">
        <v>4</v>
      </c>
      <c r="I392" t="s">
        <v>2190</v>
      </c>
      <c r="J392">
        <v>1100000</v>
      </c>
      <c r="K392">
        <v>4400000</v>
      </c>
      <c r="L392" t="s">
        <v>34</v>
      </c>
      <c r="M392" t="s">
        <v>2521</v>
      </c>
      <c r="N392" t="s">
        <v>3070</v>
      </c>
      <c r="O392" t="s">
        <v>35</v>
      </c>
      <c r="P392" t="s">
        <v>20</v>
      </c>
      <c r="Q392" t="s">
        <v>2191</v>
      </c>
      <c r="R392">
        <v>2020</v>
      </c>
      <c r="S392">
        <v>12</v>
      </c>
    </row>
    <row r="393" spans="1:19">
      <c r="A393">
        <v>393</v>
      </c>
      <c r="B393" s="7">
        <v>44174</v>
      </c>
      <c r="C393" t="s">
        <v>432</v>
      </c>
      <c r="D393" t="s">
        <v>238</v>
      </c>
      <c r="E393" t="s">
        <v>239</v>
      </c>
      <c r="F393" t="s">
        <v>2727</v>
      </c>
      <c r="G393" t="s">
        <v>2728</v>
      </c>
      <c r="H393">
        <v>6</v>
      </c>
      <c r="I393" t="s">
        <v>2202</v>
      </c>
      <c r="J393">
        <v>20000</v>
      </c>
      <c r="K393">
        <v>120000</v>
      </c>
      <c r="L393" t="s">
        <v>34</v>
      </c>
      <c r="M393" t="s">
        <v>2521</v>
      </c>
      <c r="N393" t="s">
        <v>3070</v>
      </c>
      <c r="O393" t="s">
        <v>35</v>
      </c>
      <c r="P393" t="s">
        <v>20</v>
      </c>
      <c r="Q393" t="s">
        <v>2249</v>
      </c>
      <c r="R393">
        <v>2020</v>
      </c>
      <c r="S393">
        <v>12</v>
      </c>
    </row>
    <row r="394" spans="1:19">
      <c r="A394">
        <v>394</v>
      </c>
      <c r="B394" s="7">
        <v>44175</v>
      </c>
      <c r="C394" t="s">
        <v>437</v>
      </c>
      <c r="D394" t="s">
        <v>375</v>
      </c>
      <c r="E394" t="s">
        <v>376</v>
      </c>
      <c r="F394" t="s">
        <v>2255</v>
      </c>
      <c r="G394" t="s">
        <v>2256</v>
      </c>
      <c r="H394">
        <v>1</v>
      </c>
      <c r="I394" t="s">
        <v>2202</v>
      </c>
      <c r="J394">
        <v>999000</v>
      </c>
      <c r="K394">
        <v>999000</v>
      </c>
      <c r="L394" t="s">
        <v>29</v>
      </c>
      <c r="M394" t="s">
        <v>2673</v>
      </c>
      <c r="N394" t="s">
        <v>3070</v>
      </c>
      <c r="O394" t="s">
        <v>30</v>
      </c>
      <c r="P394" t="s">
        <v>14</v>
      </c>
      <c r="Q394" t="s">
        <v>2186</v>
      </c>
      <c r="R394">
        <v>2020</v>
      </c>
      <c r="S394">
        <v>12</v>
      </c>
    </row>
    <row r="395" spans="1:19">
      <c r="A395">
        <v>395</v>
      </c>
      <c r="B395" s="7">
        <v>44175</v>
      </c>
      <c r="C395" t="s">
        <v>440</v>
      </c>
      <c r="D395" t="s">
        <v>184</v>
      </c>
      <c r="E395" t="s">
        <v>185</v>
      </c>
      <c r="F395" t="s">
        <v>2740</v>
      </c>
      <c r="G395" t="s">
        <v>2741</v>
      </c>
      <c r="H395">
        <v>5</v>
      </c>
      <c r="I395" t="s">
        <v>2190</v>
      </c>
      <c r="J395">
        <v>450000</v>
      </c>
      <c r="K395">
        <v>2250000</v>
      </c>
      <c r="L395" t="s">
        <v>172</v>
      </c>
      <c r="M395" t="s">
        <v>2458</v>
      </c>
      <c r="N395" t="s">
        <v>3070</v>
      </c>
      <c r="O395" t="s">
        <v>173</v>
      </c>
      <c r="P395" t="s">
        <v>14</v>
      </c>
      <c r="Q395" t="s">
        <v>2191</v>
      </c>
      <c r="R395">
        <v>2020</v>
      </c>
      <c r="S395">
        <v>12</v>
      </c>
    </row>
    <row r="396" spans="1:19">
      <c r="A396">
        <v>396</v>
      </c>
      <c r="B396" s="7">
        <v>44180</v>
      </c>
      <c r="C396" t="s">
        <v>438</v>
      </c>
      <c r="D396" t="s">
        <v>97</v>
      </c>
      <c r="E396" t="s">
        <v>98</v>
      </c>
      <c r="F396" t="s">
        <v>2734</v>
      </c>
      <c r="G396" t="s">
        <v>2735</v>
      </c>
      <c r="H396">
        <v>10</v>
      </c>
      <c r="I396" t="s">
        <v>2190</v>
      </c>
      <c r="J396">
        <v>550000</v>
      </c>
      <c r="K396">
        <v>5500000</v>
      </c>
      <c r="L396" t="s">
        <v>63</v>
      </c>
      <c r="M396" t="s">
        <v>2315</v>
      </c>
      <c r="N396" t="s">
        <v>3065</v>
      </c>
      <c r="O396" t="s">
        <v>64</v>
      </c>
      <c r="P396" t="s">
        <v>20</v>
      </c>
      <c r="Q396" t="s">
        <v>2191</v>
      </c>
      <c r="R396">
        <v>2020</v>
      </c>
      <c r="S396">
        <v>12</v>
      </c>
    </row>
    <row r="397" spans="1:19">
      <c r="A397">
        <v>397</v>
      </c>
      <c r="B397" s="7">
        <v>44180</v>
      </c>
      <c r="C397" t="s">
        <v>438</v>
      </c>
      <c r="D397" t="s">
        <v>97</v>
      </c>
      <c r="E397" t="s">
        <v>98</v>
      </c>
      <c r="F397" t="s">
        <v>2279</v>
      </c>
      <c r="G397" t="s">
        <v>2280</v>
      </c>
      <c r="H397">
        <v>17</v>
      </c>
      <c r="I397" t="s">
        <v>2190</v>
      </c>
      <c r="J397">
        <v>9500</v>
      </c>
      <c r="K397">
        <v>161500</v>
      </c>
      <c r="L397" t="s">
        <v>63</v>
      </c>
      <c r="M397" t="s">
        <v>2315</v>
      </c>
      <c r="N397" t="s">
        <v>3065</v>
      </c>
      <c r="O397" t="s">
        <v>64</v>
      </c>
      <c r="P397" t="s">
        <v>20</v>
      </c>
      <c r="Q397" t="s">
        <v>2221</v>
      </c>
      <c r="R397">
        <v>2020</v>
      </c>
      <c r="S397">
        <v>12</v>
      </c>
    </row>
    <row r="398" spans="1:19">
      <c r="A398">
        <v>398</v>
      </c>
      <c r="B398" s="7">
        <v>44180</v>
      </c>
      <c r="C398" t="s">
        <v>438</v>
      </c>
      <c r="D398" t="s">
        <v>97</v>
      </c>
      <c r="E398" t="s">
        <v>98</v>
      </c>
      <c r="F398" t="s">
        <v>2712</v>
      </c>
      <c r="G398" t="s">
        <v>2713</v>
      </c>
      <c r="H398">
        <v>4</v>
      </c>
      <c r="I398" t="s">
        <v>2185</v>
      </c>
      <c r="J398">
        <v>135000</v>
      </c>
      <c r="K398">
        <v>540000</v>
      </c>
      <c r="L398" t="s">
        <v>63</v>
      </c>
      <c r="M398" t="s">
        <v>2315</v>
      </c>
      <c r="N398" t="s">
        <v>3065</v>
      </c>
      <c r="O398" t="s">
        <v>64</v>
      </c>
      <c r="P398" t="s">
        <v>20</v>
      </c>
      <c r="Q398" t="s">
        <v>2235</v>
      </c>
      <c r="R398">
        <v>2020</v>
      </c>
      <c r="S398">
        <v>12</v>
      </c>
    </row>
    <row r="399" spans="1:19">
      <c r="A399">
        <v>399</v>
      </c>
      <c r="B399" s="7">
        <v>44180</v>
      </c>
      <c r="C399" t="s">
        <v>441</v>
      </c>
      <c r="D399" t="s">
        <v>86</v>
      </c>
      <c r="E399" t="s">
        <v>87</v>
      </c>
      <c r="F399" t="s">
        <v>2509</v>
      </c>
      <c r="G399" t="s">
        <v>2510</v>
      </c>
      <c r="H399">
        <v>5</v>
      </c>
      <c r="I399" t="s">
        <v>2190</v>
      </c>
      <c r="J399">
        <v>600000</v>
      </c>
      <c r="K399">
        <v>3000000</v>
      </c>
      <c r="L399" t="s">
        <v>29</v>
      </c>
      <c r="M399" t="s">
        <v>2300</v>
      </c>
      <c r="N399" t="s">
        <v>3070</v>
      </c>
      <c r="O399" t="s">
        <v>30</v>
      </c>
      <c r="P399" t="s">
        <v>14</v>
      </c>
      <c r="Q399" t="s">
        <v>2191</v>
      </c>
      <c r="R399">
        <v>2020</v>
      </c>
      <c r="S399">
        <v>12</v>
      </c>
    </row>
    <row r="400" spans="1:19">
      <c r="A400">
        <v>400</v>
      </c>
      <c r="B400" s="7">
        <v>44180</v>
      </c>
      <c r="C400" t="s">
        <v>441</v>
      </c>
      <c r="D400" t="s">
        <v>86</v>
      </c>
      <c r="E400" t="s">
        <v>87</v>
      </c>
      <c r="F400" t="s">
        <v>2651</v>
      </c>
      <c r="G400" t="s">
        <v>2652</v>
      </c>
      <c r="H400">
        <v>18</v>
      </c>
      <c r="I400" t="s">
        <v>2190</v>
      </c>
      <c r="J400">
        <v>195000</v>
      </c>
      <c r="K400">
        <v>3510000</v>
      </c>
      <c r="L400" t="s">
        <v>29</v>
      </c>
      <c r="M400" t="s">
        <v>2300</v>
      </c>
      <c r="N400" t="s">
        <v>3070</v>
      </c>
      <c r="O400" t="s">
        <v>30</v>
      </c>
      <c r="P400" t="s">
        <v>14</v>
      </c>
      <c r="Q400" t="s">
        <v>2191</v>
      </c>
      <c r="R400">
        <v>2020</v>
      </c>
      <c r="S400">
        <v>12</v>
      </c>
    </row>
    <row r="401" spans="1:19">
      <c r="A401">
        <v>401</v>
      </c>
      <c r="B401" s="7">
        <v>44180</v>
      </c>
      <c r="C401" t="s">
        <v>441</v>
      </c>
      <c r="D401" t="s">
        <v>86</v>
      </c>
      <c r="E401" t="s">
        <v>87</v>
      </c>
      <c r="F401" t="s">
        <v>2334</v>
      </c>
      <c r="G401" t="s">
        <v>2335</v>
      </c>
      <c r="H401">
        <v>14</v>
      </c>
      <c r="I401" t="s">
        <v>2190</v>
      </c>
      <c r="J401">
        <v>350000</v>
      </c>
      <c r="K401">
        <v>4900000</v>
      </c>
      <c r="L401" t="s">
        <v>29</v>
      </c>
      <c r="M401" t="s">
        <v>2300</v>
      </c>
      <c r="N401" t="s">
        <v>3070</v>
      </c>
      <c r="O401" t="s">
        <v>30</v>
      </c>
      <c r="P401" t="s">
        <v>14</v>
      </c>
      <c r="Q401" t="s">
        <v>2191</v>
      </c>
      <c r="R401">
        <v>2020</v>
      </c>
      <c r="S401">
        <v>12</v>
      </c>
    </row>
    <row r="402" spans="1:19">
      <c r="A402">
        <v>402</v>
      </c>
      <c r="B402" s="7">
        <v>44180</v>
      </c>
      <c r="C402" t="s">
        <v>441</v>
      </c>
      <c r="D402" t="s">
        <v>86</v>
      </c>
      <c r="E402" t="s">
        <v>87</v>
      </c>
      <c r="F402" t="s">
        <v>2742</v>
      </c>
      <c r="G402" t="s">
        <v>2743</v>
      </c>
      <c r="H402">
        <v>19</v>
      </c>
      <c r="I402" t="s">
        <v>2234</v>
      </c>
      <c r="J402">
        <v>90000</v>
      </c>
      <c r="K402">
        <v>1710000</v>
      </c>
      <c r="L402" t="s">
        <v>29</v>
      </c>
      <c r="M402" t="s">
        <v>2300</v>
      </c>
      <c r="N402" t="s">
        <v>3070</v>
      </c>
      <c r="O402" t="s">
        <v>30</v>
      </c>
      <c r="P402" t="s">
        <v>14</v>
      </c>
      <c r="Q402" t="s">
        <v>2235</v>
      </c>
      <c r="R402">
        <v>2020</v>
      </c>
      <c r="S402">
        <v>12</v>
      </c>
    </row>
    <row r="403" spans="1:19">
      <c r="A403">
        <v>403</v>
      </c>
      <c r="B403" s="7">
        <v>44181</v>
      </c>
      <c r="C403" t="s">
        <v>439</v>
      </c>
      <c r="D403" t="s">
        <v>360</v>
      </c>
      <c r="E403" t="s">
        <v>361</v>
      </c>
      <c r="F403" t="s">
        <v>2331</v>
      </c>
      <c r="G403" t="s">
        <v>2332</v>
      </c>
      <c r="H403">
        <v>16</v>
      </c>
      <c r="I403" t="s">
        <v>2190</v>
      </c>
      <c r="J403">
        <v>499000</v>
      </c>
      <c r="K403">
        <v>7984000</v>
      </c>
      <c r="L403" t="s">
        <v>228</v>
      </c>
      <c r="M403" t="s">
        <v>2662</v>
      </c>
      <c r="N403" t="s">
        <v>3100</v>
      </c>
      <c r="O403" t="s">
        <v>229</v>
      </c>
      <c r="P403" t="s">
        <v>14</v>
      </c>
      <c r="Q403" t="s">
        <v>2191</v>
      </c>
      <c r="R403">
        <v>2020</v>
      </c>
      <c r="S403">
        <v>12</v>
      </c>
    </row>
    <row r="404" spans="1:19">
      <c r="A404">
        <v>404</v>
      </c>
      <c r="B404" s="7">
        <v>44181</v>
      </c>
      <c r="C404" t="s">
        <v>439</v>
      </c>
      <c r="D404" t="s">
        <v>360</v>
      </c>
      <c r="E404" t="s">
        <v>361</v>
      </c>
      <c r="F404" t="s">
        <v>2736</v>
      </c>
      <c r="G404" t="s">
        <v>2737</v>
      </c>
      <c r="H404">
        <v>7</v>
      </c>
      <c r="I404" t="s">
        <v>2190</v>
      </c>
      <c r="J404">
        <v>570000</v>
      </c>
      <c r="K404">
        <v>3990000</v>
      </c>
      <c r="L404" t="s">
        <v>228</v>
      </c>
      <c r="M404" t="s">
        <v>2662</v>
      </c>
      <c r="N404" t="s">
        <v>3100</v>
      </c>
      <c r="O404" t="s">
        <v>229</v>
      </c>
      <c r="P404" t="s">
        <v>14</v>
      </c>
      <c r="Q404" t="s">
        <v>2191</v>
      </c>
      <c r="R404">
        <v>2020</v>
      </c>
      <c r="S404">
        <v>12</v>
      </c>
    </row>
    <row r="405" spans="1:19">
      <c r="A405">
        <v>405</v>
      </c>
      <c r="B405" s="7">
        <v>44181</v>
      </c>
      <c r="C405" t="s">
        <v>439</v>
      </c>
      <c r="D405" t="s">
        <v>360</v>
      </c>
      <c r="E405" t="s">
        <v>361</v>
      </c>
      <c r="F405" t="s">
        <v>2738</v>
      </c>
      <c r="G405" t="s">
        <v>2739</v>
      </c>
      <c r="H405">
        <v>3</v>
      </c>
      <c r="I405" t="s">
        <v>2202</v>
      </c>
      <c r="J405">
        <v>450000</v>
      </c>
      <c r="K405">
        <v>1350000</v>
      </c>
      <c r="L405" t="s">
        <v>228</v>
      </c>
      <c r="M405" t="s">
        <v>2662</v>
      </c>
      <c r="N405" t="s">
        <v>3100</v>
      </c>
      <c r="O405" t="s">
        <v>229</v>
      </c>
      <c r="P405" t="s">
        <v>14</v>
      </c>
      <c r="Q405" t="s">
        <v>2218</v>
      </c>
      <c r="R405">
        <v>2020</v>
      </c>
      <c r="S405">
        <v>12</v>
      </c>
    </row>
    <row r="406" spans="1:19">
      <c r="A406">
        <v>406</v>
      </c>
      <c r="B406" s="7">
        <v>44182</v>
      </c>
      <c r="C406" t="s">
        <v>445</v>
      </c>
      <c r="D406" t="s">
        <v>446</v>
      </c>
      <c r="E406" t="s">
        <v>447</v>
      </c>
      <c r="F406" t="s">
        <v>2291</v>
      </c>
      <c r="G406" t="s">
        <v>2292</v>
      </c>
      <c r="H406">
        <v>5</v>
      </c>
      <c r="I406" t="s">
        <v>2202</v>
      </c>
      <c r="J406">
        <v>5000</v>
      </c>
      <c r="K406">
        <v>25000</v>
      </c>
      <c r="L406" t="s">
        <v>104</v>
      </c>
      <c r="M406" t="s">
        <v>2745</v>
      </c>
      <c r="N406" t="s">
        <v>3070</v>
      </c>
      <c r="O406" t="s">
        <v>105</v>
      </c>
      <c r="P406" t="s">
        <v>41</v>
      </c>
      <c r="Q406" t="s">
        <v>2249</v>
      </c>
      <c r="R406">
        <v>2020</v>
      </c>
      <c r="S406">
        <v>12</v>
      </c>
    </row>
    <row r="407" spans="1:19">
      <c r="A407">
        <v>407</v>
      </c>
      <c r="B407" s="7">
        <v>44182</v>
      </c>
      <c r="C407" t="s">
        <v>445</v>
      </c>
      <c r="D407" t="s">
        <v>446</v>
      </c>
      <c r="E407" t="s">
        <v>447</v>
      </c>
      <c r="F407" t="s">
        <v>2746</v>
      </c>
      <c r="G407" t="s">
        <v>2747</v>
      </c>
      <c r="H407">
        <v>13</v>
      </c>
      <c r="I407" t="s">
        <v>2185</v>
      </c>
      <c r="J407">
        <v>98000</v>
      </c>
      <c r="K407">
        <v>1274000</v>
      </c>
      <c r="L407" t="s">
        <v>104</v>
      </c>
      <c r="M407" t="s">
        <v>2745</v>
      </c>
      <c r="N407" t="s">
        <v>3070</v>
      </c>
      <c r="O407" t="s">
        <v>105</v>
      </c>
      <c r="P407" t="s">
        <v>41</v>
      </c>
      <c r="Q407" t="s">
        <v>2235</v>
      </c>
      <c r="R407">
        <v>2020</v>
      </c>
      <c r="S407">
        <v>12</v>
      </c>
    </row>
    <row r="408" spans="1:19">
      <c r="A408">
        <v>408</v>
      </c>
      <c r="B408" s="7">
        <v>44182</v>
      </c>
      <c r="C408" t="s">
        <v>445</v>
      </c>
      <c r="D408" t="s">
        <v>446</v>
      </c>
      <c r="E408" t="s">
        <v>447</v>
      </c>
      <c r="F408" t="s">
        <v>2329</v>
      </c>
      <c r="G408" t="s">
        <v>2330</v>
      </c>
      <c r="H408">
        <v>5</v>
      </c>
      <c r="I408" t="s">
        <v>2190</v>
      </c>
      <c r="J408">
        <v>26000</v>
      </c>
      <c r="K408">
        <v>130000</v>
      </c>
      <c r="L408" t="s">
        <v>104</v>
      </c>
      <c r="M408" t="s">
        <v>2745</v>
      </c>
      <c r="N408" t="s">
        <v>3070</v>
      </c>
      <c r="O408" t="s">
        <v>105</v>
      </c>
      <c r="P408" t="s">
        <v>41</v>
      </c>
      <c r="Q408" t="s">
        <v>2221</v>
      </c>
      <c r="R408">
        <v>2020</v>
      </c>
      <c r="S408">
        <v>12</v>
      </c>
    </row>
    <row r="409" spans="1:19">
      <c r="A409">
        <v>409</v>
      </c>
      <c r="B409" s="7">
        <v>44182</v>
      </c>
      <c r="C409" t="s">
        <v>445</v>
      </c>
      <c r="D409" t="s">
        <v>446</v>
      </c>
      <c r="E409" t="s">
        <v>447</v>
      </c>
      <c r="F409" t="s">
        <v>2527</v>
      </c>
      <c r="G409" t="s">
        <v>2528</v>
      </c>
      <c r="H409">
        <v>20</v>
      </c>
      <c r="I409" t="s">
        <v>2215</v>
      </c>
      <c r="J409">
        <v>18300</v>
      </c>
      <c r="K409">
        <v>366000</v>
      </c>
      <c r="L409" t="s">
        <v>104</v>
      </c>
      <c r="M409" t="s">
        <v>2745</v>
      </c>
      <c r="N409" t="s">
        <v>3070</v>
      </c>
      <c r="O409" t="s">
        <v>105</v>
      </c>
      <c r="P409" t="s">
        <v>41</v>
      </c>
      <c r="Q409" t="s">
        <v>2191</v>
      </c>
      <c r="R409">
        <v>2020</v>
      </c>
      <c r="S409">
        <v>12</v>
      </c>
    </row>
    <row r="410" spans="1:19">
      <c r="A410">
        <v>410</v>
      </c>
      <c r="B410" s="7">
        <v>44183</v>
      </c>
      <c r="C410" t="s">
        <v>442</v>
      </c>
      <c r="D410" t="s">
        <v>443</v>
      </c>
      <c r="E410" t="s">
        <v>444</v>
      </c>
      <c r="F410" t="s">
        <v>2244</v>
      </c>
      <c r="G410" t="s">
        <v>2245</v>
      </c>
      <c r="H410">
        <v>17</v>
      </c>
      <c r="I410" t="s">
        <v>2202</v>
      </c>
      <c r="J410">
        <v>500000</v>
      </c>
      <c r="K410">
        <v>8500000</v>
      </c>
      <c r="L410" t="s">
        <v>99</v>
      </c>
      <c r="M410" t="s">
        <v>2744</v>
      </c>
      <c r="N410" t="s">
        <v>3070</v>
      </c>
      <c r="O410" t="s">
        <v>100</v>
      </c>
      <c r="P410" t="s">
        <v>14</v>
      </c>
      <c r="Q410" t="s">
        <v>2246</v>
      </c>
      <c r="R410">
        <v>2020</v>
      </c>
      <c r="S410">
        <v>12</v>
      </c>
    </row>
    <row r="411" spans="1:19">
      <c r="A411">
        <v>411</v>
      </c>
      <c r="B411" s="7">
        <v>44183</v>
      </c>
      <c r="C411" t="s">
        <v>442</v>
      </c>
      <c r="D411" t="s">
        <v>443</v>
      </c>
      <c r="E411" t="s">
        <v>444</v>
      </c>
      <c r="F411" t="s">
        <v>2587</v>
      </c>
      <c r="G411" t="s">
        <v>2588</v>
      </c>
      <c r="H411">
        <v>2</v>
      </c>
      <c r="I411" t="s">
        <v>2234</v>
      </c>
      <c r="J411">
        <v>122000</v>
      </c>
      <c r="K411">
        <v>244000</v>
      </c>
      <c r="L411" t="s">
        <v>99</v>
      </c>
      <c r="M411" t="s">
        <v>2744</v>
      </c>
      <c r="N411" t="s">
        <v>3070</v>
      </c>
      <c r="O411" t="s">
        <v>100</v>
      </c>
      <c r="P411" t="s">
        <v>14</v>
      </c>
      <c r="Q411" t="s">
        <v>2235</v>
      </c>
      <c r="R411">
        <v>2020</v>
      </c>
      <c r="S411">
        <v>12</v>
      </c>
    </row>
    <row r="412" spans="1:19">
      <c r="A412">
        <v>412</v>
      </c>
      <c r="B412" s="7">
        <v>44183</v>
      </c>
      <c r="C412" t="s">
        <v>442</v>
      </c>
      <c r="D412" t="s">
        <v>443</v>
      </c>
      <c r="E412" t="s">
        <v>444</v>
      </c>
      <c r="F412" t="s">
        <v>2316</v>
      </c>
      <c r="G412" t="s">
        <v>2317</v>
      </c>
      <c r="H412">
        <v>15</v>
      </c>
      <c r="I412" t="s">
        <v>2215</v>
      </c>
      <c r="J412">
        <v>17600</v>
      </c>
      <c r="K412">
        <v>264000</v>
      </c>
      <c r="L412" t="s">
        <v>99</v>
      </c>
      <c r="M412" t="s">
        <v>2744</v>
      </c>
      <c r="N412" t="s">
        <v>3070</v>
      </c>
      <c r="O412" t="s">
        <v>100</v>
      </c>
      <c r="P412" t="s">
        <v>14</v>
      </c>
      <c r="Q412" t="s">
        <v>2191</v>
      </c>
      <c r="R412">
        <v>2020</v>
      </c>
      <c r="S412">
        <v>12</v>
      </c>
    </row>
    <row r="413" spans="1:19">
      <c r="A413">
        <v>413</v>
      </c>
      <c r="B413" s="7">
        <v>44186</v>
      </c>
      <c r="C413" t="s">
        <v>464</v>
      </c>
      <c r="D413" t="s">
        <v>48</v>
      </c>
      <c r="E413" t="s">
        <v>49</v>
      </c>
      <c r="F413" t="s">
        <v>2395</v>
      </c>
      <c r="G413" t="s">
        <v>2396</v>
      </c>
      <c r="H413">
        <v>3</v>
      </c>
      <c r="I413" t="s">
        <v>2215</v>
      </c>
      <c r="J413">
        <v>9500</v>
      </c>
      <c r="K413">
        <v>28500</v>
      </c>
      <c r="L413" t="s">
        <v>45</v>
      </c>
      <c r="M413" t="s">
        <v>2236</v>
      </c>
      <c r="N413" t="s">
        <v>3065</v>
      </c>
      <c r="O413" t="s">
        <v>46</v>
      </c>
      <c r="P413" t="s">
        <v>41</v>
      </c>
      <c r="Q413" t="s">
        <v>2235</v>
      </c>
      <c r="R413">
        <v>2020</v>
      </c>
      <c r="S413">
        <v>12</v>
      </c>
    </row>
    <row r="414" spans="1:19">
      <c r="A414">
        <v>414</v>
      </c>
      <c r="B414" s="7">
        <v>44186</v>
      </c>
      <c r="C414" t="s">
        <v>464</v>
      </c>
      <c r="D414" t="s">
        <v>48</v>
      </c>
      <c r="E414" t="s">
        <v>49</v>
      </c>
      <c r="F414" t="s">
        <v>2522</v>
      </c>
      <c r="G414" t="s">
        <v>2523</v>
      </c>
      <c r="H414">
        <v>18</v>
      </c>
      <c r="I414" t="s">
        <v>2190</v>
      </c>
      <c r="J414">
        <v>245000</v>
      </c>
      <c r="K414">
        <v>4410000</v>
      </c>
      <c r="L414" t="s">
        <v>45</v>
      </c>
      <c r="M414" t="s">
        <v>2236</v>
      </c>
      <c r="N414" t="s">
        <v>3065</v>
      </c>
      <c r="O414" t="s">
        <v>46</v>
      </c>
      <c r="P414" t="s">
        <v>41</v>
      </c>
      <c r="Q414" t="s">
        <v>2191</v>
      </c>
      <c r="R414">
        <v>2020</v>
      </c>
      <c r="S414">
        <v>12</v>
      </c>
    </row>
    <row r="415" spans="1:19">
      <c r="A415">
        <v>415</v>
      </c>
      <c r="B415" s="7">
        <v>44186</v>
      </c>
      <c r="C415" t="s">
        <v>464</v>
      </c>
      <c r="D415" t="s">
        <v>48</v>
      </c>
      <c r="E415" t="s">
        <v>49</v>
      </c>
      <c r="F415" t="s">
        <v>2291</v>
      </c>
      <c r="G415" t="s">
        <v>2292</v>
      </c>
      <c r="H415">
        <v>18</v>
      </c>
      <c r="I415" t="s">
        <v>2202</v>
      </c>
      <c r="J415">
        <v>5000</v>
      </c>
      <c r="K415">
        <v>90000</v>
      </c>
      <c r="L415" t="s">
        <v>45</v>
      </c>
      <c r="M415" t="s">
        <v>2236</v>
      </c>
      <c r="N415" t="s">
        <v>3065</v>
      </c>
      <c r="O415" t="s">
        <v>46</v>
      </c>
      <c r="P415" t="s">
        <v>41</v>
      </c>
      <c r="Q415" t="s">
        <v>2249</v>
      </c>
      <c r="R415">
        <v>2020</v>
      </c>
      <c r="S415">
        <v>12</v>
      </c>
    </row>
    <row r="416" spans="1:19">
      <c r="A416">
        <v>416</v>
      </c>
      <c r="B416" s="7">
        <v>44187</v>
      </c>
      <c r="C416" t="s">
        <v>448</v>
      </c>
      <c r="D416" t="s">
        <v>449</v>
      </c>
      <c r="E416" t="s">
        <v>450</v>
      </c>
      <c r="F416" t="s">
        <v>2219</v>
      </c>
      <c r="G416" t="s">
        <v>2220</v>
      </c>
      <c r="H416">
        <v>19</v>
      </c>
      <c r="I416" t="s">
        <v>2215</v>
      </c>
      <c r="J416">
        <v>40000</v>
      </c>
      <c r="K416">
        <v>760000</v>
      </c>
      <c r="L416" t="s">
        <v>45</v>
      </c>
      <c r="M416" t="s">
        <v>2748</v>
      </c>
      <c r="N416" t="s">
        <v>3071</v>
      </c>
      <c r="O416" t="s">
        <v>46</v>
      </c>
      <c r="P416" t="s">
        <v>41</v>
      </c>
      <c r="Q416" t="s">
        <v>2221</v>
      </c>
      <c r="R416">
        <v>2020</v>
      </c>
      <c r="S416">
        <v>12</v>
      </c>
    </row>
    <row r="417" spans="1:19">
      <c r="A417">
        <v>417</v>
      </c>
      <c r="B417" s="7">
        <v>44187</v>
      </c>
      <c r="C417" t="s">
        <v>448</v>
      </c>
      <c r="D417" t="s">
        <v>449</v>
      </c>
      <c r="E417" t="s">
        <v>450</v>
      </c>
      <c r="F417" t="s">
        <v>2749</v>
      </c>
      <c r="G417" t="s">
        <v>2750</v>
      </c>
      <c r="H417">
        <v>10</v>
      </c>
      <c r="I417" t="s">
        <v>2190</v>
      </c>
      <c r="J417">
        <v>120000</v>
      </c>
      <c r="K417">
        <v>1200000</v>
      </c>
      <c r="L417" t="s">
        <v>45</v>
      </c>
      <c r="M417" t="s">
        <v>2748</v>
      </c>
      <c r="N417" t="s">
        <v>3071</v>
      </c>
      <c r="O417" t="s">
        <v>46</v>
      </c>
      <c r="P417" t="s">
        <v>41</v>
      </c>
      <c r="Q417" t="s">
        <v>2191</v>
      </c>
      <c r="R417">
        <v>2020</v>
      </c>
      <c r="S417">
        <v>12</v>
      </c>
    </row>
    <row r="418" spans="1:19">
      <c r="A418">
        <v>418</v>
      </c>
      <c r="B418" s="7">
        <v>44187</v>
      </c>
      <c r="C418" t="s">
        <v>448</v>
      </c>
      <c r="D418" t="s">
        <v>449</v>
      </c>
      <c r="E418" t="s">
        <v>450</v>
      </c>
      <c r="F418" t="s">
        <v>2269</v>
      </c>
      <c r="G418" t="s">
        <v>2270</v>
      </c>
      <c r="H418">
        <v>4</v>
      </c>
      <c r="I418" t="s">
        <v>2190</v>
      </c>
      <c r="J418">
        <v>65000</v>
      </c>
      <c r="K418">
        <v>260000</v>
      </c>
      <c r="L418" t="s">
        <v>45</v>
      </c>
      <c r="M418" t="s">
        <v>2748</v>
      </c>
      <c r="N418" t="s">
        <v>3071</v>
      </c>
      <c r="O418" t="s">
        <v>46</v>
      </c>
      <c r="P418" t="s">
        <v>41</v>
      </c>
      <c r="Q418" t="s">
        <v>2191</v>
      </c>
      <c r="R418">
        <v>2020</v>
      </c>
      <c r="S418">
        <v>12</v>
      </c>
    </row>
    <row r="419" spans="1:19">
      <c r="A419">
        <v>419</v>
      </c>
      <c r="B419" s="7">
        <v>44189</v>
      </c>
      <c r="C419" t="s">
        <v>451</v>
      </c>
      <c r="D419" t="s">
        <v>452</v>
      </c>
      <c r="E419" t="s">
        <v>453</v>
      </c>
      <c r="F419" t="s">
        <v>2752</v>
      </c>
      <c r="G419" t="s">
        <v>2753</v>
      </c>
      <c r="H419">
        <v>17</v>
      </c>
      <c r="I419" t="s">
        <v>2190</v>
      </c>
      <c r="J419">
        <v>7300</v>
      </c>
      <c r="K419">
        <v>124100</v>
      </c>
      <c r="L419" t="s">
        <v>228</v>
      </c>
      <c r="M419" t="s">
        <v>2751</v>
      </c>
      <c r="N419" t="s">
        <v>3087</v>
      </c>
      <c r="O419" t="s">
        <v>229</v>
      </c>
      <c r="P419" t="s">
        <v>14</v>
      </c>
      <c r="Q419" t="s">
        <v>2199</v>
      </c>
      <c r="R419">
        <v>2020</v>
      </c>
      <c r="S419">
        <v>12</v>
      </c>
    </row>
    <row r="420" spans="1:19">
      <c r="A420">
        <v>420</v>
      </c>
      <c r="B420" s="7">
        <v>44189</v>
      </c>
      <c r="C420" t="s">
        <v>451</v>
      </c>
      <c r="D420" t="s">
        <v>452</v>
      </c>
      <c r="E420" t="s">
        <v>453</v>
      </c>
      <c r="F420" t="s">
        <v>2754</v>
      </c>
      <c r="G420" t="s">
        <v>2755</v>
      </c>
      <c r="H420">
        <v>9</v>
      </c>
      <c r="I420" t="s">
        <v>2190</v>
      </c>
      <c r="J420">
        <v>8600</v>
      </c>
      <c r="K420">
        <v>77400</v>
      </c>
      <c r="L420" t="s">
        <v>228</v>
      </c>
      <c r="M420" t="s">
        <v>2751</v>
      </c>
      <c r="N420" t="s">
        <v>3087</v>
      </c>
      <c r="O420" t="s">
        <v>229</v>
      </c>
      <c r="P420" t="s">
        <v>14</v>
      </c>
      <c r="Q420" t="s">
        <v>2199</v>
      </c>
      <c r="R420">
        <v>2020</v>
      </c>
      <c r="S420">
        <v>12</v>
      </c>
    </row>
    <row r="421" spans="1:19">
      <c r="A421">
        <v>421</v>
      </c>
      <c r="B421" s="7">
        <v>44189</v>
      </c>
      <c r="C421" t="s">
        <v>451</v>
      </c>
      <c r="D421" t="s">
        <v>452</v>
      </c>
      <c r="E421" t="s">
        <v>453</v>
      </c>
      <c r="F421" t="s">
        <v>2756</v>
      </c>
      <c r="G421" t="s">
        <v>2757</v>
      </c>
      <c r="H421">
        <v>15</v>
      </c>
      <c r="I421" t="s">
        <v>2202</v>
      </c>
      <c r="J421">
        <v>800000</v>
      </c>
      <c r="K421">
        <v>12000000</v>
      </c>
      <c r="L421" t="s">
        <v>228</v>
      </c>
      <c r="M421" t="s">
        <v>2751</v>
      </c>
      <c r="N421" t="s">
        <v>3087</v>
      </c>
      <c r="O421" t="s">
        <v>229</v>
      </c>
      <c r="P421" t="s">
        <v>14</v>
      </c>
      <c r="Q421" t="s">
        <v>2249</v>
      </c>
      <c r="R421">
        <v>2020</v>
      </c>
      <c r="S421">
        <v>12</v>
      </c>
    </row>
    <row r="422" spans="1:19">
      <c r="A422">
        <v>422</v>
      </c>
      <c r="B422" s="7">
        <v>44189</v>
      </c>
      <c r="C422" t="s">
        <v>451</v>
      </c>
      <c r="D422" t="s">
        <v>452</v>
      </c>
      <c r="E422" t="s">
        <v>453</v>
      </c>
      <c r="F422" t="s">
        <v>2282</v>
      </c>
      <c r="G422" t="s">
        <v>2283</v>
      </c>
      <c r="H422">
        <v>2</v>
      </c>
      <c r="I422" t="s">
        <v>2190</v>
      </c>
      <c r="J422">
        <v>9000</v>
      </c>
      <c r="K422">
        <v>18000</v>
      </c>
      <c r="L422" t="s">
        <v>228</v>
      </c>
      <c r="M422" t="s">
        <v>2751</v>
      </c>
      <c r="N422" t="s">
        <v>3087</v>
      </c>
      <c r="O422" t="s">
        <v>229</v>
      </c>
      <c r="P422" t="s">
        <v>14</v>
      </c>
      <c r="Q422" t="s">
        <v>2221</v>
      </c>
      <c r="R422">
        <v>2020</v>
      </c>
      <c r="S422">
        <v>12</v>
      </c>
    </row>
    <row r="423" spans="1:19">
      <c r="A423">
        <v>423</v>
      </c>
      <c r="B423" s="7">
        <v>44189</v>
      </c>
      <c r="C423" t="s">
        <v>454</v>
      </c>
      <c r="D423" t="s">
        <v>455</v>
      </c>
      <c r="E423" t="s">
        <v>456</v>
      </c>
      <c r="F423" t="s">
        <v>2244</v>
      </c>
      <c r="G423" t="s">
        <v>2245</v>
      </c>
      <c r="H423">
        <v>6</v>
      </c>
      <c r="I423" t="s">
        <v>2202</v>
      </c>
      <c r="J423">
        <v>500000</v>
      </c>
      <c r="K423">
        <v>3000000</v>
      </c>
      <c r="L423" t="s">
        <v>172</v>
      </c>
      <c r="M423" t="s">
        <v>2758</v>
      </c>
      <c r="N423" t="s">
        <v>3070</v>
      </c>
      <c r="O423" t="s">
        <v>173</v>
      </c>
      <c r="P423" t="s">
        <v>14</v>
      </c>
      <c r="Q423" t="s">
        <v>2246</v>
      </c>
      <c r="R423">
        <v>2020</v>
      </c>
      <c r="S423">
        <v>12</v>
      </c>
    </row>
    <row r="424" spans="1:19">
      <c r="A424">
        <v>424</v>
      </c>
      <c r="B424" s="7">
        <v>44189</v>
      </c>
      <c r="C424" t="s">
        <v>454</v>
      </c>
      <c r="D424" t="s">
        <v>455</v>
      </c>
      <c r="E424" t="s">
        <v>456</v>
      </c>
      <c r="F424" t="s">
        <v>2219</v>
      </c>
      <c r="G424" t="s">
        <v>2220</v>
      </c>
      <c r="H424">
        <v>20</v>
      </c>
      <c r="I424" t="s">
        <v>2215</v>
      </c>
      <c r="J424">
        <v>40000</v>
      </c>
      <c r="K424">
        <v>800000</v>
      </c>
      <c r="L424" t="s">
        <v>172</v>
      </c>
      <c r="M424" t="s">
        <v>2758</v>
      </c>
      <c r="N424" t="s">
        <v>3070</v>
      </c>
      <c r="O424" t="s">
        <v>173</v>
      </c>
      <c r="P424" t="s">
        <v>14</v>
      </c>
      <c r="Q424" t="s">
        <v>2221</v>
      </c>
      <c r="R424">
        <v>2020</v>
      </c>
      <c r="S424">
        <v>12</v>
      </c>
    </row>
    <row r="425" spans="1:19">
      <c r="A425">
        <v>425</v>
      </c>
      <c r="B425" s="7">
        <v>44190</v>
      </c>
      <c r="C425" t="s">
        <v>461</v>
      </c>
      <c r="D425" t="s">
        <v>462</v>
      </c>
      <c r="E425" t="s">
        <v>463</v>
      </c>
      <c r="F425" t="s">
        <v>2761</v>
      </c>
      <c r="G425" t="s">
        <v>2762</v>
      </c>
      <c r="H425">
        <v>14</v>
      </c>
      <c r="I425" t="s">
        <v>2190</v>
      </c>
      <c r="J425">
        <v>24200</v>
      </c>
      <c r="K425">
        <v>338800</v>
      </c>
      <c r="L425" t="s">
        <v>24</v>
      </c>
      <c r="M425" t="s">
        <v>2760</v>
      </c>
      <c r="N425" t="s">
        <v>3065</v>
      </c>
      <c r="O425" t="s">
        <v>25</v>
      </c>
      <c r="P425" t="s">
        <v>14</v>
      </c>
      <c r="Q425" t="s">
        <v>2221</v>
      </c>
      <c r="R425">
        <v>2020</v>
      </c>
      <c r="S425">
        <v>12</v>
      </c>
    </row>
    <row r="426" spans="1:19">
      <c r="A426">
        <v>426</v>
      </c>
      <c r="B426" s="7">
        <v>44190</v>
      </c>
      <c r="C426" t="s">
        <v>461</v>
      </c>
      <c r="D426" t="s">
        <v>462</v>
      </c>
      <c r="E426" t="s">
        <v>463</v>
      </c>
      <c r="F426" t="s">
        <v>2435</v>
      </c>
      <c r="G426" t="s">
        <v>2436</v>
      </c>
      <c r="H426">
        <v>16</v>
      </c>
      <c r="I426" t="s">
        <v>2190</v>
      </c>
      <c r="J426">
        <v>30000</v>
      </c>
      <c r="K426">
        <v>480000</v>
      </c>
      <c r="L426" t="s">
        <v>24</v>
      </c>
      <c r="M426" t="s">
        <v>2760</v>
      </c>
      <c r="N426" t="s">
        <v>3065</v>
      </c>
      <c r="O426" t="s">
        <v>25</v>
      </c>
      <c r="P426" t="s">
        <v>14</v>
      </c>
      <c r="Q426" t="s">
        <v>2191</v>
      </c>
      <c r="R426">
        <v>2020</v>
      </c>
      <c r="S426">
        <v>12</v>
      </c>
    </row>
    <row r="427" spans="1:19">
      <c r="A427">
        <v>427</v>
      </c>
      <c r="B427" s="7">
        <v>44190</v>
      </c>
      <c r="C427" t="s">
        <v>461</v>
      </c>
      <c r="D427" t="s">
        <v>462</v>
      </c>
      <c r="E427" t="s">
        <v>463</v>
      </c>
      <c r="F427" t="s">
        <v>2569</v>
      </c>
      <c r="G427" t="s">
        <v>2570</v>
      </c>
      <c r="H427">
        <v>19</v>
      </c>
      <c r="I427" t="s">
        <v>2190</v>
      </c>
      <c r="J427">
        <v>290000</v>
      </c>
      <c r="K427">
        <v>5510000</v>
      </c>
      <c r="L427" t="s">
        <v>24</v>
      </c>
      <c r="M427" t="s">
        <v>2760</v>
      </c>
      <c r="N427" t="s">
        <v>3065</v>
      </c>
      <c r="O427" t="s">
        <v>25</v>
      </c>
      <c r="P427" t="s">
        <v>14</v>
      </c>
      <c r="Q427" t="s">
        <v>2191</v>
      </c>
      <c r="R427">
        <v>2020</v>
      </c>
      <c r="S427">
        <v>12</v>
      </c>
    </row>
    <row r="428" spans="1:19">
      <c r="A428">
        <v>428</v>
      </c>
      <c r="B428" s="7">
        <v>44193</v>
      </c>
      <c r="C428" t="s">
        <v>457</v>
      </c>
      <c r="D428" t="s">
        <v>406</v>
      </c>
      <c r="E428" t="s">
        <v>407</v>
      </c>
      <c r="F428" t="s">
        <v>2390</v>
      </c>
      <c r="G428" t="s">
        <v>2391</v>
      </c>
      <c r="H428">
        <v>18</v>
      </c>
      <c r="I428" t="s">
        <v>2190</v>
      </c>
      <c r="J428">
        <v>7500</v>
      </c>
      <c r="K428">
        <v>135000</v>
      </c>
      <c r="L428" t="s">
        <v>99</v>
      </c>
      <c r="M428" t="s">
        <v>2704</v>
      </c>
      <c r="N428" t="s">
        <v>3104</v>
      </c>
      <c r="O428" t="s">
        <v>100</v>
      </c>
      <c r="P428" t="s">
        <v>14</v>
      </c>
      <c r="Q428" t="s">
        <v>2221</v>
      </c>
      <c r="R428">
        <v>2020</v>
      </c>
      <c r="S428">
        <v>12</v>
      </c>
    </row>
    <row r="429" spans="1:19">
      <c r="A429">
        <v>429</v>
      </c>
      <c r="B429" s="7">
        <v>44193</v>
      </c>
      <c r="C429" t="s">
        <v>465</v>
      </c>
      <c r="D429" t="s">
        <v>466</v>
      </c>
      <c r="E429" t="s">
        <v>467</v>
      </c>
      <c r="F429" t="s">
        <v>2674</v>
      </c>
      <c r="G429" t="s">
        <v>2675</v>
      </c>
      <c r="H429">
        <v>18</v>
      </c>
      <c r="I429" t="s">
        <v>2185</v>
      </c>
      <c r="J429">
        <v>159000</v>
      </c>
      <c r="K429">
        <v>2862000</v>
      </c>
      <c r="L429" t="s">
        <v>39</v>
      </c>
      <c r="M429" t="s">
        <v>2763</v>
      </c>
      <c r="N429" t="s">
        <v>3076</v>
      </c>
      <c r="O429" t="s">
        <v>40</v>
      </c>
      <c r="P429" t="s">
        <v>41</v>
      </c>
      <c r="Q429" t="s">
        <v>2235</v>
      </c>
      <c r="R429">
        <v>2020</v>
      </c>
      <c r="S429">
        <v>12</v>
      </c>
    </row>
    <row r="430" spans="1:19">
      <c r="A430">
        <v>430</v>
      </c>
      <c r="B430" s="7">
        <v>44194</v>
      </c>
      <c r="C430" t="s">
        <v>458</v>
      </c>
      <c r="D430" t="s">
        <v>459</v>
      </c>
      <c r="E430" t="s">
        <v>460</v>
      </c>
      <c r="F430" t="s">
        <v>2639</v>
      </c>
      <c r="G430" t="s">
        <v>2640</v>
      </c>
      <c r="H430">
        <v>4</v>
      </c>
      <c r="I430" t="s">
        <v>2202</v>
      </c>
      <c r="J430">
        <v>15000</v>
      </c>
      <c r="K430">
        <v>60000</v>
      </c>
      <c r="L430" t="s">
        <v>77</v>
      </c>
      <c r="M430" t="s">
        <v>2759</v>
      </c>
      <c r="N430" t="s">
        <v>3092</v>
      </c>
      <c r="O430" t="s">
        <v>78</v>
      </c>
      <c r="P430" t="s">
        <v>20</v>
      </c>
      <c r="Q430" t="s">
        <v>2246</v>
      </c>
      <c r="R430">
        <v>2020</v>
      </c>
      <c r="S430">
        <v>12</v>
      </c>
    </row>
    <row r="431" spans="1:19">
      <c r="A431">
        <v>431</v>
      </c>
      <c r="B431" s="7">
        <v>44195</v>
      </c>
      <c r="C431" t="s">
        <v>468</v>
      </c>
      <c r="D431" t="s">
        <v>412</v>
      </c>
      <c r="E431" t="s">
        <v>413</v>
      </c>
      <c r="F431" t="s">
        <v>2435</v>
      </c>
      <c r="G431" t="s">
        <v>2436</v>
      </c>
      <c r="H431">
        <v>9</v>
      </c>
      <c r="I431" t="s">
        <v>2190</v>
      </c>
      <c r="J431">
        <v>30000</v>
      </c>
      <c r="K431">
        <v>270000</v>
      </c>
      <c r="L431" t="s">
        <v>45</v>
      </c>
      <c r="M431" t="s">
        <v>2709</v>
      </c>
      <c r="N431" t="s">
        <v>3105</v>
      </c>
      <c r="O431" t="s">
        <v>46</v>
      </c>
      <c r="P431" t="s">
        <v>41</v>
      </c>
      <c r="Q431" t="s">
        <v>2191</v>
      </c>
      <c r="R431">
        <v>2020</v>
      </c>
      <c r="S431">
        <v>12</v>
      </c>
    </row>
    <row r="432" spans="1:19">
      <c r="A432">
        <v>432</v>
      </c>
      <c r="B432" s="7">
        <v>44195</v>
      </c>
      <c r="C432" t="s">
        <v>468</v>
      </c>
      <c r="D432" t="s">
        <v>412</v>
      </c>
      <c r="E432" t="s">
        <v>413</v>
      </c>
      <c r="F432" t="s">
        <v>2324</v>
      </c>
      <c r="G432" t="s">
        <v>2325</v>
      </c>
      <c r="H432">
        <v>10</v>
      </c>
      <c r="I432" t="s">
        <v>2190</v>
      </c>
      <c r="J432">
        <v>169000</v>
      </c>
      <c r="K432">
        <v>1690000</v>
      </c>
      <c r="L432" t="s">
        <v>45</v>
      </c>
      <c r="M432" t="s">
        <v>2709</v>
      </c>
      <c r="N432" t="s">
        <v>3105</v>
      </c>
      <c r="O432" t="s">
        <v>46</v>
      </c>
      <c r="P432" t="s">
        <v>41</v>
      </c>
      <c r="Q432" t="s">
        <v>2191</v>
      </c>
      <c r="R432">
        <v>2020</v>
      </c>
      <c r="S432">
        <v>12</v>
      </c>
    </row>
    <row r="433" spans="1:19">
      <c r="A433">
        <v>433</v>
      </c>
      <c r="B433" s="7">
        <v>44195</v>
      </c>
      <c r="C433" t="s">
        <v>483</v>
      </c>
      <c r="D433" t="s">
        <v>484</v>
      </c>
      <c r="E433" t="s">
        <v>485</v>
      </c>
      <c r="F433" t="s">
        <v>2376</v>
      </c>
      <c r="G433" t="s">
        <v>2377</v>
      </c>
      <c r="H433">
        <v>16</v>
      </c>
      <c r="I433" t="s">
        <v>2185</v>
      </c>
      <c r="J433">
        <v>8000</v>
      </c>
      <c r="K433">
        <v>128000</v>
      </c>
      <c r="L433" t="s">
        <v>34</v>
      </c>
      <c r="M433" t="s">
        <v>2776</v>
      </c>
      <c r="N433" t="s">
        <v>3065</v>
      </c>
      <c r="O433" t="s">
        <v>35</v>
      </c>
      <c r="P433" t="s">
        <v>20</v>
      </c>
      <c r="Q433" t="s">
        <v>2221</v>
      </c>
      <c r="R433">
        <v>2020</v>
      </c>
      <c r="S433">
        <v>12</v>
      </c>
    </row>
    <row r="434" spans="1:19">
      <c r="A434">
        <v>434</v>
      </c>
      <c r="B434" s="7">
        <v>44195</v>
      </c>
      <c r="C434" t="s">
        <v>483</v>
      </c>
      <c r="D434" t="s">
        <v>484</v>
      </c>
      <c r="E434" t="s">
        <v>485</v>
      </c>
      <c r="F434" t="s">
        <v>2777</v>
      </c>
      <c r="G434" t="s">
        <v>2778</v>
      </c>
      <c r="H434">
        <v>5</v>
      </c>
      <c r="I434" t="s">
        <v>2202</v>
      </c>
      <c r="J434">
        <v>190000</v>
      </c>
      <c r="K434">
        <v>950000</v>
      </c>
      <c r="L434" t="s">
        <v>34</v>
      </c>
      <c r="M434" t="s">
        <v>2776</v>
      </c>
      <c r="N434" t="s">
        <v>3065</v>
      </c>
      <c r="O434" t="s">
        <v>35</v>
      </c>
      <c r="P434" t="s">
        <v>20</v>
      </c>
      <c r="Q434" t="s">
        <v>2249</v>
      </c>
      <c r="R434">
        <v>2020</v>
      </c>
      <c r="S434">
        <v>12</v>
      </c>
    </row>
    <row r="435" spans="1:19">
      <c r="A435">
        <v>435</v>
      </c>
      <c r="B435" s="7">
        <v>44195</v>
      </c>
      <c r="C435" t="s">
        <v>483</v>
      </c>
      <c r="D435" t="s">
        <v>484</v>
      </c>
      <c r="E435" t="s">
        <v>485</v>
      </c>
      <c r="F435" t="s">
        <v>2476</v>
      </c>
      <c r="G435" t="s">
        <v>2477</v>
      </c>
      <c r="H435">
        <v>10</v>
      </c>
      <c r="I435" t="s">
        <v>2202</v>
      </c>
      <c r="J435">
        <v>600000</v>
      </c>
      <c r="K435">
        <v>6000000</v>
      </c>
      <c r="L435" t="s">
        <v>34</v>
      </c>
      <c r="M435" t="s">
        <v>2776</v>
      </c>
      <c r="N435" t="s">
        <v>3065</v>
      </c>
      <c r="O435" t="s">
        <v>35</v>
      </c>
      <c r="P435" t="s">
        <v>20</v>
      </c>
      <c r="Q435" t="s">
        <v>2218</v>
      </c>
      <c r="R435">
        <v>2020</v>
      </c>
      <c r="S435">
        <v>12</v>
      </c>
    </row>
    <row r="436" spans="1:19">
      <c r="A436">
        <v>436</v>
      </c>
      <c r="B436" s="7">
        <v>44195</v>
      </c>
      <c r="C436" t="s">
        <v>483</v>
      </c>
      <c r="D436" t="s">
        <v>484</v>
      </c>
      <c r="E436" t="s">
        <v>485</v>
      </c>
      <c r="F436" t="s">
        <v>2321</v>
      </c>
      <c r="G436" t="s">
        <v>2322</v>
      </c>
      <c r="H436">
        <v>4</v>
      </c>
      <c r="I436" t="s">
        <v>2190</v>
      </c>
      <c r="J436">
        <v>6000</v>
      </c>
      <c r="K436">
        <v>24000</v>
      </c>
      <c r="L436" t="s">
        <v>34</v>
      </c>
      <c r="M436" t="s">
        <v>2776</v>
      </c>
      <c r="N436" t="s">
        <v>3065</v>
      </c>
      <c r="O436" t="s">
        <v>35</v>
      </c>
      <c r="P436" t="s">
        <v>20</v>
      </c>
      <c r="Q436" t="s">
        <v>2199</v>
      </c>
      <c r="R436">
        <v>2020</v>
      </c>
      <c r="S436">
        <v>12</v>
      </c>
    </row>
    <row r="437" spans="1:19">
      <c r="A437">
        <v>437</v>
      </c>
      <c r="B437" s="7">
        <v>44196</v>
      </c>
      <c r="C437" t="s">
        <v>469</v>
      </c>
      <c r="D437" t="s">
        <v>470</v>
      </c>
      <c r="E437" t="s">
        <v>471</v>
      </c>
      <c r="F437" t="s">
        <v>2727</v>
      </c>
      <c r="G437" t="s">
        <v>2728</v>
      </c>
      <c r="H437">
        <v>14</v>
      </c>
      <c r="I437" t="s">
        <v>2202</v>
      </c>
      <c r="J437">
        <v>20000</v>
      </c>
      <c r="K437">
        <v>280000</v>
      </c>
      <c r="L437" t="s">
        <v>77</v>
      </c>
      <c r="M437" t="s">
        <v>2764</v>
      </c>
      <c r="N437" t="s">
        <v>3070</v>
      </c>
      <c r="O437" t="s">
        <v>78</v>
      </c>
      <c r="P437" t="s">
        <v>20</v>
      </c>
      <c r="Q437" t="s">
        <v>2249</v>
      </c>
      <c r="R437">
        <v>2020</v>
      </c>
      <c r="S437">
        <v>12</v>
      </c>
    </row>
    <row r="438" spans="1:19">
      <c r="A438">
        <v>438</v>
      </c>
      <c r="B438" s="7">
        <v>44196</v>
      </c>
      <c r="C438" t="s">
        <v>469</v>
      </c>
      <c r="D438" t="s">
        <v>470</v>
      </c>
      <c r="E438" t="s">
        <v>471</v>
      </c>
      <c r="F438" t="s">
        <v>2746</v>
      </c>
      <c r="G438" t="s">
        <v>2747</v>
      </c>
      <c r="H438">
        <v>3</v>
      </c>
      <c r="I438" t="s">
        <v>2185</v>
      </c>
      <c r="J438">
        <v>98000</v>
      </c>
      <c r="K438">
        <v>294000</v>
      </c>
      <c r="L438" t="s">
        <v>77</v>
      </c>
      <c r="M438" t="s">
        <v>2764</v>
      </c>
      <c r="N438" t="s">
        <v>3070</v>
      </c>
      <c r="O438" t="s">
        <v>78</v>
      </c>
      <c r="P438" t="s">
        <v>20</v>
      </c>
      <c r="Q438" t="s">
        <v>2235</v>
      </c>
      <c r="R438">
        <v>2020</v>
      </c>
      <c r="S438">
        <v>12</v>
      </c>
    </row>
    <row r="439" spans="1:19">
      <c r="A439">
        <v>439</v>
      </c>
      <c r="B439" s="7">
        <v>44197</v>
      </c>
      <c r="C439" t="s">
        <v>472</v>
      </c>
      <c r="D439" t="s">
        <v>473</v>
      </c>
      <c r="E439" t="s">
        <v>474</v>
      </c>
      <c r="F439" t="s">
        <v>2664</v>
      </c>
      <c r="G439" t="s">
        <v>2665</v>
      </c>
      <c r="H439">
        <v>11</v>
      </c>
      <c r="I439" t="s">
        <v>2190</v>
      </c>
      <c r="J439">
        <v>90000</v>
      </c>
      <c r="K439">
        <v>990000</v>
      </c>
      <c r="L439" t="s">
        <v>18</v>
      </c>
      <c r="M439" t="s">
        <v>2765</v>
      </c>
      <c r="N439" t="s">
        <v>3072</v>
      </c>
      <c r="O439" t="s">
        <v>19</v>
      </c>
      <c r="P439" t="s">
        <v>20</v>
      </c>
      <c r="Q439" t="s">
        <v>2191</v>
      </c>
      <c r="R439">
        <v>2021</v>
      </c>
      <c r="S439">
        <v>1</v>
      </c>
    </row>
    <row r="440" spans="1:19">
      <c r="A440">
        <v>440</v>
      </c>
      <c r="B440" s="7">
        <v>44197</v>
      </c>
      <c r="C440" t="s">
        <v>472</v>
      </c>
      <c r="D440" t="s">
        <v>473</v>
      </c>
      <c r="E440" t="s">
        <v>474</v>
      </c>
      <c r="F440" t="s">
        <v>2766</v>
      </c>
      <c r="G440" t="s">
        <v>2767</v>
      </c>
      <c r="H440">
        <v>10</v>
      </c>
      <c r="I440" t="s">
        <v>2185</v>
      </c>
      <c r="J440">
        <v>175000</v>
      </c>
      <c r="K440">
        <v>1750000</v>
      </c>
      <c r="L440" t="s">
        <v>18</v>
      </c>
      <c r="M440" t="s">
        <v>2765</v>
      </c>
      <c r="N440" t="s">
        <v>3072</v>
      </c>
      <c r="O440" t="s">
        <v>19</v>
      </c>
      <c r="P440" t="s">
        <v>20</v>
      </c>
      <c r="Q440" t="s">
        <v>2347</v>
      </c>
      <c r="R440">
        <v>2021</v>
      </c>
      <c r="S440">
        <v>1</v>
      </c>
    </row>
    <row r="441" spans="1:19">
      <c r="A441">
        <v>441</v>
      </c>
      <c r="B441" s="7">
        <v>44197</v>
      </c>
      <c r="C441" t="s">
        <v>472</v>
      </c>
      <c r="D441" t="s">
        <v>473</v>
      </c>
      <c r="E441" t="s">
        <v>474</v>
      </c>
      <c r="F441" t="s">
        <v>2203</v>
      </c>
      <c r="G441" t="s">
        <v>2204</v>
      </c>
      <c r="H441">
        <v>1</v>
      </c>
      <c r="I441" t="s">
        <v>2190</v>
      </c>
      <c r="J441">
        <v>110000</v>
      </c>
      <c r="K441">
        <v>110000</v>
      </c>
      <c r="L441" t="s">
        <v>18</v>
      </c>
      <c r="M441" t="s">
        <v>2765</v>
      </c>
      <c r="N441" t="s">
        <v>3072</v>
      </c>
      <c r="O441" t="s">
        <v>19</v>
      </c>
      <c r="P441" t="s">
        <v>20</v>
      </c>
      <c r="Q441" t="s">
        <v>2191</v>
      </c>
      <c r="R441">
        <v>2021</v>
      </c>
      <c r="S441">
        <v>1</v>
      </c>
    </row>
    <row r="442" spans="1:19">
      <c r="A442">
        <v>442</v>
      </c>
      <c r="B442" s="7">
        <v>44197</v>
      </c>
      <c r="C442" t="s">
        <v>472</v>
      </c>
      <c r="D442" t="s">
        <v>473</v>
      </c>
      <c r="E442" t="s">
        <v>474</v>
      </c>
      <c r="F442" t="s">
        <v>2468</v>
      </c>
      <c r="G442" t="s">
        <v>2469</v>
      </c>
      <c r="H442">
        <v>7</v>
      </c>
      <c r="I442" t="s">
        <v>2190</v>
      </c>
      <c r="J442">
        <v>690000</v>
      </c>
      <c r="K442">
        <v>4830000</v>
      </c>
      <c r="L442" t="s">
        <v>18</v>
      </c>
      <c r="M442" t="s">
        <v>2765</v>
      </c>
      <c r="N442" t="s">
        <v>3072</v>
      </c>
      <c r="O442" t="s">
        <v>19</v>
      </c>
      <c r="P442" t="s">
        <v>20</v>
      </c>
      <c r="Q442" t="s">
        <v>2191</v>
      </c>
      <c r="R442">
        <v>2021</v>
      </c>
      <c r="S442">
        <v>1</v>
      </c>
    </row>
    <row r="443" spans="1:19">
      <c r="A443">
        <v>443</v>
      </c>
      <c r="B443" s="7">
        <v>44197</v>
      </c>
      <c r="C443" t="s">
        <v>489</v>
      </c>
      <c r="D443" t="s">
        <v>205</v>
      </c>
      <c r="E443" t="s">
        <v>206</v>
      </c>
      <c r="F443" t="s">
        <v>2480</v>
      </c>
      <c r="G443" t="s">
        <v>2481</v>
      </c>
      <c r="H443">
        <v>1</v>
      </c>
      <c r="I443" t="s">
        <v>2202</v>
      </c>
      <c r="J443">
        <v>890000</v>
      </c>
      <c r="K443">
        <v>890000</v>
      </c>
      <c r="L443" t="s">
        <v>58</v>
      </c>
      <c r="M443" t="s">
        <v>2482</v>
      </c>
      <c r="N443" t="s">
        <v>3065</v>
      </c>
      <c r="O443" t="s">
        <v>59</v>
      </c>
      <c r="P443" t="s">
        <v>41</v>
      </c>
      <c r="Q443" t="s">
        <v>2186</v>
      </c>
      <c r="R443">
        <v>2021</v>
      </c>
      <c r="S443">
        <v>1</v>
      </c>
    </row>
    <row r="444" spans="1:19">
      <c r="A444">
        <v>444</v>
      </c>
      <c r="B444" s="7">
        <v>44197</v>
      </c>
      <c r="C444" t="s">
        <v>489</v>
      </c>
      <c r="D444" t="s">
        <v>205</v>
      </c>
      <c r="E444" t="s">
        <v>206</v>
      </c>
      <c r="F444" t="s">
        <v>2742</v>
      </c>
      <c r="G444" t="s">
        <v>2743</v>
      </c>
      <c r="H444">
        <v>2</v>
      </c>
      <c r="I444" t="s">
        <v>2234</v>
      </c>
      <c r="J444">
        <v>90000</v>
      </c>
      <c r="K444">
        <v>180000</v>
      </c>
      <c r="L444" t="s">
        <v>58</v>
      </c>
      <c r="M444" t="s">
        <v>2482</v>
      </c>
      <c r="N444" t="s">
        <v>3065</v>
      </c>
      <c r="O444" t="s">
        <v>59</v>
      </c>
      <c r="P444" t="s">
        <v>41</v>
      </c>
      <c r="Q444" t="s">
        <v>2235</v>
      </c>
      <c r="R444">
        <v>2021</v>
      </c>
      <c r="S444">
        <v>1</v>
      </c>
    </row>
    <row r="445" spans="1:19">
      <c r="A445">
        <v>445</v>
      </c>
      <c r="B445" s="7">
        <v>44197</v>
      </c>
      <c r="C445" t="s">
        <v>491</v>
      </c>
      <c r="D445" t="s">
        <v>128</v>
      </c>
      <c r="E445" t="s">
        <v>129</v>
      </c>
      <c r="F445" t="s">
        <v>2569</v>
      </c>
      <c r="G445" t="s">
        <v>2570</v>
      </c>
      <c r="H445">
        <v>7</v>
      </c>
      <c r="I445" t="s">
        <v>2190</v>
      </c>
      <c r="J445">
        <v>290000</v>
      </c>
      <c r="K445">
        <v>2030000</v>
      </c>
      <c r="L445" t="s">
        <v>172</v>
      </c>
      <c r="M445" t="s">
        <v>2364</v>
      </c>
      <c r="N445" t="s">
        <v>3070</v>
      </c>
      <c r="O445" t="s">
        <v>173</v>
      </c>
      <c r="P445" t="s">
        <v>14</v>
      </c>
      <c r="Q445" t="s">
        <v>2191</v>
      </c>
      <c r="R445">
        <v>2021</v>
      </c>
      <c r="S445">
        <v>1</v>
      </c>
    </row>
    <row r="446" spans="1:19">
      <c r="A446">
        <v>446</v>
      </c>
      <c r="B446" s="7">
        <v>44197</v>
      </c>
      <c r="C446" t="s">
        <v>491</v>
      </c>
      <c r="D446" t="s">
        <v>128</v>
      </c>
      <c r="E446" t="s">
        <v>129</v>
      </c>
      <c r="F446" t="s">
        <v>2594</v>
      </c>
      <c r="G446" t="s">
        <v>2595</v>
      </c>
      <c r="H446">
        <v>7</v>
      </c>
      <c r="I446" t="s">
        <v>2202</v>
      </c>
      <c r="J446">
        <v>240000</v>
      </c>
      <c r="K446">
        <v>1680000</v>
      </c>
      <c r="L446" t="s">
        <v>172</v>
      </c>
      <c r="M446" t="s">
        <v>2364</v>
      </c>
      <c r="N446" t="s">
        <v>3070</v>
      </c>
      <c r="O446" t="s">
        <v>173</v>
      </c>
      <c r="P446" t="s">
        <v>14</v>
      </c>
      <c r="Q446" t="s">
        <v>2246</v>
      </c>
      <c r="R446">
        <v>2021</v>
      </c>
      <c r="S446">
        <v>1</v>
      </c>
    </row>
    <row r="447" spans="1:19">
      <c r="A447">
        <v>447</v>
      </c>
      <c r="B447" s="7">
        <v>44197</v>
      </c>
      <c r="C447" t="s">
        <v>491</v>
      </c>
      <c r="D447" t="s">
        <v>128</v>
      </c>
      <c r="E447" t="s">
        <v>129</v>
      </c>
      <c r="F447" t="s">
        <v>2594</v>
      </c>
      <c r="G447" t="s">
        <v>2595</v>
      </c>
      <c r="H447">
        <v>7</v>
      </c>
      <c r="I447" t="s">
        <v>2202</v>
      </c>
      <c r="J447">
        <v>240000</v>
      </c>
      <c r="K447">
        <v>1680000</v>
      </c>
      <c r="L447" t="s">
        <v>172</v>
      </c>
      <c r="M447" t="s">
        <v>2364</v>
      </c>
      <c r="N447" t="s">
        <v>3070</v>
      </c>
      <c r="O447" t="s">
        <v>173</v>
      </c>
      <c r="P447" t="s">
        <v>14</v>
      </c>
      <c r="Q447" t="s">
        <v>2246</v>
      </c>
      <c r="R447">
        <v>2021</v>
      </c>
      <c r="S447">
        <v>1</v>
      </c>
    </row>
    <row r="448" spans="1:19">
      <c r="A448">
        <v>448</v>
      </c>
      <c r="B448" s="7">
        <v>44198</v>
      </c>
      <c r="C448" t="s">
        <v>476</v>
      </c>
      <c r="D448" t="s">
        <v>477</v>
      </c>
      <c r="E448" t="s">
        <v>478</v>
      </c>
      <c r="F448" t="s">
        <v>2342</v>
      </c>
      <c r="G448" t="s">
        <v>2343</v>
      </c>
      <c r="H448">
        <v>15</v>
      </c>
      <c r="I448" t="s">
        <v>2202</v>
      </c>
      <c r="J448">
        <v>500000</v>
      </c>
      <c r="K448">
        <v>7500000</v>
      </c>
      <c r="L448" t="s">
        <v>45</v>
      </c>
      <c r="M448" t="s">
        <v>2770</v>
      </c>
      <c r="N448" t="s">
        <v>3088</v>
      </c>
      <c r="O448" t="s">
        <v>46</v>
      </c>
      <c r="P448" t="s">
        <v>41</v>
      </c>
      <c r="Q448" t="s">
        <v>2218</v>
      </c>
      <c r="R448">
        <v>2021</v>
      </c>
      <c r="S448">
        <v>1</v>
      </c>
    </row>
    <row r="449" spans="1:19">
      <c r="A449">
        <v>449</v>
      </c>
      <c r="B449" s="7">
        <v>44198</v>
      </c>
      <c r="C449" t="s">
        <v>476</v>
      </c>
      <c r="D449" t="s">
        <v>477</v>
      </c>
      <c r="E449" t="s">
        <v>478</v>
      </c>
      <c r="F449" t="s">
        <v>2643</v>
      </c>
      <c r="G449" t="s">
        <v>2644</v>
      </c>
      <c r="H449">
        <v>9</v>
      </c>
      <c r="I449" t="s">
        <v>2190</v>
      </c>
      <c r="J449">
        <v>590000</v>
      </c>
      <c r="K449">
        <v>5310000</v>
      </c>
      <c r="L449" t="s">
        <v>45</v>
      </c>
      <c r="M449" t="s">
        <v>2770</v>
      </c>
      <c r="N449" t="s">
        <v>3088</v>
      </c>
      <c r="O449" t="s">
        <v>46</v>
      </c>
      <c r="P449" t="s">
        <v>41</v>
      </c>
      <c r="Q449" t="s">
        <v>2191</v>
      </c>
      <c r="R449">
        <v>2021</v>
      </c>
      <c r="S449">
        <v>1</v>
      </c>
    </row>
    <row r="450" spans="1:19">
      <c r="A450">
        <v>450</v>
      </c>
      <c r="B450" s="7">
        <v>44199</v>
      </c>
      <c r="C450" t="s">
        <v>482</v>
      </c>
      <c r="D450" t="s">
        <v>473</v>
      </c>
      <c r="E450" t="s">
        <v>474</v>
      </c>
      <c r="F450" t="s">
        <v>2594</v>
      </c>
      <c r="G450" t="s">
        <v>2595</v>
      </c>
      <c r="H450">
        <v>14</v>
      </c>
      <c r="I450" t="s">
        <v>2202</v>
      </c>
      <c r="J450">
        <v>240000</v>
      </c>
      <c r="K450">
        <v>3360000</v>
      </c>
      <c r="L450" t="s">
        <v>104</v>
      </c>
      <c r="M450" t="s">
        <v>2765</v>
      </c>
      <c r="N450" t="s">
        <v>3072</v>
      </c>
      <c r="O450" t="s">
        <v>105</v>
      </c>
      <c r="P450" t="s">
        <v>41</v>
      </c>
      <c r="Q450" t="s">
        <v>2246</v>
      </c>
      <c r="R450">
        <v>2021</v>
      </c>
      <c r="S450">
        <v>1</v>
      </c>
    </row>
    <row r="451" spans="1:19">
      <c r="A451">
        <v>451</v>
      </c>
      <c r="B451" s="7">
        <v>44200</v>
      </c>
      <c r="C451" t="s">
        <v>475</v>
      </c>
      <c r="D451" t="s">
        <v>113</v>
      </c>
      <c r="E451" t="s">
        <v>114</v>
      </c>
      <c r="F451" t="s">
        <v>2473</v>
      </c>
      <c r="G451" t="s">
        <v>2474</v>
      </c>
      <c r="H451">
        <v>17</v>
      </c>
      <c r="I451" t="s">
        <v>2215</v>
      </c>
      <c r="J451">
        <v>10000</v>
      </c>
      <c r="K451">
        <v>170000</v>
      </c>
      <c r="L451" t="s">
        <v>58</v>
      </c>
      <c r="M451" t="s">
        <v>2333</v>
      </c>
      <c r="N451" t="s">
        <v>3077</v>
      </c>
      <c r="O451" t="s">
        <v>59</v>
      </c>
      <c r="P451" t="s">
        <v>41</v>
      </c>
      <c r="Q451" t="s">
        <v>2199</v>
      </c>
      <c r="R451">
        <v>2021</v>
      </c>
      <c r="S451">
        <v>1</v>
      </c>
    </row>
    <row r="452" spans="1:19">
      <c r="A452">
        <v>452</v>
      </c>
      <c r="B452" s="7">
        <v>44200</v>
      </c>
      <c r="C452" t="s">
        <v>475</v>
      </c>
      <c r="D452" t="s">
        <v>113</v>
      </c>
      <c r="E452" t="s">
        <v>114</v>
      </c>
      <c r="F452" t="s">
        <v>2768</v>
      </c>
      <c r="G452" t="s">
        <v>2769</v>
      </c>
      <c r="H452">
        <v>16</v>
      </c>
      <c r="I452" t="s">
        <v>2190</v>
      </c>
      <c r="J452">
        <v>38000</v>
      </c>
      <c r="K452">
        <v>608000</v>
      </c>
      <c r="L452" t="s">
        <v>58</v>
      </c>
      <c r="M452" t="s">
        <v>2333</v>
      </c>
      <c r="N452" t="s">
        <v>3077</v>
      </c>
      <c r="O452" t="s">
        <v>59</v>
      </c>
      <c r="P452" t="s">
        <v>41</v>
      </c>
      <c r="Q452" t="s">
        <v>2221</v>
      </c>
      <c r="R452">
        <v>2021</v>
      </c>
      <c r="S452">
        <v>1</v>
      </c>
    </row>
    <row r="453" spans="1:19">
      <c r="A453">
        <v>453</v>
      </c>
      <c r="B453" s="7">
        <v>44200</v>
      </c>
      <c r="C453" t="s">
        <v>475</v>
      </c>
      <c r="D453" t="s">
        <v>113</v>
      </c>
      <c r="E453" t="s">
        <v>114</v>
      </c>
      <c r="F453" t="s">
        <v>2410</v>
      </c>
      <c r="G453" t="s">
        <v>2411</v>
      </c>
      <c r="H453">
        <v>9</v>
      </c>
      <c r="I453" t="s">
        <v>2190</v>
      </c>
      <c r="J453">
        <v>265000</v>
      </c>
      <c r="K453">
        <v>2385000</v>
      </c>
      <c r="L453" t="s">
        <v>58</v>
      </c>
      <c r="M453" t="s">
        <v>2333</v>
      </c>
      <c r="N453" t="s">
        <v>3077</v>
      </c>
      <c r="O453" t="s">
        <v>59</v>
      </c>
      <c r="P453" t="s">
        <v>41</v>
      </c>
      <c r="Q453" t="s">
        <v>2191</v>
      </c>
      <c r="R453">
        <v>2021</v>
      </c>
      <c r="S453">
        <v>1</v>
      </c>
    </row>
    <row r="454" spans="1:19">
      <c r="A454">
        <v>454</v>
      </c>
      <c r="B454" s="7">
        <v>44200</v>
      </c>
      <c r="C454" t="s">
        <v>475</v>
      </c>
      <c r="D454" t="s">
        <v>113</v>
      </c>
      <c r="E454" t="s">
        <v>114</v>
      </c>
      <c r="F454" t="s">
        <v>2685</v>
      </c>
      <c r="G454" t="s">
        <v>2686</v>
      </c>
      <c r="H454">
        <v>8</v>
      </c>
      <c r="I454" t="s">
        <v>2215</v>
      </c>
      <c r="J454">
        <v>12000</v>
      </c>
      <c r="K454">
        <v>96000</v>
      </c>
      <c r="L454" t="s">
        <v>58</v>
      </c>
      <c r="M454" t="s">
        <v>2333</v>
      </c>
      <c r="N454" t="s">
        <v>3077</v>
      </c>
      <c r="O454" t="s">
        <v>59</v>
      </c>
      <c r="P454" t="s">
        <v>41</v>
      </c>
      <c r="Q454" t="s">
        <v>2191</v>
      </c>
      <c r="R454">
        <v>2021</v>
      </c>
      <c r="S454">
        <v>1</v>
      </c>
    </row>
    <row r="455" spans="1:19">
      <c r="A455">
        <v>455</v>
      </c>
      <c r="B455" s="7">
        <v>44204</v>
      </c>
      <c r="C455" t="s">
        <v>479</v>
      </c>
      <c r="D455" t="s">
        <v>480</v>
      </c>
      <c r="E455" t="s">
        <v>481</v>
      </c>
      <c r="F455" t="s">
        <v>2772</v>
      </c>
      <c r="G455" t="s">
        <v>2773</v>
      </c>
      <c r="H455">
        <v>8</v>
      </c>
      <c r="I455" t="s">
        <v>2202</v>
      </c>
      <c r="J455">
        <v>150000</v>
      </c>
      <c r="K455">
        <v>1200000</v>
      </c>
      <c r="L455" t="s">
        <v>18</v>
      </c>
      <c r="M455" t="s">
        <v>2771</v>
      </c>
      <c r="N455" t="s">
        <v>3094</v>
      </c>
      <c r="O455" t="s">
        <v>19</v>
      </c>
      <c r="P455" t="s">
        <v>20</v>
      </c>
      <c r="Q455" t="s">
        <v>2246</v>
      </c>
      <c r="R455">
        <v>2021</v>
      </c>
      <c r="S455">
        <v>1</v>
      </c>
    </row>
    <row r="456" spans="1:19">
      <c r="A456">
        <v>456</v>
      </c>
      <c r="B456" s="7">
        <v>44204</v>
      </c>
      <c r="C456" t="s">
        <v>479</v>
      </c>
      <c r="D456" t="s">
        <v>480</v>
      </c>
      <c r="E456" t="s">
        <v>481</v>
      </c>
      <c r="F456" t="s">
        <v>2439</v>
      </c>
      <c r="G456" t="s">
        <v>2440</v>
      </c>
      <c r="H456">
        <v>4</v>
      </c>
      <c r="I456" t="s">
        <v>2190</v>
      </c>
      <c r="J456">
        <v>8900</v>
      </c>
      <c r="K456">
        <v>35600</v>
      </c>
      <c r="L456" t="s">
        <v>18</v>
      </c>
      <c r="M456" t="s">
        <v>2771</v>
      </c>
      <c r="N456" t="s">
        <v>3094</v>
      </c>
      <c r="O456" t="s">
        <v>19</v>
      </c>
      <c r="P456" t="s">
        <v>20</v>
      </c>
      <c r="Q456" t="s">
        <v>2199</v>
      </c>
      <c r="R456">
        <v>2021</v>
      </c>
      <c r="S456">
        <v>1</v>
      </c>
    </row>
    <row r="457" spans="1:19">
      <c r="A457">
        <v>457</v>
      </c>
      <c r="B457" s="7">
        <v>44204</v>
      </c>
      <c r="C457" t="s">
        <v>479</v>
      </c>
      <c r="D457" t="s">
        <v>480</v>
      </c>
      <c r="E457" t="s">
        <v>481</v>
      </c>
      <c r="F457" t="s">
        <v>2774</v>
      </c>
      <c r="G457" t="s">
        <v>2775</v>
      </c>
      <c r="H457">
        <v>2</v>
      </c>
      <c r="I457" t="s">
        <v>2234</v>
      </c>
      <c r="J457">
        <v>99000</v>
      </c>
      <c r="K457">
        <v>198000</v>
      </c>
      <c r="L457" t="s">
        <v>18</v>
      </c>
      <c r="M457" t="s">
        <v>2771</v>
      </c>
      <c r="N457" t="s">
        <v>3094</v>
      </c>
      <c r="O457" t="s">
        <v>19</v>
      </c>
      <c r="P457" t="s">
        <v>20</v>
      </c>
      <c r="Q457" t="s">
        <v>2235</v>
      </c>
      <c r="R457">
        <v>2021</v>
      </c>
      <c r="S457">
        <v>1</v>
      </c>
    </row>
    <row r="458" spans="1:19">
      <c r="A458">
        <v>458</v>
      </c>
      <c r="B458" s="7">
        <v>44204</v>
      </c>
      <c r="C458" t="s">
        <v>486</v>
      </c>
      <c r="D458" t="s">
        <v>487</v>
      </c>
      <c r="E458" t="s">
        <v>488</v>
      </c>
      <c r="F458" t="s">
        <v>2705</v>
      </c>
      <c r="G458" t="s">
        <v>2706</v>
      </c>
      <c r="H458">
        <v>13</v>
      </c>
      <c r="I458" t="s">
        <v>2215</v>
      </c>
      <c r="J458">
        <v>18000</v>
      </c>
      <c r="K458">
        <v>234000</v>
      </c>
      <c r="L458" t="s">
        <v>39</v>
      </c>
      <c r="M458" t="s">
        <v>2779</v>
      </c>
      <c r="N458" t="s">
        <v>3092</v>
      </c>
      <c r="O458" t="s">
        <v>40</v>
      </c>
      <c r="P458" t="s">
        <v>41</v>
      </c>
      <c r="Q458" t="s">
        <v>2191</v>
      </c>
      <c r="R458">
        <v>2021</v>
      </c>
      <c r="S458">
        <v>1</v>
      </c>
    </row>
    <row r="459" spans="1:19">
      <c r="A459">
        <v>459</v>
      </c>
      <c r="B459" s="7">
        <v>44204</v>
      </c>
      <c r="C459" t="s">
        <v>486</v>
      </c>
      <c r="D459" t="s">
        <v>487</v>
      </c>
      <c r="E459" t="s">
        <v>488</v>
      </c>
      <c r="F459" t="s">
        <v>2727</v>
      </c>
      <c r="G459" t="s">
        <v>2728</v>
      </c>
      <c r="H459">
        <v>17</v>
      </c>
      <c r="I459" t="s">
        <v>2202</v>
      </c>
      <c r="J459">
        <v>20000</v>
      </c>
      <c r="K459">
        <v>340000</v>
      </c>
      <c r="L459" t="s">
        <v>39</v>
      </c>
      <c r="M459" t="s">
        <v>2779</v>
      </c>
      <c r="N459" t="s">
        <v>3092</v>
      </c>
      <c r="O459" t="s">
        <v>40</v>
      </c>
      <c r="P459" t="s">
        <v>41</v>
      </c>
      <c r="Q459" t="s">
        <v>2249</v>
      </c>
      <c r="R459">
        <v>2021</v>
      </c>
      <c r="S459">
        <v>1</v>
      </c>
    </row>
    <row r="460" spans="1:19">
      <c r="A460">
        <v>460</v>
      </c>
      <c r="B460" s="7">
        <v>44205</v>
      </c>
      <c r="C460" t="s">
        <v>490</v>
      </c>
      <c r="D460" t="s">
        <v>56</v>
      </c>
      <c r="E460" t="s">
        <v>57</v>
      </c>
      <c r="F460" t="s">
        <v>2780</v>
      </c>
      <c r="G460" t="s">
        <v>2781</v>
      </c>
      <c r="H460">
        <v>5</v>
      </c>
      <c r="I460" t="s">
        <v>2190</v>
      </c>
      <c r="J460">
        <v>13000</v>
      </c>
      <c r="K460">
        <v>65000</v>
      </c>
      <c r="L460" t="s">
        <v>228</v>
      </c>
      <c r="M460" t="s">
        <v>2254</v>
      </c>
      <c r="N460" t="s">
        <v>3069</v>
      </c>
      <c r="O460" t="s">
        <v>229</v>
      </c>
      <c r="P460" t="s">
        <v>14</v>
      </c>
      <c r="Q460" t="s">
        <v>2199</v>
      </c>
      <c r="R460">
        <v>2021</v>
      </c>
      <c r="S460">
        <v>1</v>
      </c>
    </row>
    <row r="461" spans="1:19">
      <c r="A461">
        <v>461</v>
      </c>
      <c r="B461" s="7">
        <v>44205</v>
      </c>
      <c r="C461" t="s">
        <v>506</v>
      </c>
      <c r="D461" t="s">
        <v>507</v>
      </c>
      <c r="E461" t="s">
        <v>508</v>
      </c>
      <c r="F461" t="s">
        <v>2789</v>
      </c>
      <c r="G461" t="s">
        <v>2790</v>
      </c>
      <c r="H461">
        <v>2</v>
      </c>
      <c r="I461" t="s">
        <v>2190</v>
      </c>
      <c r="J461">
        <v>295000</v>
      </c>
      <c r="K461">
        <v>590000</v>
      </c>
      <c r="L461" t="s">
        <v>29</v>
      </c>
      <c r="M461" t="s">
        <v>2788</v>
      </c>
      <c r="N461" t="s">
        <v>3107</v>
      </c>
      <c r="O461" t="s">
        <v>30</v>
      </c>
      <c r="P461" t="s">
        <v>14</v>
      </c>
      <c r="Q461" t="s">
        <v>2191</v>
      </c>
      <c r="R461">
        <v>2021</v>
      </c>
      <c r="S461">
        <v>1</v>
      </c>
    </row>
    <row r="462" spans="1:19">
      <c r="A462">
        <v>462</v>
      </c>
      <c r="B462" s="7">
        <v>44205</v>
      </c>
      <c r="C462" t="s">
        <v>509</v>
      </c>
      <c r="D462" t="s">
        <v>169</v>
      </c>
      <c r="E462" t="s">
        <v>170</v>
      </c>
      <c r="F462" t="s">
        <v>2284</v>
      </c>
      <c r="G462" t="s">
        <v>2285</v>
      </c>
      <c r="H462">
        <v>9</v>
      </c>
      <c r="I462" t="s">
        <v>2202</v>
      </c>
      <c r="J462">
        <v>280000</v>
      </c>
      <c r="K462">
        <v>2520000</v>
      </c>
      <c r="L462" t="s">
        <v>50</v>
      </c>
      <c r="M462" t="s">
        <v>2426</v>
      </c>
      <c r="N462" t="s">
        <v>3065</v>
      </c>
      <c r="O462" t="s">
        <v>51</v>
      </c>
      <c r="P462" t="s">
        <v>20</v>
      </c>
      <c r="Q462" t="s">
        <v>2186</v>
      </c>
      <c r="R462">
        <v>2021</v>
      </c>
      <c r="S462">
        <v>1</v>
      </c>
    </row>
    <row r="463" spans="1:19">
      <c r="A463">
        <v>463</v>
      </c>
      <c r="B463" s="7">
        <v>44206</v>
      </c>
      <c r="C463" t="s">
        <v>496</v>
      </c>
      <c r="D463" t="s">
        <v>497</v>
      </c>
      <c r="E463" t="s">
        <v>498</v>
      </c>
      <c r="F463" t="s">
        <v>2784</v>
      </c>
      <c r="G463" t="s">
        <v>2785</v>
      </c>
      <c r="H463">
        <v>16</v>
      </c>
      <c r="I463" t="s">
        <v>2190</v>
      </c>
      <c r="J463">
        <v>12000</v>
      </c>
      <c r="K463">
        <v>192000</v>
      </c>
      <c r="L463" t="s">
        <v>91</v>
      </c>
      <c r="M463" t="s">
        <v>2783</v>
      </c>
      <c r="N463" t="s">
        <v>3073</v>
      </c>
      <c r="O463" t="s">
        <v>92</v>
      </c>
      <c r="P463" t="s">
        <v>41</v>
      </c>
      <c r="Q463" t="s">
        <v>2221</v>
      </c>
      <c r="R463">
        <v>2021</v>
      </c>
      <c r="S463">
        <v>1</v>
      </c>
    </row>
    <row r="464" spans="1:19">
      <c r="A464">
        <v>464</v>
      </c>
      <c r="B464" s="7">
        <v>44206</v>
      </c>
      <c r="C464" t="s">
        <v>496</v>
      </c>
      <c r="D464" t="s">
        <v>497</v>
      </c>
      <c r="E464" t="s">
        <v>498</v>
      </c>
      <c r="F464" t="s">
        <v>2381</v>
      </c>
      <c r="G464" t="s">
        <v>2382</v>
      </c>
      <c r="H464">
        <v>18</v>
      </c>
      <c r="I464" t="s">
        <v>2190</v>
      </c>
      <c r="J464">
        <v>1100000</v>
      </c>
      <c r="K464">
        <v>19800000</v>
      </c>
      <c r="L464" t="s">
        <v>91</v>
      </c>
      <c r="M464" t="s">
        <v>2783</v>
      </c>
      <c r="N464" t="s">
        <v>3073</v>
      </c>
      <c r="O464" t="s">
        <v>92</v>
      </c>
      <c r="P464" t="s">
        <v>41</v>
      </c>
      <c r="Q464" t="s">
        <v>2191</v>
      </c>
      <c r="R464">
        <v>2021</v>
      </c>
      <c r="S464">
        <v>1</v>
      </c>
    </row>
    <row r="465" spans="1:19">
      <c r="A465">
        <v>465</v>
      </c>
      <c r="B465" s="7">
        <v>44206</v>
      </c>
      <c r="C465" t="s">
        <v>499</v>
      </c>
      <c r="D465" t="s">
        <v>500</v>
      </c>
      <c r="E465" t="s">
        <v>501</v>
      </c>
      <c r="F465" t="s">
        <v>2232</v>
      </c>
      <c r="G465" t="s">
        <v>2233</v>
      </c>
      <c r="H465">
        <v>16</v>
      </c>
      <c r="I465" t="s">
        <v>2234</v>
      </c>
      <c r="J465">
        <v>64000</v>
      </c>
      <c r="K465">
        <v>1024000</v>
      </c>
      <c r="L465" t="s">
        <v>207</v>
      </c>
      <c r="M465" t="s">
        <v>2786</v>
      </c>
      <c r="N465" t="s">
        <v>3070</v>
      </c>
      <c r="O465" t="s">
        <v>208</v>
      </c>
      <c r="P465" t="s">
        <v>20</v>
      </c>
      <c r="Q465" t="s">
        <v>2235</v>
      </c>
      <c r="R465">
        <v>2021</v>
      </c>
      <c r="S465">
        <v>1</v>
      </c>
    </row>
    <row r="466" spans="1:19">
      <c r="A466">
        <v>466</v>
      </c>
      <c r="B466" s="7">
        <v>44206</v>
      </c>
      <c r="C466" t="s">
        <v>499</v>
      </c>
      <c r="D466" t="s">
        <v>500</v>
      </c>
      <c r="E466" t="s">
        <v>501</v>
      </c>
      <c r="F466" t="s">
        <v>2674</v>
      </c>
      <c r="G466" t="s">
        <v>2675</v>
      </c>
      <c r="H466">
        <v>15</v>
      </c>
      <c r="I466" t="s">
        <v>2185</v>
      </c>
      <c r="J466">
        <v>159000</v>
      </c>
      <c r="K466">
        <v>2385000</v>
      </c>
      <c r="L466" t="s">
        <v>207</v>
      </c>
      <c r="M466" t="s">
        <v>2786</v>
      </c>
      <c r="N466" t="s">
        <v>3070</v>
      </c>
      <c r="O466" t="s">
        <v>208</v>
      </c>
      <c r="P466" t="s">
        <v>20</v>
      </c>
      <c r="Q466" t="s">
        <v>2235</v>
      </c>
      <c r="R466">
        <v>2021</v>
      </c>
      <c r="S466">
        <v>1</v>
      </c>
    </row>
    <row r="467" spans="1:19">
      <c r="A467">
        <v>467</v>
      </c>
      <c r="B467" s="7">
        <v>44208</v>
      </c>
      <c r="C467" t="s">
        <v>492</v>
      </c>
      <c r="D467" t="s">
        <v>247</v>
      </c>
      <c r="E467" t="s">
        <v>248</v>
      </c>
      <c r="F467" t="s">
        <v>2512</v>
      </c>
      <c r="G467" t="s">
        <v>2513</v>
      </c>
      <c r="H467">
        <v>8</v>
      </c>
      <c r="I467" t="s">
        <v>2190</v>
      </c>
      <c r="J467">
        <v>149000</v>
      </c>
      <c r="K467">
        <v>1192000</v>
      </c>
      <c r="L467" t="s">
        <v>39</v>
      </c>
      <c r="M467" t="s">
        <v>2540</v>
      </c>
      <c r="N467" t="s">
        <v>3065</v>
      </c>
      <c r="O467" t="s">
        <v>40</v>
      </c>
      <c r="P467" t="s">
        <v>41</v>
      </c>
      <c r="Q467" t="s">
        <v>2191</v>
      </c>
      <c r="R467">
        <v>2021</v>
      </c>
      <c r="S467">
        <v>1</v>
      </c>
    </row>
    <row r="468" spans="1:19">
      <c r="A468">
        <v>468</v>
      </c>
      <c r="B468" s="7">
        <v>44208</v>
      </c>
      <c r="C468" t="s">
        <v>492</v>
      </c>
      <c r="D468" t="s">
        <v>247</v>
      </c>
      <c r="E468" t="s">
        <v>248</v>
      </c>
      <c r="F468" t="s">
        <v>2518</v>
      </c>
      <c r="G468" t="s">
        <v>2519</v>
      </c>
      <c r="H468">
        <v>15</v>
      </c>
      <c r="I468" t="s">
        <v>2202</v>
      </c>
      <c r="J468">
        <v>600000</v>
      </c>
      <c r="K468">
        <v>9000000</v>
      </c>
      <c r="L468" t="s">
        <v>39</v>
      </c>
      <c r="M468" t="s">
        <v>2540</v>
      </c>
      <c r="N468" t="s">
        <v>3065</v>
      </c>
      <c r="O468" t="s">
        <v>40</v>
      </c>
      <c r="P468" t="s">
        <v>41</v>
      </c>
      <c r="Q468" t="s">
        <v>2218</v>
      </c>
      <c r="R468">
        <v>2021</v>
      </c>
      <c r="S468">
        <v>1</v>
      </c>
    </row>
    <row r="469" spans="1:19">
      <c r="A469">
        <v>469</v>
      </c>
      <c r="B469" s="7">
        <v>44208</v>
      </c>
      <c r="C469" t="s">
        <v>492</v>
      </c>
      <c r="D469" t="s">
        <v>247</v>
      </c>
      <c r="E469" t="s">
        <v>248</v>
      </c>
      <c r="F469" t="s">
        <v>2449</v>
      </c>
      <c r="G469" t="s">
        <v>2450</v>
      </c>
      <c r="H469">
        <v>14</v>
      </c>
      <c r="I469" t="s">
        <v>2185</v>
      </c>
      <c r="J469">
        <v>325000</v>
      </c>
      <c r="K469">
        <v>4550000</v>
      </c>
      <c r="L469" t="s">
        <v>39</v>
      </c>
      <c r="M469" t="s">
        <v>2540</v>
      </c>
      <c r="N469" t="s">
        <v>3065</v>
      </c>
      <c r="O469" t="s">
        <v>40</v>
      </c>
      <c r="P469" t="s">
        <v>41</v>
      </c>
      <c r="Q469" t="s">
        <v>2186</v>
      </c>
      <c r="R469">
        <v>2021</v>
      </c>
      <c r="S469">
        <v>1</v>
      </c>
    </row>
    <row r="470" spans="1:19">
      <c r="A470">
        <v>470</v>
      </c>
      <c r="B470" s="7">
        <v>44209</v>
      </c>
      <c r="C470" t="s">
        <v>510</v>
      </c>
      <c r="D470" t="s">
        <v>511</v>
      </c>
      <c r="E470" t="s">
        <v>512</v>
      </c>
      <c r="F470" t="s">
        <v>2509</v>
      </c>
      <c r="G470" t="s">
        <v>2510</v>
      </c>
      <c r="H470">
        <v>15</v>
      </c>
      <c r="I470" t="s">
        <v>2190</v>
      </c>
      <c r="J470">
        <v>600000</v>
      </c>
      <c r="K470">
        <v>9000000</v>
      </c>
      <c r="L470" t="s">
        <v>228</v>
      </c>
      <c r="M470" t="s">
        <v>2791</v>
      </c>
      <c r="N470" t="s">
        <v>3092</v>
      </c>
      <c r="O470" t="s">
        <v>229</v>
      </c>
      <c r="P470" t="s">
        <v>14</v>
      </c>
      <c r="Q470" t="s">
        <v>2191</v>
      </c>
      <c r="R470">
        <v>2021</v>
      </c>
      <c r="S470">
        <v>1</v>
      </c>
    </row>
    <row r="471" spans="1:19">
      <c r="A471">
        <v>471</v>
      </c>
      <c r="B471" s="7">
        <v>44209</v>
      </c>
      <c r="C471" t="s">
        <v>510</v>
      </c>
      <c r="D471" t="s">
        <v>511</v>
      </c>
      <c r="E471" t="s">
        <v>512</v>
      </c>
      <c r="F471" t="s">
        <v>2262</v>
      </c>
      <c r="G471" t="s">
        <v>2263</v>
      </c>
      <c r="H471">
        <v>5</v>
      </c>
      <c r="I471" t="s">
        <v>2202</v>
      </c>
      <c r="J471">
        <v>31000</v>
      </c>
      <c r="K471">
        <v>155000</v>
      </c>
      <c r="L471" t="s">
        <v>228</v>
      </c>
      <c r="M471" t="s">
        <v>2791</v>
      </c>
      <c r="N471" t="s">
        <v>3092</v>
      </c>
      <c r="O471" t="s">
        <v>229</v>
      </c>
      <c r="P471" t="s">
        <v>14</v>
      </c>
      <c r="Q471" t="s">
        <v>2246</v>
      </c>
      <c r="R471">
        <v>2021</v>
      </c>
      <c r="S471">
        <v>1</v>
      </c>
    </row>
    <row r="472" spans="1:19">
      <c r="A472">
        <v>472</v>
      </c>
      <c r="B472" s="7">
        <v>44209</v>
      </c>
      <c r="C472" t="s">
        <v>510</v>
      </c>
      <c r="D472" t="s">
        <v>511</v>
      </c>
      <c r="E472" t="s">
        <v>512</v>
      </c>
      <c r="F472" t="s">
        <v>2465</v>
      </c>
      <c r="G472" t="s">
        <v>2466</v>
      </c>
      <c r="H472">
        <v>4</v>
      </c>
      <c r="I472" t="s">
        <v>2185</v>
      </c>
      <c r="J472">
        <v>59000</v>
      </c>
      <c r="K472">
        <v>236000</v>
      </c>
      <c r="L472" t="s">
        <v>228</v>
      </c>
      <c r="M472" t="s">
        <v>2791</v>
      </c>
      <c r="N472" t="s">
        <v>3092</v>
      </c>
      <c r="O472" t="s">
        <v>229</v>
      </c>
      <c r="P472" t="s">
        <v>14</v>
      </c>
      <c r="Q472" t="s">
        <v>2235</v>
      </c>
      <c r="R472">
        <v>2021</v>
      </c>
      <c r="S472">
        <v>1</v>
      </c>
    </row>
    <row r="473" spans="1:19">
      <c r="A473">
        <v>473</v>
      </c>
      <c r="B473" s="7">
        <v>44212</v>
      </c>
      <c r="C473" t="s">
        <v>502</v>
      </c>
      <c r="D473" t="s">
        <v>466</v>
      </c>
      <c r="E473" t="s">
        <v>467</v>
      </c>
      <c r="F473" t="s">
        <v>2272</v>
      </c>
      <c r="G473" t="s">
        <v>2273</v>
      </c>
      <c r="H473">
        <v>10</v>
      </c>
      <c r="I473" t="s">
        <v>2185</v>
      </c>
      <c r="J473">
        <v>440000</v>
      </c>
      <c r="K473">
        <v>4400000</v>
      </c>
      <c r="L473" t="s">
        <v>24</v>
      </c>
      <c r="M473" t="s">
        <v>2763</v>
      </c>
      <c r="N473" t="s">
        <v>3076</v>
      </c>
      <c r="O473" t="s">
        <v>25</v>
      </c>
      <c r="P473" t="s">
        <v>14</v>
      </c>
      <c r="Q473" t="s">
        <v>2186</v>
      </c>
      <c r="R473">
        <v>2021</v>
      </c>
      <c r="S473">
        <v>1</v>
      </c>
    </row>
    <row r="474" spans="1:19">
      <c r="A474">
        <v>474</v>
      </c>
      <c r="B474" s="7">
        <v>44212</v>
      </c>
      <c r="C474" t="s">
        <v>502</v>
      </c>
      <c r="D474" t="s">
        <v>466</v>
      </c>
      <c r="E474" t="s">
        <v>467</v>
      </c>
      <c r="F474" t="s">
        <v>2339</v>
      </c>
      <c r="G474" t="s">
        <v>2340</v>
      </c>
      <c r="H474">
        <v>5</v>
      </c>
      <c r="I474" t="s">
        <v>2185</v>
      </c>
      <c r="J474">
        <v>65000</v>
      </c>
      <c r="K474">
        <v>325000</v>
      </c>
      <c r="L474" t="s">
        <v>24</v>
      </c>
      <c r="M474" t="s">
        <v>2763</v>
      </c>
      <c r="N474" t="s">
        <v>3076</v>
      </c>
      <c r="O474" t="s">
        <v>25</v>
      </c>
      <c r="P474" t="s">
        <v>14</v>
      </c>
      <c r="Q474" t="s">
        <v>2341</v>
      </c>
      <c r="R474">
        <v>2021</v>
      </c>
      <c r="S474">
        <v>1</v>
      </c>
    </row>
    <row r="475" spans="1:19">
      <c r="A475">
        <v>475</v>
      </c>
      <c r="B475" s="7">
        <v>44214</v>
      </c>
      <c r="C475" t="s">
        <v>493</v>
      </c>
      <c r="D475" t="s">
        <v>494</v>
      </c>
      <c r="E475" t="s">
        <v>495</v>
      </c>
      <c r="F475" t="s">
        <v>2473</v>
      </c>
      <c r="G475" t="s">
        <v>2474</v>
      </c>
      <c r="H475">
        <v>7</v>
      </c>
      <c r="I475" t="s">
        <v>2215</v>
      </c>
      <c r="J475">
        <v>10000</v>
      </c>
      <c r="K475">
        <v>70000</v>
      </c>
      <c r="L475" t="s">
        <v>24</v>
      </c>
      <c r="M475" t="s">
        <v>2782</v>
      </c>
      <c r="N475" t="s">
        <v>3065</v>
      </c>
      <c r="O475" t="s">
        <v>25</v>
      </c>
      <c r="P475" t="s">
        <v>14</v>
      </c>
      <c r="Q475" t="s">
        <v>2199</v>
      </c>
      <c r="R475">
        <v>2021</v>
      </c>
      <c r="S475">
        <v>1</v>
      </c>
    </row>
    <row r="476" spans="1:19">
      <c r="A476">
        <v>476</v>
      </c>
      <c r="B476" s="7">
        <v>44214</v>
      </c>
      <c r="C476" t="s">
        <v>503</v>
      </c>
      <c r="D476" t="s">
        <v>504</v>
      </c>
      <c r="E476" t="s">
        <v>505</v>
      </c>
      <c r="F476" t="s">
        <v>2777</v>
      </c>
      <c r="G476" t="s">
        <v>2778</v>
      </c>
      <c r="H476">
        <v>16</v>
      </c>
      <c r="I476" t="s">
        <v>2202</v>
      </c>
      <c r="J476">
        <v>190000</v>
      </c>
      <c r="K476">
        <v>3040000</v>
      </c>
      <c r="L476" t="s">
        <v>45</v>
      </c>
      <c r="M476" t="s">
        <v>2787</v>
      </c>
      <c r="N476" t="s">
        <v>3070</v>
      </c>
      <c r="O476" t="s">
        <v>46</v>
      </c>
      <c r="P476" t="s">
        <v>41</v>
      </c>
      <c r="Q476" t="s">
        <v>2249</v>
      </c>
      <c r="R476">
        <v>2021</v>
      </c>
      <c r="S476">
        <v>1</v>
      </c>
    </row>
    <row r="477" spans="1:19">
      <c r="A477">
        <v>477</v>
      </c>
      <c r="B477" s="7">
        <v>44216</v>
      </c>
      <c r="C477" t="s">
        <v>513</v>
      </c>
      <c r="D477" t="s">
        <v>169</v>
      </c>
      <c r="E477" t="s">
        <v>170</v>
      </c>
      <c r="F477" t="s">
        <v>2308</v>
      </c>
      <c r="G477" t="s">
        <v>2309</v>
      </c>
      <c r="H477">
        <v>1</v>
      </c>
      <c r="I477" t="s">
        <v>2234</v>
      </c>
      <c r="J477">
        <v>68000</v>
      </c>
      <c r="K477">
        <v>68000</v>
      </c>
      <c r="L477" t="s">
        <v>58</v>
      </c>
      <c r="M477" t="s">
        <v>2426</v>
      </c>
      <c r="N477" t="s">
        <v>3065</v>
      </c>
      <c r="O477" t="s">
        <v>59</v>
      </c>
      <c r="P477" t="s">
        <v>41</v>
      </c>
      <c r="Q477" t="s">
        <v>2235</v>
      </c>
      <c r="R477">
        <v>2021</v>
      </c>
      <c r="S477">
        <v>1</v>
      </c>
    </row>
    <row r="478" spans="1:19">
      <c r="A478">
        <v>478</v>
      </c>
      <c r="B478" s="7">
        <v>44216</v>
      </c>
      <c r="C478" t="s">
        <v>513</v>
      </c>
      <c r="D478" t="s">
        <v>169</v>
      </c>
      <c r="E478" t="s">
        <v>170</v>
      </c>
      <c r="F478" t="s">
        <v>2269</v>
      </c>
      <c r="G478" t="s">
        <v>2270</v>
      </c>
      <c r="H478">
        <v>11</v>
      </c>
      <c r="I478" t="s">
        <v>2190</v>
      </c>
      <c r="J478">
        <v>65000</v>
      </c>
      <c r="K478">
        <v>715000</v>
      </c>
      <c r="L478" t="s">
        <v>58</v>
      </c>
      <c r="M478" t="s">
        <v>2426</v>
      </c>
      <c r="N478" t="s">
        <v>3065</v>
      </c>
      <c r="O478" t="s">
        <v>59</v>
      </c>
      <c r="P478" t="s">
        <v>41</v>
      </c>
      <c r="Q478" t="s">
        <v>2191</v>
      </c>
      <c r="R478">
        <v>2021</v>
      </c>
      <c r="S478">
        <v>1</v>
      </c>
    </row>
    <row r="479" spans="1:19">
      <c r="A479">
        <v>479</v>
      </c>
      <c r="B479" s="7">
        <v>44216</v>
      </c>
      <c r="C479" t="s">
        <v>513</v>
      </c>
      <c r="D479" t="s">
        <v>169</v>
      </c>
      <c r="E479" t="s">
        <v>170</v>
      </c>
      <c r="F479" t="s">
        <v>2655</v>
      </c>
      <c r="G479" t="s">
        <v>2656</v>
      </c>
      <c r="H479">
        <v>3</v>
      </c>
      <c r="I479" t="s">
        <v>2190</v>
      </c>
      <c r="J479">
        <v>280000</v>
      </c>
      <c r="K479">
        <v>840000</v>
      </c>
      <c r="L479" t="s">
        <v>58</v>
      </c>
      <c r="M479" t="s">
        <v>2426</v>
      </c>
      <c r="N479" t="s">
        <v>3065</v>
      </c>
      <c r="O479" t="s">
        <v>59</v>
      </c>
      <c r="P479" t="s">
        <v>41</v>
      </c>
      <c r="Q479" t="s">
        <v>2191</v>
      </c>
      <c r="R479">
        <v>2021</v>
      </c>
      <c r="S479">
        <v>1</v>
      </c>
    </row>
    <row r="480" spans="1:19">
      <c r="A480">
        <v>480</v>
      </c>
      <c r="B480" s="7">
        <v>44216</v>
      </c>
      <c r="C480" t="s">
        <v>520</v>
      </c>
      <c r="D480" t="s">
        <v>521</v>
      </c>
      <c r="E480" t="s">
        <v>522</v>
      </c>
      <c r="F480" t="s">
        <v>2736</v>
      </c>
      <c r="G480" t="s">
        <v>2737</v>
      </c>
      <c r="H480">
        <v>7</v>
      </c>
      <c r="I480" t="s">
        <v>2190</v>
      </c>
      <c r="J480">
        <v>570000</v>
      </c>
      <c r="K480">
        <v>3990000</v>
      </c>
      <c r="L480" t="s">
        <v>24</v>
      </c>
      <c r="M480" t="s">
        <v>2794</v>
      </c>
      <c r="N480" t="s">
        <v>3065</v>
      </c>
      <c r="O480" t="s">
        <v>25</v>
      </c>
      <c r="P480" t="s">
        <v>14</v>
      </c>
      <c r="Q480" t="s">
        <v>2191</v>
      </c>
      <c r="R480">
        <v>2021</v>
      </c>
      <c r="S480">
        <v>1</v>
      </c>
    </row>
    <row r="481" spans="1:19">
      <c r="A481">
        <v>481</v>
      </c>
      <c r="B481" s="7">
        <v>44217</v>
      </c>
      <c r="C481" t="s">
        <v>523</v>
      </c>
      <c r="D481" t="s">
        <v>524</v>
      </c>
      <c r="E481" t="s">
        <v>525</v>
      </c>
      <c r="F481" t="s">
        <v>2439</v>
      </c>
      <c r="G481" t="s">
        <v>2440</v>
      </c>
      <c r="H481">
        <v>3</v>
      </c>
      <c r="I481" t="s">
        <v>2190</v>
      </c>
      <c r="J481">
        <v>8900</v>
      </c>
      <c r="K481">
        <v>26700</v>
      </c>
      <c r="L481" t="s">
        <v>50</v>
      </c>
      <c r="M481" t="s">
        <v>2795</v>
      </c>
      <c r="N481" t="s">
        <v>3089</v>
      </c>
      <c r="O481" t="s">
        <v>51</v>
      </c>
      <c r="P481" t="s">
        <v>20</v>
      </c>
      <c r="Q481" t="s">
        <v>2199</v>
      </c>
      <c r="R481">
        <v>2021</v>
      </c>
      <c r="S481">
        <v>1</v>
      </c>
    </row>
    <row r="482" spans="1:19">
      <c r="A482">
        <v>482</v>
      </c>
      <c r="B482" s="7">
        <v>44217</v>
      </c>
      <c r="C482" t="s">
        <v>523</v>
      </c>
      <c r="D482" t="s">
        <v>524</v>
      </c>
      <c r="E482" t="s">
        <v>525</v>
      </c>
      <c r="F482" t="s">
        <v>2522</v>
      </c>
      <c r="G482" t="s">
        <v>2523</v>
      </c>
      <c r="H482">
        <v>18</v>
      </c>
      <c r="I482" t="s">
        <v>2190</v>
      </c>
      <c r="J482">
        <v>245000</v>
      </c>
      <c r="K482">
        <v>4410000</v>
      </c>
      <c r="L482" t="s">
        <v>50</v>
      </c>
      <c r="M482" t="s">
        <v>2795</v>
      </c>
      <c r="N482" t="s">
        <v>3089</v>
      </c>
      <c r="O482" t="s">
        <v>51</v>
      </c>
      <c r="P482" t="s">
        <v>20</v>
      </c>
      <c r="Q482" t="s">
        <v>2191</v>
      </c>
      <c r="R482">
        <v>2021</v>
      </c>
      <c r="S482">
        <v>1</v>
      </c>
    </row>
    <row r="483" spans="1:19">
      <c r="A483">
        <v>483</v>
      </c>
      <c r="B483" s="7">
        <v>44217</v>
      </c>
      <c r="C483" t="s">
        <v>523</v>
      </c>
      <c r="D483" t="s">
        <v>524</v>
      </c>
      <c r="E483" t="s">
        <v>525</v>
      </c>
      <c r="F483" t="s">
        <v>2707</v>
      </c>
      <c r="G483" t="s">
        <v>2708</v>
      </c>
      <c r="H483">
        <v>8</v>
      </c>
      <c r="I483" t="s">
        <v>2215</v>
      </c>
      <c r="J483">
        <v>6000</v>
      </c>
      <c r="K483">
        <v>48000</v>
      </c>
      <c r="L483" t="s">
        <v>50</v>
      </c>
      <c r="M483" t="s">
        <v>2795</v>
      </c>
      <c r="N483" t="s">
        <v>3089</v>
      </c>
      <c r="O483" t="s">
        <v>51</v>
      </c>
      <c r="P483" t="s">
        <v>20</v>
      </c>
      <c r="Q483" t="s">
        <v>2199</v>
      </c>
      <c r="R483">
        <v>2021</v>
      </c>
      <c r="S483">
        <v>1</v>
      </c>
    </row>
    <row r="484" spans="1:19">
      <c r="A484">
        <v>484</v>
      </c>
      <c r="B484" s="7">
        <v>44217</v>
      </c>
      <c r="C484" t="s">
        <v>523</v>
      </c>
      <c r="D484" t="s">
        <v>524</v>
      </c>
      <c r="E484" t="s">
        <v>525</v>
      </c>
      <c r="F484" t="s">
        <v>2777</v>
      </c>
      <c r="G484" t="s">
        <v>2778</v>
      </c>
      <c r="H484">
        <v>20</v>
      </c>
      <c r="I484" t="s">
        <v>2202</v>
      </c>
      <c r="J484">
        <v>190000</v>
      </c>
      <c r="K484">
        <v>3800000</v>
      </c>
      <c r="L484" t="s">
        <v>50</v>
      </c>
      <c r="M484" t="s">
        <v>2795</v>
      </c>
      <c r="N484" t="s">
        <v>3089</v>
      </c>
      <c r="O484" t="s">
        <v>51</v>
      </c>
      <c r="P484" t="s">
        <v>20</v>
      </c>
      <c r="Q484" t="s">
        <v>2249</v>
      </c>
      <c r="R484">
        <v>2021</v>
      </c>
      <c r="S484">
        <v>1</v>
      </c>
    </row>
    <row r="485" spans="1:19">
      <c r="A485">
        <v>485</v>
      </c>
      <c r="B485" s="7">
        <v>44218</v>
      </c>
      <c r="C485" t="s">
        <v>529</v>
      </c>
      <c r="D485" t="s">
        <v>530</v>
      </c>
      <c r="E485" t="s">
        <v>531</v>
      </c>
      <c r="F485" t="s">
        <v>2685</v>
      </c>
      <c r="G485" t="s">
        <v>2686</v>
      </c>
      <c r="H485">
        <v>18</v>
      </c>
      <c r="I485" t="s">
        <v>2215</v>
      </c>
      <c r="J485">
        <v>12000</v>
      </c>
      <c r="K485">
        <v>216000</v>
      </c>
      <c r="L485" t="s">
        <v>29</v>
      </c>
      <c r="M485" t="s">
        <v>2797</v>
      </c>
      <c r="N485" t="s">
        <v>3102</v>
      </c>
      <c r="O485" t="s">
        <v>30</v>
      </c>
      <c r="P485" t="s">
        <v>14</v>
      </c>
      <c r="Q485" t="s">
        <v>2191</v>
      </c>
      <c r="R485">
        <v>2021</v>
      </c>
      <c r="S485">
        <v>1</v>
      </c>
    </row>
    <row r="486" spans="1:19">
      <c r="A486">
        <v>486</v>
      </c>
      <c r="B486" s="7">
        <v>44218</v>
      </c>
      <c r="C486" t="s">
        <v>529</v>
      </c>
      <c r="D486" t="s">
        <v>530</v>
      </c>
      <c r="E486" t="s">
        <v>531</v>
      </c>
      <c r="F486" t="s">
        <v>2742</v>
      </c>
      <c r="G486" t="s">
        <v>2743</v>
      </c>
      <c r="H486">
        <v>10</v>
      </c>
      <c r="I486" t="s">
        <v>2234</v>
      </c>
      <c r="J486">
        <v>90000</v>
      </c>
      <c r="K486">
        <v>900000</v>
      </c>
      <c r="L486" t="s">
        <v>29</v>
      </c>
      <c r="M486" t="s">
        <v>2797</v>
      </c>
      <c r="N486" t="s">
        <v>3102</v>
      </c>
      <c r="O486" t="s">
        <v>30</v>
      </c>
      <c r="P486" t="s">
        <v>14</v>
      </c>
      <c r="Q486" t="s">
        <v>2235</v>
      </c>
      <c r="R486">
        <v>2021</v>
      </c>
      <c r="S486">
        <v>1</v>
      </c>
    </row>
    <row r="487" spans="1:19">
      <c r="A487">
        <v>487</v>
      </c>
      <c r="B487" s="7">
        <v>44218</v>
      </c>
      <c r="C487" t="s">
        <v>529</v>
      </c>
      <c r="D487" t="s">
        <v>530</v>
      </c>
      <c r="E487" t="s">
        <v>531</v>
      </c>
      <c r="F487" t="s">
        <v>2730</v>
      </c>
      <c r="G487" t="s">
        <v>2731</v>
      </c>
      <c r="H487">
        <v>19</v>
      </c>
      <c r="I487" t="s">
        <v>2190</v>
      </c>
      <c r="J487">
        <v>195000</v>
      </c>
      <c r="K487">
        <v>3705000</v>
      </c>
      <c r="L487" t="s">
        <v>29</v>
      </c>
      <c r="M487" t="s">
        <v>2797</v>
      </c>
      <c r="N487" t="s">
        <v>3102</v>
      </c>
      <c r="O487" t="s">
        <v>30</v>
      </c>
      <c r="P487" t="s">
        <v>14</v>
      </c>
      <c r="Q487" t="s">
        <v>2191</v>
      </c>
      <c r="R487">
        <v>2021</v>
      </c>
      <c r="S487">
        <v>1</v>
      </c>
    </row>
    <row r="488" spans="1:19">
      <c r="A488">
        <v>488</v>
      </c>
      <c r="B488" s="7">
        <v>44218</v>
      </c>
      <c r="C488" t="s">
        <v>529</v>
      </c>
      <c r="D488" t="s">
        <v>530</v>
      </c>
      <c r="E488" t="s">
        <v>531</v>
      </c>
      <c r="F488" t="s">
        <v>2400</v>
      </c>
      <c r="G488" t="s">
        <v>2401</v>
      </c>
      <c r="H488">
        <v>19</v>
      </c>
      <c r="I488" t="s">
        <v>2185</v>
      </c>
      <c r="J488">
        <v>41000</v>
      </c>
      <c r="K488">
        <v>779000</v>
      </c>
      <c r="L488" t="s">
        <v>29</v>
      </c>
      <c r="M488" t="s">
        <v>2797</v>
      </c>
      <c r="N488" t="s">
        <v>3102</v>
      </c>
      <c r="O488" t="s">
        <v>30</v>
      </c>
      <c r="P488" t="s">
        <v>14</v>
      </c>
      <c r="Q488" t="s">
        <v>2235</v>
      </c>
      <c r="R488">
        <v>2021</v>
      </c>
      <c r="S488">
        <v>1</v>
      </c>
    </row>
    <row r="489" spans="1:19">
      <c r="A489">
        <v>489</v>
      </c>
      <c r="B489" s="7">
        <v>44220</v>
      </c>
      <c r="C489" t="s">
        <v>537</v>
      </c>
      <c r="D489" t="s">
        <v>538</v>
      </c>
      <c r="E489" t="s">
        <v>539</v>
      </c>
      <c r="F489" t="s">
        <v>2272</v>
      </c>
      <c r="G489" t="s">
        <v>2273</v>
      </c>
      <c r="H489">
        <v>18</v>
      </c>
      <c r="I489" t="s">
        <v>2185</v>
      </c>
      <c r="J489">
        <v>440000</v>
      </c>
      <c r="K489">
        <v>7920000</v>
      </c>
      <c r="L489" t="s">
        <v>104</v>
      </c>
      <c r="M489" t="s">
        <v>2800</v>
      </c>
      <c r="N489" t="s">
        <v>3082</v>
      </c>
      <c r="O489" t="s">
        <v>105</v>
      </c>
      <c r="P489" t="s">
        <v>41</v>
      </c>
      <c r="Q489" t="s">
        <v>2186</v>
      </c>
      <c r="R489">
        <v>2021</v>
      </c>
      <c r="S489">
        <v>1</v>
      </c>
    </row>
    <row r="490" spans="1:19">
      <c r="A490">
        <v>490</v>
      </c>
      <c r="B490" s="7">
        <v>44221</v>
      </c>
      <c r="C490" t="s">
        <v>526</v>
      </c>
      <c r="D490" t="s">
        <v>527</v>
      </c>
      <c r="E490" t="s">
        <v>528</v>
      </c>
      <c r="F490" t="s">
        <v>2577</v>
      </c>
      <c r="G490" t="s">
        <v>2578</v>
      </c>
      <c r="H490">
        <v>11</v>
      </c>
      <c r="I490" t="s">
        <v>2190</v>
      </c>
      <c r="J490">
        <v>95000</v>
      </c>
      <c r="K490">
        <v>1045000</v>
      </c>
      <c r="L490" t="s">
        <v>172</v>
      </c>
      <c r="M490" t="s">
        <v>2796</v>
      </c>
      <c r="N490" t="s">
        <v>3066</v>
      </c>
      <c r="O490" t="s">
        <v>173</v>
      </c>
      <c r="P490" t="s">
        <v>14</v>
      </c>
      <c r="Q490" t="s">
        <v>2199</v>
      </c>
      <c r="R490">
        <v>2021</v>
      </c>
      <c r="S490">
        <v>1</v>
      </c>
    </row>
    <row r="491" spans="1:19">
      <c r="A491">
        <v>491</v>
      </c>
      <c r="B491" s="7">
        <v>44221</v>
      </c>
      <c r="C491" t="s">
        <v>526</v>
      </c>
      <c r="D491" t="s">
        <v>527</v>
      </c>
      <c r="E491" t="s">
        <v>528</v>
      </c>
      <c r="F491" t="s">
        <v>2356</v>
      </c>
      <c r="G491" t="s">
        <v>2357</v>
      </c>
      <c r="H491">
        <v>4</v>
      </c>
      <c r="I491" t="s">
        <v>2358</v>
      </c>
      <c r="J491">
        <v>50000</v>
      </c>
      <c r="K491">
        <v>200000</v>
      </c>
      <c r="L491" t="s">
        <v>172</v>
      </c>
      <c r="M491" t="s">
        <v>2796</v>
      </c>
      <c r="N491" t="s">
        <v>3066</v>
      </c>
      <c r="O491" t="s">
        <v>173</v>
      </c>
      <c r="P491" t="s">
        <v>14</v>
      </c>
      <c r="Q491" t="s">
        <v>2221</v>
      </c>
      <c r="R491">
        <v>2021</v>
      </c>
      <c r="S491">
        <v>1</v>
      </c>
    </row>
    <row r="492" spans="1:19">
      <c r="A492">
        <v>492</v>
      </c>
      <c r="B492" s="7">
        <v>44221</v>
      </c>
      <c r="C492" t="s">
        <v>526</v>
      </c>
      <c r="D492" t="s">
        <v>527</v>
      </c>
      <c r="E492" t="s">
        <v>528</v>
      </c>
      <c r="F492" t="s">
        <v>2395</v>
      </c>
      <c r="G492" t="s">
        <v>2396</v>
      </c>
      <c r="H492">
        <v>15</v>
      </c>
      <c r="I492" t="s">
        <v>2215</v>
      </c>
      <c r="J492">
        <v>9500</v>
      </c>
      <c r="K492">
        <v>142500</v>
      </c>
      <c r="L492" t="s">
        <v>172</v>
      </c>
      <c r="M492" t="s">
        <v>2796</v>
      </c>
      <c r="N492" t="s">
        <v>3066</v>
      </c>
      <c r="O492" t="s">
        <v>173</v>
      </c>
      <c r="P492" t="s">
        <v>14</v>
      </c>
      <c r="Q492" t="s">
        <v>2235</v>
      </c>
      <c r="R492">
        <v>2021</v>
      </c>
      <c r="S492">
        <v>1</v>
      </c>
    </row>
    <row r="493" spans="1:19">
      <c r="A493">
        <v>493</v>
      </c>
      <c r="B493" s="7">
        <v>44222</v>
      </c>
      <c r="C493" t="s">
        <v>514</v>
      </c>
      <c r="D493" t="s">
        <v>515</v>
      </c>
      <c r="E493" t="s">
        <v>516</v>
      </c>
      <c r="F493" t="s">
        <v>2308</v>
      </c>
      <c r="G493" t="s">
        <v>2309</v>
      </c>
      <c r="H493">
        <v>18</v>
      </c>
      <c r="I493" t="s">
        <v>2234</v>
      </c>
      <c r="J493">
        <v>68000</v>
      </c>
      <c r="K493">
        <v>1224000</v>
      </c>
      <c r="L493" t="s">
        <v>77</v>
      </c>
      <c r="M493" t="s">
        <v>2792</v>
      </c>
      <c r="N493" t="s">
        <v>3068</v>
      </c>
      <c r="O493" t="s">
        <v>78</v>
      </c>
      <c r="P493" t="s">
        <v>20</v>
      </c>
      <c r="Q493" t="s">
        <v>2235</v>
      </c>
      <c r="R493">
        <v>2021</v>
      </c>
      <c r="S493">
        <v>1</v>
      </c>
    </row>
    <row r="494" spans="1:19">
      <c r="A494">
        <v>494</v>
      </c>
      <c r="B494" s="7">
        <v>44222</v>
      </c>
      <c r="C494" t="s">
        <v>514</v>
      </c>
      <c r="D494" t="s">
        <v>515</v>
      </c>
      <c r="E494" t="s">
        <v>516</v>
      </c>
      <c r="F494" t="s">
        <v>2289</v>
      </c>
      <c r="G494" t="s">
        <v>2290</v>
      </c>
      <c r="H494">
        <v>17</v>
      </c>
      <c r="I494" t="s">
        <v>2190</v>
      </c>
      <c r="J494">
        <v>970000</v>
      </c>
      <c r="K494">
        <v>16490000</v>
      </c>
      <c r="L494" t="s">
        <v>77</v>
      </c>
      <c r="M494" t="s">
        <v>2792</v>
      </c>
      <c r="N494" t="s">
        <v>3068</v>
      </c>
      <c r="O494" t="s">
        <v>78</v>
      </c>
      <c r="P494" t="s">
        <v>20</v>
      </c>
      <c r="Q494" t="s">
        <v>2191</v>
      </c>
      <c r="R494">
        <v>2021</v>
      </c>
      <c r="S494">
        <v>1</v>
      </c>
    </row>
    <row r="495" spans="1:19">
      <c r="A495">
        <v>495</v>
      </c>
      <c r="B495" s="7">
        <v>44222</v>
      </c>
      <c r="C495" t="s">
        <v>514</v>
      </c>
      <c r="D495" t="s">
        <v>515</v>
      </c>
      <c r="E495" t="s">
        <v>516</v>
      </c>
      <c r="F495" t="s">
        <v>2208</v>
      </c>
      <c r="G495" t="s">
        <v>2209</v>
      </c>
      <c r="H495">
        <v>19</v>
      </c>
      <c r="I495" t="s">
        <v>2190</v>
      </c>
      <c r="J495">
        <v>195000</v>
      </c>
      <c r="K495">
        <v>3705000</v>
      </c>
      <c r="L495" t="s">
        <v>77</v>
      </c>
      <c r="M495" t="s">
        <v>2792</v>
      </c>
      <c r="N495" t="s">
        <v>3068</v>
      </c>
      <c r="O495" t="s">
        <v>78</v>
      </c>
      <c r="P495" t="s">
        <v>20</v>
      </c>
      <c r="Q495" t="s">
        <v>2191</v>
      </c>
      <c r="R495">
        <v>2021</v>
      </c>
      <c r="S495">
        <v>1</v>
      </c>
    </row>
    <row r="496" spans="1:19">
      <c r="A496">
        <v>496</v>
      </c>
      <c r="B496" s="7">
        <v>44222</v>
      </c>
      <c r="C496" t="s">
        <v>517</v>
      </c>
      <c r="D496" t="s">
        <v>518</v>
      </c>
      <c r="E496" t="s">
        <v>519</v>
      </c>
      <c r="F496" t="s">
        <v>2194</v>
      </c>
      <c r="G496" t="s">
        <v>2195</v>
      </c>
      <c r="H496">
        <v>7</v>
      </c>
      <c r="I496" t="s">
        <v>2190</v>
      </c>
      <c r="J496">
        <v>490000</v>
      </c>
      <c r="K496">
        <v>3430000</v>
      </c>
      <c r="L496" t="s">
        <v>104</v>
      </c>
      <c r="M496" t="s">
        <v>2793</v>
      </c>
      <c r="N496" t="s">
        <v>3081</v>
      </c>
      <c r="O496" t="s">
        <v>105</v>
      </c>
      <c r="P496" t="s">
        <v>41</v>
      </c>
      <c r="Q496" t="s">
        <v>2191</v>
      </c>
      <c r="R496">
        <v>2021</v>
      </c>
      <c r="S496">
        <v>1</v>
      </c>
    </row>
    <row r="497" spans="1:19">
      <c r="A497">
        <v>497</v>
      </c>
      <c r="B497" s="7">
        <v>44222</v>
      </c>
      <c r="C497" t="s">
        <v>517</v>
      </c>
      <c r="D497" t="s">
        <v>518</v>
      </c>
      <c r="E497" t="s">
        <v>519</v>
      </c>
      <c r="F497" t="s">
        <v>2720</v>
      </c>
      <c r="G497" t="s">
        <v>2721</v>
      </c>
      <c r="H497">
        <v>3</v>
      </c>
      <c r="I497" t="s">
        <v>2190</v>
      </c>
      <c r="J497">
        <v>169000</v>
      </c>
      <c r="K497">
        <v>507000</v>
      </c>
      <c r="L497" t="s">
        <v>104</v>
      </c>
      <c r="M497" t="s">
        <v>2793</v>
      </c>
      <c r="N497" t="s">
        <v>3081</v>
      </c>
      <c r="O497" t="s">
        <v>105</v>
      </c>
      <c r="P497" t="s">
        <v>41</v>
      </c>
      <c r="Q497" t="s">
        <v>2191</v>
      </c>
      <c r="R497">
        <v>2021</v>
      </c>
      <c r="S497">
        <v>1</v>
      </c>
    </row>
    <row r="498" spans="1:19">
      <c r="A498">
        <v>498</v>
      </c>
      <c r="B498" s="7">
        <v>44222</v>
      </c>
      <c r="C498" t="s">
        <v>517</v>
      </c>
      <c r="D498" t="s">
        <v>518</v>
      </c>
      <c r="E498" t="s">
        <v>519</v>
      </c>
      <c r="F498" t="s">
        <v>2647</v>
      </c>
      <c r="G498" t="s">
        <v>2648</v>
      </c>
      <c r="H498">
        <v>9</v>
      </c>
      <c r="I498" t="s">
        <v>2234</v>
      </c>
      <c r="J498">
        <v>80000</v>
      </c>
      <c r="K498">
        <v>720000</v>
      </c>
      <c r="L498" t="s">
        <v>104</v>
      </c>
      <c r="M498" t="s">
        <v>2793</v>
      </c>
      <c r="N498" t="s">
        <v>3081</v>
      </c>
      <c r="O498" t="s">
        <v>105</v>
      </c>
      <c r="P498" t="s">
        <v>41</v>
      </c>
      <c r="Q498" t="s">
        <v>2235</v>
      </c>
      <c r="R498">
        <v>2021</v>
      </c>
      <c r="S498">
        <v>1</v>
      </c>
    </row>
    <row r="499" spans="1:19">
      <c r="A499">
        <v>499</v>
      </c>
      <c r="B499" s="7">
        <v>44222</v>
      </c>
      <c r="C499" t="s">
        <v>534</v>
      </c>
      <c r="D499" t="s">
        <v>535</v>
      </c>
      <c r="E499" t="s">
        <v>536</v>
      </c>
      <c r="F499" t="s">
        <v>2402</v>
      </c>
      <c r="G499" t="s">
        <v>2403</v>
      </c>
      <c r="H499">
        <v>5</v>
      </c>
      <c r="I499" t="s">
        <v>2185</v>
      </c>
      <c r="J499">
        <v>90000</v>
      </c>
      <c r="K499">
        <v>450000</v>
      </c>
      <c r="L499" t="s">
        <v>58</v>
      </c>
      <c r="M499" t="s">
        <v>2799</v>
      </c>
      <c r="N499" t="s">
        <v>3108</v>
      </c>
      <c r="O499" t="s">
        <v>59</v>
      </c>
      <c r="P499" t="s">
        <v>41</v>
      </c>
      <c r="Q499" t="s">
        <v>2235</v>
      </c>
      <c r="R499">
        <v>2021</v>
      </c>
      <c r="S499">
        <v>1</v>
      </c>
    </row>
    <row r="500" spans="1:19">
      <c r="A500">
        <v>500</v>
      </c>
      <c r="B500" s="7">
        <v>44223</v>
      </c>
      <c r="C500" t="s">
        <v>540</v>
      </c>
      <c r="D500" t="s">
        <v>541</v>
      </c>
      <c r="E500" t="s">
        <v>542</v>
      </c>
      <c r="F500" t="s">
        <v>2746</v>
      </c>
      <c r="G500" t="s">
        <v>2747</v>
      </c>
      <c r="H500">
        <v>5</v>
      </c>
      <c r="I500" t="s">
        <v>2185</v>
      </c>
      <c r="J500">
        <v>98000</v>
      </c>
      <c r="K500">
        <v>490000</v>
      </c>
      <c r="L500" t="s">
        <v>24</v>
      </c>
      <c r="M500" t="s">
        <v>2801</v>
      </c>
      <c r="N500" t="s">
        <v>3082</v>
      </c>
      <c r="O500" t="s">
        <v>25</v>
      </c>
      <c r="P500" t="s">
        <v>14</v>
      </c>
      <c r="Q500" t="s">
        <v>2235</v>
      </c>
      <c r="R500">
        <v>2021</v>
      </c>
      <c r="S500">
        <v>1</v>
      </c>
    </row>
    <row r="501" spans="1:19">
      <c r="A501">
        <v>501</v>
      </c>
      <c r="B501" s="7">
        <v>44223</v>
      </c>
      <c r="C501" t="s">
        <v>540</v>
      </c>
      <c r="D501" t="s">
        <v>541</v>
      </c>
      <c r="E501" t="s">
        <v>542</v>
      </c>
      <c r="F501" t="s">
        <v>2738</v>
      </c>
      <c r="G501" t="s">
        <v>2739</v>
      </c>
      <c r="H501">
        <v>11</v>
      </c>
      <c r="I501" t="s">
        <v>2202</v>
      </c>
      <c r="J501">
        <v>450000</v>
      </c>
      <c r="K501">
        <v>4950000</v>
      </c>
      <c r="L501" t="s">
        <v>24</v>
      </c>
      <c r="M501" t="s">
        <v>2801</v>
      </c>
      <c r="N501" t="s">
        <v>3082</v>
      </c>
      <c r="O501" t="s">
        <v>25</v>
      </c>
      <c r="P501" t="s">
        <v>14</v>
      </c>
      <c r="Q501" t="s">
        <v>2218</v>
      </c>
      <c r="R501">
        <v>2021</v>
      </c>
      <c r="S501">
        <v>1</v>
      </c>
    </row>
    <row r="502" spans="1:19">
      <c r="A502">
        <v>502</v>
      </c>
      <c r="B502" s="7">
        <v>44223</v>
      </c>
      <c r="C502" t="s">
        <v>540</v>
      </c>
      <c r="D502" t="s">
        <v>541</v>
      </c>
      <c r="E502" t="s">
        <v>542</v>
      </c>
      <c r="F502" t="s">
        <v>2463</v>
      </c>
      <c r="G502" t="s">
        <v>2464</v>
      </c>
      <c r="H502">
        <v>4</v>
      </c>
      <c r="I502" t="s">
        <v>2185</v>
      </c>
      <c r="J502">
        <v>89000</v>
      </c>
      <c r="K502">
        <v>356000</v>
      </c>
      <c r="L502" t="s">
        <v>24</v>
      </c>
      <c r="M502" t="s">
        <v>2801</v>
      </c>
      <c r="N502" t="s">
        <v>3082</v>
      </c>
      <c r="O502" t="s">
        <v>25</v>
      </c>
      <c r="P502" t="s">
        <v>14</v>
      </c>
      <c r="Q502" t="s">
        <v>2235</v>
      </c>
      <c r="R502">
        <v>2021</v>
      </c>
      <c r="S502">
        <v>1</v>
      </c>
    </row>
    <row r="503" spans="1:19">
      <c r="A503">
        <v>503</v>
      </c>
      <c r="B503" s="7">
        <v>44223</v>
      </c>
      <c r="C503" t="s">
        <v>540</v>
      </c>
      <c r="D503" t="s">
        <v>541</v>
      </c>
      <c r="E503" t="s">
        <v>542</v>
      </c>
      <c r="F503" t="s">
        <v>2680</v>
      </c>
      <c r="G503" t="s">
        <v>2681</v>
      </c>
      <c r="H503">
        <v>15</v>
      </c>
      <c r="I503" t="s">
        <v>2215</v>
      </c>
      <c r="J503">
        <v>8500</v>
      </c>
      <c r="K503">
        <v>127500</v>
      </c>
      <c r="L503" t="s">
        <v>24</v>
      </c>
      <c r="M503" t="s">
        <v>2801</v>
      </c>
      <c r="N503" t="s">
        <v>3082</v>
      </c>
      <c r="O503" t="s">
        <v>25</v>
      </c>
      <c r="P503" t="s">
        <v>14</v>
      </c>
      <c r="Q503" t="s">
        <v>2199</v>
      </c>
      <c r="R503">
        <v>2021</v>
      </c>
      <c r="S503">
        <v>1</v>
      </c>
    </row>
    <row r="504" spans="1:19">
      <c r="A504">
        <v>504</v>
      </c>
      <c r="B504" s="7">
        <v>44225</v>
      </c>
      <c r="C504" t="s">
        <v>546</v>
      </c>
      <c r="D504" t="s">
        <v>547</v>
      </c>
      <c r="E504" t="s">
        <v>548</v>
      </c>
      <c r="F504" t="s">
        <v>2250</v>
      </c>
      <c r="G504" t="s">
        <v>2251</v>
      </c>
      <c r="H504">
        <v>12</v>
      </c>
      <c r="I504" t="s">
        <v>2202</v>
      </c>
      <c r="J504">
        <v>70000</v>
      </c>
      <c r="K504">
        <v>840000</v>
      </c>
      <c r="L504" t="s">
        <v>12</v>
      </c>
      <c r="M504" t="s">
        <v>2805</v>
      </c>
      <c r="N504" t="s">
        <v>3065</v>
      </c>
      <c r="O504" t="s">
        <v>13</v>
      </c>
      <c r="P504" t="s">
        <v>14</v>
      </c>
      <c r="Q504" t="s">
        <v>2246</v>
      </c>
      <c r="R504">
        <v>2021</v>
      </c>
      <c r="S504">
        <v>1</v>
      </c>
    </row>
    <row r="505" spans="1:19">
      <c r="A505">
        <v>505</v>
      </c>
      <c r="B505" s="7">
        <v>44228</v>
      </c>
      <c r="C505" t="s">
        <v>543</v>
      </c>
      <c r="D505" t="s">
        <v>544</v>
      </c>
      <c r="E505" t="s">
        <v>545</v>
      </c>
      <c r="F505" t="s">
        <v>2476</v>
      </c>
      <c r="G505" t="s">
        <v>2477</v>
      </c>
      <c r="H505">
        <v>17</v>
      </c>
      <c r="I505" t="s">
        <v>2202</v>
      </c>
      <c r="J505">
        <v>600000</v>
      </c>
      <c r="K505">
        <v>10200000</v>
      </c>
      <c r="L505" t="s">
        <v>104</v>
      </c>
      <c r="M505" t="s">
        <v>2802</v>
      </c>
      <c r="N505" t="s">
        <v>3107</v>
      </c>
      <c r="O505" t="s">
        <v>105</v>
      </c>
      <c r="P505" t="s">
        <v>41</v>
      </c>
      <c r="Q505" t="s">
        <v>2218</v>
      </c>
      <c r="R505">
        <v>2021</v>
      </c>
      <c r="S505">
        <v>2</v>
      </c>
    </row>
    <row r="506" spans="1:19">
      <c r="A506">
        <v>506</v>
      </c>
      <c r="B506" s="7">
        <v>44228</v>
      </c>
      <c r="C506" t="s">
        <v>543</v>
      </c>
      <c r="D506" t="s">
        <v>544</v>
      </c>
      <c r="E506" t="s">
        <v>545</v>
      </c>
      <c r="F506" t="s">
        <v>2803</v>
      </c>
      <c r="G506" t="s">
        <v>2804</v>
      </c>
      <c r="H506">
        <v>4</v>
      </c>
      <c r="I506" t="s">
        <v>2190</v>
      </c>
      <c r="J506">
        <v>41000</v>
      </c>
      <c r="K506">
        <v>164000</v>
      </c>
      <c r="L506" t="s">
        <v>104</v>
      </c>
      <c r="M506" t="s">
        <v>2802</v>
      </c>
      <c r="N506" t="s">
        <v>3107</v>
      </c>
      <c r="O506" t="s">
        <v>105</v>
      </c>
      <c r="P506" t="s">
        <v>41</v>
      </c>
      <c r="Q506" t="s">
        <v>2221</v>
      </c>
      <c r="R506">
        <v>2021</v>
      </c>
      <c r="S506">
        <v>2</v>
      </c>
    </row>
    <row r="507" spans="1:19">
      <c r="A507">
        <v>507</v>
      </c>
      <c r="B507" s="7">
        <v>44228</v>
      </c>
      <c r="C507" t="s">
        <v>549</v>
      </c>
      <c r="D507" t="s">
        <v>470</v>
      </c>
      <c r="E507" t="s">
        <v>471</v>
      </c>
      <c r="F507" t="s">
        <v>2667</v>
      </c>
      <c r="G507" t="s">
        <v>2668</v>
      </c>
      <c r="H507">
        <v>1</v>
      </c>
      <c r="I507" t="s">
        <v>2215</v>
      </c>
      <c r="J507">
        <v>32000</v>
      </c>
      <c r="K507">
        <v>32000</v>
      </c>
      <c r="L507" t="s">
        <v>104</v>
      </c>
      <c r="M507" t="s">
        <v>2764</v>
      </c>
      <c r="N507" t="s">
        <v>3070</v>
      </c>
      <c r="O507" t="s">
        <v>105</v>
      </c>
      <c r="P507" t="s">
        <v>41</v>
      </c>
      <c r="Q507" t="s">
        <v>2221</v>
      </c>
      <c r="R507">
        <v>2021</v>
      </c>
      <c r="S507">
        <v>2</v>
      </c>
    </row>
    <row r="508" spans="1:19">
      <c r="A508">
        <v>508</v>
      </c>
      <c r="B508" s="7">
        <v>44228</v>
      </c>
      <c r="C508" t="s">
        <v>550</v>
      </c>
      <c r="D508" t="s">
        <v>331</v>
      </c>
      <c r="E508" t="s">
        <v>332</v>
      </c>
      <c r="F508" t="s">
        <v>2806</v>
      </c>
      <c r="G508" t="s">
        <v>2807</v>
      </c>
      <c r="H508">
        <v>18</v>
      </c>
      <c r="I508" t="s">
        <v>2190</v>
      </c>
      <c r="J508">
        <v>10600</v>
      </c>
      <c r="K508">
        <v>190800</v>
      </c>
      <c r="L508" t="s">
        <v>29</v>
      </c>
      <c r="M508" t="s">
        <v>2633</v>
      </c>
      <c r="N508" t="s">
        <v>3065</v>
      </c>
      <c r="O508" t="s">
        <v>30</v>
      </c>
      <c r="P508" t="s">
        <v>14</v>
      </c>
      <c r="Q508" t="s">
        <v>2221</v>
      </c>
      <c r="R508">
        <v>2021</v>
      </c>
      <c r="S508">
        <v>2</v>
      </c>
    </row>
    <row r="509" spans="1:19">
      <c r="A509">
        <v>509</v>
      </c>
      <c r="B509" s="7">
        <v>44228</v>
      </c>
      <c r="C509" t="s">
        <v>550</v>
      </c>
      <c r="D509" t="s">
        <v>331</v>
      </c>
      <c r="E509" t="s">
        <v>332</v>
      </c>
      <c r="F509" t="s">
        <v>2720</v>
      </c>
      <c r="G509" t="s">
        <v>2721</v>
      </c>
      <c r="H509">
        <v>19</v>
      </c>
      <c r="I509" t="s">
        <v>2190</v>
      </c>
      <c r="J509">
        <v>169000</v>
      </c>
      <c r="K509">
        <v>3211000</v>
      </c>
      <c r="L509" t="s">
        <v>29</v>
      </c>
      <c r="M509" t="s">
        <v>2633</v>
      </c>
      <c r="N509" t="s">
        <v>3065</v>
      </c>
      <c r="O509" t="s">
        <v>30</v>
      </c>
      <c r="P509" t="s">
        <v>14</v>
      </c>
      <c r="Q509" t="s">
        <v>2191</v>
      </c>
      <c r="R509">
        <v>2021</v>
      </c>
      <c r="S509">
        <v>2</v>
      </c>
    </row>
    <row r="510" spans="1:19">
      <c r="A510">
        <v>510</v>
      </c>
      <c r="B510" s="7">
        <v>44228</v>
      </c>
      <c r="C510" t="s">
        <v>550</v>
      </c>
      <c r="D510" t="s">
        <v>331</v>
      </c>
      <c r="E510" t="s">
        <v>332</v>
      </c>
      <c r="F510" t="s">
        <v>2558</v>
      </c>
      <c r="G510" t="s">
        <v>2559</v>
      </c>
      <c r="H510">
        <v>17</v>
      </c>
      <c r="I510" t="s">
        <v>2202</v>
      </c>
      <c r="J510">
        <v>300000</v>
      </c>
      <c r="K510">
        <v>5100000</v>
      </c>
      <c r="L510" t="s">
        <v>29</v>
      </c>
      <c r="M510" t="s">
        <v>2633</v>
      </c>
      <c r="N510" t="s">
        <v>3065</v>
      </c>
      <c r="O510" t="s">
        <v>30</v>
      </c>
      <c r="P510" t="s">
        <v>14</v>
      </c>
      <c r="Q510" t="s">
        <v>2246</v>
      </c>
      <c r="R510">
        <v>2021</v>
      </c>
      <c r="S510">
        <v>2</v>
      </c>
    </row>
    <row r="511" spans="1:19">
      <c r="A511">
        <v>511</v>
      </c>
      <c r="B511" s="7">
        <v>44228</v>
      </c>
      <c r="C511" t="s">
        <v>550</v>
      </c>
      <c r="D511" t="s">
        <v>331</v>
      </c>
      <c r="E511" t="s">
        <v>332</v>
      </c>
      <c r="F511" t="s">
        <v>2237</v>
      </c>
      <c r="G511" t="s">
        <v>2238</v>
      </c>
      <c r="H511">
        <v>16</v>
      </c>
      <c r="I511" t="s">
        <v>2190</v>
      </c>
      <c r="J511">
        <v>250000</v>
      </c>
      <c r="K511">
        <v>4000000</v>
      </c>
      <c r="L511" t="s">
        <v>29</v>
      </c>
      <c r="M511" t="s">
        <v>2633</v>
      </c>
      <c r="N511" t="s">
        <v>3065</v>
      </c>
      <c r="O511" t="s">
        <v>30</v>
      </c>
      <c r="P511" t="s">
        <v>14</v>
      </c>
      <c r="Q511" t="s">
        <v>2191</v>
      </c>
      <c r="R511">
        <v>2021</v>
      </c>
      <c r="S511">
        <v>2</v>
      </c>
    </row>
    <row r="512" spans="1:19">
      <c r="A512">
        <v>512</v>
      </c>
      <c r="B512" s="7">
        <v>44230</v>
      </c>
      <c r="C512" t="s">
        <v>532</v>
      </c>
      <c r="D512" t="s">
        <v>253</v>
      </c>
      <c r="E512" t="s">
        <v>533</v>
      </c>
      <c r="F512" t="s">
        <v>2478</v>
      </c>
      <c r="G512" t="s">
        <v>2479</v>
      </c>
      <c r="H512">
        <v>2</v>
      </c>
      <c r="I512" t="s">
        <v>2190</v>
      </c>
      <c r="J512">
        <v>179000</v>
      </c>
      <c r="K512">
        <v>358000</v>
      </c>
      <c r="L512" t="s">
        <v>207</v>
      </c>
      <c r="M512" t="s">
        <v>2798</v>
      </c>
      <c r="N512" t="s">
        <v>3097</v>
      </c>
      <c r="O512" t="s">
        <v>208</v>
      </c>
      <c r="P512" t="s">
        <v>20</v>
      </c>
      <c r="Q512" t="s">
        <v>2191</v>
      </c>
      <c r="R512">
        <v>2021</v>
      </c>
      <c r="S512">
        <v>2</v>
      </c>
    </row>
    <row r="513" spans="1:19">
      <c r="A513">
        <v>513</v>
      </c>
      <c r="B513" s="7">
        <v>44230</v>
      </c>
      <c r="C513" t="s">
        <v>532</v>
      </c>
      <c r="D513" t="s">
        <v>253</v>
      </c>
      <c r="E513" t="s">
        <v>533</v>
      </c>
      <c r="F513" t="s">
        <v>2554</v>
      </c>
      <c r="G513" t="s">
        <v>2555</v>
      </c>
      <c r="H513">
        <v>8</v>
      </c>
      <c r="I513" t="s">
        <v>2185</v>
      </c>
      <c r="J513">
        <v>324000</v>
      </c>
      <c r="K513">
        <v>2592000</v>
      </c>
      <c r="L513" t="s">
        <v>207</v>
      </c>
      <c r="M513" t="s">
        <v>2798</v>
      </c>
      <c r="N513" t="s">
        <v>3097</v>
      </c>
      <c r="O513" t="s">
        <v>208</v>
      </c>
      <c r="P513" t="s">
        <v>20</v>
      </c>
      <c r="Q513" t="s">
        <v>2186</v>
      </c>
      <c r="R513">
        <v>2021</v>
      </c>
      <c r="S513">
        <v>2</v>
      </c>
    </row>
    <row r="514" spans="1:19">
      <c r="A514">
        <v>514</v>
      </c>
      <c r="B514" s="7">
        <v>44230</v>
      </c>
      <c r="C514" t="s">
        <v>532</v>
      </c>
      <c r="D514" t="s">
        <v>253</v>
      </c>
      <c r="E514" t="s">
        <v>533</v>
      </c>
      <c r="F514" t="s">
        <v>2445</v>
      </c>
      <c r="G514" t="s">
        <v>2446</v>
      </c>
      <c r="H514">
        <v>7</v>
      </c>
      <c r="I514" t="s">
        <v>2215</v>
      </c>
      <c r="J514">
        <v>34000</v>
      </c>
      <c r="K514">
        <v>238000</v>
      </c>
      <c r="L514" t="s">
        <v>207</v>
      </c>
      <c r="M514" t="s">
        <v>2798</v>
      </c>
      <c r="N514" t="s">
        <v>3097</v>
      </c>
      <c r="O514" t="s">
        <v>208</v>
      </c>
      <c r="P514" t="s">
        <v>20</v>
      </c>
      <c r="Q514" t="s">
        <v>2221</v>
      </c>
      <c r="R514">
        <v>2021</v>
      </c>
      <c r="S514">
        <v>2</v>
      </c>
    </row>
    <row r="515" spans="1:19">
      <c r="A515">
        <v>515</v>
      </c>
      <c r="B515" s="7">
        <v>44230</v>
      </c>
      <c r="C515" t="s">
        <v>551</v>
      </c>
      <c r="D515" t="s">
        <v>48</v>
      </c>
      <c r="E515" t="s">
        <v>49</v>
      </c>
      <c r="F515" t="s">
        <v>2754</v>
      </c>
      <c r="G515" t="s">
        <v>2755</v>
      </c>
      <c r="H515">
        <v>11</v>
      </c>
      <c r="I515" t="s">
        <v>2190</v>
      </c>
      <c r="J515">
        <v>8600</v>
      </c>
      <c r="K515">
        <v>94600</v>
      </c>
      <c r="L515" t="s">
        <v>39</v>
      </c>
      <c r="M515" t="s">
        <v>2236</v>
      </c>
      <c r="N515" t="s">
        <v>3065</v>
      </c>
      <c r="O515" t="s">
        <v>40</v>
      </c>
      <c r="P515" t="s">
        <v>41</v>
      </c>
      <c r="Q515" t="s">
        <v>2199</v>
      </c>
      <c r="R515">
        <v>2021</v>
      </c>
      <c r="S515">
        <v>2</v>
      </c>
    </row>
    <row r="516" spans="1:19">
      <c r="A516">
        <v>516</v>
      </c>
      <c r="B516" s="7">
        <v>44230</v>
      </c>
      <c r="C516" t="s">
        <v>551</v>
      </c>
      <c r="D516" t="s">
        <v>48</v>
      </c>
      <c r="E516" t="s">
        <v>49</v>
      </c>
      <c r="F516" t="s">
        <v>2293</v>
      </c>
      <c r="G516" t="s">
        <v>2294</v>
      </c>
      <c r="H516">
        <v>13</v>
      </c>
      <c r="I516" t="s">
        <v>2234</v>
      </c>
      <c r="J516">
        <v>105000</v>
      </c>
      <c r="K516">
        <v>1365000</v>
      </c>
      <c r="L516" t="s">
        <v>39</v>
      </c>
      <c r="M516" t="s">
        <v>2236</v>
      </c>
      <c r="N516" t="s">
        <v>3065</v>
      </c>
      <c r="O516" t="s">
        <v>40</v>
      </c>
      <c r="P516" t="s">
        <v>41</v>
      </c>
      <c r="Q516" t="s">
        <v>2235</v>
      </c>
      <c r="R516">
        <v>2021</v>
      </c>
      <c r="S516">
        <v>2</v>
      </c>
    </row>
    <row r="517" spans="1:19">
      <c r="A517">
        <v>517</v>
      </c>
      <c r="B517" s="7">
        <v>44230</v>
      </c>
      <c r="C517" t="s">
        <v>551</v>
      </c>
      <c r="D517" t="s">
        <v>48</v>
      </c>
      <c r="E517" t="s">
        <v>49</v>
      </c>
      <c r="F517" t="s">
        <v>2657</v>
      </c>
      <c r="G517" t="s">
        <v>2658</v>
      </c>
      <c r="H517">
        <v>11</v>
      </c>
      <c r="I517" t="s">
        <v>2190</v>
      </c>
      <c r="J517">
        <v>1350000</v>
      </c>
      <c r="K517">
        <v>14850000</v>
      </c>
      <c r="L517" t="s">
        <v>39</v>
      </c>
      <c r="M517" t="s">
        <v>2236</v>
      </c>
      <c r="N517" t="s">
        <v>3065</v>
      </c>
      <c r="O517" t="s">
        <v>40</v>
      </c>
      <c r="P517" t="s">
        <v>41</v>
      </c>
      <c r="Q517" t="s">
        <v>2191</v>
      </c>
      <c r="R517">
        <v>2021</v>
      </c>
      <c r="S517">
        <v>2</v>
      </c>
    </row>
    <row r="518" spans="1:19">
      <c r="A518">
        <v>518</v>
      </c>
      <c r="B518" s="7">
        <v>44238</v>
      </c>
      <c r="C518" t="s">
        <v>560</v>
      </c>
      <c r="D518" t="s">
        <v>561</v>
      </c>
      <c r="E518" t="s">
        <v>562</v>
      </c>
      <c r="F518" t="s">
        <v>2279</v>
      </c>
      <c r="G518" t="s">
        <v>2280</v>
      </c>
      <c r="H518">
        <v>14</v>
      </c>
      <c r="I518" t="s">
        <v>2190</v>
      </c>
      <c r="J518">
        <v>9500</v>
      </c>
      <c r="K518">
        <v>133000</v>
      </c>
      <c r="L518" t="s">
        <v>63</v>
      </c>
      <c r="M518" t="s">
        <v>2814</v>
      </c>
      <c r="N518" t="s">
        <v>3086</v>
      </c>
      <c r="O518" t="s">
        <v>64</v>
      </c>
      <c r="P518" t="s">
        <v>20</v>
      </c>
      <c r="Q518" t="s">
        <v>2221</v>
      </c>
      <c r="R518">
        <v>2021</v>
      </c>
      <c r="S518">
        <v>2</v>
      </c>
    </row>
    <row r="519" spans="1:19">
      <c r="A519">
        <v>519</v>
      </c>
      <c r="B519" s="7">
        <v>44238</v>
      </c>
      <c r="C519" t="s">
        <v>560</v>
      </c>
      <c r="D519" t="s">
        <v>561</v>
      </c>
      <c r="E519" t="s">
        <v>562</v>
      </c>
      <c r="F519" t="s">
        <v>2269</v>
      </c>
      <c r="G519" t="s">
        <v>2270</v>
      </c>
      <c r="H519">
        <v>9</v>
      </c>
      <c r="I519" t="s">
        <v>2190</v>
      </c>
      <c r="J519">
        <v>65000</v>
      </c>
      <c r="K519">
        <v>585000</v>
      </c>
      <c r="L519" t="s">
        <v>63</v>
      </c>
      <c r="M519" t="s">
        <v>2814</v>
      </c>
      <c r="N519" t="s">
        <v>3086</v>
      </c>
      <c r="O519" t="s">
        <v>64</v>
      </c>
      <c r="P519" t="s">
        <v>20</v>
      </c>
      <c r="Q519" t="s">
        <v>2191</v>
      </c>
      <c r="R519">
        <v>2021</v>
      </c>
      <c r="S519">
        <v>2</v>
      </c>
    </row>
    <row r="520" spans="1:19">
      <c r="A520">
        <v>520</v>
      </c>
      <c r="B520" s="7">
        <v>44238</v>
      </c>
      <c r="C520" t="s">
        <v>560</v>
      </c>
      <c r="D520" t="s">
        <v>561</v>
      </c>
      <c r="E520" t="s">
        <v>562</v>
      </c>
      <c r="F520" t="s">
        <v>2442</v>
      </c>
      <c r="G520" t="s">
        <v>2443</v>
      </c>
      <c r="H520">
        <v>8</v>
      </c>
      <c r="I520" t="s">
        <v>2215</v>
      </c>
      <c r="J520">
        <v>10500</v>
      </c>
      <c r="K520">
        <v>84000</v>
      </c>
      <c r="L520" t="s">
        <v>63</v>
      </c>
      <c r="M520" t="s">
        <v>2814</v>
      </c>
      <c r="N520" t="s">
        <v>3086</v>
      </c>
      <c r="O520" t="s">
        <v>64</v>
      </c>
      <c r="P520" t="s">
        <v>20</v>
      </c>
      <c r="Q520" t="s">
        <v>2191</v>
      </c>
      <c r="R520">
        <v>2021</v>
      </c>
      <c r="S520">
        <v>2</v>
      </c>
    </row>
    <row r="521" spans="1:19">
      <c r="A521">
        <v>521</v>
      </c>
      <c r="B521" s="7">
        <v>44242</v>
      </c>
      <c r="C521" t="s">
        <v>552</v>
      </c>
      <c r="D521" t="s">
        <v>244</v>
      </c>
      <c r="E521" t="s">
        <v>245</v>
      </c>
      <c r="F521" t="s">
        <v>2680</v>
      </c>
      <c r="G521" t="s">
        <v>2681</v>
      </c>
      <c r="H521">
        <v>3</v>
      </c>
      <c r="I521" t="s">
        <v>2215</v>
      </c>
      <c r="J521">
        <v>8500</v>
      </c>
      <c r="K521">
        <v>25500</v>
      </c>
      <c r="L521" t="s">
        <v>91</v>
      </c>
      <c r="M521" t="s">
        <v>2533</v>
      </c>
      <c r="N521" t="s">
        <v>3065</v>
      </c>
      <c r="O521" t="s">
        <v>92</v>
      </c>
      <c r="P521" t="s">
        <v>41</v>
      </c>
      <c r="Q521" t="s">
        <v>2199</v>
      </c>
      <c r="R521">
        <v>2021</v>
      </c>
      <c r="S521">
        <v>2</v>
      </c>
    </row>
    <row r="522" spans="1:19">
      <c r="A522">
        <v>522</v>
      </c>
      <c r="B522" s="7">
        <v>44242</v>
      </c>
      <c r="C522" t="s">
        <v>552</v>
      </c>
      <c r="D522" t="s">
        <v>244</v>
      </c>
      <c r="E522" t="s">
        <v>245</v>
      </c>
      <c r="F522" t="s">
        <v>2264</v>
      </c>
      <c r="G522" t="s">
        <v>2265</v>
      </c>
      <c r="H522">
        <v>1</v>
      </c>
      <c r="I522" t="s">
        <v>2234</v>
      </c>
      <c r="J522">
        <v>61000</v>
      </c>
      <c r="K522">
        <v>61000</v>
      </c>
      <c r="L522" t="s">
        <v>91</v>
      </c>
      <c r="M522" t="s">
        <v>2533</v>
      </c>
      <c r="N522" t="s">
        <v>3065</v>
      </c>
      <c r="O522" t="s">
        <v>92</v>
      </c>
      <c r="P522" t="s">
        <v>41</v>
      </c>
      <c r="Q522" t="s">
        <v>2235</v>
      </c>
      <c r="R522">
        <v>2021</v>
      </c>
      <c r="S522">
        <v>2</v>
      </c>
    </row>
    <row r="523" spans="1:19">
      <c r="A523">
        <v>523</v>
      </c>
      <c r="B523" s="7">
        <v>44242</v>
      </c>
      <c r="C523" t="s">
        <v>564</v>
      </c>
      <c r="D523" t="s">
        <v>565</v>
      </c>
      <c r="E523" t="s">
        <v>566</v>
      </c>
      <c r="F523" t="s">
        <v>2397</v>
      </c>
      <c r="G523" t="s">
        <v>2398</v>
      </c>
      <c r="H523">
        <v>5</v>
      </c>
      <c r="I523" t="s">
        <v>2190</v>
      </c>
      <c r="J523">
        <v>8000</v>
      </c>
      <c r="K523">
        <v>40000</v>
      </c>
      <c r="L523" t="s">
        <v>34</v>
      </c>
      <c r="M523" t="s">
        <v>2815</v>
      </c>
      <c r="N523" t="s">
        <v>3065</v>
      </c>
      <c r="O523" t="s">
        <v>35</v>
      </c>
      <c r="P523" t="s">
        <v>20</v>
      </c>
      <c r="Q523" t="s">
        <v>2199</v>
      </c>
      <c r="R523">
        <v>2021</v>
      </c>
      <c r="S523">
        <v>2</v>
      </c>
    </row>
    <row r="524" spans="1:19">
      <c r="A524">
        <v>524</v>
      </c>
      <c r="B524" s="7">
        <v>44242</v>
      </c>
      <c r="C524" t="s">
        <v>564</v>
      </c>
      <c r="D524" t="s">
        <v>565</v>
      </c>
      <c r="E524" t="s">
        <v>566</v>
      </c>
      <c r="F524" t="s">
        <v>2647</v>
      </c>
      <c r="G524" t="s">
        <v>2648</v>
      </c>
      <c r="H524">
        <v>14</v>
      </c>
      <c r="I524" t="s">
        <v>2234</v>
      </c>
      <c r="J524">
        <v>80000</v>
      </c>
      <c r="K524">
        <v>1120000</v>
      </c>
      <c r="L524" t="s">
        <v>34</v>
      </c>
      <c r="M524" t="s">
        <v>2815</v>
      </c>
      <c r="N524" t="s">
        <v>3065</v>
      </c>
      <c r="O524" t="s">
        <v>35</v>
      </c>
      <c r="P524" t="s">
        <v>20</v>
      </c>
      <c r="Q524" t="s">
        <v>2235</v>
      </c>
      <c r="R524">
        <v>2021</v>
      </c>
      <c r="S524">
        <v>2</v>
      </c>
    </row>
    <row r="525" spans="1:19">
      <c r="A525">
        <v>525</v>
      </c>
      <c r="B525" s="7">
        <v>44242</v>
      </c>
      <c r="C525" t="s">
        <v>564</v>
      </c>
      <c r="D525" t="s">
        <v>565</v>
      </c>
      <c r="E525" t="s">
        <v>566</v>
      </c>
      <c r="F525" t="s">
        <v>2416</v>
      </c>
      <c r="G525" t="s">
        <v>2417</v>
      </c>
      <c r="H525">
        <v>3</v>
      </c>
      <c r="I525" t="s">
        <v>2185</v>
      </c>
      <c r="J525">
        <v>50000</v>
      </c>
      <c r="K525">
        <v>150000</v>
      </c>
      <c r="L525" t="s">
        <v>34</v>
      </c>
      <c r="M525" t="s">
        <v>2815</v>
      </c>
      <c r="N525" t="s">
        <v>3065</v>
      </c>
      <c r="O525" t="s">
        <v>35</v>
      </c>
      <c r="P525" t="s">
        <v>20</v>
      </c>
      <c r="Q525" t="s">
        <v>2347</v>
      </c>
      <c r="R525">
        <v>2021</v>
      </c>
      <c r="S525">
        <v>2</v>
      </c>
    </row>
    <row r="526" spans="1:19">
      <c r="A526">
        <v>526</v>
      </c>
      <c r="B526" s="7">
        <v>44244</v>
      </c>
      <c r="C526" t="s">
        <v>553</v>
      </c>
      <c r="D526" t="s">
        <v>152</v>
      </c>
      <c r="E526" t="s">
        <v>153</v>
      </c>
      <c r="F526" t="s">
        <v>2803</v>
      </c>
      <c r="G526" t="s">
        <v>2804</v>
      </c>
      <c r="H526">
        <v>2</v>
      </c>
      <c r="I526" t="s">
        <v>2190</v>
      </c>
      <c r="J526">
        <v>41000</v>
      </c>
      <c r="K526">
        <v>82000</v>
      </c>
      <c r="L526" t="s">
        <v>207</v>
      </c>
      <c r="M526" t="s">
        <v>2399</v>
      </c>
      <c r="N526" t="s">
        <v>3065</v>
      </c>
      <c r="O526" t="s">
        <v>208</v>
      </c>
      <c r="P526" t="s">
        <v>20</v>
      </c>
      <c r="Q526" t="s">
        <v>2221</v>
      </c>
      <c r="R526">
        <v>2021</v>
      </c>
      <c r="S526">
        <v>2</v>
      </c>
    </row>
    <row r="527" spans="1:19">
      <c r="A527">
        <v>527</v>
      </c>
      <c r="B527" s="7">
        <v>44244</v>
      </c>
      <c r="C527" t="s">
        <v>554</v>
      </c>
      <c r="D527" t="s">
        <v>555</v>
      </c>
      <c r="E527" t="s">
        <v>556</v>
      </c>
      <c r="F527" t="s">
        <v>2356</v>
      </c>
      <c r="G527" t="s">
        <v>2357</v>
      </c>
      <c r="H527">
        <v>11</v>
      </c>
      <c r="I527" t="s">
        <v>2358</v>
      </c>
      <c r="J527">
        <v>50000</v>
      </c>
      <c r="K527">
        <v>550000</v>
      </c>
      <c r="L527" t="s">
        <v>29</v>
      </c>
      <c r="M527" t="s">
        <v>2808</v>
      </c>
      <c r="N527" t="s">
        <v>3065</v>
      </c>
      <c r="O527" t="s">
        <v>30</v>
      </c>
      <c r="P527" t="s">
        <v>14</v>
      </c>
      <c r="Q527" t="s">
        <v>2221</v>
      </c>
      <c r="R527">
        <v>2021</v>
      </c>
      <c r="S527">
        <v>2</v>
      </c>
    </row>
    <row r="528" spans="1:19">
      <c r="A528">
        <v>528</v>
      </c>
      <c r="B528" s="7">
        <v>44247</v>
      </c>
      <c r="C528" t="s">
        <v>557</v>
      </c>
      <c r="D528" t="s">
        <v>558</v>
      </c>
      <c r="E528" t="s">
        <v>559</v>
      </c>
      <c r="F528" t="s">
        <v>2810</v>
      </c>
      <c r="G528" t="s">
        <v>2811</v>
      </c>
      <c r="H528">
        <v>20</v>
      </c>
      <c r="I528" t="s">
        <v>2202</v>
      </c>
      <c r="J528">
        <v>120000</v>
      </c>
      <c r="K528">
        <v>2400000</v>
      </c>
      <c r="L528" t="s">
        <v>77</v>
      </c>
      <c r="M528" t="s">
        <v>2809</v>
      </c>
      <c r="N528" t="s">
        <v>3070</v>
      </c>
      <c r="O528" t="s">
        <v>78</v>
      </c>
      <c r="P528" t="s">
        <v>20</v>
      </c>
      <c r="Q528" t="s">
        <v>2246</v>
      </c>
      <c r="R528">
        <v>2021</v>
      </c>
      <c r="S528">
        <v>2</v>
      </c>
    </row>
    <row r="529" spans="1:19">
      <c r="A529">
        <v>529</v>
      </c>
      <c r="B529" s="7">
        <v>44247</v>
      </c>
      <c r="C529" t="s">
        <v>557</v>
      </c>
      <c r="D529" t="s">
        <v>558</v>
      </c>
      <c r="E529" t="s">
        <v>559</v>
      </c>
      <c r="F529" t="s">
        <v>2262</v>
      </c>
      <c r="G529" t="s">
        <v>2263</v>
      </c>
      <c r="H529">
        <v>17</v>
      </c>
      <c r="I529" t="s">
        <v>2202</v>
      </c>
      <c r="J529">
        <v>31000</v>
      </c>
      <c r="K529">
        <v>527000</v>
      </c>
      <c r="L529" t="s">
        <v>77</v>
      </c>
      <c r="M529" t="s">
        <v>2809</v>
      </c>
      <c r="N529" t="s">
        <v>3070</v>
      </c>
      <c r="O529" t="s">
        <v>78</v>
      </c>
      <c r="P529" t="s">
        <v>20</v>
      </c>
      <c r="Q529" t="s">
        <v>2246</v>
      </c>
      <c r="R529">
        <v>2021</v>
      </c>
      <c r="S529">
        <v>2</v>
      </c>
    </row>
    <row r="530" spans="1:19">
      <c r="A530">
        <v>530</v>
      </c>
      <c r="B530" s="7">
        <v>44247</v>
      </c>
      <c r="C530" t="s">
        <v>557</v>
      </c>
      <c r="D530" t="s">
        <v>558</v>
      </c>
      <c r="E530" t="s">
        <v>559</v>
      </c>
      <c r="F530" t="s">
        <v>2812</v>
      </c>
      <c r="G530" t="s">
        <v>2813</v>
      </c>
      <c r="H530">
        <v>2</v>
      </c>
      <c r="I530" t="s">
        <v>2190</v>
      </c>
      <c r="J530">
        <v>390000</v>
      </c>
      <c r="K530">
        <v>780000</v>
      </c>
      <c r="L530" t="s">
        <v>77</v>
      </c>
      <c r="M530" t="s">
        <v>2809</v>
      </c>
      <c r="N530" t="s">
        <v>3070</v>
      </c>
      <c r="O530" t="s">
        <v>78</v>
      </c>
      <c r="P530" t="s">
        <v>20</v>
      </c>
      <c r="Q530" t="s">
        <v>2191</v>
      </c>
      <c r="R530">
        <v>2021</v>
      </c>
      <c r="S530">
        <v>2</v>
      </c>
    </row>
    <row r="531" spans="1:19">
      <c r="A531">
        <v>531</v>
      </c>
      <c r="B531" s="7">
        <v>44249</v>
      </c>
      <c r="C531" t="s">
        <v>567</v>
      </c>
      <c r="D531" t="s">
        <v>568</v>
      </c>
      <c r="E531" t="s">
        <v>569</v>
      </c>
      <c r="F531" t="s">
        <v>2683</v>
      </c>
      <c r="G531" t="s">
        <v>2684</v>
      </c>
      <c r="H531">
        <v>4</v>
      </c>
      <c r="I531" t="s">
        <v>2202</v>
      </c>
      <c r="J531">
        <v>235000</v>
      </c>
      <c r="K531">
        <v>940000</v>
      </c>
      <c r="L531" t="s">
        <v>77</v>
      </c>
      <c r="M531" t="s">
        <v>2816</v>
      </c>
      <c r="N531" t="s">
        <v>3065</v>
      </c>
      <c r="O531" t="s">
        <v>78</v>
      </c>
      <c r="P531" t="s">
        <v>20</v>
      </c>
      <c r="Q531" t="s">
        <v>2246</v>
      </c>
      <c r="R531">
        <v>2021</v>
      </c>
      <c r="S531">
        <v>2</v>
      </c>
    </row>
    <row r="532" spans="1:19">
      <c r="A532">
        <v>532</v>
      </c>
      <c r="B532" s="7">
        <v>44249</v>
      </c>
      <c r="C532" t="s">
        <v>567</v>
      </c>
      <c r="D532" t="s">
        <v>568</v>
      </c>
      <c r="E532" t="s">
        <v>569</v>
      </c>
      <c r="F532" t="s">
        <v>2410</v>
      </c>
      <c r="G532" t="s">
        <v>2411</v>
      </c>
      <c r="H532">
        <v>12</v>
      </c>
      <c r="I532" t="s">
        <v>2190</v>
      </c>
      <c r="J532">
        <v>265000</v>
      </c>
      <c r="K532">
        <v>3180000</v>
      </c>
      <c r="L532" t="s">
        <v>77</v>
      </c>
      <c r="M532" t="s">
        <v>2816</v>
      </c>
      <c r="N532" t="s">
        <v>3065</v>
      </c>
      <c r="O532" t="s">
        <v>78</v>
      </c>
      <c r="P532" t="s">
        <v>20</v>
      </c>
      <c r="Q532" t="s">
        <v>2191</v>
      </c>
      <c r="R532">
        <v>2021</v>
      </c>
      <c r="S532">
        <v>2</v>
      </c>
    </row>
    <row r="533" spans="1:19">
      <c r="A533">
        <v>533</v>
      </c>
      <c r="B533" s="7">
        <v>44251</v>
      </c>
      <c r="C533" t="s">
        <v>570</v>
      </c>
      <c r="D533" t="s">
        <v>226</v>
      </c>
      <c r="E533" t="s">
        <v>227</v>
      </c>
      <c r="F533" t="s">
        <v>2774</v>
      </c>
      <c r="G533" t="s">
        <v>2775</v>
      </c>
      <c r="H533">
        <v>7</v>
      </c>
      <c r="I533" t="s">
        <v>2234</v>
      </c>
      <c r="J533">
        <v>99000</v>
      </c>
      <c r="K533">
        <v>693000</v>
      </c>
      <c r="L533" t="s">
        <v>50</v>
      </c>
      <c r="M533" t="s">
        <v>2506</v>
      </c>
      <c r="N533" t="s">
        <v>3089</v>
      </c>
      <c r="O533" t="s">
        <v>51</v>
      </c>
      <c r="P533" t="s">
        <v>20</v>
      </c>
      <c r="Q533" t="s">
        <v>2235</v>
      </c>
      <c r="R533">
        <v>2021</v>
      </c>
      <c r="S533">
        <v>2</v>
      </c>
    </row>
    <row r="534" spans="1:19">
      <c r="A534">
        <v>534</v>
      </c>
      <c r="B534" s="7">
        <v>44251</v>
      </c>
      <c r="C534" t="s">
        <v>570</v>
      </c>
      <c r="D534" t="s">
        <v>226</v>
      </c>
      <c r="E534" t="s">
        <v>227</v>
      </c>
      <c r="F534" t="s">
        <v>2651</v>
      </c>
      <c r="G534" t="s">
        <v>2652</v>
      </c>
      <c r="H534">
        <v>15</v>
      </c>
      <c r="I534" t="s">
        <v>2190</v>
      </c>
      <c r="J534">
        <v>195000</v>
      </c>
      <c r="K534">
        <v>2925000</v>
      </c>
      <c r="L534" t="s">
        <v>50</v>
      </c>
      <c r="M534" t="s">
        <v>2506</v>
      </c>
      <c r="N534" t="s">
        <v>3089</v>
      </c>
      <c r="O534" t="s">
        <v>51</v>
      </c>
      <c r="P534" t="s">
        <v>20</v>
      </c>
      <c r="Q534" t="s">
        <v>2191</v>
      </c>
      <c r="R534">
        <v>2021</v>
      </c>
      <c r="S534">
        <v>2</v>
      </c>
    </row>
    <row r="535" spans="1:19">
      <c r="A535">
        <v>535</v>
      </c>
      <c r="B535" s="7">
        <v>44253</v>
      </c>
      <c r="C535" t="s">
        <v>563</v>
      </c>
      <c r="D535" t="s">
        <v>69</v>
      </c>
      <c r="E535" t="s">
        <v>70</v>
      </c>
      <c r="F535" t="s">
        <v>2225</v>
      </c>
      <c r="G535" t="s">
        <v>2226</v>
      </c>
      <c r="H535">
        <v>19</v>
      </c>
      <c r="I535" t="s">
        <v>2185</v>
      </c>
      <c r="J535">
        <v>50000</v>
      </c>
      <c r="K535">
        <v>950000</v>
      </c>
      <c r="L535" t="s">
        <v>63</v>
      </c>
      <c r="M535" t="s">
        <v>2271</v>
      </c>
      <c r="N535" t="s">
        <v>3069</v>
      </c>
      <c r="O535" t="s">
        <v>64</v>
      </c>
      <c r="P535" t="s">
        <v>20</v>
      </c>
      <c r="Q535" t="s">
        <v>2186</v>
      </c>
      <c r="R535">
        <v>2021</v>
      </c>
      <c r="S535">
        <v>2</v>
      </c>
    </row>
    <row r="536" spans="1:19">
      <c r="A536">
        <v>536</v>
      </c>
      <c r="B536" s="7">
        <v>44254</v>
      </c>
      <c r="C536" t="s">
        <v>582</v>
      </c>
      <c r="D536" t="s">
        <v>583</v>
      </c>
      <c r="E536" t="s">
        <v>584</v>
      </c>
      <c r="F536" t="s">
        <v>2803</v>
      </c>
      <c r="G536" t="s">
        <v>2804</v>
      </c>
      <c r="H536">
        <v>7</v>
      </c>
      <c r="I536" t="s">
        <v>2190</v>
      </c>
      <c r="J536">
        <v>41000</v>
      </c>
      <c r="K536">
        <v>287000</v>
      </c>
      <c r="L536" t="s">
        <v>207</v>
      </c>
      <c r="M536" t="s">
        <v>2591</v>
      </c>
      <c r="N536" t="s">
        <v>3070</v>
      </c>
      <c r="O536" t="s">
        <v>208</v>
      </c>
      <c r="P536" t="s">
        <v>20</v>
      </c>
      <c r="Q536" t="s">
        <v>2221</v>
      </c>
      <c r="R536">
        <v>2021</v>
      </c>
      <c r="S536">
        <v>2</v>
      </c>
    </row>
    <row r="537" spans="1:19">
      <c r="A537">
        <v>537</v>
      </c>
      <c r="B537" s="7">
        <v>44255</v>
      </c>
      <c r="C537" t="s">
        <v>574</v>
      </c>
      <c r="D537" t="s">
        <v>198</v>
      </c>
      <c r="E537" t="s">
        <v>199</v>
      </c>
      <c r="F537" t="s">
        <v>2752</v>
      </c>
      <c r="G537" t="s">
        <v>2753</v>
      </c>
      <c r="H537">
        <v>18</v>
      </c>
      <c r="I537" t="s">
        <v>2190</v>
      </c>
      <c r="J537">
        <v>7300</v>
      </c>
      <c r="K537">
        <v>131400</v>
      </c>
      <c r="L537" t="s">
        <v>39</v>
      </c>
      <c r="M537" t="s">
        <v>2470</v>
      </c>
      <c r="N537" t="s">
        <v>3082</v>
      </c>
      <c r="O537" t="s">
        <v>40</v>
      </c>
      <c r="P537" t="s">
        <v>41</v>
      </c>
      <c r="Q537" t="s">
        <v>2199</v>
      </c>
      <c r="R537">
        <v>2021</v>
      </c>
      <c r="S537">
        <v>2</v>
      </c>
    </row>
    <row r="538" spans="1:19">
      <c r="A538">
        <v>538</v>
      </c>
      <c r="B538" s="7">
        <v>44255</v>
      </c>
      <c r="C538" t="s">
        <v>574</v>
      </c>
      <c r="D538" t="s">
        <v>198</v>
      </c>
      <c r="E538" t="s">
        <v>199</v>
      </c>
      <c r="F538" t="s">
        <v>2291</v>
      </c>
      <c r="G538" t="s">
        <v>2292</v>
      </c>
      <c r="H538">
        <v>13</v>
      </c>
      <c r="I538" t="s">
        <v>2202</v>
      </c>
      <c r="J538">
        <v>5000</v>
      </c>
      <c r="K538">
        <v>65000</v>
      </c>
      <c r="L538" t="s">
        <v>39</v>
      </c>
      <c r="M538" t="s">
        <v>2470</v>
      </c>
      <c r="N538" t="s">
        <v>3082</v>
      </c>
      <c r="O538" t="s">
        <v>40</v>
      </c>
      <c r="P538" t="s">
        <v>41</v>
      </c>
      <c r="Q538" t="s">
        <v>2249</v>
      </c>
      <c r="R538">
        <v>2021</v>
      </c>
      <c r="S538">
        <v>2</v>
      </c>
    </row>
    <row r="539" spans="1:19">
      <c r="A539">
        <v>539</v>
      </c>
      <c r="B539" s="7">
        <v>44255</v>
      </c>
      <c r="C539" t="s">
        <v>574</v>
      </c>
      <c r="D539" t="s">
        <v>198</v>
      </c>
      <c r="E539" t="s">
        <v>199</v>
      </c>
      <c r="F539" t="s">
        <v>2255</v>
      </c>
      <c r="G539" t="s">
        <v>2256</v>
      </c>
      <c r="H539">
        <v>10</v>
      </c>
      <c r="I539" t="s">
        <v>2202</v>
      </c>
      <c r="J539">
        <v>999000</v>
      </c>
      <c r="K539">
        <v>9990000</v>
      </c>
      <c r="L539" t="s">
        <v>39</v>
      </c>
      <c r="M539" t="s">
        <v>2470</v>
      </c>
      <c r="N539" t="s">
        <v>3082</v>
      </c>
      <c r="O539" t="s">
        <v>40</v>
      </c>
      <c r="P539" t="s">
        <v>41</v>
      </c>
      <c r="Q539" t="s">
        <v>2186</v>
      </c>
      <c r="R539">
        <v>2021</v>
      </c>
      <c r="S539">
        <v>2</v>
      </c>
    </row>
    <row r="540" spans="1:19">
      <c r="A540">
        <v>540</v>
      </c>
      <c r="B540" s="7">
        <v>44255</v>
      </c>
      <c r="C540" t="s">
        <v>574</v>
      </c>
      <c r="D540" t="s">
        <v>198</v>
      </c>
      <c r="E540" t="s">
        <v>199</v>
      </c>
      <c r="F540" t="s">
        <v>2463</v>
      </c>
      <c r="G540" t="s">
        <v>2464</v>
      </c>
      <c r="H540">
        <v>6</v>
      </c>
      <c r="I540" t="s">
        <v>2185</v>
      </c>
      <c r="J540">
        <v>89000</v>
      </c>
      <c r="K540">
        <v>534000</v>
      </c>
      <c r="L540" t="s">
        <v>39</v>
      </c>
      <c r="M540" t="s">
        <v>2470</v>
      </c>
      <c r="N540" t="s">
        <v>3082</v>
      </c>
      <c r="O540" t="s">
        <v>40</v>
      </c>
      <c r="P540" t="s">
        <v>41</v>
      </c>
      <c r="Q540" t="s">
        <v>2235</v>
      </c>
      <c r="R540">
        <v>2021</v>
      </c>
      <c r="S540">
        <v>2</v>
      </c>
    </row>
    <row r="541" spans="1:19">
      <c r="A541">
        <v>541</v>
      </c>
      <c r="B541" s="7">
        <v>44256</v>
      </c>
      <c r="C541" t="s">
        <v>585</v>
      </c>
      <c r="D541" t="s">
        <v>247</v>
      </c>
      <c r="E541" t="s">
        <v>248</v>
      </c>
      <c r="F541" t="s">
        <v>2524</v>
      </c>
      <c r="G541" t="s">
        <v>2525</v>
      </c>
      <c r="H541">
        <v>8</v>
      </c>
      <c r="I541" t="s">
        <v>2185</v>
      </c>
      <c r="J541">
        <v>15000</v>
      </c>
      <c r="K541">
        <v>120000</v>
      </c>
      <c r="L541" t="s">
        <v>24</v>
      </c>
      <c r="M541" t="s">
        <v>2540</v>
      </c>
      <c r="N541" t="s">
        <v>3065</v>
      </c>
      <c r="O541" t="s">
        <v>25</v>
      </c>
      <c r="P541" t="s">
        <v>14</v>
      </c>
      <c r="Q541" t="s">
        <v>2221</v>
      </c>
      <c r="R541">
        <v>2021</v>
      </c>
      <c r="S541">
        <v>3</v>
      </c>
    </row>
    <row r="542" spans="1:19">
      <c r="A542">
        <v>542</v>
      </c>
      <c r="B542" s="7">
        <v>44257</v>
      </c>
      <c r="C542" t="s">
        <v>571</v>
      </c>
      <c r="D542" t="s">
        <v>572</v>
      </c>
      <c r="E542" t="s">
        <v>573</v>
      </c>
      <c r="F542" t="s">
        <v>2491</v>
      </c>
      <c r="G542" t="s">
        <v>2492</v>
      </c>
      <c r="H542">
        <v>14</v>
      </c>
      <c r="I542" t="s">
        <v>2215</v>
      </c>
      <c r="J542">
        <v>10000</v>
      </c>
      <c r="K542">
        <v>140000</v>
      </c>
      <c r="L542" t="s">
        <v>99</v>
      </c>
      <c r="M542" t="s">
        <v>2817</v>
      </c>
      <c r="N542" t="s">
        <v>3065</v>
      </c>
      <c r="O542" t="s">
        <v>100</v>
      </c>
      <c r="P542" t="s">
        <v>14</v>
      </c>
      <c r="Q542" t="s">
        <v>2199</v>
      </c>
      <c r="R542">
        <v>2021</v>
      </c>
      <c r="S542">
        <v>3</v>
      </c>
    </row>
    <row r="543" spans="1:19">
      <c r="A543">
        <v>543</v>
      </c>
      <c r="B543" s="7">
        <v>44257</v>
      </c>
      <c r="C543" t="s">
        <v>571</v>
      </c>
      <c r="D543" t="s">
        <v>572</v>
      </c>
      <c r="E543" t="s">
        <v>573</v>
      </c>
      <c r="F543" t="s">
        <v>2486</v>
      </c>
      <c r="G543" t="s">
        <v>2487</v>
      </c>
      <c r="H543">
        <v>18</v>
      </c>
      <c r="I543" t="s">
        <v>2215</v>
      </c>
      <c r="J543">
        <v>65000</v>
      </c>
      <c r="K543">
        <v>1170000</v>
      </c>
      <c r="L543" t="s">
        <v>99</v>
      </c>
      <c r="M543" t="s">
        <v>2817</v>
      </c>
      <c r="N543" t="s">
        <v>3065</v>
      </c>
      <c r="O543" t="s">
        <v>100</v>
      </c>
      <c r="P543" t="s">
        <v>14</v>
      </c>
      <c r="Q543" t="s">
        <v>2221</v>
      </c>
      <c r="R543">
        <v>2021</v>
      </c>
      <c r="S543">
        <v>3</v>
      </c>
    </row>
    <row r="544" spans="1:19">
      <c r="A544">
        <v>544</v>
      </c>
      <c r="B544" s="7">
        <v>44257</v>
      </c>
      <c r="C544" t="s">
        <v>571</v>
      </c>
      <c r="D544" t="s">
        <v>572</v>
      </c>
      <c r="E544" t="s">
        <v>573</v>
      </c>
      <c r="F544" t="s">
        <v>2738</v>
      </c>
      <c r="G544" t="s">
        <v>2739</v>
      </c>
      <c r="H544">
        <v>2</v>
      </c>
      <c r="I544" t="s">
        <v>2202</v>
      </c>
      <c r="J544">
        <v>450000</v>
      </c>
      <c r="K544">
        <v>900000</v>
      </c>
      <c r="L544" t="s">
        <v>99</v>
      </c>
      <c r="M544" t="s">
        <v>2817</v>
      </c>
      <c r="N544" t="s">
        <v>3065</v>
      </c>
      <c r="O544" t="s">
        <v>100</v>
      </c>
      <c r="P544" t="s">
        <v>14</v>
      </c>
      <c r="Q544" t="s">
        <v>2218</v>
      </c>
      <c r="R544">
        <v>2021</v>
      </c>
      <c r="S544">
        <v>3</v>
      </c>
    </row>
    <row r="545" spans="1:19">
      <c r="A545">
        <v>545</v>
      </c>
      <c r="B545" s="7">
        <v>44257</v>
      </c>
      <c r="C545" t="s">
        <v>571</v>
      </c>
      <c r="D545" t="s">
        <v>572</v>
      </c>
      <c r="E545" t="s">
        <v>573</v>
      </c>
      <c r="F545" t="s">
        <v>2806</v>
      </c>
      <c r="G545" t="s">
        <v>2807</v>
      </c>
      <c r="H545">
        <v>16</v>
      </c>
      <c r="I545" t="s">
        <v>2190</v>
      </c>
      <c r="J545">
        <v>10600</v>
      </c>
      <c r="K545">
        <v>169600</v>
      </c>
      <c r="L545" t="s">
        <v>99</v>
      </c>
      <c r="M545" t="s">
        <v>2817</v>
      </c>
      <c r="N545" t="s">
        <v>3065</v>
      </c>
      <c r="O545" t="s">
        <v>100</v>
      </c>
      <c r="P545" t="s">
        <v>14</v>
      </c>
      <c r="Q545" t="s">
        <v>2221</v>
      </c>
      <c r="R545">
        <v>2021</v>
      </c>
      <c r="S545">
        <v>3</v>
      </c>
    </row>
    <row r="546" spans="1:19">
      <c r="A546">
        <v>546</v>
      </c>
      <c r="B546" s="7">
        <v>44258</v>
      </c>
      <c r="C546" t="s">
        <v>576</v>
      </c>
      <c r="D546" t="s">
        <v>577</v>
      </c>
      <c r="E546" t="s">
        <v>578</v>
      </c>
      <c r="F546" t="s">
        <v>2384</v>
      </c>
      <c r="G546" t="s">
        <v>2385</v>
      </c>
      <c r="H546">
        <v>2</v>
      </c>
      <c r="I546" t="s">
        <v>2190</v>
      </c>
      <c r="J546">
        <v>16500</v>
      </c>
      <c r="K546">
        <v>33000</v>
      </c>
      <c r="L546" t="s">
        <v>228</v>
      </c>
      <c r="M546" t="s">
        <v>2820</v>
      </c>
      <c r="N546" t="s">
        <v>3069</v>
      </c>
      <c r="O546" t="s">
        <v>229</v>
      </c>
      <c r="P546" t="s">
        <v>14</v>
      </c>
      <c r="Q546" t="s">
        <v>2221</v>
      </c>
      <c r="R546">
        <v>2021</v>
      </c>
      <c r="S546">
        <v>3</v>
      </c>
    </row>
    <row r="547" spans="1:19">
      <c r="A547">
        <v>547</v>
      </c>
      <c r="B547" s="7">
        <v>44258</v>
      </c>
      <c r="C547" t="s">
        <v>576</v>
      </c>
      <c r="D547" t="s">
        <v>577</v>
      </c>
      <c r="E547" t="s">
        <v>578</v>
      </c>
      <c r="F547" t="s">
        <v>2230</v>
      </c>
      <c r="G547" t="s">
        <v>2231</v>
      </c>
      <c r="H547">
        <v>20</v>
      </c>
      <c r="I547" t="s">
        <v>2190</v>
      </c>
      <c r="J547">
        <v>500000</v>
      </c>
      <c r="K547">
        <v>10000000</v>
      </c>
      <c r="L547" t="s">
        <v>228</v>
      </c>
      <c r="M547" t="s">
        <v>2820</v>
      </c>
      <c r="N547" t="s">
        <v>3069</v>
      </c>
      <c r="O547" t="s">
        <v>229</v>
      </c>
      <c r="P547" t="s">
        <v>14</v>
      </c>
      <c r="Q547" t="s">
        <v>2191</v>
      </c>
      <c r="R547">
        <v>2021</v>
      </c>
      <c r="S547">
        <v>3</v>
      </c>
    </row>
    <row r="548" spans="1:19">
      <c r="A548">
        <v>548</v>
      </c>
      <c r="B548" s="7">
        <v>44258</v>
      </c>
      <c r="C548" t="s">
        <v>576</v>
      </c>
      <c r="D548" t="s">
        <v>577</v>
      </c>
      <c r="E548" t="s">
        <v>578</v>
      </c>
      <c r="F548" t="s">
        <v>2667</v>
      </c>
      <c r="G548" t="s">
        <v>2668</v>
      </c>
      <c r="H548">
        <v>16</v>
      </c>
      <c r="I548" t="s">
        <v>2215</v>
      </c>
      <c r="J548">
        <v>32000</v>
      </c>
      <c r="K548">
        <v>512000</v>
      </c>
      <c r="L548" t="s">
        <v>228</v>
      </c>
      <c r="M548" t="s">
        <v>2820</v>
      </c>
      <c r="N548" t="s">
        <v>3069</v>
      </c>
      <c r="O548" t="s">
        <v>229</v>
      </c>
      <c r="P548" t="s">
        <v>14</v>
      </c>
      <c r="Q548" t="s">
        <v>2221</v>
      </c>
      <c r="R548">
        <v>2021</v>
      </c>
      <c r="S548">
        <v>3</v>
      </c>
    </row>
    <row r="549" spans="1:19">
      <c r="A549">
        <v>549</v>
      </c>
      <c r="B549" s="7">
        <v>44258</v>
      </c>
      <c r="C549" t="s">
        <v>576</v>
      </c>
      <c r="D549" t="s">
        <v>577</v>
      </c>
      <c r="E549" t="s">
        <v>578</v>
      </c>
      <c r="F549" t="s">
        <v>2232</v>
      </c>
      <c r="G549" t="s">
        <v>2233</v>
      </c>
      <c r="H549">
        <v>13</v>
      </c>
      <c r="I549" t="s">
        <v>2234</v>
      </c>
      <c r="J549">
        <v>64000</v>
      </c>
      <c r="K549">
        <v>832000</v>
      </c>
      <c r="L549" t="s">
        <v>228</v>
      </c>
      <c r="M549" t="s">
        <v>2820</v>
      </c>
      <c r="N549" t="s">
        <v>3069</v>
      </c>
      <c r="O549" t="s">
        <v>229</v>
      </c>
      <c r="P549" t="s">
        <v>14</v>
      </c>
      <c r="Q549" t="s">
        <v>2235</v>
      </c>
      <c r="R549">
        <v>2021</v>
      </c>
      <c r="S549">
        <v>3</v>
      </c>
    </row>
    <row r="550" spans="1:19">
      <c r="A550">
        <v>550</v>
      </c>
      <c r="B550" s="7">
        <v>44258</v>
      </c>
      <c r="C550" t="s">
        <v>579</v>
      </c>
      <c r="D550" t="s">
        <v>580</v>
      </c>
      <c r="E550" t="s">
        <v>581</v>
      </c>
      <c r="F550" t="s">
        <v>2822</v>
      </c>
      <c r="G550" t="s">
        <v>2823</v>
      </c>
      <c r="H550">
        <v>11</v>
      </c>
      <c r="I550" t="s">
        <v>2202</v>
      </c>
      <c r="J550">
        <v>90000</v>
      </c>
      <c r="K550">
        <v>990000</v>
      </c>
      <c r="L550" t="s">
        <v>104</v>
      </c>
      <c r="M550" t="s">
        <v>2821</v>
      </c>
      <c r="N550" t="s">
        <v>3109</v>
      </c>
      <c r="O550" t="s">
        <v>105</v>
      </c>
      <c r="P550" t="s">
        <v>41</v>
      </c>
      <c r="Q550" t="s">
        <v>2246</v>
      </c>
      <c r="R550">
        <v>2021</v>
      </c>
      <c r="S550">
        <v>3</v>
      </c>
    </row>
    <row r="551" spans="1:19">
      <c r="A551">
        <v>551</v>
      </c>
      <c r="B551" s="7">
        <v>44258</v>
      </c>
      <c r="C551" t="s">
        <v>579</v>
      </c>
      <c r="D551" t="s">
        <v>580</v>
      </c>
      <c r="E551" t="s">
        <v>581</v>
      </c>
      <c r="F551" t="s">
        <v>2286</v>
      </c>
      <c r="G551" t="s">
        <v>2287</v>
      </c>
      <c r="H551">
        <v>1</v>
      </c>
      <c r="I551" t="s">
        <v>2202</v>
      </c>
      <c r="J551">
        <v>40000</v>
      </c>
      <c r="K551">
        <v>40000</v>
      </c>
      <c r="L551" t="s">
        <v>104</v>
      </c>
      <c r="M551" t="s">
        <v>2821</v>
      </c>
      <c r="N551" t="s">
        <v>3109</v>
      </c>
      <c r="O551" t="s">
        <v>105</v>
      </c>
      <c r="P551" t="s">
        <v>41</v>
      </c>
      <c r="Q551" t="s">
        <v>2249</v>
      </c>
      <c r="R551">
        <v>2021</v>
      </c>
      <c r="S551">
        <v>3</v>
      </c>
    </row>
    <row r="552" spans="1:19">
      <c r="A552">
        <v>552</v>
      </c>
      <c r="B552" s="7">
        <v>44258</v>
      </c>
      <c r="C552" t="s">
        <v>579</v>
      </c>
      <c r="D552" t="s">
        <v>580</v>
      </c>
      <c r="E552" t="s">
        <v>581</v>
      </c>
      <c r="F552" t="s">
        <v>2359</v>
      </c>
      <c r="G552" t="s">
        <v>2360</v>
      </c>
      <c r="H552">
        <v>7</v>
      </c>
      <c r="I552" t="s">
        <v>2190</v>
      </c>
      <c r="J552">
        <v>78000</v>
      </c>
      <c r="K552">
        <v>546000</v>
      </c>
      <c r="L552" t="s">
        <v>104</v>
      </c>
      <c r="M552" t="s">
        <v>2821</v>
      </c>
      <c r="N552" t="s">
        <v>3109</v>
      </c>
      <c r="O552" t="s">
        <v>105</v>
      </c>
      <c r="P552" t="s">
        <v>41</v>
      </c>
      <c r="Q552" t="s">
        <v>2191</v>
      </c>
      <c r="R552">
        <v>2021</v>
      </c>
      <c r="S552">
        <v>3</v>
      </c>
    </row>
    <row r="553" spans="1:19">
      <c r="A553">
        <v>553</v>
      </c>
      <c r="B553" s="7">
        <v>44258</v>
      </c>
      <c r="C553" t="s">
        <v>579</v>
      </c>
      <c r="D553" t="s">
        <v>580</v>
      </c>
      <c r="E553" t="s">
        <v>581</v>
      </c>
      <c r="F553" t="s">
        <v>2518</v>
      </c>
      <c r="G553" t="s">
        <v>2519</v>
      </c>
      <c r="H553">
        <v>13</v>
      </c>
      <c r="I553" t="s">
        <v>2202</v>
      </c>
      <c r="J553">
        <v>600000</v>
      </c>
      <c r="K553">
        <v>7800000</v>
      </c>
      <c r="L553" t="s">
        <v>104</v>
      </c>
      <c r="M553" t="s">
        <v>2821</v>
      </c>
      <c r="N553" t="s">
        <v>3109</v>
      </c>
      <c r="O553" t="s">
        <v>105</v>
      </c>
      <c r="P553" t="s">
        <v>41</v>
      </c>
      <c r="Q553" t="s">
        <v>2218</v>
      </c>
      <c r="R553">
        <v>2021</v>
      </c>
      <c r="S553">
        <v>3</v>
      </c>
    </row>
    <row r="554" spans="1:19">
      <c r="A554">
        <v>554</v>
      </c>
      <c r="B554" s="7">
        <v>44259</v>
      </c>
      <c r="C554" t="s">
        <v>586</v>
      </c>
      <c r="D554" t="s">
        <v>587</v>
      </c>
      <c r="E554" t="s">
        <v>588</v>
      </c>
      <c r="F554" t="s">
        <v>2250</v>
      </c>
      <c r="G554" t="s">
        <v>2251</v>
      </c>
      <c r="H554">
        <v>16</v>
      </c>
      <c r="I554" t="s">
        <v>2202</v>
      </c>
      <c r="J554">
        <v>70000</v>
      </c>
      <c r="K554">
        <v>1120000</v>
      </c>
      <c r="L554" t="s">
        <v>228</v>
      </c>
      <c r="M554" t="s">
        <v>2824</v>
      </c>
      <c r="N554" t="s">
        <v>3065</v>
      </c>
      <c r="O554" t="s">
        <v>229</v>
      </c>
      <c r="P554" t="s">
        <v>14</v>
      </c>
      <c r="Q554" t="s">
        <v>2246</v>
      </c>
      <c r="R554">
        <v>2021</v>
      </c>
      <c r="S554">
        <v>3</v>
      </c>
    </row>
    <row r="555" spans="1:19">
      <c r="A555">
        <v>555</v>
      </c>
      <c r="B555" s="7">
        <v>44259</v>
      </c>
      <c r="C555" t="s">
        <v>586</v>
      </c>
      <c r="D555" t="s">
        <v>587</v>
      </c>
      <c r="E555" t="s">
        <v>588</v>
      </c>
      <c r="F555" t="s">
        <v>2311</v>
      </c>
      <c r="G555" t="s">
        <v>2312</v>
      </c>
      <c r="H555">
        <v>10</v>
      </c>
      <c r="I555" t="s">
        <v>2215</v>
      </c>
      <c r="J555">
        <v>29000</v>
      </c>
      <c r="K555">
        <v>290000</v>
      </c>
      <c r="L555" t="s">
        <v>228</v>
      </c>
      <c r="M555" t="s">
        <v>2824</v>
      </c>
      <c r="N555" t="s">
        <v>3065</v>
      </c>
      <c r="O555" t="s">
        <v>229</v>
      </c>
      <c r="P555" t="s">
        <v>14</v>
      </c>
      <c r="Q555" t="s">
        <v>2221</v>
      </c>
      <c r="R555">
        <v>2021</v>
      </c>
      <c r="S555">
        <v>3</v>
      </c>
    </row>
    <row r="556" spans="1:19">
      <c r="A556">
        <v>556</v>
      </c>
      <c r="B556" s="7">
        <v>44259</v>
      </c>
      <c r="C556" t="s">
        <v>586</v>
      </c>
      <c r="D556" t="s">
        <v>587</v>
      </c>
      <c r="E556" t="s">
        <v>588</v>
      </c>
      <c r="F556" t="s">
        <v>2777</v>
      </c>
      <c r="G556" t="s">
        <v>2778</v>
      </c>
      <c r="H556">
        <v>4</v>
      </c>
      <c r="I556" t="s">
        <v>2202</v>
      </c>
      <c r="J556">
        <v>190000</v>
      </c>
      <c r="K556">
        <v>760000</v>
      </c>
      <c r="L556" t="s">
        <v>228</v>
      </c>
      <c r="M556" t="s">
        <v>2824</v>
      </c>
      <c r="N556" t="s">
        <v>3065</v>
      </c>
      <c r="O556" t="s">
        <v>229</v>
      </c>
      <c r="P556" t="s">
        <v>14</v>
      </c>
      <c r="Q556" t="s">
        <v>2249</v>
      </c>
      <c r="R556">
        <v>2021</v>
      </c>
      <c r="S556">
        <v>3</v>
      </c>
    </row>
    <row r="557" spans="1:19">
      <c r="A557">
        <v>557</v>
      </c>
      <c r="B557" s="7">
        <v>44262</v>
      </c>
      <c r="C557" t="s">
        <v>598</v>
      </c>
      <c r="D557" t="s">
        <v>599</v>
      </c>
      <c r="E557" t="s">
        <v>600</v>
      </c>
      <c r="F557" t="s">
        <v>2225</v>
      </c>
      <c r="G557" t="s">
        <v>2226</v>
      </c>
      <c r="H557">
        <v>11</v>
      </c>
      <c r="I557" t="s">
        <v>2185</v>
      </c>
      <c r="J557">
        <v>50000</v>
      </c>
      <c r="K557">
        <v>550000</v>
      </c>
      <c r="L557" t="s">
        <v>29</v>
      </c>
      <c r="M557" t="s">
        <v>2830</v>
      </c>
      <c r="N557" t="s">
        <v>3065</v>
      </c>
      <c r="O557" t="s">
        <v>30</v>
      </c>
      <c r="P557" t="s">
        <v>14</v>
      </c>
      <c r="Q557" t="s">
        <v>2186</v>
      </c>
      <c r="R557">
        <v>2021</v>
      </c>
      <c r="S557">
        <v>3</v>
      </c>
    </row>
    <row r="558" spans="1:19">
      <c r="A558">
        <v>558</v>
      </c>
      <c r="B558" s="7">
        <v>44263</v>
      </c>
      <c r="C558" t="s">
        <v>575</v>
      </c>
      <c r="D558" t="s">
        <v>500</v>
      </c>
      <c r="E558" t="s">
        <v>501</v>
      </c>
      <c r="F558" t="s">
        <v>2730</v>
      </c>
      <c r="G558" t="s">
        <v>2731</v>
      </c>
      <c r="H558">
        <v>6</v>
      </c>
      <c r="I558" t="s">
        <v>2190</v>
      </c>
      <c r="J558">
        <v>195000</v>
      </c>
      <c r="K558">
        <v>1170000</v>
      </c>
      <c r="L558" t="s">
        <v>58</v>
      </c>
      <c r="M558" t="s">
        <v>2786</v>
      </c>
      <c r="N558" t="s">
        <v>3070</v>
      </c>
      <c r="O558" t="s">
        <v>59</v>
      </c>
      <c r="P558" t="s">
        <v>41</v>
      </c>
      <c r="Q558" t="s">
        <v>2191</v>
      </c>
      <c r="R558">
        <v>2021</v>
      </c>
      <c r="S558">
        <v>3</v>
      </c>
    </row>
    <row r="559" spans="1:19">
      <c r="A559">
        <v>559</v>
      </c>
      <c r="B559" s="7">
        <v>44263</v>
      </c>
      <c r="C559" t="s">
        <v>575</v>
      </c>
      <c r="D559" t="s">
        <v>500</v>
      </c>
      <c r="E559" t="s">
        <v>501</v>
      </c>
      <c r="F559" t="s">
        <v>2518</v>
      </c>
      <c r="G559" t="s">
        <v>2519</v>
      </c>
      <c r="H559">
        <v>5</v>
      </c>
      <c r="I559" t="s">
        <v>2202</v>
      </c>
      <c r="J559">
        <v>600000</v>
      </c>
      <c r="K559">
        <v>3000000</v>
      </c>
      <c r="L559" t="s">
        <v>58</v>
      </c>
      <c r="M559" t="s">
        <v>2786</v>
      </c>
      <c r="N559" t="s">
        <v>3070</v>
      </c>
      <c r="O559" t="s">
        <v>59</v>
      </c>
      <c r="P559" t="s">
        <v>41</v>
      </c>
      <c r="Q559" t="s">
        <v>2218</v>
      </c>
      <c r="R559">
        <v>2021</v>
      </c>
      <c r="S559">
        <v>3</v>
      </c>
    </row>
    <row r="560" spans="1:19">
      <c r="A560">
        <v>560</v>
      </c>
      <c r="B560" s="7">
        <v>44263</v>
      </c>
      <c r="C560" t="s">
        <v>575</v>
      </c>
      <c r="D560" t="s">
        <v>500</v>
      </c>
      <c r="E560" t="s">
        <v>501</v>
      </c>
      <c r="F560" t="s">
        <v>2818</v>
      </c>
      <c r="G560" t="s">
        <v>2819</v>
      </c>
      <c r="H560">
        <v>20</v>
      </c>
      <c r="I560" t="s">
        <v>2190</v>
      </c>
      <c r="J560">
        <v>8000</v>
      </c>
      <c r="K560">
        <v>160000</v>
      </c>
      <c r="L560" t="s">
        <v>58</v>
      </c>
      <c r="M560" t="s">
        <v>2786</v>
      </c>
      <c r="N560" t="s">
        <v>3070</v>
      </c>
      <c r="O560" t="s">
        <v>59</v>
      </c>
      <c r="P560" t="s">
        <v>41</v>
      </c>
      <c r="Q560" t="s">
        <v>2199</v>
      </c>
      <c r="R560">
        <v>2021</v>
      </c>
      <c r="S560">
        <v>3</v>
      </c>
    </row>
    <row r="561" spans="1:19">
      <c r="A561">
        <v>561</v>
      </c>
      <c r="B561" s="7">
        <v>44265</v>
      </c>
      <c r="C561" t="s">
        <v>592</v>
      </c>
      <c r="D561" t="s">
        <v>593</v>
      </c>
      <c r="E561" t="s">
        <v>594</v>
      </c>
      <c r="F561" t="s">
        <v>2183</v>
      </c>
      <c r="G561" t="s">
        <v>2184</v>
      </c>
      <c r="H561">
        <v>15</v>
      </c>
      <c r="I561" t="s">
        <v>2185</v>
      </c>
      <c r="J561">
        <v>58000</v>
      </c>
      <c r="K561">
        <v>870000</v>
      </c>
      <c r="L561" t="s">
        <v>77</v>
      </c>
      <c r="M561" t="s">
        <v>2828</v>
      </c>
      <c r="N561" t="s">
        <v>3110</v>
      </c>
      <c r="O561" t="s">
        <v>78</v>
      </c>
      <c r="P561" t="s">
        <v>20</v>
      </c>
      <c r="Q561" t="s">
        <v>2186</v>
      </c>
      <c r="R561">
        <v>2021</v>
      </c>
      <c r="S561">
        <v>3</v>
      </c>
    </row>
    <row r="562" spans="1:19">
      <c r="A562">
        <v>562</v>
      </c>
      <c r="B562" s="7">
        <v>44265</v>
      </c>
      <c r="C562" t="s">
        <v>592</v>
      </c>
      <c r="D562" t="s">
        <v>593</v>
      </c>
      <c r="E562" t="s">
        <v>594</v>
      </c>
      <c r="F562" t="s">
        <v>2678</v>
      </c>
      <c r="G562" t="s">
        <v>2679</v>
      </c>
      <c r="H562">
        <v>12</v>
      </c>
      <c r="I562" t="s">
        <v>2190</v>
      </c>
      <c r="J562">
        <v>74000</v>
      </c>
      <c r="K562">
        <v>888000</v>
      </c>
      <c r="L562" t="s">
        <v>77</v>
      </c>
      <c r="M562" t="s">
        <v>2828</v>
      </c>
      <c r="N562" t="s">
        <v>3110</v>
      </c>
      <c r="O562" t="s">
        <v>78</v>
      </c>
      <c r="P562" t="s">
        <v>20</v>
      </c>
      <c r="Q562" t="s">
        <v>2191</v>
      </c>
      <c r="R562">
        <v>2021</v>
      </c>
      <c r="S562">
        <v>3</v>
      </c>
    </row>
    <row r="563" spans="1:19">
      <c r="A563">
        <v>563</v>
      </c>
      <c r="B563" s="7">
        <v>44265</v>
      </c>
      <c r="C563" t="s">
        <v>592</v>
      </c>
      <c r="D563" t="s">
        <v>593</v>
      </c>
      <c r="E563" t="s">
        <v>594</v>
      </c>
      <c r="F563" t="s">
        <v>2784</v>
      </c>
      <c r="G563" t="s">
        <v>2785</v>
      </c>
      <c r="H563">
        <v>1</v>
      </c>
      <c r="I563" t="s">
        <v>2190</v>
      </c>
      <c r="J563">
        <v>12000</v>
      </c>
      <c r="K563">
        <v>12000</v>
      </c>
      <c r="L563" t="s">
        <v>77</v>
      </c>
      <c r="M563" t="s">
        <v>2828</v>
      </c>
      <c r="N563" t="s">
        <v>3110</v>
      </c>
      <c r="O563" t="s">
        <v>78</v>
      </c>
      <c r="P563" t="s">
        <v>20</v>
      </c>
      <c r="Q563" t="s">
        <v>2221</v>
      </c>
      <c r="R563">
        <v>2021</v>
      </c>
      <c r="S563">
        <v>3</v>
      </c>
    </row>
    <row r="564" spans="1:19">
      <c r="A564">
        <v>564</v>
      </c>
      <c r="B564" s="7">
        <v>44265</v>
      </c>
      <c r="C564" t="s">
        <v>592</v>
      </c>
      <c r="D564" t="s">
        <v>593</v>
      </c>
      <c r="E564" t="s">
        <v>594</v>
      </c>
      <c r="F564" t="s">
        <v>2349</v>
      </c>
      <c r="G564" t="s">
        <v>2350</v>
      </c>
      <c r="H564">
        <v>16</v>
      </c>
      <c r="I564" t="s">
        <v>2215</v>
      </c>
      <c r="J564">
        <v>30000</v>
      </c>
      <c r="K564">
        <v>480000</v>
      </c>
      <c r="L564" t="s">
        <v>77</v>
      </c>
      <c r="M564" t="s">
        <v>2828</v>
      </c>
      <c r="N564" t="s">
        <v>3110</v>
      </c>
      <c r="O564" t="s">
        <v>78</v>
      </c>
      <c r="P564" t="s">
        <v>20</v>
      </c>
      <c r="Q564" t="s">
        <v>2221</v>
      </c>
      <c r="R564">
        <v>2021</v>
      </c>
      <c r="S564">
        <v>3</v>
      </c>
    </row>
    <row r="565" spans="1:19">
      <c r="A565">
        <v>565</v>
      </c>
      <c r="B565" s="7">
        <v>44265</v>
      </c>
      <c r="C565" t="s">
        <v>601</v>
      </c>
      <c r="D565" t="s">
        <v>602</v>
      </c>
      <c r="E565" t="s">
        <v>603</v>
      </c>
      <c r="F565" t="s">
        <v>2594</v>
      </c>
      <c r="G565" t="s">
        <v>2595</v>
      </c>
      <c r="H565">
        <v>18</v>
      </c>
      <c r="I565" t="s">
        <v>2202</v>
      </c>
      <c r="J565">
        <v>240000</v>
      </c>
      <c r="K565">
        <v>4320000</v>
      </c>
      <c r="L565" t="s">
        <v>172</v>
      </c>
      <c r="M565" t="s">
        <v>2831</v>
      </c>
      <c r="N565" t="s">
        <v>3070</v>
      </c>
      <c r="O565" t="s">
        <v>173</v>
      </c>
      <c r="P565" t="s">
        <v>14</v>
      </c>
      <c r="Q565" t="s">
        <v>2246</v>
      </c>
      <c r="R565">
        <v>2021</v>
      </c>
      <c r="S565">
        <v>3</v>
      </c>
    </row>
    <row r="566" spans="1:19">
      <c r="A566">
        <v>566</v>
      </c>
      <c r="B566" s="7">
        <v>44265</v>
      </c>
      <c r="C566" t="s">
        <v>601</v>
      </c>
      <c r="D566" t="s">
        <v>602</v>
      </c>
      <c r="E566" t="s">
        <v>603</v>
      </c>
      <c r="F566" t="s">
        <v>2274</v>
      </c>
      <c r="G566" t="s">
        <v>2275</v>
      </c>
      <c r="H566">
        <v>15</v>
      </c>
      <c r="I566" t="s">
        <v>2215</v>
      </c>
      <c r="J566">
        <v>8000</v>
      </c>
      <c r="K566">
        <v>120000</v>
      </c>
      <c r="L566" t="s">
        <v>172</v>
      </c>
      <c r="M566" t="s">
        <v>2831</v>
      </c>
      <c r="N566" t="s">
        <v>3070</v>
      </c>
      <c r="O566" t="s">
        <v>173</v>
      </c>
      <c r="P566" t="s">
        <v>14</v>
      </c>
      <c r="Q566" t="s">
        <v>2221</v>
      </c>
      <c r="R566">
        <v>2021</v>
      </c>
      <c r="S566">
        <v>3</v>
      </c>
    </row>
    <row r="567" spans="1:19">
      <c r="A567">
        <v>567</v>
      </c>
      <c r="B567" s="7">
        <v>44265</v>
      </c>
      <c r="C567" t="s">
        <v>601</v>
      </c>
      <c r="D567" t="s">
        <v>602</v>
      </c>
      <c r="E567" t="s">
        <v>603</v>
      </c>
      <c r="F567" t="s">
        <v>2832</v>
      </c>
      <c r="G567" t="s">
        <v>2833</v>
      </c>
      <c r="H567">
        <v>9</v>
      </c>
      <c r="I567" t="s">
        <v>2190</v>
      </c>
      <c r="J567">
        <v>400000</v>
      </c>
      <c r="K567">
        <v>3600000</v>
      </c>
      <c r="L567" t="s">
        <v>172</v>
      </c>
      <c r="M567" t="s">
        <v>2831</v>
      </c>
      <c r="N567" t="s">
        <v>3070</v>
      </c>
      <c r="O567" t="s">
        <v>173</v>
      </c>
      <c r="P567" t="s">
        <v>14</v>
      </c>
      <c r="Q567" t="s">
        <v>2191</v>
      </c>
      <c r="R567">
        <v>2021</v>
      </c>
      <c r="S567">
        <v>3</v>
      </c>
    </row>
    <row r="568" spans="1:19">
      <c r="A568">
        <v>568</v>
      </c>
      <c r="B568" s="7">
        <v>44266</v>
      </c>
      <c r="C568" t="s">
        <v>604</v>
      </c>
      <c r="D568" t="s">
        <v>143</v>
      </c>
      <c r="E568" t="s">
        <v>144</v>
      </c>
      <c r="F568" t="s">
        <v>2725</v>
      </c>
      <c r="G568" t="s">
        <v>2726</v>
      </c>
      <c r="H568">
        <v>1</v>
      </c>
      <c r="I568" t="s">
        <v>2190</v>
      </c>
      <c r="J568">
        <v>73200</v>
      </c>
      <c r="K568">
        <v>73200</v>
      </c>
      <c r="L568" t="s">
        <v>45</v>
      </c>
      <c r="M568" t="s">
        <v>2386</v>
      </c>
      <c r="N568" t="s">
        <v>3070</v>
      </c>
      <c r="O568" t="s">
        <v>46</v>
      </c>
      <c r="P568" t="s">
        <v>41</v>
      </c>
      <c r="Q568" t="s">
        <v>2221</v>
      </c>
      <c r="R568">
        <v>2021</v>
      </c>
      <c r="S568">
        <v>3</v>
      </c>
    </row>
    <row r="569" spans="1:19">
      <c r="A569">
        <v>569</v>
      </c>
      <c r="B569" s="7">
        <v>44268</v>
      </c>
      <c r="C569" t="s">
        <v>595</v>
      </c>
      <c r="D569" t="s">
        <v>596</v>
      </c>
      <c r="E569" t="s">
        <v>597</v>
      </c>
      <c r="F569" t="s">
        <v>2219</v>
      </c>
      <c r="G569" t="s">
        <v>2220</v>
      </c>
      <c r="H569">
        <v>9</v>
      </c>
      <c r="I569" t="s">
        <v>2215</v>
      </c>
      <c r="J569">
        <v>40000</v>
      </c>
      <c r="K569">
        <v>360000</v>
      </c>
      <c r="L569" t="s">
        <v>99</v>
      </c>
      <c r="M569" t="s">
        <v>2829</v>
      </c>
      <c r="N569" t="s">
        <v>3111</v>
      </c>
      <c r="O569" t="s">
        <v>100</v>
      </c>
      <c r="P569" t="s">
        <v>14</v>
      </c>
      <c r="Q569" t="s">
        <v>2221</v>
      </c>
      <c r="R569">
        <v>2021</v>
      </c>
      <c r="S569">
        <v>3</v>
      </c>
    </row>
    <row r="570" spans="1:19">
      <c r="A570">
        <v>570</v>
      </c>
      <c r="B570" s="7">
        <v>44268</v>
      </c>
      <c r="C570" t="s">
        <v>595</v>
      </c>
      <c r="D570" t="s">
        <v>596</v>
      </c>
      <c r="E570" t="s">
        <v>597</v>
      </c>
      <c r="F570" t="s">
        <v>2362</v>
      </c>
      <c r="G570" t="s">
        <v>2363</v>
      </c>
      <c r="H570">
        <v>14</v>
      </c>
      <c r="I570" t="s">
        <v>2202</v>
      </c>
      <c r="J570">
        <v>12000</v>
      </c>
      <c r="K570">
        <v>168000</v>
      </c>
      <c r="L570" t="s">
        <v>99</v>
      </c>
      <c r="M570" t="s">
        <v>2829</v>
      </c>
      <c r="N570" t="s">
        <v>3111</v>
      </c>
      <c r="O570" t="s">
        <v>100</v>
      </c>
      <c r="P570" t="s">
        <v>14</v>
      </c>
      <c r="Q570" t="s">
        <v>2249</v>
      </c>
      <c r="R570">
        <v>2021</v>
      </c>
      <c r="S570">
        <v>3</v>
      </c>
    </row>
    <row r="571" spans="1:19">
      <c r="A571">
        <v>571</v>
      </c>
      <c r="B571" s="7">
        <v>44268</v>
      </c>
      <c r="C571" t="s">
        <v>595</v>
      </c>
      <c r="D571" t="s">
        <v>596</v>
      </c>
      <c r="E571" t="s">
        <v>597</v>
      </c>
      <c r="F571" t="s">
        <v>2742</v>
      </c>
      <c r="G571" t="s">
        <v>2743</v>
      </c>
      <c r="H571">
        <v>3</v>
      </c>
      <c r="I571" t="s">
        <v>2234</v>
      </c>
      <c r="J571">
        <v>90000</v>
      </c>
      <c r="K571">
        <v>270000</v>
      </c>
      <c r="L571" t="s">
        <v>99</v>
      </c>
      <c r="M571" t="s">
        <v>2829</v>
      </c>
      <c r="N571" t="s">
        <v>3111</v>
      </c>
      <c r="O571" t="s">
        <v>100</v>
      </c>
      <c r="P571" t="s">
        <v>14</v>
      </c>
      <c r="Q571" t="s">
        <v>2235</v>
      </c>
      <c r="R571">
        <v>2021</v>
      </c>
      <c r="S571">
        <v>3</v>
      </c>
    </row>
    <row r="572" spans="1:19">
      <c r="A572">
        <v>572</v>
      </c>
      <c r="B572" s="7">
        <v>44269</v>
      </c>
      <c r="C572" t="s">
        <v>589</v>
      </c>
      <c r="D572" t="s">
        <v>590</v>
      </c>
      <c r="E572" t="s">
        <v>591</v>
      </c>
      <c r="F572" t="s">
        <v>2701</v>
      </c>
      <c r="G572" t="s">
        <v>2702</v>
      </c>
      <c r="H572">
        <v>11</v>
      </c>
      <c r="I572" t="s">
        <v>2190</v>
      </c>
      <c r="J572">
        <v>420000</v>
      </c>
      <c r="K572">
        <v>4620000</v>
      </c>
      <c r="L572" t="s">
        <v>172</v>
      </c>
      <c r="M572" t="s">
        <v>2825</v>
      </c>
      <c r="N572" t="s">
        <v>3065</v>
      </c>
      <c r="O572" t="s">
        <v>173</v>
      </c>
      <c r="P572" t="s">
        <v>14</v>
      </c>
      <c r="Q572" t="s">
        <v>2191</v>
      </c>
      <c r="R572">
        <v>2021</v>
      </c>
      <c r="S572">
        <v>3</v>
      </c>
    </row>
    <row r="573" spans="1:19">
      <c r="A573">
        <v>573</v>
      </c>
      <c r="B573" s="7">
        <v>44269</v>
      </c>
      <c r="C573" t="s">
        <v>589</v>
      </c>
      <c r="D573" t="s">
        <v>590</v>
      </c>
      <c r="E573" t="s">
        <v>591</v>
      </c>
      <c r="F573" t="s">
        <v>2826</v>
      </c>
      <c r="G573" t="s">
        <v>2827</v>
      </c>
      <c r="H573">
        <v>12</v>
      </c>
      <c r="I573" t="s">
        <v>2202</v>
      </c>
      <c r="J573">
        <v>10000</v>
      </c>
      <c r="K573">
        <v>120000</v>
      </c>
      <c r="L573" t="s">
        <v>172</v>
      </c>
      <c r="M573" t="s">
        <v>2825</v>
      </c>
      <c r="N573" t="s">
        <v>3065</v>
      </c>
      <c r="O573" t="s">
        <v>173</v>
      </c>
      <c r="P573" t="s">
        <v>14</v>
      </c>
      <c r="Q573" t="s">
        <v>2249</v>
      </c>
      <c r="R573">
        <v>2021</v>
      </c>
      <c r="S573">
        <v>3</v>
      </c>
    </row>
    <row r="574" spans="1:19">
      <c r="A574">
        <v>574</v>
      </c>
      <c r="B574" s="7">
        <v>44273</v>
      </c>
      <c r="C574" t="s">
        <v>609</v>
      </c>
      <c r="D574" t="s">
        <v>610</v>
      </c>
      <c r="E574" t="s">
        <v>611</v>
      </c>
      <c r="F574" t="s">
        <v>2836</v>
      </c>
      <c r="G574" t="s">
        <v>2837</v>
      </c>
      <c r="H574">
        <v>7</v>
      </c>
      <c r="I574" t="s">
        <v>2185</v>
      </c>
      <c r="J574">
        <v>59000</v>
      </c>
      <c r="K574">
        <v>413000</v>
      </c>
      <c r="L574" t="s">
        <v>99</v>
      </c>
      <c r="M574" t="s">
        <v>2835</v>
      </c>
      <c r="N574" t="s">
        <v>3092</v>
      </c>
      <c r="O574" t="s">
        <v>100</v>
      </c>
      <c r="P574" t="s">
        <v>14</v>
      </c>
      <c r="Q574" t="s">
        <v>2221</v>
      </c>
      <c r="R574">
        <v>2021</v>
      </c>
      <c r="S574">
        <v>3</v>
      </c>
    </row>
    <row r="575" spans="1:19">
      <c r="A575">
        <v>575</v>
      </c>
      <c r="B575" s="7">
        <v>44273</v>
      </c>
      <c r="C575" t="s">
        <v>609</v>
      </c>
      <c r="D575" t="s">
        <v>610</v>
      </c>
      <c r="E575" t="s">
        <v>611</v>
      </c>
      <c r="F575" t="s">
        <v>2838</v>
      </c>
      <c r="G575" t="s">
        <v>2839</v>
      </c>
      <c r="H575">
        <v>13</v>
      </c>
      <c r="I575" t="s">
        <v>2190</v>
      </c>
      <c r="J575">
        <v>250000</v>
      </c>
      <c r="K575">
        <v>3250000</v>
      </c>
      <c r="L575" t="s">
        <v>99</v>
      </c>
      <c r="M575" t="s">
        <v>2835</v>
      </c>
      <c r="N575" t="s">
        <v>3092</v>
      </c>
      <c r="O575" t="s">
        <v>100</v>
      </c>
      <c r="P575" t="s">
        <v>14</v>
      </c>
      <c r="Q575" t="s">
        <v>2191</v>
      </c>
      <c r="R575">
        <v>2021</v>
      </c>
      <c r="S575">
        <v>3</v>
      </c>
    </row>
    <row r="576" spans="1:19">
      <c r="A576">
        <v>576</v>
      </c>
      <c r="B576" s="7">
        <v>44273</v>
      </c>
      <c r="C576" t="s">
        <v>609</v>
      </c>
      <c r="D576" t="s">
        <v>610</v>
      </c>
      <c r="E576" t="s">
        <v>611</v>
      </c>
      <c r="F576" t="s">
        <v>2203</v>
      </c>
      <c r="G576" t="s">
        <v>2204</v>
      </c>
      <c r="H576">
        <v>3</v>
      </c>
      <c r="I576" t="s">
        <v>2190</v>
      </c>
      <c r="J576">
        <v>110000</v>
      </c>
      <c r="K576">
        <v>330000</v>
      </c>
      <c r="L576" t="s">
        <v>99</v>
      </c>
      <c r="M576" t="s">
        <v>2835</v>
      </c>
      <c r="N576" t="s">
        <v>3092</v>
      </c>
      <c r="O576" t="s">
        <v>100</v>
      </c>
      <c r="P576" t="s">
        <v>14</v>
      </c>
      <c r="Q576" t="s">
        <v>2191</v>
      </c>
      <c r="R576">
        <v>2021</v>
      </c>
      <c r="S576">
        <v>3</v>
      </c>
    </row>
    <row r="577" spans="1:19">
      <c r="A577">
        <v>577</v>
      </c>
      <c r="B577" s="7">
        <v>44273</v>
      </c>
      <c r="C577" t="s">
        <v>609</v>
      </c>
      <c r="D577" t="s">
        <v>610</v>
      </c>
      <c r="E577" t="s">
        <v>611</v>
      </c>
      <c r="F577" t="s">
        <v>2538</v>
      </c>
      <c r="G577" t="s">
        <v>2539</v>
      </c>
      <c r="H577">
        <v>8</v>
      </c>
      <c r="I577" t="s">
        <v>2202</v>
      </c>
      <c r="J577">
        <v>1200000</v>
      </c>
      <c r="K577">
        <v>9600000</v>
      </c>
      <c r="L577" t="s">
        <v>99</v>
      </c>
      <c r="M577" t="s">
        <v>2835</v>
      </c>
      <c r="N577" t="s">
        <v>3092</v>
      </c>
      <c r="O577" t="s">
        <v>100</v>
      </c>
      <c r="P577" t="s">
        <v>14</v>
      </c>
      <c r="Q577" t="s">
        <v>2218</v>
      </c>
      <c r="R577">
        <v>2021</v>
      </c>
      <c r="S577">
        <v>3</v>
      </c>
    </row>
    <row r="578" spans="1:19">
      <c r="A578">
        <v>578</v>
      </c>
      <c r="B578" s="7">
        <v>44275</v>
      </c>
      <c r="C578" t="s">
        <v>605</v>
      </c>
      <c r="D578" t="s">
        <v>606</v>
      </c>
      <c r="E578" t="s">
        <v>607</v>
      </c>
      <c r="F578" t="s">
        <v>2493</v>
      </c>
      <c r="G578" t="s">
        <v>2494</v>
      </c>
      <c r="H578">
        <v>12</v>
      </c>
      <c r="I578" t="s">
        <v>2202</v>
      </c>
      <c r="J578">
        <v>350000</v>
      </c>
      <c r="K578">
        <v>4200000</v>
      </c>
      <c r="L578" t="s">
        <v>24</v>
      </c>
      <c r="M578" t="s">
        <v>2834</v>
      </c>
      <c r="N578" t="s">
        <v>3075</v>
      </c>
      <c r="O578" t="s">
        <v>25</v>
      </c>
      <c r="P578" t="s">
        <v>14</v>
      </c>
      <c r="Q578" t="s">
        <v>2249</v>
      </c>
      <c r="R578">
        <v>2021</v>
      </c>
      <c r="S578">
        <v>3</v>
      </c>
    </row>
    <row r="579" spans="1:19">
      <c r="A579">
        <v>579</v>
      </c>
      <c r="B579" s="7">
        <v>44275</v>
      </c>
      <c r="C579" t="s">
        <v>605</v>
      </c>
      <c r="D579" t="s">
        <v>606</v>
      </c>
      <c r="E579" t="s">
        <v>607</v>
      </c>
      <c r="F579" t="s">
        <v>2496</v>
      </c>
      <c r="G579" t="s">
        <v>2497</v>
      </c>
      <c r="H579">
        <v>8</v>
      </c>
      <c r="I579" t="s">
        <v>2190</v>
      </c>
      <c r="J579">
        <v>490000</v>
      </c>
      <c r="K579">
        <v>3920000</v>
      </c>
      <c r="L579" t="s">
        <v>24</v>
      </c>
      <c r="M579" t="s">
        <v>2834</v>
      </c>
      <c r="N579" t="s">
        <v>3075</v>
      </c>
      <c r="O579" t="s">
        <v>25</v>
      </c>
      <c r="P579" t="s">
        <v>14</v>
      </c>
      <c r="Q579" t="s">
        <v>2191</v>
      </c>
      <c r="R579">
        <v>2021</v>
      </c>
      <c r="S579">
        <v>3</v>
      </c>
    </row>
    <row r="580" spans="1:19">
      <c r="A580">
        <v>580</v>
      </c>
      <c r="B580" s="7">
        <v>44277</v>
      </c>
      <c r="C580" t="s">
        <v>621</v>
      </c>
      <c r="D580" t="s">
        <v>343</v>
      </c>
      <c r="E580" t="s">
        <v>344</v>
      </c>
      <c r="F580" t="s">
        <v>2784</v>
      </c>
      <c r="G580" t="s">
        <v>2785</v>
      </c>
      <c r="H580">
        <v>20</v>
      </c>
      <c r="I580" t="s">
        <v>2190</v>
      </c>
      <c r="J580">
        <v>12000</v>
      </c>
      <c r="K580">
        <v>240000</v>
      </c>
      <c r="L580" t="s">
        <v>29</v>
      </c>
      <c r="M580" t="s">
        <v>2645</v>
      </c>
      <c r="N580" t="s">
        <v>3077</v>
      </c>
      <c r="O580" t="s">
        <v>30</v>
      </c>
      <c r="P580" t="s">
        <v>14</v>
      </c>
      <c r="Q580" t="s">
        <v>2221</v>
      </c>
      <c r="R580">
        <v>2021</v>
      </c>
      <c r="S580">
        <v>3</v>
      </c>
    </row>
    <row r="581" spans="1:19">
      <c r="A581">
        <v>581</v>
      </c>
      <c r="B581" s="7">
        <v>44277</v>
      </c>
      <c r="C581" t="s">
        <v>621</v>
      </c>
      <c r="D581" t="s">
        <v>343</v>
      </c>
      <c r="E581" t="s">
        <v>344</v>
      </c>
      <c r="F581" t="s">
        <v>2244</v>
      </c>
      <c r="G581" t="s">
        <v>2245</v>
      </c>
      <c r="H581">
        <v>1</v>
      </c>
      <c r="I581" t="s">
        <v>2202</v>
      </c>
      <c r="J581">
        <v>500000</v>
      </c>
      <c r="K581">
        <v>500000</v>
      </c>
      <c r="L581" t="s">
        <v>29</v>
      </c>
      <c r="M581" t="s">
        <v>2645</v>
      </c>
      <c r="N581" t="s">
        <v>3077</v>
      </c>
      <c r="O581" t="s">
        <v>30</v>
      </c>
      <c r="P581" t="s">
        <v>14</v>
      </c>
      <c r="Q581" t="s">
        <v>2246</v>
      </c>
      <c r="R581">
        <v>2021</v>
      </c>
      <c r="S581">
        <v>3</v>
      </c>
    </row>
    <row r="582" spans="1:19">
      <c r="A582">
        <v>582</v>
      </c>
      <c r="B582" s="7">
        <v>44277</v>
      </c>
      <c r="C582" t="s">
        <v>621</v>
      </c>
      <c r="D582" t="s">
        <v>343</v>
      </c>
      <c r="E582" t="s">
        <v>344</v>
      </c>
      <c r="F582" t="s">
        <v>2599</v>
      </c>
      <c r="G582" t="s">
        <v>2600</v>
      </c>
      <c r="H582">
        <v>1</v>
      </c>
      <c r="I582" t="s">
        <v>2190</v>
      </c>
      <c r="J582">
        <v>850000</v>
      </c>
      <c r="K582">
        <v>850000</v>
      </c>
      <c r="L582" t="s">
        <v>29</v>
      </c>
      <c r="M582" t="s">
        <v>2645</v>
      </c>
      <c r="N582" t="s">
        <v>3077</v>
      </c>
      <c r="O582" t="s">
        <v>30</v>
      </c>
      <c r="P582" t="s">
        <v>14</v>
      </c>
      <c r="Q582" t="s">
        <v>2191</v>
      </c>
      <c r="R582">
        <v>2021</v>
      </c>
      <c r="S582">
        <v>3</v>
      </c>
    </row>
    <row r="583" spans="1:19">
      <c r="A583">
        <v>583</v>
      </c>
      <c r="B583" s="7">
        <v>44277</v>
      </c>
      <c r="C583" t="s">
        <v>621</v>
      </c>
      <c r="D583" t="s">
        <v>343</v>
      </c>
      <c r="E583" t="s">
        <v>344</v>
      </c>
      <c r="F583" t="s">
        <v>2379</v>
      </c>
      <c r="G583" t="s">
        <v>2380</v>
      </c>
      <c r="H583">
        <v>10</v>
      </c>
      <c r="I583" t="s">
        <v>2190</v>
      </c>
      <c r="J583">
        <v>6500</v>
      </c>
      <c r="K583">
        <v>65000</v>
      </c>
      <c r="L583" t="s">
        <v>29</v>
      </c>
      <c r="M583" t="s">
        <v>2645</v>
      </c>
      <c r="N583" t="s">
        <v>3077</v>
      </c>
      <c r="O583" t="s">
        <v>30</v>
      </c>
      <c r="P583" t="s">
        <v>14</v>
      </c>
      <c r="Q583" t="s">
        <v>2199</v>
      </c>
      <c r="R583">
        <v>2021</v>
      </c>
      <c r="S583">
        <v>3</v>
      </c>
    </row>
    <row r="584" spans="1:19">
      <c r="A584">
        <v>584</v>
      </c>
      <c r="B584" s="7">
        <v>44278</v>
      </c>
      <c r="C584" t="s">
        <v>615</v>
      </c>
      <c r="D584" t="s">
        <v>616</v>
      </c>
      <c r="E584" t="s">
        <v>617</v>
      </c>
      <c r="F584" t="s">
        <v>2678</v>
      </c>
      <c r="G584" t="s">
        <v>2679</v>
      </c>
      <c r="H584">
        <v>17</v>
      </c>
      <c r="I584" t="s">
        <v>2190</v>
      </c>
      <c r="J584">
        <v>74000</v>
      </c>
      <c r="K584">
        <v>1258000</v>
      </c>
      <c r="L584" t="s">
        <v>91</v>
      </c>
      <c r="M584" t="s">
        <v>2841</v>
      </c>
      <c r="N584" t="s">
        <v>3065</v>
      </c>
      <c r="O584" t="s">
        <v>92</v>
      </c>
      <c r="P584" t="s">
        <v>41</v>
      </c>
      <c r="Q584" t="s">
        <v>2191</v>
      </c>
      <c r="R584">
        <v>2021</v>
      </c>
      <c r="S584">
        <v>3</v>
      </c>
    </row>
    <row r="585" spans="1:19">
      <c r="A585">
        <v>585</v>
      </c>
      <c r="B585" s="7">
        <v>44278</v>
      </c>
      <c r="C585" t="s">
        <v>615</v>
      </c>
      <c r="D585" t="s">
        <v>616</v>
      </c>
      <c r="E585" t="s">
        <v>617</v>
      </c>
      <c r="F585" t="s">
        <v>2699</v>
      </c>
      <c r="G585" t="s">
        <v>2700</v>
      </c>
      <c r="H585">
        <v>1</v>
      </c>
      <c r="I585" t="s">
        <v>2190</v>
      </c>
      <c r="J585">
        <v>300000</v>
      </c>
      <c r="K585">
        <v>300000</v>
      </c>
      <c r="L585" t="s">
        <v>91</v>
      </c>
      <c r="M585" t="s">
        <v>2841</v>
      </c>
      <c r="N585" t="s">
        <v>3065</v>
      </c>
      <c r="O585" t="s">
        <v>92</v>
      </c>
      <c r="P585" t="s">
        <v>41</v>
      </c>
      <c r="Q585" t="s">
        <v>2191</v>
      </c>
      <c r="R585">
        <v>2021</v>
      </c>
      <c r="S585">
        <v>3</v>
      </c>
    </row>
    <row r="586" spans="1:19">
      <c r="A586">
        <v>586</v>
      </c>
      <c r="B586" s="7">
        <v>44278</v>
      </c>
      <c r="C586" t="s">
        <v>615</v>
      </c>
      <c r="D586" t="s">
        <v>616</v>
      </c>
      <c r="E586" t="s">
        <v>617</v>
      </c>
      <c r="F586" t="s">
        <v>2538</v>
      </c>
      <c r="G586" t="s">
        <v>2539</v>
      </c>
      <c r="H586">
        <v>7</v>
      </c>
      <c r="I586" t="s">
        <v>2202</v>
      </c>
      <c r="J586">
        <v>1200000</v>
      </c>
      <c r="K586">
        <v>8400000</v>
      </c>
      <c r="L586" t="s">
        <v>91</v>
      </c>
      <c r="M586" t="s">
        <v>2841</v>
      </c>
      <c r="N586" t="s">
        <v>3065</v>
      </c>
      <c r="O586" t="s">
        <v>92</v>
      </c>
      <c r="P586" t="s">
        <v>41</v>
      </c>
      <c r="Q586" t="s">
        <v>2218</v>
      </c>
      <c r="R586">
        <v>2021</v>
      </c>
      <c r="S586">
        <v>3</v>
      </c>
    </row>
    <row r="587" spans="1:19">
      <c r="A587">
        <v>587</v>
      </c>
      <c r="B587" s="7">
        <v>44279</v>
      </c>
      <c r="C587" t="s">
        <v>622</v>
      </c>
      <c r="D587" t="s">
        <v>623</v>
      </c>
      <c r="E587" t="s">
        <v>624</v>
      </c>
      <c r="F587" t="s">
        <v>2370</v>
      </c>
      <c r="G587" t="s">
        <v>2371</v>
      </c>
      <c r="H587">
        <v>15</v>
      </c>
      <c r="I587" t="s">
        <v>2185</v>
      </c>
      <c r="J587">
        <v>62000</v>
      </c>
      <c r="K587">
        <v>930000</v>
      </c>
      <c r="L587" t="s">
        <v>99</v>
      </c>
      <c r="M587" t="s">
        <v>2845</v>
      </c>
      <c r="N587" t="s">
        <v>3112</v>
      </c>
      <c r="O587" t="s">
        <v>100</v>
      </c>
      <c r="P587" t="s">
        <v>14</v>
      </c>
      <c r="Q587" t="s">
        <v>2347</v>
      </c>
      <c r="R587">
        <v>2021</v>
      </c>
      <c r="S587">
        <v>3</v>
      </c>
    </row>
    <row r="588" spans="1:19">
      <c r="A588">
        <v>588</v>
      </c>
      <c r="B588" s="7">
        <v>44279</v>
      </c>
      <c r="C588" t="s">
        <v>622</v>
      </c>
      <c r="D588" t="s">
        <v>623</v>
      </c>
      <c r="E588" t="s">
        <v>624</v>
      </c>
      <c r="F588" t="s">
        <v>2397</v>
      </c>
      <c r="G588" t="s">
        <v>2398</v>
      </c>
      <c r="H588">
        <v>3</v>
      </c>
      <c r="I588" t="s">
        <v>2190</v>
      </c>
      <c r="J588">
        <v>8000</v>
      </c>
      <c r="K588">
        <v>24000</v>
      </c>
      <c r="L588" t="s">
        <v>99</v>
      </c>
      <c r="M588" t="s">
        <v>2845</v>
      </c>
      <c r="N588" t="s">
        <v>3112</v>
      </c>
      <c r="O588" t="s">
        <v>100</v>
      </c>
      <c r="P588" t="s">
        <v>14</v>
      </c>
      <c r="Q588" t="s">
        <v>2199</v>
      </c>
      <c r="R588">
        <v>2021</v>
      </c>
      <c r="S588">
        <v>3</v>
      </c>
    </row>
    <row r="589" spans="1:19">
      <c r="A589">
        <v>589</v>
      </c>
      <c r="B589" s="7">
        <v>44279</v>
      </c>
      <c r="C589" t="s">
        <v>622</v>
      </c>
      <c r="D589" t="s">
        <v>623</v>
      </c>
      <c r="E589" t="s">
        <v>624</v>
      </c>
      <c r="F589" t="s">
        <v>2370</v>
      </c>
      <c r="G589" t="s">
        <v>2371</v>
      </c>
      <c r="H589">
        <v>1</v>
      </c>
      <c r="I589" t="s">
        <v>2185</v>
      </c>
      <c r="J589">
        <v>62000</v>
      </c>
      <c r="K589">
        <v>62000</v>
      </c>
      <c r="L589" t="s">
        <v>99</v>
      </c>
      <c r="M589" t="s">
        <v>2845</v>
      </c>
      <c r="N589" t="s">
        <v>3112</v>
      </c>
      <c r="O589" t="s">
        <v>100</v>
      </c>
      <c r="P589" t="s">
        <v>14</v>
      </c>
      <c r="Q589" t="s">
        <v>2347</v>
      </c>
      <c r="R589">
        <v>2021</v>
      </c>
      <c r="S589">
        <v>3</v>
      </c>
    </row>
    <row r="590" spans="1:19">
      <c r="A590">
        <v>590</v>
      </c>
      <c r="B590" s="7">
        <v>44279</v>
      </c>
      <c r="C590" t="s">
        <v>622</v>
      </c>
      <c r="D590" t="s">
        <v>623</v>
      </c>
      <c r="E590" t="s">
        <v>624</v>
      </c>
      <c r="F590" t="s">
        <v>2647</v>
      </c>
      <c r="G590" t="s">
        <v>2648</v>
      </c>
      <c r="H590">
        <v>14</v>
      </c>
      <c r="I590" t="s">
        <v>2234</v>
      </c>
      <c r="J590">
        <v>80000</v>
      </c>
      <c r="K590">
        <v>1120000</v>
      </c>
      <c r="L590" t="s">
        <v>99</v>
      </c>
      <c r="M590" t="s">
        <v>2845</v>
      </c>
      <c r="N590" t="s">
        <v>3112</v>
      </c>
      <c r="O590" t="s">
        <v>100</v>
      </c>
      <c r="P590" t="s">
        <v>14</v>
      </c>
      <c r="Q590" t="s">
        <v>2235</v>
      </c>
      <c r="R590">
        <v>2021</v>
      </c>
      <c r="S590">
        <v>3</v>
      </c>
    </row>
    <row r="591" spans="1:19">
      <c r="A591">
        <v>591</v>
      </c>
      <c r="B591" s="7">
        <v>44279</v>
      </c>
      <c r="C591" t="s">
        <v>625</v>
      </c>
      <c r="D591" t="s">
        <v>626</v>
      </c>
      <c r="E591" t="s">
        <v>627</v>
      </c>
      <c r="F591" t="s">
        <v>2501</v>
      </c>
      <c r="G591" t="s">
        <v>2502</v>
      </c>
      <c r="H591">
        <v>3</v>
      </c>
      <c r="I591" t="s">
        <v>2185</v>
      </c>
      <c r="J591">
        <v>69000</v>
      </c>
      <c r="K591">
        <v>207000</v>
      </c>
      <c r="L591" t="s">
        <v>63</v>
      </c>
      <c r="M591" t="s">
        <v>2846</v>
      </c>
      <c r="N591" t="s">
        <v>3109</v>
      </c>
      <c r="O591" t="s">
        <v>64</v>
      </c>
      <c r="P591" t="s">
        <v>20</v>
      </c>
      <c r="Q591" t="s">
        <v>2186</v>
      </c>
      <c r="R591">
        <v>2021</v>
      </c>
      <c r="S591">
        <v>3</v>
      </c>
    </row>
    <row r="592" spans="1:19">
      <c r="A592">
        <v>592</v>
      </c>
      <c r="B592" s="7">
        <v>44279</v>
      </c>
      <c r="C592" t="s">
        <v>625</v>
      </c>
      <c r="D592" t="s">
        <v>626</v>
      </c>
      <c r="E592" t="s">
        <v>627</v>
      </c>
      <c r="F592" t="s">
        <v>2232</v>
      </c>
      <c r="G592" t="s">
        <v>2233</v>
      </c>
      <c r="H592">
        <v>7</v>
      </c>
      <c r="I592" t="s">
        <v>2234</v>
      </c>
      <c r="J592">
        <v>64000</v>
      </c>
      <c r="K592">
        <v>448000</v>
      </c>
      <c r="L592" t="s">
        <v>63</v>
      </c>
      <c r="M592" t="s">
        <v>2846</v>
      </c>
      <c r="N592" t="s">
        <v>3109</v>
      </c>
      <c r="O592" t="s">
        <v>64</v>
      </c>
      <c r="P592" t="s">
        <v>20</v>
      </c>
      <c r="Q592" t="s">
        <v>2235</v>
      </c>
      <c r="R592">
        <v>2021</v>
      </c>
      <c r="S592">
        <v>3</v>
      </c>
    </row>
    <row r="593" spans="1:19">
      <c r="A593">
        <v>593</v>
      </c>
      <c r="B593" s="7">
        <v>44281</v>
      </c>
      <c r="C593" t="s">
        <v>612</v>
      </c>
      <c r="D593" t="s">
        <v>613</v>
      </c>
      <c r="E593" t="s">
        <v>614</v>
      </c>
      <c r="F593" t="s">
        <v>2554</v>
      </c>
      <c r="G593" t="s">
        <v>2555</v>
      </c>
      <c r="H593">
        <v>16</v>
      </c>
      <c r="I593" t="s">
        <v>2185</v>
      </c>
      <c r="J593">
        <v>324000</v>
      </c>
      <c r="K593">
        <v>5184000</v>
      </c>
      <c r="L593" t="s">
        <v>50</v>
      </c>
      <c r="M593" t="s">
        <v>2840</v>
      </c>
      <c r="N593" t="s">
        <v>3087</v>
      </c>
      <c r="O593" t="s">
        <v>51</v>
      </c>
      <c r="P593" t="s">
        <v>20</v>
      </c>
      <c r="Q593" t="s">
        <v>2186</v>
      </c>
      <c r="R593">
        <v>2021</v>
      </c>
      <c r="S593">
        <v>3</v>
      </c>
    </row>
    <row r="594" spans="1:19">
      <c r="A594">
        <v>594</v>
      </c>
      <c r="B594" s="7">
        <v>44281</v>
      </c>
      <c r="C594" t="s">
        <v>612</v>
      </c>
      <c r="D594" t="s">
        <v>613</v>
      </c>
      <c r="E594" t="s">
        <v>614</v>
      </c>
      <c r="F594" t="s">
        <v>2653</v>
      </c>
      <c r="G594" t="s">
        <v>2654</v>
      </c>
      <c r="H594">
        <v>19</v>
      </c>
      <c r="I594" t="s">
        <v>2190</v>
      </c>
      <c r="J594">
        <v>180000</v>
      </c>
      <c r="K594">
        <v>3420000</v>
      </c>
      <c r="L594" t="s">
        <v>50</v>
      </c>
      <c r="M594" t="s">
        <v>2840</v>
      </c>
      <c r="N594" t="s">
        <v>3087</v>
      </c>
      <c r="O594" t="s">
        <v>51</v>
      </c>
      <c r="P594" t="s">
        <v>20</v>
      </c>
      <c r="Q594" t="s">
        <v>2191</v>
      </c>
      <c r="R594">
        <v>2021</v>
      </c>
      <c r="S594">
        <v>3</v>
      </c>
    </row>
    <row r="595" spans="1:19">
      <c r="A595">
        <v>595</v>
      </c>
      <c r="B595" s="7">
        <v>44286</v>
      </c>
      <c r="C595" t="s">
        <v>628</v>
      </c>
      <c r="D595" t="s">
        <v>205</v>
      </c>
      <c r="E595" t="s">
        <v>206</v>
      </c>
      <c r="F595" t="s">
        <v>2589</v>
      </c>
      <c r="G595" t="s">
        <v>2590</v>
      </c>
      <c r="H595">
        <v>18</v>
      </c>
      <c r="I595" t="s">
        <v>2185</v>
      </c>
      <c r="J595">
        <v>370000</v>
      </c>
      <c r="K595">
        <v>6660000</v>
      </c>
      <c r="L595" t="s">
        <v>18</v>
      </c>
      <c r="M595" t="s">
        <v>2482</v>
      </c>
      <c r="N595" t="s">
        <v>3065</v>
      </c>
      <c r="O595" t="s">
        <v>19</v>
      </c>
      <c r="P595" t="s">
        <v>20</v>
      </c>
      <c r="Q595" t="s">
        <v>2191</v>
      </c>
      <c r="R595">
        <v>2021</v>
      </c>
      <c r="S595">
        <v>3</v>
      </c>
    </row>
    <row r="596" spans="1:19">
      <c r="A596">
        <v>596</v>
      </c>
      <c r="B596" s="7">
        <v>44286</v>
      </c>
      <c r="C596" t="s">
        <v>630</v>
      </c>
      <c r="D596" t="s">
        <v>434</v>
      </c>
      <c r="E596" t="s">
        <v>435</v>
      </c>
      <c r="F596" t="s">
        <v>2849</v>
      </c>
      <c r="G596" t="s">
        <v>2850</v>
      </c>
      <c r="H596">
        <v>17</v>
      </c>
      <c r="I596" t="s">
        <v>2202</v>
      </c>
      <c r="J596">
        <v>200000</v>
      </c>
      <c r="K596">
        <v>3400000</v>
      </c>
      <c r="L596" t="s">
        <v>18</v>
      </c>
      <c r="M596" t="s">
        <v>2729</v>
      </c>
      <c r="N596" t="s">
        <v>3070</v>
      </c>
      <c r="O596" t="s">
        <v>19</v>
      </c>
      <c r="P596" t="s">
        <v>20</v>
      </c>
      <c r="Q596" t="s">
        <v>2218</v>
      </c>
      <c r="R596">
        <v>2021</v>
      </c>
      <c r="S596">
        <v>3</v>
      </c>
    </row>
    <row r="597" spans="1:19">
      <c r="A597">
        <v>597</v>
      </c>
      <c r="B597" s="7">
        <v>44286</v>
      </c>
      <c r="C597" t="s">
        <v>630</v>
      </c>
      <c r="D597" t="s">
        <v>434</v>
      </c>
      <c r="E597" t="s">
        <v>435</v>
      </c>
      <c r="F597" t="s">
        <v>2611</v>
      </c>
      <c r="G597" t="s">
        <v>2612</v>
      </c>
      <c r="H597">
        <v>14</v>
      </c>
      <c r="I597" t="s">
        <v>2190</v>
      </c>
      <c r="J597">
        <v>425000</v>
      </c>
      <c r="K597">
        <v>5950000</v>
      </c>
      <c r="L597" t="s">
        <v>18</v>
      </c>
      <c r="M597" t="s">
        <v>2729</v>
      </c>
      <c r="N597" t="s">
        <v>3070</v>
      </c>
      <c r="O597" t="s">
        <v>19</v>
      </c>
      <c r="P597" t="s">
        <v>20</v>
      </c>
      <c r="Q597" t="s">
        <v>2191</v>
      </c>
      <c r="R597">
        <v>2021</v>
      </c>
      <c r="S597">
        <v>3</v>
      </c>
    </row>
    <row r="598" spans="1:19">
      <c r="A598">
        <v>598</v>
      </c>
      <c r="B598" s="7">
        <v>44287</v>
      </c>
      <c r="C598" t="s">
        <v>608</v>
      </c>
      <c r="D598" t="s">
        <v>504</v>
      </c>
      <c r="E598" t="s">
        <v>505</v>
      </c>
      <c r="F598" t="s">
        <v>2587</v>
      </c>
      <c r="G598" t="s">
        <v>2588</v>
      </c>
      <c r="H598">
        <v>18</v>
      </c>
      <c r="I598" t="s">
        <v>2234</v>
      </c>
      <c r="J598">
        <v>122000</v>
      </c>
      <c r="K598">
        <v>2196000</v>
      </c>
      <c r="L598" t="s">
        <v>24</v>
      </c>
      <c r="M598" t="s">
        <v>2787</v>
      </c>
      <c r="N598" t="s">
        <v>3070</v>
      </c>
      <c r="O598" t="s">
        <v>25</v>
      </c>
      <c r="P598" t="s">
        <v>14</v>
      </c>
      <c r="Q598" t="s">
        <v>2235</v>
      </c>
      <c r="R598">
        <v>2021</v>
      </c>
      <c r="S598">
        <v>4</v>
      </c>
    </row>
    <row r="599" spans="1:19">
      <c r="A599">
        <v>599</v>
      </c>
      <c r="B599" s="7">
        <v>44287</v>
      </c>
      <c r="C599" t="s">
        <v>618</v>
      </c>
      <c r="D599" t="s">
        <v>619</v>
      </c>
      <c r="E599" t="s">
        <v>620</v>
      </c>
      <c r="F599" t="s">
        <v>2692</v>
      </c>
      <c r="G599" t="s">
        <v>2693</v>
      </c>
      <c r="H599">
        <v>18</v>
      </c>
      <c r="I599" t="s">
        <v>2202</v>
      </c>
      <c r="J599">
        <v>300000</v>
      </c>
      <c r="K599">
        <v>5400000</v>
      </c>
      <c r="L599" t="s">
        <v>34</v>
      </c>
      <c r="M599" t="s">
        <v>2842</v>
      </c>
      <c r="N599" t="s">
        <v>3066</v>
      </c>
      <c r="O599" t="s">
        <v>35</v>
      </c>
      <c r="P599" t="s">
        <v>20</v>
      </c>
      <c r="Q599" t="s">
        <v>2246</v>
      </c>
      <c r="R599">
        <v>2021</v>
      </c>
      <c r="S599">
        <v>4</v>
      </c>
    </row>
    <row r="600" spans="1:19">
      <c r="A600">
        <v>600</v>
      </c>
      <c r="B600" s="7">
        <v>44287</v>
      </c>
      <c r="C600" t="s">
        <v>618</v>
      </c>
      <c r="D600" t="s">
        <v>619</v>
      </c>
      <c r="E600" t="s">
        <v>620</v>
      </c>
      <c r="F600" t="s">
        <v>2754</v>
      </c>
      <c r="G600" t="s">
        <v>2755</v>
      </c>
      <c r="H600">
        <v>12</v>
      </c>
      <c r="I600" t="s">
        <v>2190</v>
      </c>
      <c r="J600">
        <v>8600</v>
      </c>
      <c r="K600">
        <v>103200</v>
      </c>
      <c r="L600" t="s">
        <v>34</v>
      </c>
      <c r="M600" t="s">
        <v>2842</v>
      </c>
      <c r="N600" t="s">
        <v>3066</v>
      </c>
      <c r="O600" t="s">
        <v>35</v>
      </c>
      <c r="P600" t="s">
        <v>20</v>
      </c>
      <c r="Q600" t="s">
        <v>2199</v>
      </c>
      <c r="R600">
        <v>2021</v>
      </c>
      <c r="S600">
        <v>4</v>
      </c>
    </row>
    <row r="601" spans="1:19">
      <c r="A601">
        <v>601</v>
      </c>
      <c r="B601" s="7">
        <v>44287</v>
      </c>
      <c r="C601" t="s">
        <v>618</v>
      </c>
      <c r="D601" t="s">
        <v>619</v>
      </c>
      <c r="E601" t="s">
        <v>620</v>
      </c>
      <c r="F601" t="s">
        <v>2843</v>
      </c>
      <c r="G601" t="s">
        <v>2844</v>
      </c>
      <c r="H601">
        <v>1</v>
      </c>
      <c r="I601" t="s">
        <v>2234</v>
      </c>
      <c r="J601">
        <v>36000</v>
      </c>
      <c r="K601">
        <v>36000</v>
      </c>
      <c r="L601" t="s">
        <v>34</v>
      </c>
      <c r="M601" t="s">
        <v>2842</v>
      </c>
      <c r="N601" t="s">
        <v>3066</v>
      </c>
      <c r="O601" t="s">
        <v>35</v>
      </c>
      <c r="P601" t="s">
        <v>20</v>
      </c>
      <c r="Q601" t="s">
        <v>2367</v>
      </c>
      <c r="R601">
        <v>2021</v>
      </c>
      <c r="S601">
        <v>4</v>
      </c>
    </row>
    <row r="602" spans="1:19">
      <c r="A602">
        <v>602</v>
      </c>
      <c r="B602" s="7">
        <v>44287</v>
      </c>
      <c r="C602" t="s">
        <v>629</v>
      </c>
      <c r="D602" t="s">
        <v>425</v>
      </c>
      <c r="E602" t="s">
        <v>426</v>
      </c>
      <c r="F602" t="s">
        <v>2514</v>
      </c>
      <c r="G602" t="s">
        <v>2515</v>
      </c>
      <c r="H602">
        <v>9</v>
      </c>
      <c r="I602" t="s">
        <v>2190</v>
      </c>
      <c r="J602">
        <v>1176000</v>
      </c>
      <c r="K602">
        <v>10584000</v>
      </c>
      <c r="L602" t="s">
        <v>228</v>
      </c>
      <c r="M602" t="s">
        <v>2717</v>
      </c>
      <c r="N602" t="s">
        <v>3065</v>
      </c>
      <c r="O602" t="s">
        <v>229</v>
      </c>
      <c r="P602" t="s">
        <v>14</v>
      </c>
      <c r="Q602" t="s">
        <v>2191</v>
      </c>
      <c r="R602">
        <v>2021</v>
      </c>
      <c r="S602">
        <v>4</v>
      </c>
    </row>
    <row r="603" spans="1:19">
      <c r="A603">
        <v>603</v>
      </c>
      <c r="B603" s="7">
        <v>44287</v>
      </c>
      <c r="C603" t="s">
        <v>629</v>
      </c>
      <c r="D603" t="s">
        <v>425</v>
      </c>
      <c r="E603" t="s">
        <v>426</v>
      </c>
      <c r="F603" t="s">
        <v>2847</v>
      </c>
      <c r="G603" t="s">
        <v>2848</v>
      </c>
      <c r="H603">
        <v>14</v>
      </c>
      <c r="I603" t="s">
        <v>2190</v>
      </c>
      <c r="J603">
        <v>250000</v>
      </c>
      <c r="K603">
        <v>3500000</v>
      </c>
      <c r="L603" t="s">
        <v>228</v>
      </c>
      <c r="M603" t="s">
        <v>2717</v>
      </c>
      <c r="N603" t="s">
        <v>3065</v>
      </c>
      <c r="O603" t="s">
        <v>229</v>
      </c>
      <c r="P603" t="s">
        <v>14</v>
      </c>
      <c r="Q603" t="s">
        <v>2191</v>
      </c>
      <c r="R603">
        <v>2021</v>
      </c>
      <c r="S603">
        <v>4</v>
      </c>
    </row>
    <row r="604" spans="1:19">
      <c r="A604">
        <v>604</v>
      </c>
      <c r="B604" s="7">
        <v>44287</v>
      </c>
      <c r="C604" t="s">
        <v>629</v>
      </c>
      <c r="D604" t="s">
        <v>425</v>
      </c>
      <c r="E604" t="s">
        <v>426</v>
      </c>
      <c r="F604" t="s">
        <v>2418</v>
      </c>
      <c r="G604" t="s">
        <v>2419</v>
      </c>
      <c r="H604">
        <v>12</v>
      </c>
      <c r="I604" t="s">
        <v>2190</v>
      </c>
      <c r="J604">
        <v>10000</v>
      </c>
      <c r="K604">
        <v>120000</v>
      </c>
      <c r="L604" t="s">
        <v>228</v>
      </c>
      <c r="M604" t="s">
        <v>2717</v>
      </c>
      <c r="N604" t="s">
        <v>3065</v>
      </c>
      <c r="O604" t="s">
        <v>229</v>
      </c>
      <c r="P604" t="s">
        <v>14</v>
      </c>
      <c r="Q604" t="s">
        <v>2221</v>
      </c>
      <c r="R604">
        <v>2021</v>
      </c>
      <c r="S604">
        <v>4</v>
      </c>
    </row>
    <row r="605" spans="1:19">
      <c r="A605">
        <v>605</v>
      </c>
      <c r="B605" s="7">
        <v>44287</v>
      </c>
      <c r="C605" t="s">
        <v>629</v>
      </c>
      <c r="D605" t="s">
        <v>425</v>
      </c>
      <c r="E605" t="s">
        <v>426</v>
      </c>
      <c r="F605" t="s">
        <v>2689</v>
      </c>
      <c r="G605" t="s">
        <v>2690</v>
      </c>
      <c r="H605">
        <v>5</v>
      </c>
      <c r="I605" t="s">
        <v>2185</v>
      </c>
      <c r="J605">
        <v>31000</v>
      </c>
      <c r="K605">
        <v>155000</v>
      </c>
      <c r="L605" t="s">
        <v>228</v>
      </c>
      <c r="M605" t="s">
        <v>2717</v>
      </c>
      <c r="N605" t="s">
        <v>3065</v>
      </c>
      <c r="O605" t="s">
        <v>229</v>
      </c>
      <c r="P605" t="s">
        <v>14</v>
      </c>
      <c r="Q605" t="s">
        <v>2347</v>
      </c>
      <c r="R605">
        <v>2021</v>
      </c>
      <c r="S605">
        <v>4</v>
      </c>
    </row>
    <row r="606" spans="1:19">
      <c r="A606">
        <v>606</v>
      </c>
      <c r="B606" s="7">
        <v>44287</v>
      </c>
      <c r="C606" t="s">
        <v>631</v>
      </c>
      <c r="D606" t="s">
        <v>632</v>
      </c>
      <c r="E606" t="s">
        <v>633</v>
      </c>
      <c r="F606" t="s">
        <v>2483</v>
      </c>
      <c r="G606" t="s">
        <v>2484</v>
      </c>
      <c r="H606">
        <v>18</v>
      </c>
      <c r="I606" t="s">
        <v>2190</v>
      </c>
      <c r="J606">
        <v>1050000</v>
      </c>
      <c r="K606">
        <v>18900000</v>
      </c>
      <c r="L606" t="s">
        <v>39</v>
      </c>
      <c r="M606" t="s">
        <v>2851</v>
      </c>
      <c r="N606" t="s">
        <v>3111</v>
      </c>
      <c r="O606" t="s">
        <v>40</v>
      </c>
      <c r="P606" t="s">
        <v>41</v>
      </c>
      <c r="Q606" t="s">
        <v>2191</v>
      </c>
      <c r="R606">
        <v>2021</v>
      </c>
      <c r="S606">
        <v>4</v>
      </c>
    </row>
    <row r="607" spans="1:19">
      <c r="A607">
        <v>607</v>
      </c>
      <c r="B607" s="7">
        <v>44287</v>
      </c>
      <c r="C607" t="s">
        <v>631</v>
      </c>
      <c r="D607" t="s">
        <v>632</v>
      </c>
      <c r="E607" t="s">
        <v>633</v>
      </c>
      <c r="F607" t="s">
        <v>2213</v>
      </c>
      <c r="G607" t="s">
        <v>2214</v>
      </c>
      <c r="H607">
        <v>1</v>
      </c>
      <c r="I607" t="s">
        <v>2215</v>
      </c>
      <c r="J607">
        <v>19000</v>
      </c>
      <c r="K607">
        <v>19000</v>
      </c>
      <c r="L607" t="s">
        <v>39</v>
      </c>
      <c r="M607" t="s">
        <v>2851</v>
      </c>
      <c r="N607" t="s">
        <v>3111</v>
      </c>
      <c r="O607" t="s">
        <v>40</v>
      </c>
      <c r="P607" t="s">
        <v>41</v>
      </c>
      <c r="Q607" t="s">
        <v>2191</v>
      </c>
      <c r="R607">
        <v>2021</v>
      </c>
      <c r="S607">
        <v>4</v>
      </c>
    </row>
    <row r="608" spans="1:19">
      <c r="A608">
        <v>608</v>
      </c>
      <c r="B608" s="7">
        <v>44288</v>
      </c>
      <c r="C608" t="s">
        <v>634</v>
      </c>
      <c r="D608" t="s">
        <v>350</v>
      </c>
      <c r="E608" t="s">
        <v>351</v>
      </c>
      <c r="F608" t="s">
        <v>2852</v>
      </c>
      <c r="G608" t="s">
        <v>2853</v>
      </c>
      <c r="H608">
        <v>5</v>
      </c>
      <c r="I608" t="s">
        <v>2190</v>
      </c>
      <c r="J608">
        <v>350000</v>
      </c>
      <c r="K608">
        <v>1750000</v>
      </c>
      <c r="L608" t="s">
        <v>63</v>
      </c>
      <c r="M608" t="s">
        <v>2649</v>
      </c>
      <c r="N608" t="s">
        <v>3065</v>
      </c>
      <c r="O608" t="s">
        <v>64</v>
      </c>
      <c r="P608" t="s">
        <v>20</v>
      </c>
      <c r="Q608" t="s">
        <v>2191</v>
      </c>
      <c r="R608">
        <v>2021</v>
      </c>
      <c r="S608">
        <v>4</v>
      </c>
    </row>
    <row r="609" spans="1:19">
      <c r="A609">
        <v>609</v>
      </c>
      <c r="B609" s="7">
        <v>44288</v>
      </c>
      <c r="C609" t="s">
        <v>634</v>
      </c>
      <c r="D609" t="s">
        <v>350</v>
      </c>
      <c r="E609" t="s">
        <v>351</v>
      </c>
      <c r="F609" t="s">
        <v>2625</v>
      </c>
      <c r="G609" t="s">
        <v>2626</v>
      </c>
      <c r="H609">
        <v>2</v>
      </c>
      <c r="I609" t="s">
        <v>2190</v>
      </c>
      <c r="J609">
        <v>490000</v>
      </c>
      <c r="K609">
        <v>980000</v>
      </c>
      <c r="L609" t="s">
        <v>63</v>
      </c>
      <c r="M609" t="s">
        <v>2649</v>
      </c>
      <c r="N609" t="s">
        <v>3065</v>
      </c>
      <c r="O609" t="s">
        <v>64</v>
      </c>
      <c r="P609" t="s">
        <v>20</v>
      </c>
      <c r="Q609" t="s">
        <v>2191</v>
      </c>
      <c r="R609">
        <v>2021</v>
      </c>
      <c r="S609">
        <v>4</v>
      </c>
    </row>
    <row r="610" spans="1:19">
      <c r="A610">
        <v>610</v>
      </c>
      <c r="B610" s="7">
        <v>44289</v>
      </c>
      <c r="C610" t="s">
        <v>639</v>
      </c>
      <c r="D610" t="s">
        <v>152</v>
      </c>
      <c r="E610" t="s">
        <v>153</v>
      </c>
      <c r="F610" t="s">
        <v>2413</v>
      </c>
      <c r="G610" t="s">
        <v>2414</v>
      </c>
      <c r="H610">
        <v>7</v>
      </c>
      <c r="I610" t="s">
        <v>2234</v>
      </c>
      <c r="J610">
        <v>104500</v>
      </c>
      <c r="K610">
        <v>731500</v>
      </c>
      <c r="L610" t="s">
        <v>91</v>
      </c>
      <c r="M610" t="s">
        <v>2399</v>
      </c>
      <c r="N610" t="s">
        <v>3065</v>
      </c>
      <c r="O610" t="s">
        <v>92</v>
      </c>
      <c r="P610" t="s">
        <v>41</v>
      </c>
      <c r="Q610" t="s">
        <v>2235</v>
      </c>
      <c r="R610">
        <v>2021</v>
      </c>
      <c r="S610">
        <v>4</v>
      </c>
    </row>
    <row r="611" spans="1:19">
      <c r="A611">
        <v>611</v>
      </c>
      <c r="B611" s="7">
        <v>44289</v>
      </c>
      <c r="C611" t="s">
        <v>639</v>
      </c>
      <c r="D611" t="s">
        <v>152</v>
      </c>
      <c r="E611" t="s">
        <v>153</v>
      </c>
      <c r="F611" t="s">
        <v>2710</v>
      </c>
      <c r="G611" t="s">
        <v>2711</v>
      </c>
      <c r="H611">
        <v>4</v>
      </c>
      <c r="I611" t="s">
        <v>2190</v>
      </c>
      <c r="J611">
        <v>18000</v>
      </c>
      <c r="K611">
        <v>72000</v>
      </c>
      <c r="L611" t="s">
        <v>91</v>
      </c>
      <c r="M611" t="s">
        <v>2399</v>
      </c>
      <c r="N611" t="s">
        <v>3065</v>
      </c>
      <c r="O611" t="s">
        <v>92</v>
      </c>
      <c r="P611" t="s">
        <v>41</v>
      </c>
      <c r="Q611" t="s">
        <v>2221</v>
      </c>
      <c r="R611">
        <v>2021</v>
      </c>
      <c r="S611">
        <v>4</v>
      </c>
    </row>
    <row r="612" spans="1:19">
      <c r="A612">
        <v>612</v>
      </c>
      <c r="B612" s="7">
        <v>44289</v>
      </c>
      <c r="C612" t="s">
        <v>639</v>
      </c>
      <c r="D612" t="s">
        <v>152</v>
      </c>
      <c r="E612" t="s">
        <v>153</v>
      </c>
      <c r="F612" t="s">
        <v>2718</v>
      </c>
      <c r="G612" t="s">
        <v>2719</v>
      </c>
      <c r="H612">
        <v>11</v>
      </c>
      <c r="I612" t="s">
        <v>2215</v>
      </c>
      <c r="J612">
        <v>28000</v>
      </c>
      <c r="K612">
        <v>308000</v>
      </c>
      <c r="L612" t="s">
        <v>91</v>
      </c>
      <c r="M612" t="s">
        <v>2399</v>
      </c>
      <c r="N612" t="s">
        <v>3065</v>
      </c>
      <c r="O612" t="s">
        <v>92</v>
      </c>
      <c r="P612" t="s">
        <v>41</v>
      </c>
      <c r="Q612" t="s">
        <v>2199</v>
      </c>
      <c r="R612">
        <v>2021</v>
      </c>
      <c r="S612">
        <v>4</v>
      </c>
    </row>
    <row r="613" spans="1:19">
      <c r="A613">
        <v>613</v>
      </c>
      <c r="B613" s="7">
        <v>44289</v>
      </c>
      <c r="C613" t="s">
        <v>639</v>
      </c>
      <c r="D613" t="s">
        <v>152</v>
      </c>
      <c r="E613" t="s">
        <v>153</v>
      </c>
      <c r="F613" t="s">
        <v>2463</v>
      </c>
      <c r="G613" t="s">
        <v>2464</v>
      </c>
      <c r="H613">
        <v>1</v>
      </c>
      <c r="I613" t="s">
        <v>2185</v>
      </c>
      <c r="J613">
        <v>89000</v>
      </c>
      <c r="K613">
        <v>89000</v>
      </c>
      <c r="L613" t="s">
        <v>91</v>
      </c>
      <c r="M613" t="s">
        <v>2399</v>
      </c>
      <c r="N613" t="s">
        <v>3065</v>
      </c>
      <c r="O613" t="s">
        <v>92</v>
      </c>
      <c r="P613" t="s">
        <v>41</v>
      </c>
      <c r="Q613" t="s">
        <v>2235</v>
      </c>
      <c r="R613">
        <v>2021</v>
      </c>
      <c r="S613">
        <v>4</v>
      </c>
    </row>
    <row r="614" spans="1:19">
      <c r="A614">
        <v>614</v>
      </c>
      <c r="B614" s="7">
        <v>44291</v>
      </c>
      <c r="C614" t="s">
        <v>636</v>
      </c>
      <c r="D614" t="s">
        <v>637</v>
      </c>
      <c r="E614" t="s">
        <v>638</v>
      </c>
      <c r="F614" t="s">
        <v>2282</v>
      </c>
      <c r="G614" t="s">
        <v>2283</v>
      </c>
      <c r="H614">
        <v>16</v>
      </c>
      <c r="I614" t="s">
        <v>2190</v>
      </c>
      <c r="J614">
        <v>9000</v>
      </c>
      <c r="K614">
        <v>144000</v>
      </c>
      <c r="L614" t="s">
        <v>29</v>
      </c>
      <c r="M614" t="s">
        <v>2854</v>
      </c>
      <c r="N614" t="s">
        <v>3066</v>
      </c>
      <c r="O614" t="s">
        <v>30</v>
      </c>
      <c r="P614" t="s">
        <v>14</v>
      </c>
      <c r="Q614" t="s">
        <v>2221</v>
      </c>
      <c r="R614">
        <v>2021</v>
      </c>
      <c r="S614">
        <v>4</v>
      </c>
    </row>
    <row r="615" spans="1:19">
      <c r="A615">
        <v>615</v>
      </c>
      <c r="B615" s="7">
        <v>44292</v>
      </c>
      <c r="C615" t="s">
        <v>646</v>
      </c>
      <c r="D615" t="s">
        <v>647</v>
      </c>
      <c r="E615" t="s">
        <v>648</v>
      </c>
      <c r="F615" t="s">
        <v>2473</v>
      </c>
      <c r="G615" t="s">
        <v>2474</v>
      </c>
      <c r="H615">
        <v>18</v>
      </c>
      <c r="I615" t="s">
        <v>2215</v>
      </c>
      <c r="J615">
        <v>10000</v>
      </c>
      <c r="K615">
        <v>180000</v>
      </c>
      <c r="L615" t="s">
        <v>50</v>
      </c>
      <c r="M615" t="s">
        <v>2858</v>
      </c>
      <c r="N615" t="s">
        <v>3070</v>
      </c>
      <c r="O615" t="s">
        <v>51</v>
      </c>
      <c r="P615" t="s">
        <v>20</v>
      </c>
      <c r="Q615" t="s">
        <v>2199</v>
      </c>
      <c r="R615">
        <v>2021</v>
      </c>
      <c r="S615">
        <v>4</v>
      </c>
    </row>
    <row r="616" spans="1:19">
      <c r="A616">
        <v>616</v>
      </c>
      <c r="B616" s="7">
        <v>44292</v>
      </c>
      <c r="C616" t="s">
        <v>646</v>
      </c>
      <c r="D616" t="s">
        <v>647</v>
      </c>
      <c r="E616" t="s">
        <v>648</v>
      </c>
      <c r="F616" t="s">
        <v>2594</v>
      </c>
      <c r="G616" t="s">
        <v>2595</v>
      </c>
      <c r="H616">
        <v>12</v>
      </c>
      <c r="I616" t="s">
        <v>2202</v>
      </c>
      <c r="J616">
        <v>240000</v>
      </c>
      <c r="K616">
        <v>2880000</v>
      </c>
      <c r="L616" t="s">
        <v>50</v>
      </c>
      <c r="M616" t="s">
        <v>2858</v>
      </c>
      <c r="N616" t="s">
        <v>3070</v>
      </c>
      <c r="O616" t="s">
        <v>51</v>
      </c>
      <c r="P616" t="s">
        <v>20</v>
      </c>
      <c r="Q616" t="s">
        <v>2246</v>
      </c>
      <c r="R616">
        <v>2021</v>
      </c>
      <c r="S616">
        <v>4</v>
      </c>
    </row>
    <row r="617" spans="1:19">
      <c r="A617">
        <v>617</v>
      </c>
      <c r="B617" s="7">
        <v>44292</v>
      </c>
      <c r="C617" t="s">
        <v>646</v>
      </c>
      <c r="D617" t="s">
        <v>647</v>
      </c>
      <c r="E617" t="s">
        <v>648</v>
      </c>
      <c r="F617" t="s">
        <v>2192</v>
      </c>
      <c r="G617" t="s">
        <v>2193</v>
      </c>
      <c r="H617">
        <v>7</v>
      </c>
      <c r="I617" t="s">
        <v>2190</v>
      </c>
      <c r="J617">
        <v>850000</v>
      </c>
      <c r="K617">
        <v>5950000</v>
      </c>
      <c r="L617" t="s">
        <v>50</v>
      </c>
      <c r="M617" t="s">
        <v>2858</v>
      </c>
      <c r="N617" t="s">
        <v>3070</v>
      </c>
      <c r="O617" t="s">
        <v>51</v>
      </c>
      <c r="P617" t="s">
        <v>20</v>
      </c>
      <c r="Q617" t="s">
        <v>2191</v>
      </c>
      <c r="R617">
        <v>2021</v>
      </c>
      <c r="S617">
        <v>4</v>
      </c>
    </row>
    <row r="618" spans="1:19">
      <c r="A618">
        <v>618</v>
      </c>
      <c r="B618" s="7">
        <v>44294</v>
      </c>
      <c r="C618" t="s">
        <v>649</v>
      </c>
      <c r="D618" t="s">
        <v>484</v>
      </c>
      <c r="E618" t="s">
        <v>485</v>
      </c>
      <c r="F618" t="s">
        <v>2327</v>
      </c>
      <c r="G618" t="s">
        <v>2328</v>
      </c>
      <c r="H618">
        <v>3</v>
      </c>
      <c r="I618" t="s">
        <v>2202</v>
      </c>
      <c r="J618">
        <v>30000</v>
      </c>
      <c r="K618">
        <v>90000</v>
      </c>
      <c r="L618" t="s">
        <v>104</v>
      </c>
      <c r="M618" t="s">
        <v>2776</v>
      </c>
      <c r="N618" t="s">
        <v>3065</v>
      </c>
      <c r="O618" t="s">
        <v>105</v>
      </c>
      <c r="P618" t="s">
        <v>41</v>
      </c>
      <c r="Q618" t="s">
        <v>2249</v>
      </c>
      <c r="R618">
        <v>2021</v>
      </c>
      <c r="S618">
        <v>4</v>
      </c>
    </row>
    <row r="619" spans="1:19">
      <c r="A619">
        <v>619</v>
      </c>
      <c r="B619" s="7">
        <v>44296</v>
      </c>
      <c r="C619" t="s">
        <v>635</v>
      </c>
      <c r="D619" t="s">
        <v>494</v>
      </c>
      <c r="E619" t="s">
        <v>495</v>
      </c>
      <c r="F619" t="s">
        <v>2452</v>
      </c>
      <c r="G619" t="s">
        <v>2453</v>
      </c>
      <c r="H619">
        <v>15</v>
      </c>
      <c r="I619" t="s">
        <v>2202</v>
      </c>
      <c r="J619">
        <v>120000</v>
      </c>
      <c r="K619">
        <v>1800000</v>
      </c>
      <c r="L619" t="s">
        <v>207</v>
      </c>
      <c r="M619" t="s">
        <v>2782</v>
      </c>
      <c r="N619" t="s">
        <v>3065</v>
      </c>
      <c r="O619" t="s">
        <v>208</v>
      </c>
      <c r="P619" t="s">
        <v>20</v>
      </c>
      <c r="Q619" t="s">
        <v>2218</v>
      </c>
      <c r="R619">
        <v>2021</v>
      </c>
      <c r="S619">
        <v>4</v>
      </c>
    </row>
    <row r="620" spans="1:19">
      <c r="A620">
        <v>620</v>
      </c>
      <c r="B620" s="7">
        <v>44296</v>
      </c>
      <c r="C620" t="s">
        <v>651</v>
      </c>
      <c r="D620" t="s">
        <v>75</v>
      </c>
      <c r="E620" t="s">
        <v>76</v>
      </c>
      <c r="F620" t="s">
        <v>2284</v>
      </c>
      <c r="G620" t="s">
        <v>2285</v>
      </c>
      <c r="H620">
        <v>19</v>
      </c>
      <c r="I620" t="s">
        <v>2202</v>
      </c>
      <c r="J620">
        <v>280000</v>
      </c>
      <c r="K620">
        <v>5320000</v>
      </c>
      <c r="L620" t="s">
        <v>29</v>
      </c>
      <c r="M620" t="s">
        <v>2281</v>
      </c>
      <c r="N620" t="s">
        <v>3073</v>
      </c>
      <c r="O620" t="s">
        <v>30</v>
      </c>
      <c r="P620" t="s">
        <v>14</v>
      </c>
      <c r="Q620" t="s">
        <v>2186</v>
      </c>
      <c r="R620">
        <v>2021</v>
      </c>
      <c r="S620">
        <v>4</v>
      </c>
    </row>
    <row r="621" spans="1:19">
      <c r="A621">
        <v>621</v>
      </c>
      <c r="B621" s="7">
        <v>44296</v>
      </c>
      <c r="C621" t="s">
        <v>651</v>
      </c>
      <c r="D621" t="s">
        <v>75</v>
      </c>
      <c r="E621" t="s">
        <v>76</v>
      </c>
      <c r="F621" t="s">
        <v>2651</v>
      </c>
      <c r="G621" t="s">
        <v>2652</v>
      </c>
      <c r="H621">
        <v>15</v>
      </c>
      <c r="I621" t="s">
        <v>2190</v>
      </c>
      <c r="J621">
        <v>195000</v>
      </c>
      <c r="K621">
        <v>2925000</v>
      </c>
      <c r="L621" t="s">
        <v>29</v>
      </c>
      <c r="M621" t="s">
        <v>2281</v>
      </c>
      <c r="N621" t="s">
        <v>3073</v>
      </c>
      <c r="O621" t="s">
        <v>30</v>
      </c>
      <c r="P621" t="s">
        <v>14</v>
      </c>
      <c r="Q621" t="s">
        <v>2191</v>
      </c>
      <c r="R621">
        <v>2021</v>
      </c>
      <c r="S621">
        <v>4</v>
      </c>
    </row>
    <row r="622" spans="1:19">
      <c r="A622">
        <v>622</v>
      </c>
      <c r="B622" s="7">
        <v>44296</v>
      </c>
      <c r="C622" t="s">
        <v>651</v>
      </c>
      <c r="D622" t="s">
        <v>75</v>
      </c>
      <c r="E622" t="s">
        <v>76</v>
      </c>
      <c r="F622" t="s">
        <v>2667</v>
      </c>
      <c r="G622" t="s">
        <v>2668</v>
      </c>
      <c r="H622">
        <v>20</v>
      </c>
      <c r="I622" t="s">
        <v>2215</v>
      </c>
      <c r="J622">
        <v>32000</v>
      </c>
      <c r="K622">
        <v>640000</v>
      </c>
      <c r="L622" t="s">
        <v>29</v>
      </c>
      <c r="M622" t="s">
        <v>2281</v>
      </c>
      <c r="N622" t="s">
        <v>3073</v>
      </c>
      <c r="O622" t="s">
        <v>30</v>
      </c>
      <c r="P622" t="s">
        <v>14</v>
      </c>
      <c r="Q622" t="s">
        <v>2221</v>
      </c>
      <c r="R622">
        <v>2021</v>
      </c>
      <c r="S622">
        <v>4</v>
      </c>
    </row>
    <row r="623" spans="1:19">
      <c r="A623">
        <v>623</v>
      </c>
      <c r="B623" s="7">
        <v>44297</v>
      </c>
      <c r="C623" t="s">
        <v>642</v>
      </c>
      <c r="D623" t="s">
        <v>643</v>
      </c>
      <c r="E623" t="s">
        <v>644</v>
      </c>
      <c r="F623" t="s">
        <v>2194</v>
      </c>
      <c r="G623" t="s">
        <v>2195</v>
      </c>
      <c r="H623">
        <v>7</v>
      </c>
      <c r="I623" t="s">
        <v>2190</v>
      </c>
      <c r="J623">
        <v>490000</v>
      </c>
      <c r="K623">
        <v>3430000</v>
      </c>
      <c r="L623" t="s">
        <v>91</v>
      </c>
      <c r="M623" t="s">
        <v>2855</v>
      </c>
      <c r="N623" t="s">
        <v>3113</v>
      </c>
      <c r="O623" t="s">
        <v>92</v>
      </c>
      <c r="P623" t="s">
        <v>41</v>
      </c>
      <c r="Q623" t="s">
        <v>2191</v>
      </c>
      <c r="R623">
        <v>2021</v>
      </c>
      <c r="S623">
        <v>4</v>
      </c>
    </row>
    <row r="624" spans="1:19">
      <c r="A624">
        <v>624</v>
      </c>
      <c r="B624" s="7">
        <v>44297</v>
      </c>
      <c r="C624" t="s">
        <v>642</v>
      </c>
      <c r="D624" t="s">
        <v>643</v>
      </c>
      <c r="E624" t="s">
        <v>644</v>
      </c>
      <c r="F624" t="s">
        <v>2304</v>
      </c>
      <c r="G624" t="s">
        <v>2305</v>
      </c>
      <c r="H624">
        <v>7</v>
      </c>
      <c r="I624" t="s">
        <v>2202</v>
      </c>
      <c r="J624">
        <v>80000</v>
      </c>
      <c r="K624">
        <v>560000</v>
      </c>
      <c r="L624" t="s">
        <v>91</v>
      </c>
      <c r="M624" t="s">
        <v>2855</v>
      </c>
      <c r="N624" t="s">
        <v>3113</v>
      </c>
      <c r="O624" t="s">
        <v>92</v>
      </c>
      <c r="P624" t="s">
        <v>41</v>
      </c>
      <c r="Q624" t="s">
        <v>2246</v>
      </c>
      <c r="R624">
        <v>2021</v>
      </c>
      <c r="S624">
        <v>4</v>
      </c>
    </row>
    <row r="625" spans="1:19">
      <c r="A625">
        <v>625</v>
      </c>
      <c r="B625" s="7">
        <v>44297</v>
      </c>
      <c r="C625" t="s">
        <v>642</v>
      </c>
      <c r="D625" t="s">
        <v>643</v>
      </c>
      <c r="E625" t="s">
        <v>644</v>
      </c>
      <c r="F625" t="s">
        <v>2538</v>
      </c>
      <c r="G625" t="s">
        <v>2539</v>
      </c>
      <c r="H625">
        <v>3</v>
      </c>
      <c r="I625" t="s">
        <v>2202</v>
      </c>
      <c r="J625">
        <v>1200000</v>
      </c>
      <c r="K625">
        <v>3600000</v>
      </c>
      <c r="L625" t="s">
        <v>91</v>
      </c>
      <c r="M625" t="s">
        <v>2855</v>
      </c>
      <c r="N625" t="s">
        <v>3113</v>
      </c>
      <c r="O625" t="s">
        <v>92</v>
      </c>
      <c r="P625" t="s">
        <v>41</v>
      </c>
      <c r="Q625" t="s">
        <v>2218</v>
      </c>
      <c r="R625">
        <v>2021</v>
      </c>
      <c r="S625">
        <v>4</v>
      </c>
    </row>
    <row r="626" spans="1:19">
      <c r="A626">
        <v>626</v>
      </c>
      <c r="B626" s="7">
        <v>44297</v>
      </c>
      <c r="C626" t="s">
        <v>642</v>
      </c>
      <c r="D626" t="s">
        <v>643</v>
      </c>
      <c r="E626" t="s">
        <v>644</v>
      </c>
      <c r="F626" t="s">
        <v>2276</v>
      </c>
      <c r="G626" t="s">
        <v>2277</v>
      </c>
      <c r="H626">
        <v>3</v>
      </c>
      <c r="I626" t="s">
        <v>2185</v>
      </c>
      <c r="J626">
        <v>55000</v>
      </c>
      <c r="K626">
        <v>165000</v>
      </c>
      <c r="L626" t="s">
        <v>91</v>
      </c>
      <c r="M626" t="s">
        <v>2855</v>
      </c>
      <c r="N626" t="s">
        <v>3113</v>
      </c>
      <c r="O626" t="s">
        <v>92</v>
      </c>
      <c r="P626" t="s">
        <v>41</v>
      </c>
      <c r="Q626" t="s">
        <v>2186</v>
      </c>
      <c r="R626">
        <v>2021</v>
      </c>
      <c r="S626">
        <v>4</v>
      </c>
    </row>
    <row r="627" spans="1:19">
      <c r="A627">
        <v>627</v>
      </c>
      <c r="B627" s="7">
        <v>44297</v>
      </c>
      <c r="C627" t="s">
        <v>650</v>
      </c>
      <c r="D627" t="s">
        <v>541</v>
      </c>
      <c r="E627" t="s">
        <v>542</v>
      </c>
      <c r="F627" t="s">
        <v>2418</v>
      </c>
      <c r="G627" t="s">
        <v>2419</v>
      </c>
      <c r="H627">
        <v>3</v>
      </c>
      <c r="I627" t="s">
        <v>2190</v>
      </c>
      <c r="J627">
        <v>10000</v>
      </c>
      <c r="K627">
        <v>30000</v>
      </c>
      <c r="L627" t="s">
        <v>34</v>
      </c>
      <c r="M627" t="s">
        <v>2801</v>
      </c>
      <c r="N627" t="s">
        <v>3082</v>
      </c>
      <c r="O627" t="s">
        <v>35</v>
      </c>
      <c r="P627" t="s">
        <v>20</v>
      </c>
      <c r="Q627" t="s">
        <v>2221</v>
      </c>
      <c r="R627">
        <v>2021</v>
      </c>
      <c r="S627">
        <v>4</v>
      </c>
    </row>
    <row r="628" spans="1:19">
      <c r="A628">
        <v>628</v>
      </c>
      <c r="B628" s="7">
        <v>44297</v>
      </c>
      <c r="C628" t="s">
        <v>661</v>
      </c>
      <c r="D628" t="s">
        <v>61</v>
      </c>
      <c r="E628" t="s">
        <v>62</v>
      </c>
      <c r="F628" t="s">
        <v>2601</v>
      </c>
      <c r="G628" t="s">
        <v>2602</v>
      </c>
      <c r="H628">
        <v>5</v>
      </c>
      <c r="I628" t="s">
        <v>2190</v>
      </c>
      <c r="J628">
        <v>185000</v>
      </c>
      <c r="K628">
        <v>925000</v>
      </c>
      <c r="L628" t="s">
        <v>12</v>
      </c>
      <c r="M628" t="s">
        <v>2261</v>
      </c>
      <c r="N628" t="s">
        <v>3070</v>
      </c>
      <c r="O628" t="s">
        <v>13</v>
      </c>
      <c r="P628" t="s">
        <v>14</v>
      </c>
      <c r="Q628" t="s">
        <v>2191</v>
      </c>
      <c r="R628">
        <v>2021</v>
      </c>
      <c r="S628">
        <v>4</v>
      </c>
    </row>
    <row r="629" spans="1:19">
      <c r="A629">
        <v>629</v>
      </c>
      <c r="B629" s="7">
        <v>44297</v>
      </c>
      <c r="C629" t="s">
        <v>661</v>
      </c>
      <c r="D629" t="s">
        <v>61</v>
      </c>
      <c r="E629" t="s">
        <v>62</v>
      </c>
      <c r="F629" t="s">
        <v>2623</v>
      </c>
      <c r="G629" t="s">
        <v>2624</v>
      </c>
      <c r="H629">
        <v>12</v>
      </c>
      <c r="I629" t="s">
        <v>2190</v>
      </c>
      <c r="J629">
        <v>18500</v>
      </c>
      <c r="K629">
        <v>222000</v>
      </c>
      <c r="L629" t="s">
        <v>12</v>
      </c>
      <c r="M629" t="s">
        <v>2261</v>
      </c>
      <c r="N629" t="s">
        <v>3070</v>
      </c>
      <c r="O629" t="s">
        <v>13</v>
      </c>
      <c r="P629" t="s">
        <v>14</v>
      </c>
      <c r="Q629" t="s">
        <v>2221</v>
      </c>
      <c r="R629">
        <v>2021</v>
      </c>
      <c r="S629">
        <v>4</v>
      </c>
    </row>
    <row r="630" spans="1:19">
      <c r="A630">
        <v>630</v>
      </c>
      <c r="B630" s="7">
        <v>44298</v>
      </c>
      <c r="C630" t="s">
        <v>641</v>
      </c>
      <c r="D630" t="s">
        <v>470</v>
      </c>
      <c r="E630" t="s">
        <v>471</v>
      </c>
      <c r="F630" t="s">
        <v>2463</v>
      </c>
      <c r="G630" t="s">
        <v>2464</v>
      </c>
      <c r="H630">
        <v>20</v>
      </c>
      <c r="I630" t="s">
        <v>2185</v>
      </c>
      <c r="J630">
        <v>89000</v>
      </c>
      <c r="K630">
        <v>1780000</v>
      </c>
      <c r="L630" t="s">
        <v>18</v>
      </c>
      <c r="M630" t="s">
        <v>2764</v>
      </c>
      <c r="N630" t="s">
        <v>3070</v>
      </c>
      <c r="O630" t="s">
        <v>19</v>
      </c>
      <c r="P630" t="s">
        <v>20</v>
      </c>
      <c r="Q630" t="s">
        <v>2235</v>
      </c>
      <c r="R630">
        <v>2021</v>
      </c>
      <c r="S630">
        <v>4</v>
      </c>
    </row>
    <row r="631" spans="1:19">
      <c r="A631">
        <v>631</v>
      </c>
      <c r="B631" s="7">
        <v>44298</v>
      </c>
      <c r="C631" t="s">
        <v>641</v>
      </c>
      <c r="D631" t="s">
        <v>470</v>
      </c>
      <c r="E631" t="s">
        <v>471</v>
      </c>
      <c r="F631" t="s">
        <v>2304</v>
      </c>
      <c r="G631" t="s">
        <v>2305</v>
      </c>
      <c r="H631">
        <v>11</v>
      </c>
      <c r="I631" t="s">
        <v>2202</v>
      </c>
      <c r="J631">
        <v>80000</v>
      </c>
      <c r="K631">
        <v>880000</v>
      </c>
      <c r="L631" t="s">
        <v>18</v>
      </c>
      <c r="M631" t="s">
        <v>2764</v>
      </c>
      <c r="N631" t="s">
        <v>3070</v>
      </c>
      <c r="O631" t="s">
        <v>19</v>
      </c>
      <c r="P631" t="s">
        <v>20</v>
      </c>
      <c r="Q631" t="s">
        <v>2246</v>
      </c>
      <c r="R631">
        <v>2021</v>
      </c>
      <c r="S631">
        <v>4</v>
      </c>
    </row>
    <row r="632" spans="1:19">
      <c r="A632">
        <v>632</v>
      </c>
      <c r="B632" s="7">
        <v>44300</v>
      </c>
      <c r="C632" t="s">
        <v>658</v>
      </c>
      <c r="D632" t="s">
        <v>659</v>
      </c>
      <c r="E632" t="s">
        <v>660</v>
      </c>
      <c r="F632" t="s">
        <v>2852</v>
      </c>
      <c r="G632" t="s">
        <v>2853</v>
      </c>
      <c r="H632">
        <v>4</v>
      </c>
      <c r="I632" t="s">
        <v>2190</v>
      </c>
      <c r="J632">
        <v>350000</v>
      </c>
      <c r="K632">
        <v>1400000</v>
      </c>
      <c r="L632" t="s">
        <v>45</v>
      </c>
      <c r="M632" t="s">
        <v>2865</v>
      </c>
      <c r="N632" t="s">
        <v>3065</v>
      </c>
      <c r="O632" t="s">
        <v>46</v>
      </c>
      <c r="P632" t="s">
        <v>41</v>
      </c>
      <c r="Q632" t="s">
        <v>2191</v>
      </c>
      <c r="R632">
        <v>2021</v>
      </c>
      <c r="S632">
        <v>4</v>
      </c>
    </row>
    <row r="633" spans="1:19">
      <c r="A633">
        <v>633</v>
      </c>
      <c r="B633" s="7">
        <v>44300</v>
      </c>
      <c r="C633" t="s">
        <v>658</v>
      </c>
      <c r="D633" t="s">
        <v>659</v>
      </c>
      <c r="E633" t="s">
        <v>660</v>
      </c>
      <c r="F633" t="s">
        <v>2647</v>
      </c>
      <c r="G633" t="s">
        <v>2648</v>
      </c>
      <c r="H633">
        <v>3</v>
      </c>
      <c r="I633" t="s">
        <v>2234</v>
      </c>
      <c r="J633">
        <v>80000</v>
      </c>
      <c r="K633">
        <v>240000</v>
      </c>
      <c r="L633" t="s">
        <v>45</v>
      </c>
      <c r="M633" t="s">
        <v>2865</v>
      </c>
      <c r="N633" t="s">
        <v>3065</v>
      </c>
      <c r="O633" t="s">
        <v>46</v>
      </c>
      <c r="P633" t="s">
        <v>41</v>
      </c>
      <c r="Q633" t="s">
        <v>2235</v>
      </c>
      <c r="R633">
        <v>2021</v>
      </c>
      <c r="S633">
        <v>4</v>
      </c>
    </row>
    <row r="634" spans="1:19">
      <c r="A634">
        <v>634</v>
      </c>
      <c r="B634" s="7">
        <v>44301</v>
      </c>
      <c r="C634" t="s">
        <v>640</v>
      </c>
      <c r="D634" t="s">
        <v>253</v>
      </c>
      <c r="E634" t="s">
        <v>254</v>
      </c>
      <c r="F634" t="s">
        <v>2803</v>
      </c>
      <c r="G634" t="s">
        <v>2804</v>
      </c>
      <c r="H634">
        <v>6</v>
      </c>
      <c r="I634" t="s">
        <v>2190</v>
      </c>
      <c r="J634">
        <v>41000</v>
      </c>
      <c r="K634">
        <v>246000</v>
      </c>
      <c r="L634" t="s">
        <v>77</v>
      </c>
      <c r="M634" t="s">
        <v>2542</v>
      </c>
      <c r="N634" t="s">
        <v>3070</v>
      </c>
      <c r="O634" t="s">
        <v>78</v>
      </c>
      <c r="P634" t="s">
        <v>20</v>
      </c>
      <c r="Q634" t="s">
        <v>2221</v>
      </c>
      <c r="R634">
        <v>2021</v>
      </c>
      <c r="S634">
        <v>4</v>
      </c>
    </row>
    <row r="635" spans="1:19">
      <c r="A635">
        <v>635</v>
      </c>
      <c r="B635" s="7">
        <v>44302</v>
      </c>
      <c r="C635" t="s">
        <v>655</v>
      </c>
      <c r="D635" t="s">
        <v>656</v>
      </c>
      <c r="E635" t="s">
        <v>657</v>
      </c>
      <c r="F635" t="s">
        <v>2863</v>
      </c>
      <c r="G635" t="s">
        <v>2864</v>
      </c>
      <c r="H635">
        <v>3</v>
      </c>
      <c r="I635" t="s">
        <v>2190</v>
      </c>
      <c r="J635">
        <v>450000</v>
      </c>
      <c r="K635">
        <v>1350000</v>
      </c>
      <c r="L635" t="s">
        <v>172</v>
      </c>
      <c r="M635" t="s">
        <v>2862</v>
      </c>
      <c r="N635" t="s">
        <v>3070</v>
      </c>
      <c r="O635" t="s">
        <v>173</v>
      </c>
      <c r="P635" t="s">
        <v>14</v>
      </c>
      <c r="Q635" t="s">
        <v>2191</v>
      </c>
      <c r="R635">
        <v>2021</v>
      </c>
      <c r="S635">
        <v>4</v>
      </c>
    </row>
    <row r="636" spans="1:19">
      <c r="A636">
        <v>636</v>
      </c>
      <c r="B636" s="7">
        <v>44303</v>
      </c>
      <c r="C636" t="s">
        <v>645</v>
      </c>
      <c r="D636" t="s">
        <v>305</v>
      </c>
      <c r="E636" t="s">
        <v>306</v>
      </c>
      <c r="F636" t="s">
        <v>2567</v>
      </c>
      <c r="G636" t="s">
        <v>2568</v>
      </c>
      <c r="H636">
        <v>3</v>
      </c>
      <c r="I636" t="s">
        <v>2215</v>
      </c>
      <c r="J636">
        <v>16500</v>
      </c>
      <c r="K636">
        <v>49500</v>
      </c>
      <c r="L636" t="s">
        <v>58</v>
      </c>
      <c r="M636" t="s">
        <v>2603</v>
      </c>
      <c r="N636" t="s">
        <v>3085</v>
      </c>
      <c r="O636" t="s">
        <v>59</v>
      </c>
      <c r="P636" t="s">
        <v>41</v>
      </c>
      <c r="Q636" t="s">
        <v>2191</v>
      </c>
      <c r="R636">
        <v>2021</v>
      </c>
      <c r="S636">
        <v>4</v>
      </c>
    </row>
    <row r="637" spans="1:19">
      <c r="A637">
        <v>637</v>
      </c>
      <c r="B637" s="7">
        <v>44303</v>
      </c>
      <c r="C637" t="s">
        <v>645</v>
      </c>
      <c r="D637" t="s">
        <v>305</v>
      </c>
      <c r="E637" t="s">
        <v>306</v>
      </c>
      <c r="F637" t="s">
        <v>2723</v>
      </c>
      <c r="G637" t="s">
        <v>2724</v>
      </c>
      <c r="H637">
        <v>18</v>
      </c>
      <c r="I637" t="s">
        <v>2190</v>
      </c>
      <c r="J637">
        <v>320000</v>
      </c>
      <c r="K637">
        <v>5760000</v>
      </c>
      <c r="L637" t="s">
        <v>58</v>
      </c>
      <c r="M637" t="s">
        <v>2603</v>
      </c>
      <c r="N637" t="s">
        <v>3085</v>
      </c>
      <c r="O637" t="s">
        <v>59</v>
      </c>
      <c r="P637" t="s">
        <v>41</v>
      </c>
      <c r="Q637" t="s">
        <v>2191</v>
      </c>
      <c r="R637">
        <v>2021</v>
      </c>
      <c r="S637">
        <v>4</v>
      </c>
    </row>
    <row r="638" spans="1:19">
      <c r="A638">
        <v>638</v>
      </c>
      <c r="B638" s="7">
        <v>44303</v>
      </c>
      <c r="C638" t="s">
        <v>645</v>
      </c>
      <c r="D638" t="s">
        <v>305</v>
      </c>
      <c r="E638" t="s">
        <v>306</v>
      </c>
      <c r="F638" t="s">
        <v>2370</v>
      </c>
      <c r="G638" t="s">
        <v>2371</v>
      </c>
      <c r="H638">
        <v>19</v>
      </c>
      <c r="I638" t="s">
        <v>2185</v>
      </c>
      <c r="J638">
        <v>62000</v>
      </c>
      <c r="K638">
        <v>1178000</v>
      </c>
      <c r="L638" t="s">
        <v>58</v>
      </c>
      <c r="M638" t="s">
        <v>2603</v>
      </c>
      <c r="N638" t="s">
        <v>3085</v>
      </c>
      <c r="O638" t="s">
        <v>59</v>
      </c>
      <c r="P638" t="s">
        <v>41</v>
      </c>
      <c r="Q638" t="s">
        <v>2347</v>
      </c>
      <c r="R638">
        <v>2021</v>
      </c>
      <c r="S638">
        <v>4</v>
      </c>
    </row>
    <row r="639" spans="1:19">
      <c r="A639">
        <v>639</v>
      </c>
      <c r="B639" s="7">
        <v>44303</v>
      </c>
      <c r="C639" t="s">
        <v>645</v>
      </c>
      <c r="D639" t="s">
        <v>305</v>
      </c>
      <c r="E639" t="s">
        <v>306</v>
      </c>
      <c r="F639" t="s">
        <v>2856</v>
      </c>
      <c r="G639" t="s">
        <v>2857</v>
      </c>
      <c r="H639">
        <v>18</v>
      </c>
      <c r="I639" t="s">
        <v>2185</v>
      </c>
      <c r="J639">
        <v>65000</v>
      </c>
      <c r="K639">
        <v>1170000</v>
      </c>
      <c r="L639" t="s">
        <v>58</v>
      </c>
      <c r="M639" t="s">
        <v>2603</v>
      </c>
      <c r="N639" t="s">
        <v>3085</v>
      </c>
      <c r="O639" t="s">
        <v>59</v>
      </c>
      <c r="P639" t="s">
        <v>41</v>
      </c>
      <c r="Q639" t="s">
        <v>2347</v>
      </c>
      <c r="R639">
        <v>2021</v>
      </c>
      <c r="S639">
        <v>4</v>
      </c>
    </row>
    <row r="640" spans="1:19">
      <c r="A640">
        <v>640</v>
      </c>
      <c r="B640" s="7">
        <v>44303</v>
      </c>
      <c r="C640" t="s">
        <v>652</v>
      </c>
      <c r="D640" t="s">
        <v>653</v>
      </c>
      <c r="E640" t="s">
        <v>654</v>
      </c>
      <c r="F640" t="s">
        <v>2634</v>
      </c>
      <c r="G640" t="s">
        <v>2635</v>
      </c>
      <c r="H640">
        <v>19</v>
      </c>
      <c r="I640" t="s">
        <v>2215</v>
      </c>
      <c r="J640">
        <v>32000</v>
      </c>
      <c r="K640">
        <v>608000</v>
      </c>
      <c r="L640" t="s">
        <v>104</v>
      </c>
      <c r="M640" t="s">
        <v>2859</v>
      </c>
      <c r="N640" t="s">
        <v>3065</v>
      </c>
      <c r="O640" t="s">
        <v>105</v>
      </c>
      <c r="P640" t="s">
        <v>41</v>
      </c>
      <c r="Q640" t="s">
        <v>2221</v>
      </c>
      <c r="R640">
        <v>2021</v>
      </c>
      <c r="S640">
        <v>4</v>
      </c>
    </row>
    <row r="641" spans="1:19">
      <c r="A641">
        <v>641</v>
      </c>
      <c r="B641" s="7">
        <v>44303</v>
      </c>
      <c r="C641" t="s">
        <v>652</v>
      </c>
      <c r="D641" t="s">
        <v>653</v>
      </c>
      <c r="E641" t="s">
        <v>654</v>
      </c>
      <c r="F641" t="s">
        <v>2806</v>
      </c>
      <c r="G641" t="s">
        <v>2807</v>
      </c>
      <c r="H641">
        <v>15</v>
      </c>
      <c r="I641" t="s">
        <v>2190</v>
      </c>
      <c r="J641">
        <v>10600</v>
      </c>
      <c r="K641">
        <v>159000</v>
      </c>
      <c r="L641" t="s">
        <v>104</v>
      </c>
      <c r="M641" t="s">
        <v>2859</v>
      </c>
      <c r="N641" t="s">
        <v>3065</v>
      </c>
      <c r="O641" t="s">
        <v>105</v>
      </c>
      <c r="P641" t="s">
        <v>41</v>
      </c>
      <c r="Q641" t="s">
        <v>2221</v>
      </c>
      <c r="R641">
        <v>2021</v>
      </c>
      <c r="S641">
        <v>4</v>
      </c>
    </row>
    <row r="642" spans="1:19">
      <c r="A642">
        <v>642</v>
      </c>
      <c r="B642" s="7">
        <v>44303</v>
      </c>
      <c r="C642" t="s">
        <v>652</v>
      </c>
      <c r="D642" t="s">
        <v>653</v>
      </c>
      <c r="E642" t="s">
        <v>654</v>
      </c>
      <c r="F642" t="s">
        <v>2860</v>
      </c>
      <c r="G642" t="s">
        <v>2861</v>
      </c>
      <c r="H642">
        <v>1</v>
      </c>
      <c r="I642" t="s">
        <v>2202</v>
      </c>
      <c r="J642">
        <v>30000</v>
      </c>
      <c r="K642">
        <v>30000</v>
      </c>
      <c r="L642" t="s">
        <v>104</v>
      </c>
      <c r="M642" t="s">
        <v>2859</v>
      </c>
      <c r="N642" t="s">
        <v>3065</v>
      </c>
      <c r="O642" t="s">
        <v>105</v>
      </c>
      <c r="P642" t="s">
        <v>41</v>
      </c>
      <c r="Q642" t="s">
        <v>2186</v>
      </c>
      <c r="R642">
        <v>2021</v>
      </c>
      <c r="S642">
        <v>4</v>
      </c>
    </row>
    <row r="643" spans="1:19">
      <c r="A643">
        <v>643</v>
      </c>
      <c r="B643" s="7">
        <v>44303</v>
      </c>
      <c r="C643" t="s">
        <v>662</v>
      </c>
      <c r="D643" t="s">
        <v>663</v>
      </c>
      <c r="E643" t="s">
        <v>664</v>
      </c>
      <c r="F643" t="s">
        <v>2867</v>
      </c>
      <c r="G643" t="s">
        <v>2868</v>
      </c>
      <c r="H643">
        <v>15</v>
      </c>
      <c r="I643" t="s">
        <v>2185</v>
      </c>
      <c r="J643">
        <v>52000</v>
      </c>
      <c r="K643">
        <v>780000</v>
      </c>
      <c r="L643" t="s">
        <v>29</v>
      </c>
      <c r="M643" t="s">
        <v>2866</v>
      </c>
      <c r="N643" t="s">
        <v>3114</v>
      </c>
      <c r="O643" t="s">
        <v>30</v>
      </c>
      <c r="P643" t="s">
        <v>14</v>
      </c>
      <c r="Q643" t="s">
        <v>2186</v>
      </c>
      <c r="R643">
        <v>2021</v>
      </c>
      <c r="S643">
        <v>4</v>
      </c>
    </row>
    <row r="644" spans="1:19">
      <c r="A644">
        <v>644</v>
      </c>
      <c r="B644" s="7">
        <v>44303</v>
      </c>
      <c r="C644" t="s">
        <v>662</v>
      </c>
      <c r="D644" t="s">
        <v>663</v>
      </c>
      <c r="E644" t="s">
        <v>664</v>
      </c>
      <c r="F644" t="s">
        <v>2304</v>
      </c>
      <c r="G644" t="s">
        <v>2305</v>
      </c>
      <c r="H644">
        <v>7</v>
      </c>
      <c r="I644" t="s">
        <v>2202</v>
      </c>
      <c r="J644">
        <v>80000</v>
      </c>
      <c r="K644">
        <v>560000</v>
      </c>
      <c r="L644" t="s">
        <v>29</v>
      </c>
      <c r="M644" t="s">
        <v>2866</v>
      </c>
      <c r="N644" t="s">
        <v>3114</v>
      </c>
      <c r="O644" t="s">
        <v>30</v>
      </c>
      <c r="P644" t="s">
        <v>14</v>
      </c>
      <c r="Q644" t="s">
        <v>2246</v>
      </c>
      <c r="R644">
        <v>2021</v>
      </c>
      <c r="S644">
        <v>4</v>
      </c>
    </row>
    <row r="645" spans="1:19">
      <c r="A645">
        <v>645</v>
      </c>
      <c r="B645" s="7">
        <v>44303</v>
      </c>
      <c r="C645" t="s">
        <v>662</v>
      </c>
      <c r="D645" t="s">
        <v>663</v>
      </c>
      <c r="E645" t="s">
        <v>664</v>
      </c>
      <c r="F645" t="s">
        <v>2789</v>
      </c>
      <c r="G645" t="s">
        <v>2790</v>
      </c>
      <c r="H645">
        <v>14</v>
      </c>
      <c r="I645" t="s">
        <v>2190</v>
      </c>
      <c r="J645">
        <v>295000</v>
      </c>
      <c r="K645">
        <v>4130000</v>
      </c>
      <c r="L645" t="s">
        <v>29</v>
      </c>
      <c r="M645" t="s">
        <v>2866</v>
      </c>
      <c r="N645" t="s">
        <v>3114</v>
      </c>
      <c r="O645" t="s">
        <v>30</v>
      </c>
      <c r="P645" t="s">
        <v>14</v>
      </c>
      <c r="Q645" t="s">
        <v>2191</v>
      </c>
      <c r="R645">
        <v>2021</v>
      </c>
      <c r="S645">
        <v>4</v>
      </c>
    </row>
    <row r="646" spans="1:19">
      <c r="A646">
        <v>646</v>
      </c>
      <c r="B646" s="7">
        <v>44303</v>
      </c>
      <c r="C646" t="s">
        <v>662</v>
      </c>
      <c r="D646" t="s">
        <v>663</v>
      </c>
      <c r="E646" t="s">
        <v>664</v>
      </c>
      <c r="F646" t="s">
        <v>2639</v>
      </c>
      <c r="G646" t="s">
        <v>2640</v>
      </c>
      <c r="H646">
        <v>18</v>
      </c>
      <c r="I646" t="s">
        <v>2202</v>
      </c>
      <c r="J646">
        <v>15000</v>
      </c>
      <c r="K646">
        <v>270000</v>
      </c>
      <c r="L646" t="s">
        <v>29</v>
      </c>
      <c r="M646" t="s">
        <v>2866</v>
      </c>
      <c r="N646" t="s">
        <v>3114</v>
      </c>
      <c r="O646" t="s">
        <v>30</v>
      </c>
      <c r="P646" t="s">
        <v>14</v>
      </c>
      <c r="Q646" t="s">
        <v>2246</v>
      </c>
      <c r="R646">
        <v>2021</v>
      </c>
      <c r="S646">
        <v>4</v>
      </c>
    </row>
    <row r="647" spans="1:19">
      <c r="A647">
        <v>647</v>
      </c>
      <c r="B647" s="7">
        <v>44303</v>
      </c>
      <c r="C647" t="s">
        <v>665</v>
      </c>
      <c r="D647" t="s">
        <v>572</v>
      </c>
      <c r="E647" t="s">
        <v>573</v>
      </c>
      <c r="F647" t="s">
        <v>2324</v>
      </c>
      <c r="G647" t="s">
        <v>2325</v>
      </c>
      <c r="H647">
        <v>13</v>
      </c>
      <c r="I647" t="s">
        <v>2190</v>
      </c>
      <c r="J647">
        <v>169000</v>
      </c>
      <c r="K647">
        <v>2197000</v>
      </c>
      <c r="L647" t="s">
        <v>63</v>
      </c>
      <c r="M647" t="s">
        <v>2817</v>
      </c>
      <c r="N647" t="s">
        <v>3065</v>
      </c>
      <c r="O647" t="s">
        <v>64</v>
      </c>
      <c r="P647" t="s">
        <v>20</v>
      </c>
      <c r="Q647" t="s">
        <v>2191</v>
      </c>
      <c r="R647">
        <v>2021</v>
      </c>
      <c r="S647">
        <v>4</v>
      </c>
    </row>
    <row r="648" spans="1:19">
      <c r="A648">
        <v>648</v>
      </c>
      <c r="B648" s="7">
        <v>44303</v>
      </c>
      <c r="C648" t="s">
        <v>665</v>
      </c>
      <c r="D648" t="s">
        <v>572</v>
      </c>
      <c r="E648" t="s">
        <v>573</v>
      </c>
      <c r="F648" t="s">
        <v>2324</v>
      </c>
      <c r="G648" t="s">
        <v>2325</v>
      </c>
      <c r="H648">
        <v>2</v>
      </c>
      <c r="I648" t="s">
        <v>2190</v>
      </c>
      <c r="J648">
        <v>169000</v>
      </c>
      <c r="K648">
        <v>338000</v>
      </c>
      <c r="L648" t="s">
        <v>63</v>
      </c>
      <c r="M648" t="s">
        <v>2817</v>
      </c>
      <c r="N648" t="s">
        <v>3065</v>
      </c>
      <c r="O648" t="s">
        <v>64</v>
      </c>
      <c r="P648" t="s">
        <v>20</v>
      </c>
      <c r="Q648" t="s">
        <v>2191</v>
      </c>
      <c r="R648">
        <v>2021</v>
      </c>
      <c r="S648">
        <v>4</v>
      </c>
    </row>
    <row r="649" spans="1:19">
      <c r="A649">
        <v>649</v>
      </c>
      <c r="B649" s="7">
        <v>44304</v>
      </c>
      <c r="C649" t="s">
        <v>666</v>
      </c>
      <c r="D649" t="s">
        <v>400</v>
      </c>
      <c r="E649" t="s">
        <v>401</v>
      </c>
      <c r="F649" t="s">
        <v>2274</v>
      </c>
      <c r="G649" t="s">
        <v>2275</v>
      </c>
      <c r="H649">
        <v>17</v>
      </c>
      <c r="I649" t="s">
        <v>2215</v>
      </c>
      <c r="J649">
        <v>8000</v>
      </c>
      <c r="K649">
        <v>136000</v>
      </c>
      <c r="L649" t="s">
        <v>50</v>
      </c>
      <c r="M649" t="s">
        <v>2698</v>
      </c>
      <c r="N649" t="s">
        <v>3103</v>
      </c>
      <c r="O649" t="s">
        <v>51</v>
      </c>
      <c r="P649" t="s">
        <v>20</v>
      </c>
      <c r="Q649" t="s">
        <v>2221</v>
      </c>
      <c r="R649">
        <v>2021</v>
      </c>
      <c r="S649">
        <v>4</v>
      </c>
    </row>
    <row r="650" spans="1:19">
      <c r="A650">
        <v>650</v>
      </c>
      <c r="B650" s="7">
        <v>44307</v>
      </c>
      <c r="C650" t="s">
        <v>686</v>
      </c>
      <c r="D650" t="s">
        <v>86</v>
      </c>
      <c r="E650" t="s">
        <v>87</v>
      </c>
      <c r="F650" t="s">
        <v>2766</v>
      </c>
      <c r="G650" t="s">
        <v>2767</v>
      </c>
      <c r="H650">
        <v>15</v>
      </c>
      <c r="I650" t="s">
        <v>2185</v>
      </c>
      <c r="J650">
        <v>175000</v>
      </c>
      <c r="K650">
        <v>2625000</v>
      </c>
      <c r="L650" t="s">
        <v>18</v>
      </c>
      <c r="M650" t="s">
        <v>2300</v>
      </c>
      <c r="N650" t="s">
        <v>3070</v>
      </c>
      <c r="O650" t="s">
        <v>19</v>
      </c>
      <c r="P650" t="s">
        <v>20</v>
      </c>
      <c r="Q650" t="s">
        <v>2347</v>
      </c>
      <c r="R650">
        <v>2021</v>
      </c>
      <c r="S650">
        <v>4</v>
      </c>
    </row>
    <row r="651" spans="1:19">
      <c r="A651">
        <v>651</v>
      </c>
      <c r="B651" s="7">
        <v>44307</v>
      </c>
      <c r="C651" t="s">
        <v>686</v>
      </c>
      <c r="D651" t="s">
        <v>86</v>
      </c>
      <c r="E651" t="s">
        <v>87</v>
      </c>
      <c r="F651" t="s">
        <v>2264</v>
      </c>
      <c r="G651" t="s">
        <v>2265</v>
      </c>
      <c r="H651">
        <v>1</v>
      </c>
      <c r="I651" t="s">
        <v>2234</v>
      </c>
      <c r="J651">
        <v>61000</v>
      </c>
      <c r="K651">
        <v>61000</v>
      </c>
      <c r="L651" t="s">
        <v>18</v>
      </c>
      <c r="M651" t="s">
        <v>2300</v>
      </c>
      <c r="N651" t="s">
        <v>3070</v>
      </c>
      <c r="O651" t="s">
        <v>19</v>
      </c>
      <c r="P651" t="s">
        <v>20</v>
      </c>
      <c r="Q651" t="s">
        <v>2235</v>
      </c>
      <c r="R651">
        <v>2021</v>
      </c>
      <c r="S651">
        <v>4</v>
      </c>
    </row>
    <row r="652" spans="1:19">
      <c r="A652">
        <v>652</v>
      </c>
      <c r="B652" s="7">
        <v>44307</v>
      </c>
      <c r="C652" t="s">
        <v>686</v>
      </c>
      <c r="D652" t="s">
        <v>86</v>
      </c>
      <c r="E652" t="s">
        <v>87</v>
      </c>
      <c r="F652" t="s">
        <v>2334</v>
      </c>
      <c r="G652" t="s">
        <v>2335</v>
      </c>
      <c r="H652">
        <v>19</v>
      </c>
      <c r="I652" t="s">
        <v>2190</v>
      </c>
      <c r="J652">
        <v>350000</v>
      </c>
      <c r="K652">
        <v>6650000</v>
      </c>
      <c r="L652" t="s">
        <v>18</v>
      </c>
      <c r="M652" t="s">
        <v>2300</v>
      </c>
      <c r="N652" t="s">
        <v>3070</v>
      </c>
      <c r="O652" t="s">
        <v>19</v>
      </c>
      <c r="P652" t="s">
        <v>20</v>
      </c>
      <c r="Q652" t="s">
        <v>2191</v>
      </c>
      <c r="R652">
        <v>2021</v>
      </c>
      <c r="S652">
        <v>4</v>
      </c>
    </row>
    <row r="653" spans="1:19">
      <c r="A653">
        <v>653</v>
      </c>
      <c r="B653" s="7">
        <v>44307</v>
      </c>
      <c r="C653" t="s">
        <v>686</v>
      </c>
      <c r="D653" t="s">
        <v>86</v>
      </c>
      <c r="E653" t="s">
        <v>87</v>
      </c>
      <c r="F653" t="s">
        <v>2543</v>
      </c>
      <c r="G653" t="s">
        <v>2544</v>
      </c>
      <c r="H653">
        <v>16</v>
      </c>
      <c r="I653" t="s">
        <v>2190</v>
      </c>
      <c r="J653">
        <v>120000</v>
      </c>
      <c r="K653">
        <v>1920000</v>
      </c>
      <c r="L653" t="s">
        <v>18</v>
      </c>
      <c r="M653" t="s">
        <v>2300</v>
      </c>
      <c r="N653" t="s">
        <v>3070</v>
      </c>
      <c r="O653" t="s">
        <v>19</v>
      </c>
      <c r="P653" t="s">
        <v>20</v>
      </c>
      <c r="Q653" t="s">
        <v>2221</v>
      </c>
      <c r="R653">
        <v>2021</v>
      </c>
      <c r="S653">
        <v>4</v>
      </c>
    </row>
    <row r="654" spans="1:19">
      <c r="A654">
        <v>654</v>
      </c>
      <c r="B654" s="7">
        <v>44308</v>
      </c>
      <c r="C654" t="s">
        <v>667</v>
      </c>
      <c r="D654" t="s">
        <v>668</v>
      </c>
      <c r="E654" t="s">
        <v>669</v>
      </c>
      <c r="F654" t="s">
        <v>2609</v>
      </c>
      <c r="G654" t="s">
        <v>2610</v>
      </c>
      <c r="H654">
        <v>13</v>
      </c>
      <c r="I654" t="s">
        <v>2190</v>
      </c>
      <c r="J654">
        <v>125000</v>
      </c>
      <c r="K654">
        <v>1625000</v>
      </c>
      <c r="L654" t="s">
        <v>207</v>
      </c>
      <c r="M654" t="s">
        <v>2869</v>
      </c>
      <c r="N654" t="s">
        <v>3078</v>
      </c>
      <c r="O654" t="s">
        <v>208</v>
      </c>
      <c r="P654" t="s">
        <v>20</v>
      </c>
      <c r="Q654" t="s">
        <v>2191</v>
      </c>
      <c r="R654">
        <v>2021</v>
      </c>
      <c r="S654">
        <v>4</v>
      </c>
    </row>
    <row r="655" spans="1:19">
      <c r="A655">
        <v>655</v>
      </c>
      <c r="B655" s="7">
        <v>44309</v>
      </c>
      <c r="C655" t="s">
        <v>670</v>
      </c>
      <c r="D655" t="s">
        <v>671</v>
      </c>
      <c r="E655" t="s">
        <v>672</v>
      </c>
      <c r="F655" t="s">
        <v>2493</v>
      </c>
      <c r="G655" t="s">
        <v>2494</v>
      </c>
      <c r="H655">
        <v>7</v>
      </c>
      <c r="I655" t="s">
        <v>2202</v>
      </c>
      <c r="J655">
        <v>350000</v>
      </c>
      <c r="K655">
        <v>2450000</v>
      </c>
      <c r="L655" t="s">
        <v>172</v>
      </c>
      <c r="M655" t="s">
        <v>2870</v>
      </c>
      <c r="N655" t="s">
        <v>3111</v>
      </c>
      <c r="O655" t="s">
        <v>173</v>
      </c>
      <c r="P655" t="s">
        <v>14</v>
      </c>
      <c r="Q655" t="s">
        <v>2249</v>
      </c>
      <c r="R655">
        <v>2021</v>
      </c>
      <c r="S655">
        <v>4</v>
      </c>
    </row>
    <row r="656" spans="1:19">
      <c r="A656">
        <v>656</v>
      </c>
      <c r="B656" s="7">
        <v>44309</v>
      </c>
      <c r="C656" t="s">
        <v>670</v>
      </c>
      <c r="D656" t="s">
        <v>671</v>
      </c>
      <c r="E656" t="s">
        <v>672</v>
      </c>
      <c r="F656" t="s">
        <v>2651</v>
      </c>
      <c r="G656" t="s">
        <v>2652</v>
      </c>
      <c r="H656">
        <v>8</v>
      </c>
      <c r="I656" t="s">
        <v>2190</v>
      </c>
      <c r="J656">
        <v>195000</v>
      </c>
      <c r="K656">
        <v>1560000</v>
      </c>
      <c r="L656" t="s">
        <v>172</v>
      </c>
      <c r="M656" t="s">
        <v>2870</v>
      </c>
      <c r="N656" t="s">
        <v>3111</v>
      </c>
      <c r="O656" t="s">
        <v>173</v>
      </c>
      <c r="P656" t="s">
        <v>14</v>
      </c>
      <c r="Q656" t="s">
        <v>2191</v>
      </c>
      <c r="R656">
        <v>2021</v>
      </c>
      <c r="S656">
        <v>4</v>
      </c>
    </row>
    <row r="657" spans="1:19">
      <c r="A657">
        <v>657</v>
      </c>
      <c r="B657" s="7">
        <v>44309</v>
      </c>
      <c r="C657" t="s">
        <v>670</v>
      </c>
      <c r="D657" t="s">
        <v>671</v>
      </c>
      <c r="E657" t="s">
        <v>672</v>
      </c>
      <c r="F657" t="s">
        <v>2752</v>
      </c>
      <c r="G657" t="s">
        <v>2753</v>
      </c>
      <c r="H657">
        <v>4</v>
      </c>
      <c r="I657" t="s">
        <v>2190</v>
      </c>
      <c r="J657">
        <v>7300</v>
      </c>
      <c r="K657">
        <v>29200</v>
      </c>
      <c r="L657" t="s">
        <v>172</v>
      </c>
      <c r="M657" t="s">
        <v>2870</v>
      </c>
      <c r="N657" t="s">
        <v>3111</v>
      </c>
      <c r="O657" t="s">
        <v>173</v>
      </c>
      <c r="P657" t="s">
        <v>14</v>
      </c>
      <c r="Q657" t="s">
        <v>2199</v>
      </c>
      <c r="R657">
        <v>2021</v>
      </c>
      <c r="S657">
        <v>4</v>
      </c>
    </row>
    <row r="658" spans="1:19">
      <c r="A658">
        <v>658</v>
      </c>
      <c r="B658" s="7">
        <v>44310</v>
      </c>
      <c r="C658" t="s">
        <v>673</v>
      </c>
      <c r="D658" t="s">
        <v>538</v>
      </c>
      <c r="E658" t="s">
        <v>539</v>
      </c>
      <c r="F658" t="s">
        <v>2427</v>
      </c>
      <c r="G658" t="s">
        <v>2428</v>
      </c>
      <c r="H658">
        <v>1</v>
      </c>
      <c r="I658" t="s">
        <v>2185</v>
      </c>
      <c r="J658">
        <v>359000</v>
      </c>
      <c r="K658">
        <v>359000</v>
      </c>
      <c r="L658" t="s">
        <v>24</v>
      </c>
      <c r="M658" t="s">
        <v>2800</v>
      </c>
      <c r="N658" t="s">
        <v>3082</v>
      </c>
      <c r="O658" t="s">
        <v>25</v>
      </c>
      <c r="P658" t="s">
        <v>14</v>
      </c>
      <c r="Q658" t="s">
        <v>2186</v>
      </c>
      <c r="R658">
        <v>2021</v>
      </c>
      <c r="S658">
        <v>4</v>
      </c>
    </row>
    <row r="659" spans="1:19">
      <c r="A659">
        <v>659</v>
      </c>
      <c r="B659" s="7">
        <v>44310</v>
      </c>
      <c r="C659" t="s">
        <v>673</v>
      </c>
      <c r="D659" t="s">
        <v>538</v>
      </c>
      <c r="E659" t="s">
        <v>539</v>
      </c>
      <c r="F659" t="s">
        <v>2780</v>
      </c>
      <c r="G659" t="s">
        <v>2781</v>
      </c>
      <c r="H659">
        <v>4</v>
      </c>
      <c r="I659" t="s">
        <v>2190</v>
      </c>
      <c r="J659">
        <v>13000</v>
      </c>
      <c r="K659">
        <v>52000</v>
      </c>
      <c r="L659" t="s">
        <v>24</v>
      </c>
      <c r="M659" t="s">
        <v>2800</v>
      </c>
      <c r="N659" t="s">
        <v>3082</v>
      </c>
      <c r="O659" t="s">
        <v>25</v>
      </c>
      <c r="P659" t="s">
        <v>14</v>
      </c>
      <c r="Q659" t="s">
        <v>2199</v>
      </c>
      <c r="R659">
        <v>2021</v>
      </c>
      <c r="S659">
        <v>4</v>
      </c>
    </row>
    <row r="660" spans="1:19">
      <c r="A660">
        <v>660</v>
      </c>
      <c r="B660" s="7">
        <v>44310</v>
      </c>
      <c r="C660" t="s">
        <v>674</v>
      </c>
      <c r="D660" t="s">
        <v>40</v>
      </c>
      <c r="E660" t="s">
        <v>675</v>
      </c>
      <c r="F660" t="s">
        <v>2344</v>
      </c>
      <c r="G660" t="s">
        <v>2345</v>
      </c>
      <c r="H660">
        <v>8</v>
      </c>
      <c r="I660" t="s">
        <v>2346</v>
      </c>
      <c r="J660">
        <v>35000</v>
      </c>
      <c r="K660">
        <v>280000</v>
      </c>
      <c r="L660" t="s">
        <v>34</v>
      </c>
      <c r="M660" t="s">
        <v>2871</v>
      </c>
      <c r="N660" t="s">
        <v>3068</v>
      </c>
      <c r="O660" t="s">
        <v>35</v>
      </c>
      <c r="P660" t="s">
        <v>20</v>
      </c>
      <c r="Q660" t="s">
        <v>2347</v>
      </c>
      <c r="R660">
        <v>2021</v>
      </c>
      <c r="S660">
        <v>4</v>
      </c>
    </row>
    <row r="661" spans="1:19">
      <c r="A661">
        <v>661</v>
      </c>
      <c r="B661" s="7">
        <v>44310</v>
      </c>
      <c r="C661" t="s">
        <v>674</v>
      </c>
      <c r="D661" t="s">
        <v>40</v>
      </c>
      <c r="E661" t="s">
        <v>675</v>
      </c>
      <c r="F661" t="s">
        <v>2573</v>
      </c>
      <c r="G661" t="s">
        <v>2574</v>
      </c>
      <c r="H661">
        <v>15</v>
      </c>
      <c r="I661" t="s">
        <v>2185</v>
      </c>
      <c r="J661">
        <v>385000</v>
      </c>
      <c r="K661">
        <v>5775000</v>
      </c>
      <c r="L661" t="s">
        <v>34</v>
      </c>
      <c r="M661" t="s">
        <v>2871</v>
      </c>
      <c r="N661" t="s">
        <v>3068</v>
      </c>
      <c r="O661" t="s">
        <v>35</v>
      </c>
      <c r="P661" t="s">
        <v>20</v>
      </c>
      <c r="Q661" t="s">
        <v>2347</v>
      </c>
      <c r="R661">
        <v>2021</v>
      </c>
      <c r="S661">
        <v>4</v>
      </c>
    </row>
    <row r="662" spans="1:19">
      <c r="A662">
        <v>662</v>
      </c>
      <c r="B662" s="7">
        <v>44310</v>
      </c>
      <c r="C662" t="s">
        <v>674</v>
      </c>
      <c r="D662" t="s">
        <v>40</v>
      </c>
      <c r="E662" t="s">
        <v>675</v>
      </c>
      <c r="F662" t="s">
        <v>2585</v>
      </c>
      <c r="G662" t="s">
        <v>2586</v>
      </c>
      <c r="H662">
        <v>5</v>
      </c>
      <c r="I662" t="s">
        <v>2185</v>
      </c>
      <c r="J662">
        <v>294600</v>
      </c>
      <c r="K662">
        <v>1473000</v>
      </c>
      <c r="L662" t="s">
        <v>34</v>
      </c>
      <c r="M662" t="s">
        <v>2871</v>
      </c>
      <c r="N662" t="s">
        <v>3068</v>
      </c>
      <c r="O662" t="s">
        <v>35</v>
      </c>
      <c r="P662" t="s">
        <v>20</v>
      </c>
      <c r="Q662" t="s">
        <v>2341</v>
      </c>
      <c r="R662">
        <v>2021</v>
      </c>
      <c r="S662">
        <v>4</v>
      </c>
    </row>
    <row r="663" spans="1:19">
      <c r="A663">
        <v>663</v>
      </c>
      <c r="B663" s="7">
        <v>44310</v>
      </c>
      <c r="C663" t="s">
        <v>674</v>
      </c>
      <c r="D663" t="s">
        <v>40</v>
      </c>
      <c r="E663" t="s">
        <v>675</v>
      </c>
      <c r="F663" t="s">
        <v>2463</v>
      </c>
      <c r="G663" t="s">
        <v>2464</v>
      </c>
      <c r="H663">
        <v>20</v>
      </c>
      <c r="I663" t="s">
        <v>2185</v>
      </c>
      <c r="J663">
        <v>89000</v>
      </c>
      <c r="K663">
        <v>1780000</v>
      </c>
      <c r="L663" t="s">
        <v>34</v>
      </c>
      <c r="M663" t="s">
        <v>2871</v>
      </c>
      <c r="N663" t="s">
        <v>3068</v>
      </c>
      <c r="O663" t="s">
        <v>35</v>
      </c>
      <c r="P663" t="s">
        <v>20</v>
      </c>
      <c r="Q663" t="s">
        <v>2235</v>
      </c>
      <c r="R663">
        <v>2021</v>
      </c>
      <c r="S663">
        <v>4</v>
      </c>
    </row>
    <row r="664" spans="1:19">
      <c r="A664">
        <v>664</v>
      </c>
      <c r="B664" s="7">
        <v>44313</v>
      </c>
      <c r="C664" t="s">
        <v>685</v>
      </c>
      <c r="D664" t="s">
        <v>140</v>
      </c>
      <c r="E664" t="s">
        <v>141</v>
      </c>
      <c r="F664" t="s">
        <v>2496</v>
      </c>
      <c r="G664" t="s">
        <v>2497</v>
      </c>
      <c r="H664">
        <v>17</v>
      </c>
      <c r="I664" t="s">
        <v>2190</v>
      </c>
      <c r="J664">
        <v>490000</v>
      </c>
      <c r="K664">
        <v>8330000</v>
      </c>
      <c r="L664" t="s">
        <v>99</v>
      </c>
      <c r="M664" t="s">
        <v>2383</v>
      </c>
      <c r="N664" t="s">
        <v>3065</v>
      </c>
      <c r="O664" t="s">
        <v>100</v>
      </c>
      <c r="P664" t="s">
        <v>14</v>
      </c>
      <c r="Q664" t="s">
        <v>2191</v>
      </c>
      <c r="R664">
        <v>2021</v>
      </c>
      <c r="S664">
        <v>4</v>
      </c>
    </row>
    <row r="665" spans="1:19">
      <c r="A665">
        <v>665</v>
      </c>
      <c r="B665" s="7">
        <v>44313</v>
      </c>
      <c r="C665" t="s">
        <v>685</v>
      </c>
      <c r="D665" t="s">
        <v>140</v>
      </c>
      <c r="E665" t="s">
        <v>141</v>
      </c>
      <c r="F665" t="s">
        <v>2365</v>
      </c>
      <c r="G665" t="s">
        <v>2366</v>
      </c>
      <c r="H665">
        <v>14</v>
      </c>
      <c r="I665" t="s">
        <v>2190</v>
      </c>
      <c r="J665">
        <v>25000</v>
      </c>
      <c r="K665">
        <v>350000</v>
      </c>
      <c r="L665" t="s">
        <v>99</v>
      </c>
      <c r="M665" t="s">
        <v>2383</v>
      </c>
      <c r="N665" t="s">
        <v>3065</v>
      </c>
      <c r="O665" t="s">
        <v>100</v>
      </c>
      <c r="P665" t="s">
        <v>14</v>
      </c>
      <c r="Q665" t="s">
        <v>2367</v>
      </c>
      <c r="R665">
        <v>2021</v>
      </c>
      <c r="S665">
        <v>4</v>
      </c>
    </row>
    <row r="666" spans="1:19">
      <c r="A666">
        <v>666</v>
      </c>
      <c r="B666" s="7">
        <v>44313</v>
      </c>
      <c r="C666" t="s">
        <v>685</v>
      </c>
      <c r="D666" t="s">
        <v>140</v>
      </c>
      <c r="E666" t="s">
        <v>141</v>
      </c>
      <c r="F666" t="s">
        <v>2454</v>
      </c>
      <c r="G666" t="s">
        <v>2455</v>
      </c>
      <c r="H666">
        <v>3</v>
      </c>
      <c r="I666" t="s">
        <v>2202</v>
      </c>
      <c r="J666">
        <v>120000</v>
      </c>
      <c r="K666">
        <v>360000</v>
      </c>
      <c r="L666" t="s">
        <v>99</v>
      </c>
      <c r="M666" t="s">
        <v>2383</v>
      </c>
      <c r="N666" t="s">
        <v>3065</v>
      </c>
      <c r="O666" t="s">
        <v>100</v>
      </c>
      <c r="P666" t="s">
        <v>14</v>
      </c>
      <c r="Q666" t="s">
        <v>2186</v>
      </c>
      <c r="R666">
        <v>2021</v>
      </c>
      <c r="S666">
        <v>4</v>
      </c>
    </row>
    <row r="667" spans="1:19">
      <c r="A667">
        <v>667</v>
      </c>
      <c r="B667" s="7">
        <v>44313</v>
      </c>
      <c r="C667" t="s">
        <v>685</v>
      </c>
      <c r="D667" t="s">
        <v>140</v>
      </c>
      <c r="E667" t="s">
        <v>141</v>
      </c>
      <c r="F667" t="s">
        <v>2874</v>
      </c>
      <c r="G667" t="s">
        <v>2875</v>
      </c>
      <c r="H667">
        <v>11</v>
      </c>
      <c r="I667" t="s">
        <v>2202</v>
      </c>
      <c r="J667">
        <v>160000</v>
      </c>
      <c r="K667">
        <v>1760000</v>
      </c>
      <c r="L667" t="s">
        <v>99</v>
      </c>
      <c r="M667" t="s">
        <v>2383</v>
      </c>
      <c r="N667" t="s">
        <v>3065</v>
      </c>
      <c r="O667" t="s">
        <v>100</v>
      </c>
      <c r="P667" t="s">
        <v>14</v>
      </c>
      <c r="Q667" t="s">
        <v>2246</v>
      </c>
      <c r="R667">
        <v>2021</v>
      </c>
      <c r="S667">
        <v>4</v>
      </c>
    </row>
    <row r="668" spans="1:19">
      <c r="A668">
        <v>668</v>
      </c>
      <c r="B668" s="7">
        <v>44313</v>
      </c>
      <c r="C668" t="s">
        <v>688</v>
      </c>
      <c r="D668" t="s">
        <v>295</v>
      </c>
      <c r="E668" t="s">
        <v>296</v>
      </c>
      <c r="F668" t="s">
        <v>2732</v>
      </c>
      <c r="G668" t="s">
        <v>2733</v>
      </c>
      <c r="H668">
        <v>16</v>
      </c>
      <c r="I668" t="s">
        <v>2202</v>
      </c>
      <c r="J668">
        <v>55000</v>
      </c>
      <c r="K668">
        <v>880000</v>
      </c>
      <c r="L668" t="s">
        <v>18</v>
      </c>
      <c r="M668" t="s">
        <v>2584</v>
      </c>
      <c r="N668" t="s">
        <v>3076</v>
      </c>
      <c r="O668" t="s">
        <v>19</v>
      </c>
      <c r="P668" t="s">
        <v>20</v>
      </c>
      <c r="Q668" t="s">
        <v>2249</v>
      </c>
      <c r="R668">
        <v>2021</v>
      </c>
      <c r="S668">
        <v>4</v>
      </c>
    </row>
    <row r="669" spans="1:19">
      <c r="A669">
        <v>669</v>
      </c>
      <c r="B669" s="7">
        <v>44313</v>
      </c>
      <c r="C669" t="s">
        <v>688</v>
      </c>
      <c r="D669" t="s">
        <v>295</v>
      </c>
      <c r="E669" t="s">
        <v>296</v>
      </c>
      <c r="F669" t="s">
        <v>2657</v>
      </c>
      <c r="G669" t="s">
        <v>2658</v>
      </c>
      <c r="H669">
        <v>17</v>
      </c>
      <c r="I669" t="s">
        <v>2190</v>
      </c>
      <c r="J669">
        <v>1350000</v>
      </c>
      <c r="K669">
        <v>22950000</v>
      </c>
      <c r="L669" t="s">
        <v>18</v>
      </c>
      <c r="M669" t="s">
        <v>2584</v>
      </c>
      <c r="N669" t="s">
        <v>3076</v>
      </c>
      <c r="O669" t="s">
        <v>19</v>
      </c>
      <c r="P669" t="s">
        <v>20</v>
      </c>
      <c r="Q669" t="s">
        <v>2191</v>
      </c>
      <c r="R669">
        <v>2021</v>
      </c>
      <c r="S669">
        <v>4</v>
      </c>
    </row>
    <row r="670" spans="1:19">
      <c r="A670">
        <v>670</v>
      </c>
      <c r="B670" s="7">
        <v>44314</v>
      </c>
      <c r="C670" t="s">
        <v>676</v>
      </c>
      <c r="D670" t="s">
        <v>190</v>
      </c>
      <c r="E670" t="s">
        <v>191</v>
      </c>
      <c r="F670" t="s">
        <v>2527</v>
      </c>
      <c r="G670" t="s">
        <v>2528</v>
      </c>
      <c r="H670">
        <v>9</v>
      </c>
      <c r="I670" t="s">
        <v>2215</v>
      </c>
      <c r="J670">
        <v>18300</v>
      </c>
      <c r="K670">
        <v>164700</v>
      </c>
      <c r="L670" t="s">
        <v>91</v>
      </c>
      <c r="M670" t="s">
        <v>2462</v>
      </c>
      <c r="N670" t="s">
        <v>3070</v>
      </c>
      <c r="O670" t="s">
        <v>92</v>
      </c>
      <c r="P670" t="s">
        <v>41</v>
      </c>
      <c r="Q670" t="s">
        <v>2191</v>
      </c>
      <c r="R670">
        <v>2021</v>
      </c>
      <c r="S670">
        <v>4</v>
      </c>
    </row>
    <row r="671" spans="1:19">
      <c r="A671">
        <v>671</v>
      </c>
      <c r="B671" s="7">
        <v>44314</v>
      </c>
      <c r="C671" t="s">
        <v>676</v>
      </c>
      <c r="D671" t="s">
        <v>190</v>
      </c>
      <c r="E671" t="s">
        <v>191</v>
      </c>
      <c r="F671" t="s">
        <v>2301</v>
      </c>
      <c r="G671" t="s">
        <v>2302</v>
      </c>
      <c r="H671">
        <v>14</v>
      </c>
      <c r="I671" t="s">
        <v>2185</v>
      </c>
      <c r="J671">
        <v>65000</v>
      </c>
      <c r="K671">
        <v>910000</v>
      </c>
      <c r="L671" t="s">
        <v>91</v>
      </c>
      <c r="M671" t="s">
        <v>2462</v>
      </c>
      <c r="N671" t="s">
        <v>3070</v>
      </c>
      <c r="O671" t="s">
        <v>92</v>
      </c>
      <c r="P671" t="s">
        <v>41</v>
      </c>
      <c r="Q671" t="s">
        <v>2235</v>
      </c>
      <c r="R671">
        <v>2021</v>
      </c>
      <c r="S671">
        <v>4</v>
      </c>
    </row>
    <row r="672" spans="1:19">
      <c r="A672">
        <v>672</v>
      </c>
      <c r="B672" s="7">
        <v>44314</v>
      </c>
      <c r="C672" t="s">
        <v>676</v>
      </c>
      <c r="D672" t="s">
        <v>190</v>
      </c>
      <c r="E672" t="s">
        <v>191</v>
      </c>
      <c r="F672" t="s">
        <v>2507</v>
      </c>
      <c r="G672" t="s">
        <v>2508</v>
      </c>
      <c r="H672">
        <v>12</v>
      </c>
      <c r="I672" t="s">
        <v>2190</v>
      </c>
      <c r="J672">
        <v>185000</v>
      </c>
      <c r="K672">
        <v>2220000</v>
      </c>
      <c r="L672" t="s">
        <v>91</v>
      </c>
      <c r="M672" t="s">
        <v>2462</v>
      </c>
      <c r="N672" t="s">
        <v>3070</v>
      </c>
      <c r="O672" t="s">
        <v>92</v>
      </c>
      <c r="P672" t="s">
        <v>41</v>
      </c>
      <c r="Q672" t="s">
        <v>2191</v>
      </c>
      <c r="R672">
        <v>2021</v>
      </c>
      <c r="S672">
        <v>4</v>
      </c>
    </row>
    <row r="673" spans="1:19">
      <c r="A673">
        <v>673</v>
      </c>
      <c r="B673" s="7">
        <v>44315</v>
      </c>
      <c r="C673" t="s">
        <v>678</v>
      </c>
      <c r="D673" t="s">
        <v>378</v>
      </c>
      <c r="E673" t="s">
        <v>379</v>
      </c>
      <c r="F673" t="s">
        <v>2736</v>
      </c>
      <c r="G673" t="s">
        <v>2737</v>
      </c>
      <c r="H673">
        <v>1</v>
      </c>
      <c r="I673" t="s">
        <v>2190</v>
      </c>
      <c r="J673">
        <v>570000</v>
      </c>
      <c r="K673">
        <v>570000</v>
      </c>
      <c r="L673" t="s">
        <v>29</v>
      </c>
      <c r="M673" t="s">
        <v>2676</v>
      </c>
      <c r="N673" t="s">
        <v>3065</v>
      </c>
      <c r="O673" t="s">
        <v>30</v>
      </c>
      <c r="P673" t="s">
        <v>14</v>
      </c>
      <c r="Q673" t="s">
        <v>2191</v>
      </c>
      <c r="R673">
        <v>2021</v>
      </c>
      <c r="S673">
        <v>4</v>
      </c>
    </row>
    <row r="674" spans="1:19">
      <c r="A674">
        <v>674</v>
      </c>
      <c r="B674" s="7">
        <v>44315</v>
      </c>
      <c r="C674" t="s">
        <v>678</v>
      </c>
      <c r="D674" t="s">
        <v>378</v>
      </c>
      <c r="E674" t="s">
        <v>379</v>
      </c>
      <c r="F674" t="s">
        <v>2463</v>
      </c>
      <c r="G674" t="s">
        <v>2464</v>
      </c>
      <c r="H674">
        <v>18</v>
      </c>
      <c r="I674" t="s">
        <v>2185</v>
      </c>
      <c r="J674">
        <v>89000</v>
      </c>
      <c r="K674">
        <v>1602000</v>
      </c>
      <c r="L674" t="s">
        <v>29</v>
      </c>
      <c r="M674" t="s">
        <v>2676</v>
      </c>
      <c r="N674" t="s">
        <v>3065</v>
      </c>
      <c r="O674" t="s">
        <v>30</v>
      </c>
      <c r="P674" t="s">
        <v>14</v>
      </c>
      <c r="Q674" t="s">
        <v>2235</v>
      </c>
      <c r="R674">
        <v>2021</v>
      </c>
      <c r="S674">
        <v>4</v>
      </c>
    </row>
    <row r="675" spans="1:19">
      <c r="A675">
        <v>675</v>
      </c>
      <c r="B675" s="7">
        <v>44315</v>
      </c>
      <c r="C675" t="s">
        <v>678</v>
      </c>
      <c r="D675" t="s">
        <v>378</v>
      </c>
      <c r="E675" t="s">
        <v>379</v>
      </c>
      <c r="F675" t="s">
        <v>2356</v>
      </c>
      <c r="G675" t="s">
        <v>2357</v>
      </c>
      <c r="H675">
        <v>3</v>
      </c>
      <c r="I675" t="s">
        <v>2358</v>
      </c>
      <c r="J675">
        <v>50000</v>
      </c>
      <c r="K675">
        <v>150000</v>
      </c>
      <c r="L675" t="s">
        <v>29</v>
      </c>
      <c r="M675" t="s">
        <v>2676</v>
      </c>
      <c r="N675" t="s">
        <v>3065</v>
      </c>
      <c r="O675" t="s">
        <v>30</v>
      </c>
      <c r="P675" t="s">
        <v>14</v>
      </c>
      <c r="Q675" t="s">
        <v>2221</v>
      </c>
      <c r="R675">
        <v>2021</v>
      </c>
      <c r="S675">
        <v>4</v>
      </c>
    </row>
    <row r="676" spans="1:19">
      <c r="A676">
        <v>676</v>
      </c>
      <c r="B676" s="7">
        <v>44315</v>
      </c>
      <c r="C676" t="s">
        <v>678</v>
      </c>
      <c r="D676" t="s">
        <v>378</v>
      </c>
      <c r="E676" t="s">
        <v>379</v>
      </c>
      <c r="F676" t="s">
        <v>2427</v>
      </c>
      <c r="G676" t="s">
        <v>2428</v>
      </c>
      <c r="H676">
        <v>20</v>
      </c>
      <c r="I676" t="s">
        <v>2185</v>
      </c>
      <c r="J676">
        <v>359000</v>
      </c>
      <c r="K676">
        <v>7180000</v>
      </c>
      <c r="L676" t="s">
        <v>29</v>
      </c>
      <c r="M676" t="s">
        <v>2676</v>
      </c>
      <c r="N676" t="s">
        <v>3065</v>
      </c>
      <c r="O676" t="s">
        <v>30</v>
      </c>
      <c r="P676" t="s">
        <v>14</v>
      </c>
      <c r="Q676" t="s">
        <v>2186</v>
      </c>
      <c r="R676">
        <v>2021</v>
      </c>
      <c r="S676">
        <v>4</v>
      </c>
    </row>
    <row r="677" spans="1:19">
      <c r="A677">
        <v>677</v>
      </c>
      <c r="B677" s="7">
        <v>44315</v>
      </c>
      <c r="C677" t="s">
        <v>682</v>
      </c>
      <c r="D677" t="s">
        <v>683</v>
      </c>
      <c r="E677" t="s">
        <v>684</v>
      </c>
      <c r="F677" t="s">
        <v>2452</v>
      </c>
      <c r="G677" t="s">
        <v>2453</v>
      </c>
      <c r="H677">
        <v>6</v>
      </c>
      <c r="I677" t="s">
        <v>2202</v>
      </c>
      <c r="J677">
        <v>120000</v>
      </c>
      <c r="K677">
        <v>720000</v>
      </c>
      <c r="L677" t="s">
        <v>24</v>
      </c>
      <c r="M677" t="s">
        <v>2873</v>
      </c>
      <c r="N677" t="s">
        <v>3085</v>
      </c>
      <c r="O677" t="s">
        <v>25</v>
      </c>
      <c r="P677" t="s">
        <v>14</v>
      </c>
      <c r="Q677" t="s">
        <v>2218</v>
      </c>
      <c r="R677">
        <v>2021</v>
      </c>
      <c r="S677">
        <v>4</v>
      </c>
    </row>
    <row r="678" spans="1:19">
      <c r="A678">
        <v>678</v>
      </c>
      <c r="B678" s="7">
        <v>44315</v>
      </c>
      <c r="C678" t="s">
        <v>682</v>
      </c>
      <c r="D678" t="s">
        <v>683</v>
      </c>
      <c r="E678" t="s">
        <v>684</v>
      </c>
      <c r="F678" t="s">
        <v>2736</v>
      </c>
      <c r="G678" t="s">
        <v>2737</v>
      </c>
      <c r="H678">
        <v>15</v>
      </c>
      <c r="I678" t="s">
        <v>2190</v>
      </c>
      <c r="J678">
        <v>570000</v>
      </c>
      <c r="K678">
        <v>8550000</v>
      </c>
      <c r="L678" t="s">
        <v>24</v>
      </c>
      <c r="M678" t="s">
        <v>2873</v>
      </c>
      <c r="N678" t="s">
        <v>3085</v>
      </c>
      <c r="O678" t="s">
        <v>25</v>
      </c>
      <c r="P678" t="s">
        <v>14</v>
      </c>
      <c r="Q678" t="s">
        <v>2191</v>
      </c>
      <c r="R678">
        <v>2021</v>
      </c>
      <c r="S678">
        <v>4</v>
      </c>
    </row>
    <row r="679" spans="1:19">
      <c r="A679">
        <v>679</v>
      </c>
      <c r="B679" s="7">
        <v>44315</v>
      </c>
      <c r="C679" t="s">
        <v>682</v>
      </c>
      <c r="D679" t="s">
        <v>683</v>
      </c>
      <c r="E679" t="s">
        <v>684</v>
      </c>
      <c r="F679" t="s">
        <v>2376</v>
      </c>
      <c r="G679" t="s">
        <v>2377</v>
      </c>
      <c r="H679">
        <v>20</v>
      </c>
      <c r="I679" t="s">
        <v>2185</v>
      </c>
      <c r="J679">
        <v>8000</v>
      </c>
      <c r="K679">
        <v>160000</v>
      </c>
      <c r="L679" t="s">
        <v>24</v>
      </c>
      <c r="M679" t="s">
        <v>2873</v>
      </c>
      <c r="N679" t="s">
        <v>3085</v>
      </c>
      <c r="O679" t="s">
        <v>25</v>
      </c>
      <c r="P679" t="s">
        <v>14</v>
      </c>
      <c r="Q679" t="s">
        <v>2221</v>
      </c>
      <c r="R679">
        <v>2021</v>
      </c>
      <c r="S679">
        <v>4</v>
      </c>
    </row>
    <row r="680" spans="1:19">
      <c r="A680">
        <v>680</v>
      </c>
      <c r="B680" s="7">
        <v>44317</v>
      </c>
      <c r="C680" t="s">
        <v>691</v>
      </c>
      <c r="D680" t="s">
        <v>692</v>
      </c>
      <c r="E680" t="s">
        <v>693</v>
      </c>
      <c r="F680" t="s">
        <v>2877</v>
      </c>
      <c r="G680" t="s">
        <v>2878</v>
      </c>
      <c r="H680">
        <v>14</v>
      </c>
      <c r="I680" t="s">
        <v>2202</v>
      </c>
      <c r="J680">
        <v>60000</v>
      </c>
      <c r="K680">
        <v>840000</v>
      </c>
      <c r="L680" t="s">
        <v>228</v>
      </c>
      <c r="M680" t="s">
        <v>2876</v>
      </c>
      <c r="N680" t="s">
        <v>3065</v>
      </c>
      <c r="O680" t="s">
        <v>229</v>
      </c>
      <c r="P680" t="s">
        <v>14</v>
      </c>
      <c r="Q680" t="s">
        <v>2246</v>
      </c>
      <c r="R680">
        <v>2021</v>
      </c>
      <c r="S680">
        <v>5</v>
      </c>
    </row>
    <row r="681" spans="1:19">
      <c r="A681">
        <v>681</v>
      </c>
      <c r="B681" s="7">
        <v>44317</v>
      </c>
      <c r="C681" t="s">
        <v>691</v>
      </c>
      <c r="D681" t="s">
        <v>692</v>
      </c>
      <c r="E681" t="s">
        <v>693</v>
      </c>
      <c r="F681" t="s">
        <v>2321</v>
      </c>
      <c r="G681" t="s">
        <v>2322</v>
      </c>
      <c r="H681">
        <v>6</v>
      </c>
      <c r="I681" t="s">
        <v>2190</v>
      </c>
      <c r="J681">
        <v>6000</v>
      </c>
      <c r="K681">
        <v>36000</v>
      </c>
      <c r="L681" t="s">
        <v>228</v>
      </c>
      <c r="M681" t="s">
        <v>2876</v>
      </c>
      <c r="N681" t="s">
        <v>3065</v>
      </c>
      <c r="O681" t="s">
        <v>229</v>
      </c>
      <c r="P681" t="s">
        <v>14</v>
      </c>
      <c r="Q681" t="s">
        <v>2199</v>
      </c>
      <c r="R681">
        <v>2021</v>
      </c>
      <c r="S681">
        <v>5</v>
      </c>
    </row>
    <row r="682" spans="1:19">
      <c r="A682">
        <v>682</v>
      </c>
      <c r="B682" s="7">
        <v>44317</v>
      </c>
      <c r="C682" t="s">
        <v>691</v>
      </c>
      <c r="D682" t="s">
        <v>692</v>
      </c>
      <c r="E682" t="s">
        <v>693</v>
      </c>
      <c r="F682" t="s">
        <v>2279</v>
      </c>
      <c r="G682" t="s">
        <v>2280</v>
      </c>
      <c r="H682">
        <v>9</v>
      </c>
      <c r="I682" t="s">
        <v>2190</v>
      </c>
      <c r="J682">
        <v>9500</v>
      </c>
      <c r="K682">
        <v>85500</v>
      </c>
      <c r="L682" t="s">
        <v>228</v>
      </c>
      <c r="M682" t="s">
        <v>2876</v>
      </c>
      <c r="N682" t="s">
        <v>3065</v>
      </c>
      <c r="O682" t="s">
        <v>229</v>
      </c>
      <c r="P682" t="s">
        <v>14</v>
      </c>
      <c r="Q682" t="s">
        <v>2221</v>
      </c>
      <c r="R682">
        <v>2021</v>
      </c>
      <c r="S682">
        <v>5</v>
      </c>
    </row>
    <row r="683" spans="1:19">
      <c r="A683">
        <v>683</v>
      </c>
      <c r="B683" s="7">
        <v>44317</v>
      </c>
      <c r="C683" t="s">
        <v>691</v>
      </c>
      <c r="D683" t="s">
        <v>692</v>
      </c>
      <c r="E683" t="s">
        <v>693</v>
      </c>
      <c r="F683" t="s">
        <v>2589</v>
      </c>
      <c r="G683" t="s">
        <v>2590</v>
      </c>
      <c r="H683">
        <v>9</v>
      </c>
      <c r="I683" t="s">
        <v>2185</v>
      </c>
      <c r="J683">
        <v>370000</v>
      </c>
      <c r="K683">
        <v>3330000</v>
      </c>
      <c r="L683" t="s">
        <v>228</v>
      </c>
      <c r="M683" t="s">
        <v>2876</v>
      </c>
      <c r="N683" t="s">
        <v>3065</v>
      </c>
      <c r="O683" t="s">
        <v>229</v>
      </c>
      <c r="P683" t="s">
        <v>14</v>
      </c>
      <c r="Q683" t="s">
        <v>2191</v>
      </c>
      <c r="R683">
        <v>2021</v>
      </c>
      <c r="S683">
        <v>5</v>
      </c>
    </row>
    <row r="684" spans="1:19">
      <c r="A684">
        <v>684</v>
      </c>
      <c r="B684" s="7">
        <v>44318</v>
      </c>
      <c r="C684" t="s">
        <v>679</v>
      </c>
      <c r="D684" t="s">
        <v>680</v>
      </c>
      <c r="E684" t="s">
        <v>681</v>
      </c>
      <c r="F684" t="s">
        <v>2274</v>
      </c>
      <c r="G684" t="s">
        <v>2275</v>
      </c>
      <c r="H684">
        <v>10</v>
      </c>
      <c r="I684" t="s">
        <v>2215</v>
      </c>
      <c r="J684">
        <v>8000</v>
      </c>
      <c r="K684">
        <v>80000</v>
      </c>
      <c r="L684" t="s">
        <v>18</v>
      </c>
      <c r="M684" t="s">
        <v>2872</v>
      </c>
      <c r="N684" t="s">
        <v>3091</v>
      </c>
      <c r="O684" t="s">
        <v>19</v>
      </c>
      <c r="P684" t="s">
        <v>20</v>
      </c>
      <c r="Q684" t="s">
        <v>2221</v>
      </c>
      <c r="R684">
        <v>2021</v>
      </c>
      <c r="S684">
        <v>5</v>
      </c>
    </row>
    <row r="685" spans="1:19">
      <c r="A685">
        <v>685</v>
      </c>
      <c r="B685" s="7">
        <v>44318</v>
      </c>
      <c r="C685" t="s">
        <v>679</v>
      </c>
      <c r="D685" t="s">
        <v>680</v>
      </c>
      <c r="E685" t="s">
        <v>681</v>
      </c>
      <c r="F685" t="s">
        <v>2599</v>
      </c>
      <c r="G685" t="s">
        <v>2600</v>
      </c>
      <c r="H685">
        <v>10</v>
      </c>
      <c r="I685" t="s">
        <v>2190</v>
      </c>
      <c r="J685">
        <v>850000</v>
      </c>
      <c r="K685">
        <v>8500000</v>
      </c>
      <c r="L685" t="s">
        <v>18</v>
      </c>
      <c r="M685" t="s">
        <v>2872</v>
      </c>
      <c r="N685" t="s">
        <v>3091</v>
      </c>
      <c r="O685" t="s">
        <v>19</v>
      </c>
      <c r="P685" t="s">
        <v>20</v>
      </c>
      <c r="Q685" t="s">
        <v>2191</v>
      </c>
      <c r="R685">
        <v>2021</v>
      </c>
      <c r="S685">
        <v>5</v>
      </c>
    </row>
    <row r="686" spans="1:19">
      <c r="A686">
        <v>686</v>
      </c>
      <c r="B686" s="7">
        <v>44318</v>
      </c>
      <c r="C686" t="s">
        <v>679</v>
      </c>
      <c r="D686" t="s">
        <v>680</v>
      </c>
      <c r="E686" t="s">
        <v>681</v>
      </c>
      <c r="F686" t="s">
        <v>2560</v>
      </c>
      <c r="G686" t="s">
        <v>2561</v>
      </c>
      <c r="H686">
        <v>2</v>
      </c>
      <c r="I686" t="s">
        <v>2215</v>
      </c>
      <c r="J686">
        <v>8000</v>
      </c>
      <c r="K686">
        <v>16000</v>
      </c>
      <c r="L686" t="s">
        <v>18</v>
      </c>
      <c r="M686" t="s">
        <v>2872</v>
      </c>
      <c r="N686" t="s">
        <v>3091</v>
      </c>
      <c r="O686" t="s">
        <v>19</v>
      </c>
      <c r="P686" t="s">
        <v>20</v>
      </c>
      <c r="Q686" t="s">
        <v>2221</v>
      </c>
      <c r="R686">
        <v>2021</v>
      </c>
      <c r="S686">
        <v>5</v>
      </c>
    </row>
    <row r="687" spans="1:19">
      <c r="A687">
        <v>687</v>
      </c>
      <c r="B687" s="7">
        <v>44318</v>
      </c>
      <c r="C687" t="s">
        <v>687</v>
      </c>
      <c r="D687" t="s">
        <v>497</v>
      </c>
      <c r="E687" t="s">
        <v>498</v>
      </c>
      <c r="F687" t="s">
        <v>2577</v>
      </c>
      <c r="G687" t="s">
        <v>2578</v>
      </c>
      <c r="H687">
        <v>15</v>
      </c>
      <c r="I687" t="s">
        <v>2190</v>
      </c>
      <c r="J687">
        <v>95000</v>
      </c>
      <c r="K687">
        <v>1425000</v>
      </c>
      <c r="L687" t="s">
        <v>63</v>
      </c>
      <c r="M687" t="s">
        <v>2783</v>
      </c>
      <c r="N687" t="s">
        <v>3073</v>
      </c>
      <c r="O687" t="s">
        <v>64</v>
      </c>
      <c r="P687" t="s">
        <v>20</v>
      </c>
      <c r="Q687" t="s">
        <v>2199</v>
      </c>
      <c r="R687">
        <v>2021</v>
      </c>
      <c r="S687">
        <v>5</v>
      </c>
    </row>
    <row r="688" spans="1:19">
      <c r="A688">
        <v>688</v>
      </c>
      <c r="B688" s="7">
        <v>44318</v>
      </c>
      <c r="C688" t="s">
        <v>687</v>
      </c>
      <c r="D688" t="s">
        <v>497</v>
      </c>
      <c r="E688" t="s">
        <v>498</v>
      </c>
      <c r="F688" t="s">
        <v>2625</v>
      </c>
      <c r="G688" t="s">
        <v>2626</v>
      </c>
      <c r="H688">
        <v>3</v>
      </c>
      <c r="I688" t="s">
        <v>2190</v>
      </c>
      <c r="J688">
        <v>490000</v>
      </c>
      <c r="K688">
        <v>1470000</v>
      </c>
      <c r="L688" t="s">
        <v>63</v>
      </c>
      <c r="M688" t="s">
        <v>2783</v>
      </c>
      <c r="N688" t="s">
        <v>3073</v>
      </c>
      <c r="O688" t="s">
        <v>64</v>
      </c>
      <c r="P688" t="s">
        <v>20</v>
      </c>
      <c r="Q688" t="s">
        <v>2191</v>
      </c>
      <c r="R688">
        <v>2021</v>
      </c>
      <c r="S688">
        <v>5</v>
      </c>
    </row>
    <row r="689" spans="1:19">
      <c r="A689">
        <v>689</v>
      </c>
      <c r="B689" s="7">
        <v>44318</v>
      </c>
      <c r="C689" t="s">
        <v>687</v>
      </c>
      <c r="D689" t="s">
        <v>497</v>
      </c>
      <c r="E689" t="s">
        <v>498</v>
      </c>
      <c r="F689" t="s">
        <v>2863</v>
      </c>
      <c r="G689" t="s">
        <v>2864</v>
      </c>
      <c r="H689">
        <v>6</v>
      </c>
      <c r="I689" t="s">
        <v>2190</v>
      </c>
      <c r="J689">
        <v>450000</v>
      </c>
      <c r="K689">
        <v>2700000</v>
      </c>
      <c r="L689" t="s">
        <v>63</v>
      </c>
      <c r="M689" t="s">
        <v>2783</v>
      </c>
      <c r="N689" t="s">
        <v>3073</v>
      </c>
      <c r="O689" t="s">
        <v>64</v>
      </c>
      <c r="P689" t="s">
        <v>20</v>
      </c>
      <c r="Q689" t="s">
        <v>2191</v>
      </c>
      <c r="R689">
        <v>2021</v>
      </c>
      <c r="S689">
        <v>5</v>
      </c>
    </row>
    <row r="690" spans="1:19">
      <c r="A690">
        <v>690</v>
      </c>
      <c r="B690" s="7">
        <v>44318</v>
      </c>
      <c r="C690" t="s">
        <v>687</v>
      </c>
      <c r="D690" t="s">
        <v>497</v>
      </c>
      <c r="E690" t="s">
        <v>498</v>
      </c>
      <c r="F690" t="s">
        <v>2812</v>
      </c>
      <c r="G690" t="s">
        <v>2813</v>
      </c>
      <c r="H690">
        <v>16</v>
      </c>
      <c r="I690" t="s">
        <v>2190</v>
      </c>
      <c r="J690">
        <v>390000</v>
      </c>
      <c r="K690">
        <v>6240000</v>
      </c>
      <c r="L690" t="s">
        <v>63</v>
      </c>
      <c r="M690" t="s">
        <v>2783</v>
      </c>
      <c r="N690" t="s">
        <v>3073</v>
      </c>
      <c r="O690" t="s">
        <v>64</v>
      </c>
      <c r="P690" t="s">
        <v>20</v>
      </c>
      <c r="Q690" t="s">
        <v>2191</v>
      </c>
      <c r="R690">
        <v>2021</v>
      </c>
      <c r="S690">
        <v>5</v>
      </c>
    </row>
    <row r="691" spans="1:19">
      <c r="A691">
        <v>691</v>
      </c>
      <c r="B691" s="7">
        <v>44318</v>
      </c>
      <c r="C691" t="s">
        <v>694</v>
      </c>
      <c r="D691" t="s">
        <v>247</v>
      </c>
      <c r="E691" t="s">
        <v>248</v>
      </c>
      <c r="F691" t="s">
        <v>2194</v>
      </c>
      <c r="G691" t="s">
        <v>2195</v>
      </c>
      <c r="H691">
        <v>20</v>
      </c>
      <c r="I691" t="s">
        <v>2190</v>
      </c>
      <c r="J691">
        <v>490000</v>
      </c>
      <c r="K691">
        <v>9800000</v>
      </c>
      <c r="L691" t="s">
        <v>77</v>
      </c>
      <c r="M691" t="s">
        <v>2540</v>
      </c>
      <c r="N691" t="s">
        <v>3065</v>
      </c>
      <c r="O691" t="s">
        <v>78</v>
      </c>
      <c r="P691" t="s">
        <v>20</v>
      </c>
      <c r="Q691" t="s">
        <v>2191</v>
      </c>
      <c r="R691">
        <v>2021</v>
      </c>
      <c r="S691">
        <v>5</v>
      </c>
    </row>
    <row r="692" spans="1:19">
      <c r="A692">
        <v>692</v>
      </c>
      <c r="B692" s="7">
        <v>44318</v>
      </c>
      <c r="C692" t="s">
        <v>694</v>
      </c>
      <c r="D692" t="s">
        <v>247</v>
      </c>
      <c r="E692" t="s">
        <v>248</v>
      </c>
      <c r="F692" t="s">
        <v>2216</v>
      </c>
      <c r="G692" t="s">
        <v>2217</v>
      </c>
      <c r="H692">
        <v>19</v>
      </c>
      <c r="I692" t="s">
        <v>2202</v>
      </c>
      <c r="J692">
        <v>365000</v>
      </c>
      <c r="K692">
        <v>6935000</v>
      </c>
      <c r="L692" t="s">
        <v>77</v>
      </c>
      <c r="M692" t="s">
        <v>2540</v>
      </c>
      <c r="N692" t="s">
        <v>3065</v>
      </c>
      <c r="O692" t="s">
        <v>78</v>
      </c>
      <c r="P692" t="s">
        <v>20</v>
      </c>
      <c r="Q692" t="s">
        <v>2218</v>
      </c>
      <c r="R692">
        <v>2021</v>
      </c>
      <c r="S692">
        <v>5</v>
      </c>
    </row>
    <row r="693" spans="1:19">
      <c r="A693">
        <v>693</v>
      </c>
      <c r="B693" s="7">
        <v>44318</v>
      </c>
      <c r="C693" t="s">
        <v>694</v>
      </c>
      <c r="D693" t="s">
        <v>247</v>
      </c>
      <c r="E693" t="s">
        <v>248</v>
      </c>
      <c r="F693" t="s">
        <v>2707</v>
      </c>
      <c r="G693" t="s">
        <v>2708</v>
      </c>
      <c r="H693">
        <v>8</v>
      </c>
      <c r="I693" t="s">
        <v>2215</v>
      </c>
      <c r="J693">
        <v>6000</v>
      </c>
      <c r="K693">
        <v>48000</v>
      </c>
      <c r="L693" t="s">
        <v>77</v>
      </c>
      <c r="M693" t="s">
        <v>2540</v>
      </c>
      <c r="N693" t="s">
        <v>3065</v>
      </c>
      <c r="O693" t="s">
        <v>78</v>
      </c>
      <c r="P693" t="s">
        <v>20</v>
      </c>
      <c r="Q693" t="s">
        <v>2199</v>
      </c>
      <c r="R693">
        <v>2021</v>
      </c>
      <c r="S693">
        <v>5</v>
      </c>
    </row>
    <row r="694" spans="1:19">
      <c r="A694">
        <v>694</v>
      </c>
      <c r="B694" s="7">
        <v>44321</v>
      </c>
      <c r="C694" t="s">
        <v>677</v>
      </c>
      <c r="D694" t="s">
        <v>500</v>
      </c>
      <c r="E694" t="s">
        <v>501</v>
      </c>
      <c r="F694" t="s">
        <v>2740</v>
      </c>
      <c r="G694" t="s">
        <v>2741</v>
      </c>
      <c r="H694">
        <v>16</v>
      </c>
      <c r="I694" t="s">
        <v>2190</v>
      </c>
      <c r="J694">
        <v>450000</v>
      </c>
      <c r="K694">
        <v>7200000</v>
      </c>
      <c r="L694" t="s">
        <v>24</v>
      </c>
      <c r="M694" t="s">
        <v>2786</v>
      </c>
      <c r="N694" t="s">
        <v>3070</v>
      </c>
      <c r="O694" t="s">
        <v>25</v>
      </c>
      <c r="P694" t="s">
        <v>14</v>
      </c>
      <c r="Q694" t="s">
        <v>2191</v>
      </c>
      <c r="R694">
        <v>2021</v>
      </c>
      <c r="S694">
        <v>5</v>
      </c>
    </row>
    <row r="695" spans="1:19">
      <c r="A695">
        <v>695</v>
      </c>
      <c r="B695" s="7">
        <v>44321</v>
      </c>
      <c r="C695" t="s">
        <v>677</v>
      </c>
      <c r="D695" t="s">
        <v>500</v>
      </c>
      <c r="E695" t="s">
        <v>501</v>
      </c>
      <c r="F695" t="s">
        <v>2554</v>
      </c>
      <c r="G695" t="s">
        <v>2555</v>
      </c>
      <c r="H695">
        <v>6</v>
      </c>
      <c r="I695" t="s">
        <v>2185</v>
      </c>
      <c r="J695">
        <v>324000</v>
      </c>
      <c r="K695">
        <v>1944000</v>
      </c>
      <c r="L695" t="s">
        <v>24</v>
      </c>
      <c r="M695" t="s">
        <v>2786</v>
      </c>
      <c r="N695" t="s">
        <v>3070</v>
      </c>
      <c r="O695" t="s">
        <v>25</v>
      </c>
      <c r="P695" t="s">
        <v>14</v>
      </c>
      <c r="Q695" t="s">
        <v>2186</v>
      </c>
      <c r="R695">
        <v>2021</v>
      </c>
      <c r="S695">
        <v>5</v>
      </c>
    </row>
    <row r="696" spans="1:19">
      <c r="A696">
        <v>696</v>
      </c>
      <c r="B696" s="7">
        <v>44324</v>
      </c>
      <c r="C696" t="s">
        <v>689</v>
      </c>
      <c r="D696" t="s">
        <v>568</v>
      </c>
      <c r="E696" t="s">
        <v>569</v>
      </c>
      <c r="F696" t="s">
        <v>2183</v>
      </c>
      <c r="G696" t="s">
        <v>2184</v>
      </c>
      <c r="H696">
        <v>16</v>
      </c>
      <c r="I696" t="s">
        <v>2185</v>
      </c>
      <c r="J696">
        <v>58000</v>
      </c>
      <c r="K696">
        <v>928000</v>
      </c>
      <c r="L696" t="s">
        <v>24</v>
      </c>
      <c r="M696" t="s">
        <v>2816</v>
      </c>
      <c r="N696" t="s">
        <v>3065</v>
      </c>
      <c r="O696" t="s">
        <v>25</v>
      </c>
      <c r="P696" t="s">
        <v>14</v>
      </c>
      <c r="Q696" t="s">
        <v>2186</v>
      </c>
      <c r="R696">
        <v>2021</v>
      </c>
      <c r="S696">
        <v>5</v>
      </c>
    </row>
    <row r="697" spans="1:19">
      <c r="A697">
        <v>697</v>
      </c>
      <c r="B697" s="7">
        <v>44324</v>
      </c>
      <c r="C697" t="s">
        <v>690</v>
      </c>
      <c r="D697" t="s">
        <v>116</v>
      </c>
      <c r="E697" t="s">
        <v>117</v>
      </c>
      <c r="F697" t="s">
        <v>2395</v>
      </c>
      <c r="G697" t="s">
        <v>2396</v>
      </c>
      <c r="H697">
        <v>13</v>
      </c>
      <c r="I697" t="s">
        <v>2215</v>
      </c>
      <c r="J697">
        <v>9500</v>
      </c>
      <c r="K697">
        <v>123500</v>
      </c>
      <c r="L697" t="s">
        <v>50</v>
      </c>
      <c r="M697" t="s">
        <v>2338</v>
      </c>
      <c r="N697" t="s">
        <v>3078</v>
      </c>
      <c r="O697" t="s">
        <v>51</v>
      </c>
      <c r="P697" t="s">
        <v>20</v>
      </c>
      <c r="Q697" t="s">
        <v>2235</v>
      </c>
      <c r="R697">
        <v>2021</v>
      </c>
      <c r="S697">
        <v>5</v>
      </c>
    </row>
    <row r="698" spans="1:19">
      <c r="A698">
        <v>698</v>
      </c>
      <c r="B698" s="7">
        <v>44329</v>
      </c>
      <c r="C698" t="s">
        <v>722</v>
      </c>
      <c r="D698" t="s">
        <v>360</v>
      </c>
      <c r="E698" t="s">
        <v>361</v>
      </c>
      <c r="F698" t="s">
        <v>2738</v>
      </c>
      <c r="G698" t="s">
        <v>2739</v>
      </c>
      <c r="H698">
        <v>13</v>
      </c>
      <c r="I698" t="s">
        <v>2202</v>
      </c>
      <c r="J698">
        <v>450000</v>
      </c>
      <c r="K698">
        <v>5850000</v>
      </c>
      <c r="L698" t="s">
        <v>50</v>
      </c>
      <c r="M698" t="s">
        <v>2662</v>
      </c>
      <c r="N698" t="s">
        <v>3100</v>
      </c>
      <c r="O698" t="s">
        <v>51</v>
      </c>
      <c r="P698" t="s">
        <v>20</v>
      </c>
      <c r="Q698" t="s">
        <v>2218</v>
      </c>
      <c r="R698">
        <v>2021</v>
      </c>
      <c r="S698">
        <v>5</v>
      </c>
    </row>
    <row r="699" spans="1:19">
      <c r="A699">
        <v>699</v>
      </c>
      <c r="B699" s="7">
        <v>44330</v>
      </c>
      <c r="C699" t="s">
        <v>702</v>
      </c>
      <c r="D699" t="s">
        <v>703</v>
      </c>
      <c r="E699" t="s">
        <v>704</v>
      </c>
      <c r="F699" t="s">
        <v>2740</v>
      </c>
      <c r="G699" t="s">
        <v>2741</v>
      </c>
      <c r="H699">
        <v>8</v>
      </c>
      <c r="I699" t="s">
        <v>2190</v>
      </c>
      <c r="J699">
        <v>450000</v>
      </c>
      <c r="K699">
        <v>3600000</v>
      </c>
      <c r="L699" t="s">
        <v>29</v>
      </c>
      <c r="M699" t="s">
        <v>2881</v>
      </c>
      <c r="N699" t="s">
        <v>3065</v>
      </c>
      <c r="O699" t="s">
        <v>30</v>
      </c>
      <c r="P699" t="s">
        <v>14</v>
      </c>
      <c r="Q699" t="s">
        <v>2191</v>
      </c>
      <c r="R699">
        <v>2021</v>
      </c>
      <c r="S699">
        <v>5</v>
      </c>
    </row>
    <row r="700" spans="1:19">
      <c r="A700">
        <v>700</v>
      </c>
      <c r="B700" s="7">
        <v>44330</v>
      </c>
      <c r="C700" t="s">
        <v>702</v>
      </c>
      <c r="D700" t="s">
        <v>703</v>
      </c>
      <c r="E700" t="s">
        <v>704</v>
      </c>
      <c r="F700" t="s">
        <v>2538</v>
      </c>
      <c r="G700" t="s">
        <v>2539</v>
      </c>
      <c r="H700">
        <v>2</v>
      </c>
      <c r="I700" t="s">
        <v>2202</v>
      </c>
      <c r="J700">
        <v>1200000</v>
      </c>
      <c r="K700">
        <v>2400000</v>
      </c>
      <c r="L700" t="s">
        <v>29</v>
      </c>
      <c r="M700" t="s">
        <v>2881</v>
      </c>
      <c r="N700" t="s">
        <v>3065</v>
      </c>
      <c r="O700" t="s">
        <v>30</v>
      </c>
      <c r="P700" t="s">
        <v>14</v>
      </c>
      <c r="Q700" t="s">
        <v>2218</v>
      </c>
      <c r="R700">
        <v>2021</v>
      </c>
      <c r="S700">
        <v>5</v>
      </c>
    </row>
    <row r="701" spans="1:19">
      <c r="A701">
        <v>701</v>
      </c>
      <c r="B701" s="7">
        <v>44331</v>
      </c>
      <c r="C701" t="s">
        <v>696</v>
      </c>
      <c r="D701" t="s">
        <v>697</v>
      </c>
      <c r="E701" t="s">
        <v>698</v>
      </c>
      <c r="F701" t="s">
        <v>2685</v>
      </c>
      <c r="G701" t="s">
        <v>2686</v>
      </c>
      <c r="H701">
        <v>10</v>
      </c>
      <c r="I701" t="s">
        <v>2215</v>
      </c>
      <c r="J701">
        <v>12000</v>
      </c>
      <c r="K701">
        <v>120000</v>
      </c>
      <c r="L701" t="s">
        <v>50</v>
      </c>
      <c r="M701" t="s">
        <v>2879</v>
      </c>
      <c r="N701" t="s">
        <v>3114</v>
      </c>
      <c r="O701" t="s">
        <v>51</v>
      </c>
      <c r="P701" t="s">
        <v>20</v>
      </c>
      <c r="Q701" t="s">
        <v>2191</v>
      </c>
      <c r="R701">
        <v>2021</v>
      </c>
      <c r="S701">
        <v>5</v>
      </c>
    </row>
    <row r="702" spans="1:19">
      <c r="A702">
        <v>702</v>
      </c>
      <c r="B702" s="7">
        <v>44331</v>
      </c>
      <c r="C702" t="s">
        <v>696</v>
      </c>
      <c r="D702" t="s">
        <v>697</v>
      </c>
      <c r="E702" t="s">
        <v>698</v>
      </c>
      <c r="F702" t="s">
        <v>2478</v>
      </c>
      <c r="G702" t="s">
        <v>2479</v>
      </c>
      <c r="H702">
        <v>10</v>
      </c>
      <c r="I702" t="s">
        <v>2190</v>
      </c>
      <c r="J702">
        <v>179000</v>
      </c>
      <c r="K702">
        <v>1790000</v>
      </c>
      <c r="L702" t="s">
        <v>50</v>
      </c>
      <c r="M702" t="s">
        <v>2879</v>
      </c>
      <c r="N702" t="s">
        <v>3114</v>
      </c>
      <c r="O702" t="s">
        <v>51</v>
      </c>
      <c r="P702" t="s">
        <v>20</v>
      </c>
      <c r="Q702" t="s">
        <v>2191</v>
      </c>
      <c r="R702">
        <v>2021</v>
      </c>
      <c r="S702">
        <v>5</v>
      </c>
    </row>
    <row r="703" spans="1:19">
      <c r="A703">
        <v>703</v>
      </c>
      <c r="B703" s="7">
        <v>44331</v>
      </c>
      <c r="C703" t="s">
        <v>696</v>
      </c>
      <c r="D703" t="s">
        <v>697</v>
      </c>
      <c r="E703" t="s">
        <v>698</v>
      </c>
      <c r="F703" t="s">
        <v>2241</v>
      </c>
      <c r="G703" t="s">
        <v>2242</v>
      </c>
      <c r="H703">
        <v>20</v>
      </c>
      <c r="I703" t="s">
        <v>2190</v>
      </c>
      <c r="J703">
        <v>6000</v>
      </c>
      <c r="K703">
        <v>120000</v>
      </c>
      <c r="L703" t="s">
        <v>50</v>
      </c>
      <c r="M703" t="s">
        <v>2879</v>
      </c>
      <c r="N703" t="s">
        <v>3114</v>
      </c>
      <c r="O703" t="s">
        <v>51</v>
      </c>
      <c r="P703" t="s">
        <v>20</v>
      </c>
      <c r="Q703" t="s">
        <v>2199</v>
      </c>
      <c r="R703">
        <v>2021</v>
      </c>
      <c r="S703">
        <v>5</v>
      </c>
    </row>
    <row r="704" spans="1:19">
      <c r="A704">
        <v>704</v>
      </c>
      <c r="B704" s="7">
        <v>44331</v>
      </c>
      <c r="C704" t="s">
        <v>705</v>
      </c>
      <c r="D704" t="s">
        <v>161</v>
      </c>
      <c r="E704" t="s">
        <v>162</v>
      </c>
      <c r="F704" t="s">
        <v>2410</v>
      </c>
      <c r="G704" t="s">
        <v>2411</v>
      </c>
      <c r="H704">
        <v>20</v>
      </c>
      <c r="I704" t="s">
        <v>2190</v>
      </c>
      <c r="J704">
        <v>265000</v>
      </c>
      <c r="K704">
        <v>5300000</v>
      </c>
      <c r="L704" t="s">
        <v>29</v>
      </c>
      <c r="M704" t="s">
        <v>2412</v>
      </c>
      <c r="N704" t="s">
        <v>3070</v>
      </c>
      <c r="O704" t="s">
        <v>30</v>
      </c>
      <c r="P704" t="s">
        <v>14</v>
      </c>
      <c r="Q704" t="s">
        <v>2191</v>
      </c>
      <c r="R704">
        <v>2021</v>
      </c>
      <c r="S704">
        <v>5</v>
      </c>
    </row>
    <row r="705" spans="1:19">
      <c r="A705">
        <v>705</v>
      </c>
      <c r="B705" s="7">
        <v>44331</v>
      </c>
      <c r="C705" t="s">
        <v>705</v>
      </c>
      <c r="D705" t="s">
        <v>161</v>
      </c>
      <c r="E705" t="s">
        <v>162</v>
      </c>
      <c r="F705" t="s">
        <v>2723</v>
      </c>
      <c r="G705" t="s">
        <v>2724</v>
      </c>
      <c r="H705">
        <v>12</v>
      </c>
      <c r="I705" t="s">
        <v>2190</v>
      </c>
      <c r="J705">
        <v>320000</v>
      </c>
      <c r="K705">
        <v>3840000</v>
      </c>
      <c r="L705" t="s">
        <v>29</v>
      </c>
      <c r="M705" t="s">
        <v>2412</v>
      </c>
      <c r="N705" t="s">
        <v>3070</v>
      </c>
      <c r="O705" t="s">
        <v>30</v>
      </c>
      <c r="P705" t="s">
        <v>14</v>
      </c>
      <c r="Q705" t="s">
        <v>2191</v>
      </c>
      <c r="R705">
        <v>2021</v>
      </c>
      <c r="S705">
        <v>5</v>
      </c>
    </row>
    <row r="706" spans="1:19">
      <c r="A706">
        <v>706</v>
      </c>
      <c r="B706" s="7">
        <v>44334</v>
      </c>
      <c r="C706" t="s">
        <v>695</v>
      </c>
      <c r="D706" t="s">
        <v>244</v>
      </c>
      <c r="E706" t="s">
        <v>245</v>
      </c>
      <c r="F706" t="s">
        <v>2267</v>
      </c>
      <c r="G706" t="s">
        <v>2268</v>
      </c>
      <c r="H706">
        <v>9</v>
      </c>
      <c r="I706" t="s">
        <v>2190</v>
      </c>
      <c r="J706">
        <v>48000</v>
      </c>
      <c r="K706">
        <v>432000</v>
      </c>
      <c r="L706" t="s">
        <v>34</v>
      </c>
      <c r="M706" t="s">
        <v>2533</v>
      </c>
      <c r="N706" t="s">
        <v>3065</v>
      </c>
      <c r="O706" t="s">
        <v>35</v>
      </c>
      <c r="P706" t="s">
        <v>20</v>
      </c>
      <c r="Q706" t="s">
        <v>2191</v>
      </c>
      <c r="R706">
        <v>2021</v>
      </c>
      <c r="S706">
        <v>5</v>
      </c>
    </row>
    <row r="707" spans="1:19">
      <c r="A707">
        <v>707</v>
      </c>
      <c r="B707" s="7">
        <v>44334</v>
      </c>
      <c r="C707" t="s">
        <v>695</v>
      </c>
      <c r="D707" t="s">
        <v>244</v>
      </c>
      <c r="E707" t="s">
        <v>245</v>
      </c>
      <c r="F707" t="s">
        <v>2241</v>
      </c>
      <c r="G707" t="s">
        <v>2242</v>
      </c>
      <c r="H707">
        <v>11</v>
      </c>
      <c r="I707" t="s">
        <v>2190</v>
      </c>
      <c r="J707">
        <v>6000</v>
      </c>
      <c r="K707">
        <v>66000</v>
      </c>
      <c r="L707" t="s">
        <v>34</v>
      </c>
      <c r="M707" t="s">
        <v>2533</v>
      </c>
      <c r="N707" t="s">
        <v>3065</v>
      </c>
      <c r="O707" t="s">
        <v>35</v>
      </c>
      <c r="P707" t="s">
        <v>20</v>
      </c>
      <c r="Q707" t="s">
        <v>2199</v>
      </c>
      <c r="R707">
        <v>2021</v>
      </c>
      <c r="S707">
        <v>5</v>
      </c>
    </row>
    <row r="708" spans="1:19">
      <c r="A708">
        <v>708</v>
      </c>
      <c r="B708" s="7">
        <v>44334</v>
      </c>
      <c r="C708" t="s">
        <v>695</v>
      </c>
      <c r="D708" t="s">
        <v>244</v>
      </c>
      <c r="E708" t="s">
        <v>245</v>
      </c>
      <c r="F708" t="s">
        <v>2304</v>
      </c>
      <c r="G708" t="s">
        <v>2305</v>
      </c>
      <c r="H708">
        <v>17</v>
      </c>
      <c r="I708" t="s">
        <v>2202</v>
      </c>
      <c r="J708">
        <v>80000</v>
      </c>
      <c r="K708">
        <v>1360000</v>
      </c>
      <c r="L708" t="s">
        <v>34</v>
      </c>
      <c r="M708" t="s">
        <v>2533</v>
      </c>
      <c r="N708" t="s">
        <v>3065</v>
      </c>
      <c r="O708" t="s">
        <v>35</v>
      </c>
      <c r="P708" t="s">
        <v>20</v>
      </c>
      <c r="Q708" t="s">
        <v>2246</v>
      </c>
      <c r="R708">
        <v>2021</v>
      </c>
      <c r="S708">
        <v>5</v>
      </c>
    </row>
    <row r="709" spans="1:19">
      <c r="A709">
        <v>709</v>
      </c>
      <c r="B709" s="7">
        <v>44336</v>
      </c>
      <c r="C709" t="s">
        <v>706</v>
      </c>
      <c r="D709" t="s">
        <v>247</v>
      </c>
      <c r="E709" t="s">
        <v>248</v>
      </c>
      <c r="F709" t="s">
        <v>2295</v>
      </c>
      <c r="G709" t="s">
        <v>2296</v>
      </c>
      <c r="H709">
        <v>4</v>
      </c>
      <c r="I709" t="s">
        <v>2202</v>
      </c>
      <c r="J709">
        <v>55000</v>
      </c>
      <c r="K709">
        <v>220000</v>
      </c>
      <c r="L709" t="s">
        <v>58</v>
      </c>
      <c r="M709" t="s">
        <v>2540</v>
      </c>
      <c r="N709" t="s">
        <v>3065</v>
      </c>
      <c r="O709" t="s">
        <v>59</v>
      </c>
      <c r="P709" t="s">
        <v>41</v>
      </c>
      <c r="Q709" t="s">
        <v>2249</v>
      </c>
      <c r="R709">
        <v>2021</v>
      </c>
      <c r="S709">
        <v>5</v>
      </c>
    </row>
    <row r="710" spans="1:19">
      <c r="A710">
        <v>710</v>
      </c>
      <c r="B710" s="7">
        <v>44336</v>
      </c>
      <c r="C710" t="s">
        <v>706</v>
      </c>
      <c r="D710" t="s">
        <v>247</v>
      </c>
      <c r="E710" t="s">
        <v>248</v>
      </c>
      <c r="F710" t="s">
        <v>2241</v>
      </c>
      <c r="G710" t="s">
        <v>2242</v>
      </c>
      <c r="H710">
        <v>7</v>
      </c>
      <c r="I710" t="s">
        <v>2190</v>
      </c>
      <c r="J710">
        <v>6000</v>
      </c>
      <c r="K710">
        <v>42000</v>
      </c>
      <c r="L710" t="s">
        <v>58</v>
      </c>
      <c r="M710" t="s">
        <v>2540</v>
      </c>
      <c r="N710" t="s">
        <v>3065</v>
      </c>
      <c r="O710" t="s">
        <v>59</v>
      </c>
      <c r="P710" t="s">
        <v>41</v>
      </c>
      <c r="Q710" t="s">
        <v>2199</v>
      </c>
      <c r="R710">
        <v>2021</v>
      </c>
      <c r="S710">
        <v>5</v>
      </c>
    </row>
    <row r="711" spans="1:19">
      <c r="A711">
        <v>711</v>
      </c>
      <c r="B711" s="7">
        <v>44336</v>
      </c>
      <c r="C711" t="s">
        <v>706</v>
      </c>
      <c r="D711" t="s">
        <v>247</v>
      </c>
      <c r="E711" t="s">
        <v>248</v>
      </c>
      <c r="F711" t="s">
        <v>2272</v>
      </c>
      <c r="G711" t="s">
        <v>2273</v>
      </c>
      <c r="H711">
        <v>19</v>
      </c>
      <c r="I711" t="s">
        <v>2185</v>
      </c>
      <c r="J711">
        <v>440000</v>
      </c>
      <c r="K711">
        <v>8360000</v>
      </c>
      <c r="L711" t="s">
        <v>58</v>
      </c>
      <c r="M711" t="s">
        <v>2540</v>
      </c>
      <c r="N711" t="s">
        <v>3065</v>
      </c>
      <c r="O711" t="s">
        <v>59</v>
      </c>
      <c r="P711" t="s">
        <v>41</v>
      </c>
      <c r="Q711" t="s">
        <v>2186</v>
      </c>
      <c r="R711">
        <v>2021</v>
      </c>
      <c r="S711">
        <v>5</v>
      </c>
    </row>
    <row r="712" spans="1:19">
      <c r="A712">
        <v>712</v>
      </c>
      <c r="B712" s="7">
        <v>44337</v>
      </c>
      <c r="C712" t="s">
        <v>713</v>
      </c>
      <c r="D712" t="s">
        <v>714</v>
      </c>
      <c r="E712" t="s">
        <v>715</v>
      </c>
      <c r="F712" t="s">
        <v>2210</v>
      </c>
      <c r="G712" t="s">
        <v>2211</v>
      </c>
      <c r="H712">
        <v>1</v>
      </c>
      <c r="I712" t="s">
        <v>2190</v>
      </c>
      <c r="J712">
        <v>190000</v>
      </c>
      <c r="K712">
        <v>190000</v>
      </c>
      <c r="L712" t="s">
        <v>91</v>
      </c>
      <c r="M712" t="s">
        <v>2886</v>
      </c>
      <c r="N712" t="s">
        <v>3070</v>
      </c>
      <c r="O712" t="s">
        <v>92</v>
      </c>
      <c r="P712" t="s">
        <v>41</v>
      </c>
      <c r="Q712" t="s">
        <v>2191</v>
      </c>
      <c r="R712">
        <v>2021</v>
      </c>
      <c r="S712">
        <v>5</v>
      </c>
    </row>
    <row r="713" spans="1:19">
      <c r="A713">
        <v>713</v>
      </c>
      <c r="B713" s="7">
        <v>44337</v>
      </c>
      <c r="C713" t="s">
        <v>713</v>
      </c>
      <c r="D713" t="s">
        <v>714</v>
      </c>
      <c r="E713" t="s">
        <v>715</v>
      </c>
      <c r="F713" t="s">
        <v>2560</v>
      </c>
      <c r="G713" t="s">
        <v>2561</v>
      </c>
      <c r="H713">
        <v>11</v>
      </c>
      <c r="I713" t="s">
        <v>2215</v>
      </c>
      <c r="J713">
        <v>8000</v>
      </c>
      <c r="K713">
        <v>88000</v>
      </c>
      <c r="L713" t="s">
        <v>91</v>
      </c>
      <c r="M713" t="s">
        <v>2886</v>
      </c>
      <c r="N713" t="s">
        <v>3070</v>
      </c>
      <c r="O713" t="s">
        <v>92</v>
      </c>
      <c r="P713" t="s">
        <v>41</v>
      </c>
      <c r="Q713" t="s">
        <v>2221</v>
      </c>
      <c r="R713">
        <v>2021</v>
      </c>
      <c r="S713">
        <v>5</v>
      </c>
    </row>
    <row r="714" spans="1:19">
      <c r="A714">
        <v>714</v>
      </c>
      <c r="B714" s="7">
        <v>44337</v>
      </c>
      <c r="C714" t="s">
        <v>713</v>
      </c>
      <c r="D714" t="s">
        <v>714</v>
      </c>
      <c r="E714" t="s">
        <v>715</v>
      </c>
      <c r="F714" t="s">
        <v>2284</v>
      </c>
      <c r="G714" t="s">
        <v>2285</v>
      </c>
      <c r="H714">
        <v>18</v>
      </c>
      <c r="I714" t="s">
        <v>2202</v>
      </c>
      <c r="J714">
        <v>280000</v>
      </c>
      <c r="K714">
        <v>5040000</v>
      </c>
      <c r="L714" t="s">
        <v>91</v>
      </c>
      <c r="M714" t="s">
        <v>2886</v>
      </c>
      <c r="N714" t="s">
        <v>3070</v>
      </c>
      <c r="O714" t="s">
        <v>92</v>
      </c>
      <c r="P714" t="s">
        <v>41</v>
      </c>
      <c r="Q714" t="s">
        <v>2186</v>
      </c>
      <c r="R714">
        <v>2021</v>
      </c>
      <c r="S714">
        <v>5</v>
      </c>
    </row>
    <row r="715" spans="1:19">
      <c r="A715">
        <v>715</v>
      </c>
      <c r="B715" s="7">
        <v>44338</v>
      </c>
      <c r="C715" t="s">
        <v>711</v>
      </c>
      <c r="D715" t="s">
        <v>86</v>
      </c>
      <c r="E715" t="s">
        <v>712</v>
      </c>
      <c r="F715" t="s">
        <v>2609</v>
      </c>
      <c r="G715" t="s">
        <v>2610</v>
      </c>
      <c r="H715">
        <v>14</v>
      </c>
      <c r="I715" t="s">
        <v>2190</v>
      </c>
      <c r="J715">
        <v>125000</v>
      </c>
      <c r="K715">
        <v>1750000</v>
      </c>
      <c r="L715" t="s">
        <v>104</v>
      </c>
      <c r="M715" t="s">
        <v>2885</v>
      </c>
      <c r="N715" t="s">
        <v>3070</v>
      </c>
      <c r="O715" t="s">
        <v>105</v>
      </c>
      <c r="P715" t="s">
        <v>41</v>
      </c>
      <c r="Q715" t="s">
        <v>2191</v>
      </c>
      <c r="R715">
        <v>2021</v>
      </c>
      <c r="S715">
        <v>5</v>
      </c>
    </row>
    <row r="716" spans="1:19">
      <c r="A716">
        <v>716</v>
      </c>
      <c r="B716" s="7">
        <v>44338</v>
      </c>
      <c r="C716" t="s">
        <v>711</v>
      </c>
      <c r="D716" t="s">
        <v>86</v>
      </c>
      <c r="E716" t="s">
        <v>712</v>
      </c>
      <c r="F716" t="s">
        <v>2404</v>
      </c>
      <c r="G716" t="s">
        <v>2405</v>
      </c>
      <c r="H716">
        <v>5</v>
      </c>
      <c r="I716" t="s">
        <v>2190</v>
      </c>
      <c r="J716">
        <v>340000</v>
      </c>
      <c r="K716">
        <v>1700000</v>
      </c>
      <c r="L716" t="s">
        <v>104</v>
      </c>
      <c r="M716" t="s">
        <v>2885</v>
      </c>
      <c r="N716" t="s">
        <v>3070</v>
      </c>
      <c r="O716" t="s">
        <v>105</v>
      </c>
      <c r="P716" t="s">
        <v>41</v>
      </c>
      <c r="Q716" t="s">
        <v>2191</v>
      </c>
      <c r="R716">
        <v>2021</v>
      </c>
      <c r="S716">
        <v>5</v>
      </c>
    </row>
    <row r="717" spans="1:19">
      <c r="A717">
        <v>717</v>
      </c>
      <c r="B717" s="7">
        <v>44338</v>
      </c>
      <c r="C717" t="s">
        <v>716</v>
      </c>
      <c r="D717" t="s">
        <v>717</v>
      </c>
      <c r="E717" t="s">
        <v>718</v>
      </c>
      <c r="F717" t="s">
        <v>2818</v>
      </c>
      <c r="G717" t="s">
        <v>2819</v>
      </c>
      <c r="H717">
        <v>4</v>
      </c>
      <c r="I717" t="s">
        <v>2190</v>
      </c>
      <c r="J717">
        <v>8000</v>
      </c>
      <c r="K717">
        <v>32000</v>
      </c>
      <c r="L717" t="s">
        <v>99</v>
      </c>
      <c r="M717" t="s">
        <v>2887</v>
      </c>
      <c r="N717" t="s">
        <v>3070</v>
      </c>
      <c r="O717" t="s">
        <v>100</v>
      </c>
      <c r="P717" t="s">
        <v>14</v>
      </c>
      <c r="Q717" t="s">
        <v>2199</v>
      </c>
      <c r="R717">
        <v>2021</v>
      </c>
      <c r="S717">
        <v>5</v>
      </c>
    </row>
    <row r="718" spans="1:19">
      <c r="A718">
        <v>718</v>
      </c>
      <c r="B718" s="7">
        <v>44339</v>
      </c>
      <c r="C718" t="s">
        <v>707</v>
      </c>
      <c r="D718" t="s">
        <v>708</v>
      </c>
      <c r="E718" t="s">
        <v>709</v>
      </c>
      <c r="F718" t="s">
        <v>2883</v>
      </c>
      <c r="G718" t="s">
        <v>2884</v>
      </c>
      <c r="H718">
        <v>19</v>
      </c>
      <c r="I718" t="s">
        <v>2190</v>
      </c>
      <c r="J718">
        <v>195000</v>
      </c>
      <c r="K718">
        <v>3705000</v>
      </c>
      <c r="L718" t="s">
        <v>12</v>
      </c>
      <c r="M718" t="s">
        <v>2882</v>
      </c>
      <c r="N718" t="s">
        <v>3070</v>
      </c>
      <c r="O718" t="s">
        <v>13</v>
      </c>
      <c r="P718" t="s">
        <v>14</v>
      </c>
      <c r="Q718" t="s">
        <v>2191</v>
      </c>
      <c r="R718">
        <v>2021</v>
      </c>
      <c r="S718">
        <v>5</v>
      </c>
    </row>
    <row r="719" spans="1:19">
      <c r="A719">
        <v>719</v>
      </c>
      <c r="B719" s="7">
        <v>44339</v>
      </c>
      <c r="C719" t="s">
        <v>707</v>
      </c>
      <c r="D719" t="s">
        <v>708</v>
      </c>
      <c r="E719" t="s">
        <v>709</v>
      </c>
      <c r="F719" t="s">
        <v>2647</v>
      </c>
      <c r="G719" t="s">
        <v>2648</v>
      </c>
      <c r="H719">
        <v>8</v>
      </c>
      <c r="I719" t="s">
        <v>2234</v>
      </c>
      <c r="J719">
        <v>80000</v>
      </c>
      <c r="K719">
        <v>640000</v>
      </c>
      <c r="L719" t="s">
        <v>12</v>
      </c>
      <c r="M719" t="s">
        <v>2882</v>
      </c>
      <c r="N719" t="s">
        <v>3070</v>
      </c>
      <c r="O719" t="s">
        <v>13</v>
      </c>
      <c r="P719" t="s">
        <v>14</v>
      </c>
      <c r="Q719" t="s">
        <v>2235</v>
      </c>
      <c r="R719">
        <v>2021</v>
      </c>
      <c r="S719">
        <v>5</v>
      </c>
    </row>
    <row r="720" spans="1:19">
      <c r="A720">
        <v>720</v>
      </c>
      <c r="B720" s="7">
        <v>44339</v>
      </c>
      <c r="C720" t="s">
        <v>707</v>
      </c>
      <c r="D720" t="s">
        <v>708</v>
      </c>
      <c r="E720" t="s">
        <v>709</v>
      </c>
      <c r="F720" t="s">
        <v>2465</v>
      </c>
      <c r="G720" t="s">
        <v>2466</v>
      </c>
      <c r="H720">
        <v>2</v>
      </c>
      <c r="I720" t="s">
        <v>2185</v>
      </c>
      <c r="J720">
        <v>59000</v>
      </c>
      <c r="K720">
        <v>118000</v>
      </c>
      <c r="L720" t="s">
        <v>12</v>
      </c>
      <c r="M720" t="s">
        <v>2882</v>
      </c>
      <c r="N720" t="s">
        <v>3070</v>
      </c>
      <c r="O720" t="s">
        <v>13</v>
      </c>
      <c r="P720" t="s">
        <v>14</v>
      </c>
      <c r="Q720" t="s">
        <v>2235</v>
      </c>
      <c r="R720">
        <v>2021</v>
      </c>
      <c r="S720">
        <v>5</v>
      </c>
    </row>
    <row r="721" spans="1:19">
      <c r="A721">
        <v>721</v>
      </c>
      <c r="B721" s="7">
        <v>44339</v>
      </c>
      <c r="C721" t="s">
        <v>707</v>
      </c>
      <c r="D721" t="s">
        <v>708</v>
      </c>
      <c r="E721" t="s">
        <v>709</v>
      </c>
      <c r="F721" t="s">
        <v>2252</v>
      </c>
      <c r="G721" t="s">
        <v>2253</v>
      </c>
      <c r="H721">
        <v>8</v>
      </c>
      <c r="I721" t="s">
        <v>2190</v>
      </c>
      <c r="J721">
        <v>310000</v>
      </c>
      <c r="K721">
        <v>2480000</v>
      </c>
      <c r="L721" t="s">
        <v>12</v>
      </c>
      <c r="M721" t="s">
        <v>2882</v>
      </c>
      <c r="N721" t="s">
        <v>3070</v>
      </c>
      <c r="O721" t="s">
        <v>13</v>
      </c>
      <c r="P721" t="s">
        <v>14</v>
      </c>
      <c r="Q721" t="s">
        <v>2191</v>
      </c>
      <c r="R721">
        <v>2021</v>
      </c>
      <c r="S721">
        <v>5</v>
      </c>
    </row>
    <row r="722" spans="1:19">
      <c r="A722">
        <v>722</v>
      </c>
      <c r="B722" s="7">
        <v>44341</v>
      </c>
      <c r="C722" t="s">
        <v>699</v>
      </c>
      <c r="D722" t="s">
        <v>700</v>
      </c>
      <c r="E722" t="s">
        <v>701</v>
      </c>
      <c r="F722" t="s">
        <v>2874</v>
      </c>
      <c r="G722" t="s">
        <v>2875</v>
      </c>
      <c r="H722">
        <v>13</v>
      </c>
      <c r="I722" t="s">
        <v>2202</v>
      </c>
      <c r="J722">
        <v>160000</v>
      </c>
      <c r="K722">
        <v>2080000</v>
      </c>
      <c r="L722" t="s">
        <v>29</v>
      </c>
      <c r="M722" t="s">
        <v>2880</v>
      </c>
      <c r="N722" t="s">
        <v>3091</v>
      </c>
      <c r="O722" t="s">
        <v>30</v>
      </c>
      <c r="P722" t="s">
        <v>14</v>
      </c>
      <c r="Q722" t="s">
        <v>2246</v>
      </c>
      <c r="R722">
        <v>2021</v>
      </c>
      <c r="S722">
        <v>5</v>
      </c>
    </row>
    <row r="723" spans="1:19">
      <c r="A723">
        <v>723</v>
      </c>
      <c r="B723" s="7">
        <v>44341</v>
      </c>
      <c r="C723" t="s">
        <v>723</v>
      </c>
      <c r="D723" t="s">
        <v>561</v>
      </c>
      <c r="E723" t="s">
        <v>562</v>
      </c>
      <c r="F723" t="s">
        <v>2359</v>
      </c>
      <c r="G723" t="s">
        <v>2360</v>
      </c>
      <c r="H723">
        <v>3</v>
      </c>
      <c r="I723" t="s">
        <v>2190</v>
      </c>
      <c r="J723">
        <v>78000</v>
      </c>
      <c r="K723">
        <v>234000</v>
      </c>
      <c r="L723" t="s">
        <v>45</v>
      </c>
      <c r="M723" t="s">
        <v>2814</v>
      </c>
      <c r="N723" t="s">
        <v>3086</v>
      </c>
      <c r="O723" t="s">
        <v>46</v>
      </c>
      <c r="P723" t="s">
        <v>41</v>
      </c>
      <c r="Q723" t="s">
        <v>2191</v>
      </c>
      <c r="R723">
        <v>2021</v>
      </c>
      <c r="S723">
        <v>5</v>
      </c>
    </row>
    <row r="724" spans="1:19">
      <c r="A724">
        <v>724</v>
      </c>
      <c r="B724" s="7">
        <v>44341</v>
      </c>
      <c r="C724" t="s">
        <v>726</v>
      </c>
      <c r="D724" t="s">
        <v>683</v>
      </c>
      <c r="E724" t="s">
        <v>684</v>
      </c>
      <c r="F724" t="s">
        <v>2777</v>
      </c>
      <c r="G724" t="s">
        <v>2778</v>
      </c>
      <c r="H724">
        <v>13</v>
      </c>
      <c r="I724" t="s">
        <v>2202</v>
      </c>
      <c r="J724">
        <v>190000</v>
      </c>
      <c r="K724">
        <v>2470000</v>
      </c>
      <c r="L724" t="s">
        <v>45</v>
      </c>
      <c r="M724" t="s">
        <v>2873</v>
      </c>
      <c r="N724" t="s">
        <v>3085</v>
      </c>
      <c r="O724" t="s">
        <v>46</v>
      </c>
      <c r="P724" t="s">
        <v>41</v>
      </c>
      <c r="Q724" t="s">
        <v>2249</v>
      </c>
      <c r="R724">
        <v>2021</v>
      </c>
      <c r="S724">
        <v>5</v>
      </c>
    </row>
    <row r="725" spans="1:19">
      <c r="A725">
        <v>725</v>
      </c>
      <c r="B725" s="7">
        <v>44341</v>
      </c>
      <c r="C725" t="s">
        <v>726</v>
      </c>
      <c r="D725" t="s">
        <v>683</v>
      </c>
      <c r="E725" t="s">
        <v>684</v>
      </c>
      <c r="F725" t="s">
        <v>2362</v>
      </c>
      <c r="G725" t="s">
        <v>2363</v>
      </c>
      <c r="H725">
        <v>2</v>
      </c>
      <c r="I725" t="s">
        <v>2202</v>
      </c>
      <c r="J725">
        <v>12000</v>
      </c>
      <c r="K725">
        <v>24000</v>
      </c>
      <c r="L725" t="s">
        <v>45</v>
      </c>
      <c r="M725" t="s">
        <v>2873</v>
      </c>
      <c r="N725" t="s">
        <v>3085</v>
      </c>
      <c r="O725" t="s">
        <v>46</v>
      </c>
      <c r="P725" t="s">
        <v>41</v>
      </c>
      <c r="Q725" t="s">
        <v>2249</v>
      </c>
      <c r="R725">
        <v>2021</v>
      </c>
      <c r="S725">
        <v>5</v>
      </c>
    </row>
    <row r="726" spans="1:19">
      <c r="A726">
        <v>726</v>
      </c>
      <c r="B726" s="7">
        <v>44341</v>
      </c>
      <c r="C726" t="s">
        <v>726</v>
      </c>
      <c r="D726" t="s">
        <v>683</v>
      </c>
      <c r="E726" t="s">
        <v>684</v>
      </c>
      <c r="F726" t="s">
        <v>2891</v>
      </c>
      <c r="G726" t="s">
        <v>2892</v>
      </c>
      <c r="H726">
        <v>12</v>
      </c>
      <c r="I726" t="s">
        <v>2190</v>
      </c>
      <c r="J726">
        <v>250000</v>
      </c>
      <c r="K726">
        <v>3000000</v>
      </c>
      <c r="L726" t="s">
        <v>45</v>
      </c>
      <c r="M726" t="s">
        <v>2873</v>
      </c>
      <c r="N726" t="s">
        <v>3085</v>
      </c>
      <c r="O726" t="s">
        <v>46</v>
      </c>
      <c r="P726" t="s">
        <v>41</v>
      </c>
      <c r="Q726" t="s">
        <v>2191</v>
      </c>
      <c r="R726">
        <v>2021</v>
      </c>
      <c r="S726">
        <v>5</v>
      </c>
    </row>
    <row r="727" spans="1:19">
      <c r="A727">
        <v>727</v>
      </c>
      <c r="B727" s="7">
        <v>44341</v>
      </c>
      <c r="C727" t="s">
        <v>726</v>
      </c>
      <c r="D727" t="s">
        <v>683</v>
      </c>
      <c r="E727" t="s">
        <v>684</v>
      </c>
      <c r="F727" t="s">
        <v>2893</v>
      </c>
      <c r="G727" t="s">
        <v>2894</v>
      </c>
      <c r="H727">
        <v>12</v>
      </c>
      <c r="I727" t="s">
        <v>2190</v>
      </c>
      <c r="J727">
        <v>490000</v>
      </c>
      <c r="K727">
        <v>5880000</v>
      </c>
      <c r="L727" t="s">
        <v>45</v>
      </c>
      <c r="M727" t="s">
        <v>2873</v>
      </c>
      <c r="N727" t="s">
        <v>3085</v>
      </c>
      <c r="O727" t="s">
        <v>46</v>
      </c>
      <c r="P727" t="s">
        <v>41</v>
      </c>
      <c r="Q727" t="s">
        <v>2191</v>
      </c>
      <c r="R727">
        <v>2021</v>
      </c>
      <c r="S727">
        <v>5</v>
      </c>
    </row>
    <row r="728" spans="1:19">
      <c r="A728">
        <v>728</v>
      </c>
      <c r="B728" s="7">
        <v>44342</v>
      </c>
      <c r="C728" t="s">
        <v>727</v>
      </c>
      <c r="D728" t="s">
        <v>728</v>
      </c>
      <c r="E728" t="s">
        <v>729</v>
      </c>
      <c r="F728" t="s">
        <v>2279</v>
      </c>
      <c r="G728" t="s">
        <v>2280</v>
      </c>
      <c r="H728">
        <v>11</v>
      </c>
      <c r="I728" t="s">
        <v>2190</v>
      </c>
      <c r="J728">
        <v>9500</v>
      </c>
      <c r="K728">
        <v>104500</v>
      </c>
      <c r="L728" t="s">
        <v>91</v>
      </c>
      <c r="M728" t="s">
        <v>2895</v>
      </c>
      <c r="N728" t="s">
        <v>3088</v>
      </c>
      <c r="O728" t="s">
        <v>92</v>
      </c>
      <c r="P728" t="s">
        <v>41</v>
      </c>
      <c r="Q728" t="s">
        <v>2221</v>
      </c>
      <c r="R728">
        <v>2021</v>
      </c>
      <c r="S728">
        <v>5</v>
      </c>
    </row>
    <row r="729" spans="1:19">
      <c r="A729">
        <v>729</v>
      </c>
      <c r="B729" s="7">
        <v>44343</v>
      </c>
      <c r="C729" t="s">
        <v>724</v>
      </c>
      <c r="D729" t="s">
        <v>384</v>
      </c>
      <c r="E729" t="s">
        <v>385</v>
      </c>
      <c r="F729" t="s">
        <v>2694</v>
      </c>
      <c r="G729" t="s">
        <v>2695</v>
      </c>
      <c r="H729">
        <v>9</v>
      </c>
      <c r="I729" t="s">
        <v>2202</v>
      </c>
      <c r="J729">
        <v>90000</v>
      </c>
      <c r="K729">
        <v>810000</v>
      </c>
      <c r="L729" t="s">
        <v>39</v>
      </c>
      <c r="M729" t="s">
        <v>2682</v>
      </c>
      <c r="N729" t="s">
        <v>3070</v>
      </c>
      <c r="O729" t="s">
        <v>40</v>
      </c>
      <c r="P729" t="s">
        <v>41</v>
      </c>
      <c r="Q729" t="s">
        <v>2186</v>
      </c>
      <c r="R729">
        <v>2021</v>
      </c>
      <c r="S729">
        <v>5</v>
      </c>
    </row>
    <row r="730" spans="1:19">
      <c r="A730">
        <v>730</v>
      </c>
      <c r="B730" s="7">
        <v>44343</v>
      </c>
      <c r="C730" t="s">
        <v>724</v>
      </c>
      <c r="D730" t="s">
        <v>384</v>
      </c>
      <c r="E730" t="s">
        <v>385</v>
      </c>
      <c r="F730" t="s">
        <v>2889</v>
      </c>
      <c r="G730" t="s">
        <v>2890</v>
      </c>
      <c r="H730">
        <v>13</v>
      </c>
      <c r="I730" t="s">
        <v>2185</v>
      </c>
      <c r="J730">
        <v>55000</v>
      </c>
      <c r="K730">
        <v>715000</v>
      </c>
      <c r="L730" t="s">
        <v>39</v>
      </c>
      <c r="M730" t="s">
        <v>2682</v>
      </c>
      <c r="N730" t="s">
        <v>3070</v>
      </c>
      <c r="O730" t="s">
        <v>40</v>
      </c>
      <c r="P730" t="s">
        <v>41</v>
      </c>
      <c r="Q730" t="s">
        <v>2235</v>
      </c>
      <c r="R730">
        <v>2021</v>
      </c>
      <c r="S730">
        <v>5</v>
      </c>
    </row>
    <row r="731" spans="1:19">
      <c r="A731">
        <v>731</v>
      </c>
      <c r="B731" s="7">
        <v>44346</v>
      </c>
      <c r="C731" t="s">
        <v>710</v>
      </c>
      <c r="D731" t="s">
        <v>606</v>
      </c>
      <c r="E731" t="s">
        <v>607</v>
      </c>
      <c r="F731" t="s">
        <v>2571</v>
      </c>
      <c r="G731" t="s">
        <v>2572</v>
      </c>
      <c r="H731">
        <v>9</v>
      </c>
      <c r="I731" t="s">
        <v>2202</v>
      </c>
      <c r="J731">
        <v>30000</v>
      </c>
      <c r="K731">
        <v>270000</v>
      </c>
      <c r="L731" t="s">
        <v>34</v>
      </c>
      <c r="M731" t="s">
        <v>2834</v>
      </c>
      <c r="N731" t="s">
        <v>3075</v>
      </c>
      <c r="O731" t="s">
        <v>35</v>
      </c>
      <c r="P731" t="s">
        <v>20</v>
      </c>
      <c r="Q731" t="s">
        <v>2246</v>
      </c>
      <c r="R731">
        <v>2021</v>
      </c>
      <c r="S731">
        <v>5</v>
      </c>
    </row>
    <row r="732" spans="1:19">
      <c r="A732">
        <v>732</v>
      </c>
      <c r="B732" s="7">
        <v>44346</v>
      </c>
      <c r="C732" t="s">
        <v>710</v>
      </c>
      <c r="D732" t="s">
        <v>606</v>
      </c>
      <c r="E732" t="s">
        <v>607</v>
      </c>
      <c r="F732" t="s">
        <v>2289</v>
      </c>
      <c r="G732" t="s">
        <v>2290</v>
      </c>
      <c r="H732">
        <v>4</v>
      </c>
      <c r="I732" t="s">
        <v>2190</v>
      </c>
      <c r="J732">
        <v>970000</v>
      </c>
      <c r="K732">
        <v>3880000</v>
      </c>
      <c r="L732" t="s">
        <v>34</v>
      </c>
      <c r="M732" t="s">
        <v>2834</v>
      </c>
      <c r="N732" t="s">
        <v>3075</v>
      </c>
      <c r="O732" t="s">
        <v>35</v>
      </c>
      <c r="P732" t="s">
        <v>20</v>
      </c>
      <c r="Q732" t="s">
        <v>2191</v>
      </c>
      <c r="R732">
        <v>2021</v>
      </c>
      <c r="S732">
        <v>5</v>
      </c>
    </row>
    <row r="733" spans="1:19">
      <c r="A733">
        <v>733</v>
      </c>
      <c r="B733" s="7">
        <v>44346</v>
      </c>
      <c r="C733" t="s">
        <v>710</v>
      </c>
      <c r="D733" t="s">
        <v>606</v>
      </c>
      <c r="E733" t="s">
        <v>607</v>
      </c>
      <c r="F733" t="s">
        <v>2877</v>
      </c>
      <c r="G733" t="s">
        <v>2878</v>
      </c>
      <c r="H733">
        <v>4</v>
      </c>
      <c r="I733" t="s">
        <v>2202</v>
      </c>
      <c r="J733">
        <v>60000</v>
      </c>
      <c r="K733">
        <v>240000</v>
      </c>
      <c r="L733" t="s">
        <v>34</v>
      </c>
      <c r="M733" t="s">
        <v>2834</v>
      </c>
      <c r="N733" t="s">
        <v>3075</v>
      </c>
      <c r="O733" t="s">
        <v>35</v>
      </c>
      <c r="P733" t="s">
        <v>20</v>
      </c>
      <c r="Q733" t="s">
        <v>2246</v>
      </c>
      <c r="R733">
        <v>2021</v>
      </c>
      <c r="S733">
        <v>5</v>
      </c>
    </row>
    <row r="734" spans="1:19">
      <c r="A734">
        <v>734</v>
      </c>
      <c r="B734" s="7">
        <v>44346</v>
      </c>
      <c r="C734" t="s">
        <v>710</v>
      </c>
      <c r="D734" t="s">
        <v>606</v>
      </c>
      <c r="E734" t="s">
        <v>607</v>
      </c>
      <c r="F734" t="s">
        <v>2616</v>
      </c>
      <c r="G734" t="s">
        <v>2617</v>
      </c>
      <c r="H734">
        <v>20</v>
      </c>
      <c r="I734" t="s">
        <v>2190</v>
      </c>
      <c r="J734">
        <v>40000</v>
      </c>
      <c r="K734">
        <v>800000</v>
      </c>
      <c r="L734" t="s">
        <v>34</v>
      </c>
      <c r="M734" t="s">
        <v>2834</v>
      </c>
      <c r="N734" t="s">
        <v>3075</v>
      </c>
      <c r="O734" t="s">
        <v>35</v>
      </c>
      <c r="P734" t="s">
        <v>20</v>
      </c>
      <c r="Q734" t="s">
        <v>2221</v>
      </c>
      <c r="R734">
        <v>2021</v>
      </c>
      <c r="S734">
        <v>5</v>
      </c>
    </row>
    <row r="735" spans="1:19">
      <c r="A735">
        <v>735</v>
      </c>
      <c r="B735" s="7">
        <v>44349</v>
      </c>
      <c r="C735" t="s">
        <v>719</v>
      </c>
      <c r="D735" t="s">
        <v>720</v>
      </c>
      <c r="E735" t="s">
        <v>721</v>
      </c>
      <c r="F735" t="s">
        <v>2183</v>
      </c>
      <c r="G735" t="s">
        <v>2184</v>
      </c>
      <c r="H735">
        <v>13</v>
      </c>
      <c r="I735" t="s">
        <v>2185</v>
      </c>
      <c r="J735">
        <v>58000</v>
      </c>
      <c r="K735">
        <v>754000</v>
      </c>
      <c r="L735" t="s">
        <v>77</v>
      </c>
      <c r="M735" t="s">
        <v>2888</v>
      </c>
      <c r="N735" t="s">
        <v>3115</v>
      </c>
      <c r="O735" t="s">
        <v>78</v>
      </c>
      <c r="P735" t="s">
        <v>20</v>
      </c>
      <c r="Q735" t="s">
        <v>2186</v>
      </c>
      <c r="R735">
        <v>2021</v>
      </c>
      <c r="S735">
        <v>6</v>
      </c>
    </row>
    <row r="736" spans="1:19">
      <c r="A736">
        <v>736</v>
      </c>
      <c r="B736" s="7">
        <v>44349</v>
      </c>
      <c r="C736" t="s">
        <v>719</v>
      </c>
      <c r="D736" t="s">
        <v>720</v>
      </c>
      <c r="E736" t="s">
        <v>721</v>
      </c>
      <c r="F736" t="s">
        <v>2393</v>
      </c>
      <c r="G736" t="s">
        <v>2394</v>
      </c>
      <c r="H736">
        <v>19</v>
      </c>
      <c r="I736" t="s">
        <v>2190</v>
      </c>
      <c r="J736">
        <v>3000</v>
      </c>
      <c r="K736">
        <v>57000</v>
      </c>
      <c r="L736" t="s">
        <v>77</v>
      </c>
      <c r="M736" t="s">
        <v>2888</v>
      </c>
      <c r="N736" t="s">
        <v>3115</v>
      </c>
      <c r="O736" t="s">
        <v>78</v>
      </c>
      <c r="P736" t="s">
        <v>20</v>
      </c>
      <c r="Q736" t="s">
        <v>2221</v>
      </c>
      <c r="R736">
        <v>2021</v>
      </c>
      <c r="S736">
        <v>6</v>
      </c>
    </row>
    <row r="737" spans="1:19">
      <c r="A737">
        <v>737</v>
      </c>
      <c r="B737" s="7">
        <v>44349</v>
      </c>
      <c r="C737" t="s">
        <v>734</v>
      </c>
      <c r="D737" t="s">
        <v>466</v>
      </c>
      <c r="E737" t="s">
        <v>467</v>
      </c>
      <c r="F737" t="s">
        <v>2353</v>
      </c>
      <c r="G737" t="s">
        <v>2354</v>
      </c>
      <c r="H737">
        <v>13</v>
      </c>
      <c r="I737" t="s">
        <v>2185</v>
      </c>
      <c r="J737">
        <v>21900</v>
      </c>
      <c r="K737">
        <v>284700</v>
      </c>
      <c r="L737" t="s">
        <v>29</v>
      </c>
      <c r="M737" t="s">
        <v>2763</v>
      </c>
      <c r="N737" t="s">
        <v>3076</v>
      </c>
      <c r="O737" t="s">
        <v>30</v>
      </c>
      <c r="P737" t="s">
        <v>14</v>
      </c>
      <c r="Q737" t="s">
        <v>2235</v>
      </c>
      <c r="R737">
        <v>2021</v>
      </c>
      <c r="S737">
        <v>6</v>
      </c>
    </row>
    <row r="738" spans="1:19">
      <c r="A738">
        <v>738</v>
      </c>
      <c r="B738" s="7">
        <v>44349</v>
      </c>
      <c r="C738" t="s">
        <v>734</v>
      </c>
      <c r="D738" t="s">
        <v>466</v>
      </c>
      <c r="E738" t="s">
        <v>467</v>
      </c>
      <c r="F738" t="s">
        <v>2754</v>
      </c>
      <c r="G738" t="s">
        <v>2755</v>
      </c>
      <c r="H738">
        <v>3</v>
      </c>
      <c r="I738" t="s">
        <v>2190</v>
      </c>
      <c r="J738">
        <v>8600</v>
      </c>
      <c r="K738">
        <v>25800</v>
      </c>
      <c r="L738" t="s">
        <v>29</v>
      </c>
      <c r="M738" t="s">
        <v>2763</v>
      </c>
      <c r="N738" t="s">
        <v>3076</v>
      </c>
      <c r="O738" t="s">
        <v>30</v>
      </c>
      <c r="P738" t="s">
        <v>14</v>
      </c>
      <c r="Q738" t="s">
        <v>2199</v>
      </c>
      <c r="R738">
        <v>2021</v>
      </c>
      <c r="S738">
        <v>6</v>
      </c>
    </row>
    <row r="739" spans="1:19">
      <c r="A739">
        <v>739</v>
      </c>
      <c r="B739" s="7">
        <v>44349</v>
      </c>
      <c r="C739" t="s">
        <v>734</v>
      </c>
      <c r="D739" t="s">
        <v>466</v>
      </c>
      <c r="E739" t="s">
        <v>467</v>
      </c>
      <c r="F739" t="s">
        <v>2592</v>
      </c>
      <c r="G739" t="s">
        <v>2593</v>
      </c>
      <c r="H739">
        <v>12</v>
      </c>
      <c r="I739" t="s">
        <v>2215</v>
      </c>
      <c r="J739">
        <v>14700</v>
      </c>
      <c r="K739">
        <v>176400</v>
      </c>
      <c r="L739" t="s">
        <v>29</v>
      </c>
      <c r="M739" t="s">
        <v>2763</v>
      </c>
      <c r="N739" t="s">
        <v>3076</v>
      </c>
      <c r="O739" t="s">
        <v>30</v>
      </c>
      <c r="P739" t="s">
        <v>14</v>
      </c>
      <c r="Q739" t="s">
        <v>2191</v>
      </c>
      <c r="R739">
        <v>2021</v>
      </c>
      <c r="S739">
        <v>6</v>
      </c>
    </row>
    <row r="740" spans="1:19">
      <c r="A740">
        <v>740</v>
      </c>
      <c r="B740" s="7">
        <v>44349</v>
      </c>
      <c r="C740" t="s">
        <v>734</v>
      </c>
      <c r="D740" t="s">
        <v>466</v>
      </c>
      <c r="E740" t="s">
        <v>467</v>
      </c>
      <c r="F740" t="s">
        <v>2609</v>
      </c>
      <c r="G740" t="s">
        <v>2610</v>
      </c>
      <c r="H740">
        <v>12</v>
      </c>
      <c r="I740" t="s">
        <v>2190</v>
      </c>
      <c r="J740">
        <v>125000</v>
      </c>
      <c r="K740">
        <v>1500000</v>
      </c>
      <c r="L740" t="s">
        <v>29</v>
      </c>
      <c r="M740" t="s">
        <v>2763</v>
      </c>
      <c r="N740" t="s">
        <v>3076</v>
      </c>
      <c r="O740" t="s">
        <v>30</v>
      </c>
      <c r="P740" t="s">
        <v>14</v>
      </c>
      <c r="Q740" t="s">
        <v>2191</v>
      </c>
      <c r="R740">
        <v>2021</v>
      </c>
      <c r="S740">
        <v>6</v>
      </c>
    </row>
    <row r="741" spans="1:19">
      <c r="A741">
        <v>741</v>
      </c>
      <c r="B741" s="7">
        <v>44352</v>
      </c>
      <c r="C741" t="s">
        <v>735</v>
      </c>
      <c r="D741" t="s">
        <v>736</v>
      </c>
      <c r="E741" t="s">
        <v>737</v>
      </c>
      <c r="F741" t="s">
        <v>2387</v>
      </c>
      <c r="G741" t="s">
        <v>2388</v>
      </c>
      <c r="H741">
        <v>4</v>
      </c>
      <c r="I741" t="s">
        <v>2190</v>
      </c>
      <c r="J741">
        <v>406000</v>
      </c>
      <c r="K741">
        <v>1624000</v>
      </c>
      <c r="L741" t="s">
        <v>18</v>
      </c>
      <c r="M741" t="s">
        <v>2901</v>
      </c>
      <c r="N741" t="s">
        <v>3085</v>
      </c>
      <c r="O741" t="s">
        <v>19</v>
      </c>
      <c r="P741" t="s">
        <v>20</v>
      </c>
      <c r="Q741" t="s">
        <v>2191</v>
      </c>
      <c r="R741">
        <v>2021</v>
      </c>
      <c r="S741">
        <v>6</v>
      </c>
    </row>
    <row r="742" spans="1:19">
      <c r="A742">
        <v>742</v>
      </c>
      <c r="B742" s="7">
        <v>44352</v>
      </c>
      <c r="C742" t="s">
        <v>735</v>
      </c>
      <c r="D742" t="s">
        <v>736</v>
      </c>
      <c r="E742" t="s">
        <v>737</v>
      </c>
      <c r="F742" t="s">
        <v>2216</v>
      </c>
      <c r="G742" t="s">
        <v>2217</v>
      </c>
      <c r="H742">
        <v>15</v>
      </c>
      <c r="I742" t="s">
        <v>2202</v>
      </c>
      <c r="J742">
        <v>365000</v>
      </c>
      <c r="K742">
        <v>5475000</v>
      </c>
      <c r="L742" t="s">
        <v>18</v>
      </c>
      <c r="M742" t="s">
        <v>2901</v>
      </c>
      <c r="N742" t="s">
        <v>3085</v>
      </c>
      <c r="O742" t="s">
        <v>19</v>
      </c>
      <c r="P742" t="s">
        <v>20</v>
      </c>
      <c r="Q742" t="s">
        <v>2218</v>
      </c>
      <c r="R742">
        <v>2021</v>
      </c>
      <c r="S742">
        <v>6</v>
      </c>
    </row>
    <row r="743" spans="1:19">
      <c r="A743">
        <v>743</v>
      </c>
      <c r="B743" s="7">
        <v>44352</v>
      </c>
      <c r="C743" t="s">
        <v>735</v>
      </c>
      <c r="D743" t="s">
        <v>736</v>
      </c>
      <c r="E743" t="s">
        <v>737</v>
      </c>
      <c r="F743" t="s">
        <v>2431</v>
      </c>
      <c r="G743" t="s">
        <v>2432</v>
      </c>
      <c r="H743">
        <v>15</v>
      </c>
      <c r="I743" t="s">
        <v>2185</v>
      </c>
      <c r="J743">
        <v>49000</v>
      </c>
      <c r="K743">
        <v>735000</v>
      </c>
      <c r="L743" t="s">
        <v>18</v>
      </c>
      <c r="M743" t="s">
        <v>2901</v>
      </c>
      <c r="N743" t="s">
        <v>3085</v>
      </c>
      <c r="O743" t="s">
        <v>19</v>
      </c>
      <c r="P743" t="s">
        <v>20</v>
      </c>
      <c r="Q743" t="s">
        <v>2235</v>
      </c>
      <c r="R743">
        <v>2021</v>
      </c>
      <c r="S743">
        <v>6</v>
      </c>
    </row>
    <row r="744" spans="1:19">
      <c r="A744">
        <v>744</v>
      </c>
      <c r="B744" s="7">
        <v>44352</v>
      </c>
      <c r="C744" t="s">
        <v>735</v>
      </c>
      <c r="D744" t="s">
        <v>736</v>
      </c>
      <c r="E744" t="s">
        <v>737</v>
      </c>
      <c r="F744" t="s">
        <v>2387</v>
      </c>
      <c r="G744" t="s">
        <v>2388</v>
      </c>
      <c r="H744">
        <v>5</v>
      </c>
      <c r="I744" t="s">
        <v>2190</v>
      </c>
      <c r="J744">
        <v>406000</v>
      </c>
      <c r="K744">
        <v>2030000</v>
      </c>
      <c r="L744" t="s">
        <v>18</v>
      </c>
      <c r="M744" t="s">
        <v>2901</v>
      </c>
      <c r="N744" t="s">
        <v>3085</v>
      </c>
      <c r="O744" t="s">
        <v>19</v>
      </c>
      <c r="P744" t="s">
        <v>20</v>
      </c>
      <c r="Q744" t="s">
        <v>2191</v>
      </c>
      <c r="R744">
        <v>2021</v>
      </c>
      <c r="S744">
        <v>6</v>
      </c>
    </row>
    <row r="745" spans="1:19">
      <c r="A745">
        <v>745</v>
      </c>
      <c r="B745" s="7">
        <v>44352</v>
      </c>
      <c r="C745" t="s">
        <v>739</v>
      </c>
      <c r="D745" t="s">
        <v>128</v>
      </c>
      <c r="E745" t="s">
        <v>129</v>
      </c>
      <c r="F745" t="s">
        <v>2543</v>
      </c>
      <c r="G745" t="s">
        <v>2544</v>
      </c>
      <c r="H745">
        <v>16</v>
      </c>
      <c r="I745" t="s">
        <v>2190</v>
      </c>
      <c r="J745">
        <v>120000</v>
      </c>
      <c r="K745">
        <v>1920000</v>
      </c>
      <c r="L745" t="s">
        <v>39</v>
      </c>
      <c r="M745" t="s">
        <v>2364</v>
      </c>
      <c r="N745" t="s">
        <v>3070</v>
      </c>
      <c r="O745" t="s">
        <v>40</v>
      </c>
      <c r="P745" t="s">
        <v>41</v>
      </c>
      <c r="Q745" t="s">
        <v>2221</v>
      </c>
      <c r="R745">
        <v>2021</v>
      </c>
      <c r="S745">
        <v>6</v>
      </c>
    </row>
    <row r="746" spans="1:19">
      <c r="A746">
        <v>746</v>
      </c>
      <c r="B746" s="7">
        <v>44352</v>
      </c>
      <c r="C746" t="s">
        <v>739</v>
      </c>
      <c r="D746" t="s">
        <v>128</v>
      </c>
      <c r="E746" t="s">
        <v>129</v>
      </c>
      <c r="F746" t="s">
        <v>2536</v>
      </c>
      <c r="G746" t="s">
        <v>2537</v>
      </c>
      <c r="H746">
        <v>17</v>
      </c>
      <c r="I746" t="s">
        <v>2215</v>
      </c>
      <c r="J746">
        <v>29000</v>
      </c>
      <c r="K746">
        <v>493000</v>
      </c>
      <c r="L746" t="s">
        <v>39</v>
      </c>
      <c r="M746" t="s">
        <v>2364</v>
      </c>
      <c r="N746" t="s">
        <v>3070</v>
      </c>
      <c r="O746" t="s">
        <v>40</v>
      </c>
      <c r="P746" t="s">
        <v>41</v>
      </c>
      <c r="Q746" t="s">
        <v>2221</v>
      </c>
      <c r="R746">
        <v>2021</v>
      </c>
      <c r="S746">
        <v>6</v>
      </c>
    </row>
    <row r="747" spans="1:19">
      <c r="A747">
        <v>747</v>
      </c>
      <c r="B747" s="7">
        <v>44352</v>
      </c>
      <c r="C747" t="s">
        <v>741</v>
      </c>
      <c r="D747" t="s">
        <v>742</v>
      </c>
      <c r="E747" t="s">
        <v>743</v>
      </c>
      <c r="F747" t="s">
        <v>2241</v>
      </c>
      <c r="G747" t="s">
        <v>2242</v>
      </c>
      <c r="H747">
        <v>19</v>
      </c>
      <c r="I747" t="s">
        <v>2190</v>
      </c>
      <c r="J747">
        <v>6000</v>
      </c>
      <c r="K747">
        <v>114000</v>
      </c>
      <c r="L747" t="s">
        <v>104</v>
      </c>
      <c r="M747" t="s">
        <v>2902</v>
      </c>
      <c r="N747" t="s">
        <v>3091</v>
      </c>
      <c r="O747" t="s">
        <v>105</v>
      </c>
      <c r="P747" t="s">
        <v>41</v>
      </c>
      <c r="Q747" t="s">
        <v>2199</v>
      </c>
      <c r="R747">
        <v>2021</v>
      </c>
      <c r="S747">
        <v>6</v>
      </c>
    </row>
    <row r="748" spans="1:19">
      <c r="A748">
        <v>748</v>
      </c>
      <c r="B748" s="7">
        <v>44352</v>
      </c>
      <c r="C748" t="s">
        <v>741</v>
      </c>
      <c r="D748" t="s">
        <v>742</v>
      </c>
      <c r="E748" t="s">
        <v>743</v>
      </c>
      <c r="F748" t="s">
        <v>2359</v>
      </c>
      <c r="G748" t="s">
        <v>2360</v>
      </c>
      <c r="H748">
        <v>4</v>
      </c>
      <c r="I748" t="s">
        <v>2190</v>
      </c>
      <c r="J748">
        <v>78000</v>
      </c>
      <c r="K748">
        <v>312000</v>
      </c>
      <c r="L748" t="s">
        <v>104</v>
      </c>
      <c r="M748" t="s">
        <v>2902</v>
      </c>
      <c r="N748" t="s">
        <v>3091</v>
      </c>
      <c r="O748" t="s">
        <v>105</v>
      </c>
      <c r="P748" t="s">
        <v>41</v>
      </c>
      <c r="Q748" t="s">
        <v>2191</v>
      </c>
      <c r="R748">
        <v>2021</v>
      </c>
      <c r="S748">
        <v>6</v>
      </c>
    </row>
    <row r="749" spans="1:19">
      <c r="A749">
        <v>749</v>
      </c>
      <c r="B749" s="7">
        <v>44353</v>
      </c>
      <c r="C749" t="s">
        <v>725</v>
      </c>
      <c r="D749" t="s">
        <v>593</v>
      </c>
      <c r="E749" t="s">
        <v>594</v>
      </c>
      <c r="F749" t="s">
        <v>2276</v>
      </c>
      <c r="G749" t="s">
        <v>2277</v>
      </c>
      <c r="H749">
        <v>4</v>
      </c>
      <c r="I749" t="s">
        <v>2185</v>
      </c>
      <c r="J749">
        <v>55000</v>
      </c>
      <c r="K749">
        <v>220000</v>
      </c>
      <c r="L749" t="s">
        <v>50</v>
      </c>
      <c r="M749" t="s">
        <v>2828</v>
      </c>
      <c r="N749" t="s">
        <v>3110</v>
      </c>
      <c r="O749" t="s">
        <v>51</v>
      </c>
      <c r="P749" t="s">
        <v>20</v>
      </c>
      <c r="Q749" t="s">
        <v>2186</v>
      </c>
      <c r="R749">
        <v>2021</v>
      </c>
      <c r="S749">
        <v>6</v>
      </c>
    </row>
    <row r="750" spans="1:19">
      <c r="A750">
        <v>750</v>
      </c>
      <c r="B750" s="7">
        <v>44353</v>
      </c>
      <c r="C750" t="s">
        <v>725</v>
      </c>
      <c r="D750" t="s">
        <v>593</v>
      </c>
      <c r="E750" t="s">
        <v>594</v>
      </c>
      <c r="F750" t="s">
        <v>2518</v>
      </c>
      <c r="G750" t="s">
        <v>2519</v>
      </c>
      <c r="H750">
        <v>9</v>
      </c>
      <c r="I750" t="s">
        <v>2202</v>
      </c>
      <c r="J750">
        <v>600000</v>
      </c>
      <c r="K750">
        <v>5400000</v>
      </c>
      <c r="L750" t="s">
        <v>50</v>
      </c>
      <c r="M750" t="s">
        <v>2828</v>
      </c>
      <c r="N750" t="s">
        <v>3110</v>
      </c>
      <c r="O750" t="s">
        <v>51</v>
      </c>
      <c r="P750" t="s">
        <v>20</v>
      </c>
      <c r="Q750" t="s">
        <v>2218</v>
      </c>
      <c r="R750">
        <v>2021</v>
      </c>
      <c r="S750">
        <v>6</v>
      </c>
    </row>
    <row r="751" spans="1:19">
      <c r="A751">
        <v>751</v>
      </c>
      <c r="B751" s="7">
        <v>44353</v>
      </c>
      <c r="C751" t="s">
        <v>730</v>
      </c>
      <c r="D751" t="s">
        <v>334</v>
      </c>
      <c r="E751" t="s">
        <v>335</v>
      </c>
      <c r="F751" t="s">
        <v>2279</v>
      </c>
      <c r="G751" t="s">
        <v>2280</v>
      </c>
      <c r="H751">
        <v>8</v>
      </c>
      <c r="I751" t="s">
        <v>2190</v>
      </c>
      <c r="J751">
        <v>9500</v>
      </c>
      <c r="K751">
        <v>76000</v>
      </c>
      <c r="L751" t="s">
        <v>50</v>
      </c>
      <c r="M751" t="s">
        <v>2638</v>
      </c>
      <c r="N751" t="s">
        <v>3098</v>
      </c>
      <c r="O751" t="s">
        <v>51</v>
      </c>
      <c r="P751" t="s">
        <v>20</v>
      </c>
      <c r="Q751" t="s">
        <v>2221</v>
      </c>
      <c r="R751">
        <v>2021</v>
      </c>
      <c r="S751">
        <v>6</v>
      </c>
    </row>
    <row r="752" spans="1:19">
      <c r="A752">
        <v>752</v>
      </c>
      <c r="B752" s="7">
        <v>44353</v>
      </c>
      <c r="C752" t="s">
        <v>730</v>
      </c>
      <c r="D752" t="s">
        <v>334</v>
      </c>
      <c r="E752" t="s">
        <v>335</v>
      </c>
      <c r="F752" t="s">
        <v>2454</v>
      </c>
      <c r="G752" t="s">
        <v>2455</v>
      </c>
      <c r="H752">
        <v>9</v>
      </c>
      <c r="I752" t="s">
        <v>2202</v>
      </c>
      <c r="J752">
        <v>120000</v>
      </c>
      <c r="K752">
        <v>1080000</v>
      </c>
      <c r="L752" t="s">
        <v>50</v>
      </c>
      <c r="M752" t="s">
        <v>2638</v>
      </c>
      <c r="N752" t="s">
        <v>3098</v>
      </c>
      <c r="O752" t="s">
        <v>51</v>
      </c>
      <c r="P752" t="s">
        <v>20</v>
      </c>
      <c r="Q752" t="s">
        <v>2186</v>
      </c>
      <c r="R752">
        <v>2021</v>
      </c>
      <c r="S752">
        <v>6</v>
      </c>
    </row>
    <row r="753" spans="1:19">
      <c r="A753">
        <v>753</v>
      </c>
      <c r="B753" s="7">
        <v>44354</v>
      </c>
      <c r="C753" t="s">
        <v>749</v>
      </c>
      <c r="D753" t="s">
        <v>66</v>
      </c>
      <c r="E753" t="s">
        <v>67</v>
      </c>
      <c r="F753" t="s">
        <v>2701</v>
      </c>
      <c r="G753" t="s">
        <v>2702</v>
      </c>
      <c r="H753">
        <v>14</v>
      </c>
      <c r="I753" t="s">
        <v>2190</v>
      </c>
      <c r="J753">
        <v>420000</v>
      </c>
      <c r="K753">
        <v>5880000</v>
      </c>
      <c r="L753" t="s">
        <v>45</v>
      </c>
      <c r="M753" t="s">
        <v>2266</v>
      </c>
      <c r="N753" t="s">
        <v>3071</v>
      </c>
      <c r="O753" t="s">
        <v>46</v>
      </c>
      <c r="P753" t="s">
        <v>41</v>
      </c>
      <c r="Q753" t="s">
        <v>2191</v>
      </c>
      <c r="R753">
        <v>2021</v>
      </c>
      <c r="S753">
        <v>6</v>
      </c>
    </row>
    <row r="754" spans="1:19">
      <c r="A754">
        <v>754</v>
      </c>
      <c r="B754" s="7">
        <v>44354</v>
      </c>
      <c r="C754" t="s">
        <v>749</v>
      </c>
      <c r="D754" t="s">
        <v>66</v>
      </c>
      <c r="E754" t="s">
        <v>67</v>
      </c>
      <c r="F754" t="s">
        <v>2573</v>
      </c>
      <c r="G754" t="s">
        <v>2574</v>
      </c>
      <c r="H754">
        <v>13</v>
      </c>
      <c r="I754" t="s">
        <v>2185</v>
      </c>
      <c r="J754">
        <v>385000</v>
      </c>
      <c r="K754">
        <v>5005000</v>
      </c>
      <c r="L754" t="s">
        <v>45</v>
      </c>
      <c r="M754" t="s">
        <v>2266</v>
      </c>
      <c r="N754" t="s">
        <v>3071</v>
      </c>
      <c r="O754" t="s">
        <v>46</v>
      </c>
      <c r="P754" t="s">
        <v>41</v>
      </c>
      <c r="Q754" t="s">
        <v>2347</v>
      </c>
      <c r="R754">
        <v>2021</v>
      </c>
      <c r="S754">
        <v>6</v>
      </c>
    </row>
    <row r="755" spans="1:19">
      <c r="A755">
        <v>755</v>
      </c>
      <c r="B755" s="7">
        <v>44354</v>
      </c>
      <c r="C755" t="s">
        <v>749</v>
      </c>
      <c r="D755" t="s">
        <v>66</v>
      </c>
      <c r="E755" t="s">
        <v>67</v>
      </c>
      <c r="F755" t="s">
        <v>2847</v>
      </c>
      <c r="G755" t="s">
        <v>2848</v>
      </c>
      <c r="H755">
        <v>9</v>
      </c>
      <c r="I755" t="s">
        <v>2190</v>
      </c>
      <c r="J755">
        <v>250000</v>
      </c>
      <c r="K755">
        <v>2250000</v>
      </c>
      <c r="L755" t="s">
        <v>45</v>
      </c>
      <c r="M755" t="s">
        <v>2266</v>
      </c>
      <c r="N755" t="s">
        <v>3071</v>
      </c>
      <c r="O755" t="s">
        <v>46</v>
      </c>
      <c r="P755" t="s">
        <v>41</v>
      </c>
      <c r="Q755" t="s">
        <v>2191</v>
      </c>
      <c r="R755">
        <v>2021</v>
      </c>
      <c r="S755">
        <v>6</v>
      </c>
    </row>
    <row r="756" spans="1:19">
      <c r="A756">
        <v>756</v>
      </c>
      <c r="B756" s="7">
        <v>44354</v>
      </c>
      <c r="C756" t="s">
        <v>752</v>
      </c>
      <c r="D756" t="s">
        <v>161</v>
      </c>
      <c r="E756" t="s">
        <v>162</v>
      </c>
      <c r="F756" t="s">
        <v>2210</v>
      </c>
      <c r="G756" t="s">
        <v>2211</v>
      </c>
      <c r="H756">
        <v>8</v>
      </c>
      <c r="I756" t="s">
        <v>2190</v>
      </c>
      <c r="J756">
        <v>190000</v>
      </c>
      <c r="K756">
        <v>1520000</v>
      </c>
      <c r="L756" t="s">
        <v>77</v>
      </c>
      <c r="M756" t="s">
        <v>2412</v>
      </c>
      <c r="N756" t="s">
        <v>3070</v>
      </c>
      <c r="O756" t="s">
        <v>78</v>
      </c>
      <c r="P756" t="s">
        <v>20</v>
      </c>
      <c r="Q756" t="s">
        <v>2191</v>
      </c>
      <c r="R756">
        <v>2021</v>
      </c>
      <c r="S756">
        <v>6</v>
      </c>
    </row>
    <row r="757" spans="1:19">
      <c r="A757">
        <v>757</v>
      </c>
      <c r="B757" s="7">
        <v>44354</v>
      </c>
      <c r="C757" t="s">
        <v>752</v>
      </c>
      <c r="D757" t="s">
        <v>161</v>
      </c>
      <c r="E757" t="s">
        <v>162</v>
      </c>
      <c r="F757" t="s">
        <v>2538</v>
      </c>
      <c r="G757" t="s">
        <v>2539</v>
      </c>
      <c r="H757">
        <v>7</v>
      </c>
      <c r="I757" t="s">
        <v>2202</v>
      </c>
      <c r="J757">
        <v>1200000</v>
      </c>
      <c r="K757">
        <v>8400000</v>
      </c>
      <c r="L757" t="s">
        <v>77</v>
      </c>
      <c r="M757" t="s">
        <v>2412</v>
      </c>
      <c r="N757" t="s">
        <v>3070</v>
      </c>
      <c r="O757" t="s">
        <v>78</v>
      </c>
      <c r="P757" t="s">
        <v>20</v>
      </c>
      <c r="Q757" t="s">
        <v>2218</v>
      </c>
      <c r="R757">
        <v>2021</v>
      </c>
      <c r="S757">
        <v>6</v>
      </c>
    </row>
    <row r="758" spans="1:19">
      <c r="A758">
        <v>758</v>
      </c>
      <c r="B758" s="7">
        <v>44354</v>
      </c>
      <c r="C758" t="s">
        <v>752</v>
      </c>
      <c r="D758" t="s">
        <v>161</v>
      </c>
      <c r="E758" t="s">
        <v>162</v>
      </c>
      <c r="F758" t="s">
        <v>2424</v>
      </c>
      <c r="G758" t="s">
        <v>2425</v>
      </c>
      <c r="H758">
        <v>4</v>
      </c>
      <c r="I758" t="s">
        <v>2215</v>
      </c>
      <c r="J758">
        <v>18000</v>
      </c>
      <c r="K758">
        <v>72000</v>
      </c>
      <c r="L758" t="s">
        <v>77</v>
      </c>
      <c r="M758" t="s">
        <v>2412</v>
      </c>
      <c r="N758" t="s">
        <v>3070</v>
      </c>
      <c r="O758" t="s">
        <v>78</v>
      </c>
      <c r="P758" t="s">
        <v>20</v>
      </c>
      <c r="Q758" t="s">
        <v>2191</v>
      </c>
      <c r="R758">
        <v>2021</v>
      </c>
      <c r="S758">
        <v>6</v>
      </c>
    </row>
    <row r="759" spans="1:19">
      <c r="A759">
        <v>759</v>
      </c>
      <c r="B759" s="7">
        <v>44354</v>
      </c>
      <c r="C759" t="s">
        <v>752</v>
      </c>
      <c r="D759" t="s">
        <v>161</v>
      </c>
      <c r="E759" t="s">
        <v>162</v>
      </c>
      <c r="F759" t="s">
        <v>2707</v>
      </c>
      <c r="G759" t="s">
        <v>2708</v>
      </c>
      <c r="H759">
        <v>2</v>
      </c>
      <c r="I759" t="s">
        <v>2215</v>
      </c>
      <c r="J759">
        <v>6000</v>
      </c>
      <c r="K759">
        <v>12000</v>
      </c>
      <c r="L759" t="s">
        <v>77</v>
      </c>
      <c r="M759" t="s">
        <v>2412</v>
      </c>
      <c r="N759" t="s">
        <v>3070</v>
      </c>
      <c r="O759" t="s">
        <v>78</v>
      </c>
      <c r="P759" t="s">
        <v>20</v>
      </c>
      <c r="Q759" t="s">
        <v>2199</v>
      </c>
      <c r="R759">
        <v>2021</v>
      </c>
      <c r="S759">
        <v>6</v>
      </c>
    </row>
    <row r="760" spans="1:19">
      <c r="A760">
        <v>760</v>
      </c>
      <c r="B760" s="7">
        <v>44355</v>
      </c>
      <c r="C760" t="s">
        <v>731</v>
      </c>
      <c r="D760" t="s">
        <v>732</v>
      </c>
      <c r="E760" t="s">
        <v>733</v>
      </c>
      <c r="F760" t="s">
        <v>2897</v>
      </c>
      <c r="G760" t="s">
        <v>2898</v>
      </c>
      <c r="H760">
        <v>9</v>
      </c>
      <c r="I760" t="s">
        <v>2185</v>
      </c>
      <c r="J760">
        <v>115850</v>
      </c>
      <c r="K760">
        <v>1042650</v>
      </c>
      <c r="L760" t="s">
        <v>50</v>
      </c>
      <c r="M760" t="s">
        <v>2896</v>
      </c>
      <c r="N760" t="s">
        <v>3070</v>
      </c>
      <c r="O760" t="s">
        <v>51</v>
      </c>
      <c r="P760" t="s">
        <v>20</v>
      </c>
      <c r="Q760" t="s">
        <v>2235</v>
      </c>
      <c r="R760">
        <v>2021</v>
      </c>
      <c r="S760">
        <v>6</v>
      </c>
    </row>
    <row r="761" spans="1:19">
      <c r="A761">
        <v>761</v>
      </c>
      <c r="B761" s="7">
        <v>44355</v>
      </c>
      <c r="C761" t="s">
        <v>731</v>
      </c>
      <c r="D761" t="s">
        <v>732</v>
      </c>
      <c r="E761" t="s">
        <v>733</v>
      </c>
      <c r="F761" t="s">
        <v>2899</v>
      </c>
      <c r="G761" t="s">
        <v>2900</v>
      </c>
      <c r="H761">
        <v>1</v>
      </c>
      <c r="I761" t="s">
        <v>2202</v>
      </c>
      <c r="J761">
        <v>800000</v>
      </c>
      <c r="K761">
        <v>800000</v>
      </c>
      <c r="L761" t="s">
        <v>50</v>
      </c>
      <c r="M761" t="s">
        <v>2896</v>
      </c>
      <c r="N761" t="s">
        <v>3070</v>
      </c>
      <c r="O761" t="s">
        <v>51</v>
      </c>
      <c r="P761" t="s">
        <v>20</v>
      </c>
      <c r="Q761" t="s">
        <v>2218</v>
      </c>
      <c r="R761">
        <v>2021</v>
      </c>
      <c r="S761">
        <v>6</v>
      </c>
    </row>
    <row r="762" spans="1:19">
      <c r="A762">
        <v>762</v>
      </c>
      <c r="B762" s="7">
        <v>44355</v>
      </c>
      <c r="C762" t="s">
        <v>731</v>
      </c>
      <c r="D762" t="s">
        <v>732</v>
      </c>
      <c r="E762" t="s">
        <v>733</v>
      </c>
      <c r="F762" t="s">
        <v>2573</v>
      </c>
      <c r="G762" t="s">
        <v>2574</v>
      </c>
      <c r="H762">
        <v>17</v>
      </c>
      <c r="I762" t="s">
        <v>2185</v>
      </c>
      <c r="J762">
        <v>385000</v>
      </c>
      <c r="K762">
        <v>6545000</v>
      </c>
      <c r="L762" t="s">
        <v>50</v>
      </c>
      <c r="M762" t="s">
        <v>2896</v>
      </c>
      <c r="N762" t="s">
        <v>3070</v>
      </c>
      <c r="O762" t="s">
        <v>51</v>
      </c>
      <c r="P762" t="s">
        <v>20</v>
      </c>
      <c r="Q762" t="s">
        <v>2347</v>
      </c>
      <c r="R762">
        <v>2021</v>
      </c>
      <c r="S762">
        <v>6</v>
      </c>
    </row>
    <row r="763" spans="1:19">
      <c r="A763">
        <v>763</v>
      </c>
      <c r="B763" s="7">
        <v>44355</v>
      </c>
      <c r="C763" t="s">
        <v>731</v>
      </c>
      <c r="D763" t="s">
        <v>732</v>
      </c>
      <c r="E763" t="s">
        <v>733</v>
      </c>
      <c r="F763" t="s">
        <v>2471</v>
      </c>
      <c r="G763" t="s">
        <v>2472</v>
      </c>
      <c r="H763">
        <v>9</v>
      </c>
      <c r="I763" t="s">
        <v>2190</v>
      </c>
      <c r="J763">
        <v>8000</v>
      </c>
      <c r="K763">
        <v>72000</v>
      </c>
      <c r="L763" t="s">
        <v>50</v>
      </c>
      <c r="M763" t="s">
        <v>2896</v>
      </c>
      <c r="N763" t="s">
        <v>3070</v>
      </c>
      <c r="O763" t="s">
        <v>51</v>
      </c>
      <c r="P763" t="s">
        <v>20</v>
      </c>
      <c r="Q763" t="s">
        <v>2221</v>
      </c>
      <c r="R763">
        <v>2021</v>
      </c>
      <c r="S763">
        <v>6</v>
      </c>
    </row>
    <row r="764" spans="1:19">
      <c r="A764">
        <v>764</v>
      </c>
      <c r="B764" s="7">
        <v>44356</v>
      </c>
      <c r="C764" t="s">
        <v>740</v>
      </c>
      <c r="D764" t="s">
        <v>275</v>
      </c>
      <c r="E764" t="s">
        <v>276</v>
      </c>
      <c r="F764" t="s">
        <v>2473</v>
      </c>
      <c r="G764" t="s">
        <v>2474</v>
      </c>
      <c r="H764">
        <v>14</v>
      </c>
      <c r="I764" t="s">
        <v>2215</v>
      </c>
      <c r="J764">
        <v>10000</v>
      </c>
      <c r="K764">
        <v>140000</v>
      </c>
      <c r="L764" t="s">
        <v>39</v>
      </c>
      <c r="M764" t="s">
        <v>2565</v>
      </c>
      <c r="N764" t="s">
        <v>3065</v>
      </c>
      <c r="O764" t="s">
        <v>40</v>
      </c>
      <c r="P764" t="s">
        <v>41</v>
      </c>
      <c r="Q764" t="s">
        <v>2199</v>
      </c>
      <c r="R764">
        <v>2021</v>
      </c>
      <c r="S764">
        <v>6</v>
      </c>
    </row>
    <row r="765" spans="1:19">
      <c r="A765">
        <v>765</v>
      </c>
      <c r="B765" s="7">
        <v>44356</v>
      </c>
      <c r="C765" t="s">
        <v>740</v>
      </c>
      <c r="D765" t="s">
        <v>275</v>
      </c>
      <c r="E765" t="s">
        <v>276</v>
      </c>
      <c r="F765" t="s">
        <v>2618</v>
      </c>
      <c r="G765" t="s">
        <v>2619</v>
      </c>
      <c r="H765">
        <v>4</v>
      </c>
      <c r="I765" t="s">
        <v>2190</v>
      </c>
      <c r="J765">
        <v>22000</v>
      </c>
      <c r="K765">
        <v>88000</v>
      </c>
      <c r="L765" t="s">
        <v>39</v>
      </c>
      <c r="M765" t="s">
        <v>2565</v>
      </c>
      <c r="N765" t="s">
        <v>3065</v>
      </c>
      <c r="O765" t="s">
        <v>40</v>
      </c>
      <c r="P765" t="s">
        <v>41</v>
      </c>
      <c r="Q765" t="s">
        <v>2221</v>
      </c>
      <c r="R765">
        <v>2021</v>
      </c>
      <c r="S765">
        <v>6</v>
      </c>
    </row>
    <row r="766" spans="1:19">
      <c r="A766">
        <v>766</v>
      </c>
      <c r="B766" s="7">
        <v>44356</v>
      </c>
      <c r="C766" t="s">
        <v>740</v>
      </c>
      <c r="D766" t="s">
        <v>275</v>
      </c>
      <c r="E766" t="s">
        <v>276</v>
      </c>
      <c r="F766" t="s">
        <v>2308</v>
      </c>
      <c r="G766" t="s">
        <v>2309</v>
      </c>
      <c r="H766">
        <v>8</v>
      </c>
      <c r="I766" t="s">
        <v>2234</v>
      </c>
      <c r="J766">
        <v>68000</v>
      </c>
      <c r="K766">
        <v>544000</v>
      </c>
      <c r="L766" t="s">
        <v>39</v>
      </c>
      <c r="M766" t="s">
        <v>2565</v>
      </c>
      <c r="N766" t="s">
        <v>3065</v>
      </c>
      <c r="O766" t="s">
        <v>40</v>
      </c>
      <c r="P766" t="s">
        <v>41</v>
      </c>
      <c r="Q766" t="s">
        <v>2235</v>
      </c>
      <c r="R766">
        <v>2021</v>
      </c>
      <c r="S766">
        <v>6</v>
      </c>
    </row>
    <row r="767" spans="1:19">
      <c r="A767">
        <v>767</v>
      </c>
      <c r="B767" s="7">
        <v>44356</v>
      </c>
      <c r="C767" t="s">
        <v>740</v>
      </c>
      <c r="D767" t="s">
        <v>275</v>
      </c>
      <c r="E767" t="s">
        <v>276</v>
      </c>
      <c r="F767" t="s">
        <v>2789</v>
      </c>
      <c r="G767" t="s">
        <v>2790</v>
      </c>
      <c r="H767">
        <v>15</v>
      </c>
      <c r="I767" t="s">
        <v>2190</v>
      </c>
      <c r="J767">
        <v>295000</v>
      </c>
      <c r="K767">
        <v>4425000</v>
      </c>
      <c r="L767" t="s">
        <v>39</v>
      </c>
      <c r="M767" t="s">
        <v>2565</v>
      </c>
      <c r="N767" t="s">
        <v>3065</v>
      </c>
      <c r="O767" t="s">
        <v>40</v>
      </c>
      <c r="P767" t="s">
        <v>41</v>
      </c>
      <c r="Q767" t="s">
        <v>2191</v>
      </c>
      <c r="R767">
        <v>2021</v>
      </c>
      <c r="S767">
        <v>6</v>
      </c>
    </row>
    <row r="768" spans="1:19">
      <c r="A768">
        <v>768</v>
      </c>
      <c r="B768" s="7">
        <v>44357</v>
      </c>
      <c r="C768" t="s">
        <v>744</v>
      </c>
      <c r="D768" t="s">
        <v>515</v>
      </c>
      <c r="E768" t="s">
        <v>516</v>
      </c>
      <c r="F768" t="s">
        <v>2720</v>
      </c>
      <c r="G768" t="s">
        <v>2721</v>
      </c>
      <c r="H768">
        <v>12</v>
      </c>
      <c r="I768" t="s">
        <v>2190</v>
      </c>
      <c r="J768">
        <v>169000</v>
      </c>
      <c r="K768">
        <v>2028000</v>
      </c>
      <c r="L768" t="s">
        <v>24</v>
      </c>
      <c r="M768" t="s">
        <v>2792</v>
      </c>
      <c r="N768" t="s">
        <v>3068</v>
      </c>
      <c r="O768" t="s">
        <v>25</v>
      </c>
      <c r="P768" t="s">
        <v>14</v>
      </c>
      <c r="Q768" t="s">
        <v>2191</v>
      </c>
      <c r="R768">
        <v>2021</v>
      </c>
      <c r="S768">
        <v>6</v>
      </c>
    </row>
    <row r="769" spans="1:19">
      <c r="A769">
        <v>769</v>
      </c>
      <c r="B769" s="7">
        <v>44357</v>
      </c>
      <c r="C769" t="s">
        <v>746</v>
      </c>
      <c r="D769" t="s">
        <v>747</v>
      </c>
      <c r="E769" t="s">
        <v>748</v>
      </c>
      <c r="F769" t="s">
        <v>2883</v>
      </c>
      <c r="G769" t="s">
        <v>2884</v>
      </c>
      <c r="H769">
        <v>1</v>
      </c>
      <c r="I769" t="s">
        <v>2190</v>
      </c>
      <c r="J769">
        <v>195000</v>
      </c>
      <c r="K769">
        <v>195000</v>
      </c>
      <c r="L769" t="s">
        <v>104</v>
      </c>
      <c r="M769" t="s">
        <v>2903</v>
      </c>
      <c r="N769" t="s">
        <v>3070</v>
      </c>
      <c r="O769" t="s">
        <v>105</v>
      </c>
      <c r="P769" t="s">
        <v>41</v>
      </c>
      <c r="Q769" t="s">
        <v>2191</v>
      </c>
      <c r="R769">
        <v>2021</v>
      </c>
      <c r="S769">
        <v>6</v>
      </c>
    </row>
    <row r="770" spans="1:19">
      <c r="A770">
        <v>770</v>
      </c>
      <c r="B770" s="7">
        <v>44357</v>
      </c>
      <c r="C770" t="s">
        <v>746</v>
      </c>
      <c r="D770" t="s">
        <v>747</v>
      </c>
      <c r="E770" t="s">
        <v>748</v>
      </c>
      <c r="F770" t="s">
        <v>2623</v>
      </c>
      <c r="G770" t="s">
        <v>2624</v>
      </c>
      <c r="H770">
        <v>7</v>
      </c>
      <c r="I770" t="s">
        <v>2190</v>
      </c>
      <c r="J770">
        <v>18500</v>
      </c>
      <c r="K770">
        <v>129500</v>
      </c>
      <c r="L770" t="s">
        <v>104</v>
      </c>
      <c r="M770" t="s">
        <v>2903</v>
      </c>
      <c r="N770" t="s">
        <v>3070</v>
      </c>
      <c r="O770" t="s">
        <v>105</v>
      </c>
      <c r="P770" t="s">
        <v>41</v>
      </c>
      <c r="Q770" t="s">
        <v>2221</v>
      </c>
      <c r="R770">
        <v>2021</v>
      </c>
      <c r="S770">
        <v>6</v>
      </c>
    </row>
    <row r="771" spans="1:19">
      <c r="A771">
        <v>771</v>
      </c>
      <c r="B771" s="7">
        <v>44358</v>
      </c>
      <c r="C771" t="s">
        <v>738</v>
      </c>
      <c r="D771" t="s">
        <v>572</v>
      </c>
      <c r="E771" t="s">
        <v>573</v>
      </c>
      <c r="F771" t="s">
        <v>2653</v>
      </c>
      <c r="G771" t="s">
        <v>2654</v>
      </c>
      <c r="H771">
        <v>6</v>
      </c>
      <c r="I771" t="s">
        <v>2190</v>
      </c>
      <c r="J771">
        <v>180000</v>
      </c>
      <c r="K771">
        <v>1080000</v>
      </c>
      <c r="L771" t="s">
        <v>58</v>
      </c>
      <c r="M771" t="s">
        <v>2817</v>
      </c>
      <c r="N771" t="s">
        <v>3065</v>
      </c>
      <c r="O771" t="s">
        <v>59</v>
      </c>
      <c r="P771" t="s">
        <v>41</v>
      </c>
      <c r="Q771" t="s">
        <v>2191</v>
      </c>
      <c r="R771">
        <v>2021</v>
      </c>
      <c r="S771">
        <v>6</v>
      </c>
    </row>
    <row r="772" spans="1:19">
      <c r="A772">
        <v>772</v>
      </c>
      <c r="B772" s="7">
        <v>44358</v>
      </c>
      <c r="C772" t="s">
        <v>738</v>
      </c>
      <c r="D772" t="s">
        <v>572</v>
      </c>
      <c r="E772" t="s">
        <v>573</v>
      </c>
      <c r="F772" t="s">
        <v>2400</v>
      </c>
      <c r="G772" t="s">
        <v>2401</v>
      </c>
      <c r="H772">
        <v>12</v>
      </c>
      <c r="I772" t="s">
        <v>2185</v>
      </c>
      <c r="J772">
        <v>41000</v>
      </c>
      <c r="K772">
        <v>492000</v>
      </c>
      <c r="L772" t="s">
        <v>58</v>
      </c>
      <c r="M772" t="s">
        <v>2817</v>
      </c>
      <c r="N772" t="s">
        <v>3065</v>
      </c>
      <c r="O772" t="s">
        <v>59</v>
      </c>
      <c r="P772" t="s">
        <v>41</v>
      </c>
      <c r="Q772" t="s">
        <v>2235</v>
      </c>
      <c r="R772">
        <v>2021</v>
      </c>
      <c r="S772">
        <v>6</v>
      </c>
    </row>
    <row r="773" spans="1:19">
      <c r="A773">
        <v>773</v>
      </c>
      <c r="B773" s="7">
        <v>44361</v>
      </c>
      <c r="C773" t="s">
        <v>751</v>
      </c>
      <c r="D773" t="s">
        <v>494</v>
      </c>
      <c r="E773" t="s">
        <v>495</v>
      </c>
      <c r="F773" t="s">
        <v>2282</v>
      </c>
      <c r="G773" t="s">
        <v>2283</v>
      </c>
      <c r="H773">
        <v>1</v>
      </c>
      <c r="I773" t="s">
        <v>2190</v>
      </c>
      <c r="J773">
        <v>9000</v>
      </c>
      <c r="K773">
        <v>9000</v>
      </c>
      <c r="L773" t="s">
        <v>39</v>
      </c>
      <c r="M773" t="s">
        <v>2782</v>
      </c>
      <c r="N773" t="s">
        <v>3065</v>
      </c>
      <c r="O773" t="s">
        <v>40</v>
      </c>
      <c r="P773" t="s">
        <v>41</v>
      </c>
      <c r="Q773" t="s">
        <v>2221</v>
      </c>
      <c r="R773">
        <v>2021</v>
      </c>
      <c r="S773">
        <v>6</v>
      </c>
    </row>
    <row r="774" spans="1:19">
      <c r="A774">
        <v>774</v>
      </c>
      <c r="B774" s="7">
        <v>44361</v>
      </c>
      <c r="C774" t="s">
        <v>751</v>
      </c>
      <c r="D774" t="s">
        <v>494</v>
      </c>
      <c r="E774" t="s">
        <v>495</v>
      </c>
      <c r="F774" t="s">
        <v>2301</v>
      </c>
      <c r="G774" t="s">
        <v>2302</v>
      </c>
      <c r="H774">
        <v>16</v>
      </c>
      <c r="I774" t="s">
        <v>2185</v>
      </c>
      <c r="J774">
        <v>65000</v>
      </c>
      <c r="K774">
        <v>1040000</v>
      </c>
      <c r="L774" t="s">
        <v>39</v>
      </c>
      <c r="M774" t="s">
        <v>2782</v>
      </c>
      <c r="N774" t="s">
        <v>3065</v>
      </c>
      <c r="O774" t="s">
        <v>40</v>
      </c>
      <c r="P774" t="s">
        <v>41</v>
      </c>
      <c r="Q774" t="s">
        <v>2235</v>
      </c>
      <c r="R774">
        <v>2021</v>
      </c>
      <c r="S774">
        <v>6</v>
      </c>
    </row>
    <row r="775" spans="1:19">
      <c r="A775">
        <v>775</v>
      </c>
      <c r="B775" s="7">
        <v>44361</v>
      </c>
      <c r="C775" t="s">
        <v>751</v>
      </c>
      <c r="D775" t="s">
        <v>494</v>
      </c>
      <c r="E775" t="s">
        <v>495</v>
      </c>
      <c r="F775" t="s">
        <v>2614</v>
      </c>
      <c r="G775" t="s">
        <v>2615</v>
      </c>
      <c r="H775">
        <v>16</v>
      </c>
      <c r="I775" t="s">
        <v>2190</v>
      </c>
      <c r="J775">
        <v>450000</v>
      </c>
      <c r="K775">
        <v>7200000</v>
      </c>
      <c r="L775" t="s">
        <v>39</v>
      </c>
      <c r="M775" t="s">
        <v>2782</v>
      </c>
      <c r="N775" t="s">
        <v>3065</v>
      </c>
      <c r="O775" t="s">
        <v>40</v>
      </c>
      <c r="P775" t="s">
        <v>41</v>
      </c>
      <c r="Q775" t="s">
        <v>2191</v>
      </c>
      <c r="R775">
        <v>2021</v>
      </c>
      <c r="S775">
        <v>6</v>
      </c>
    </row>
    <row r="776" spans="1:19">
      <c r="A776">
        <v>776</v>
      </c>
      <c r="B776" s="7">
        <v>44361</v>
      </c>
      <c r="C776" t="s">
        <v>751</v>
      </c>
      <c r="D776" t="s">
        <v>494</v>
      </c>
      <c r="E776" t="s">
        <v>495</v>
      </c>
      <c r="F776" t="s">
        <v>2516</v>
      </c>
      <c r="G776" t="s">
        <v>2517</v>
      </c>
      <c r="H776">
        <v>8</v>
      </c>
      <c r="I776" t="s">
        <v>2202</v>
      </c>
      <c r="J776">
        <v>140000</v>
      </c>
      <c r="K776">
        <v>1120000</v>
      </c>
      <c r="L776" t="s">
        <v>39</v>
      </c>
      <c r="M776" t="s">
        <v>2782</v>
      </c>
      <c r="N776" t="s">
        <v>3065</v>
      </c>
      <c r="O776" t="s">
        <v>40</v>
      </c>
      <c r="P776" t="s">
        <v>41</v>
      </c>
      <c r="Q776" t="s">
        <v>2246</v>
      </c>
      <c r="R776">
        <v>2021</v>
      </c>
      <c r="S776">
        <v>6</v>
      </c>
    </row>
    <row r="777" spans="1:19">
      <c r="A777">
        <v>777</v>
      </c>
      <c r="B777" s="7">
        <v>44362</v>
      </c>
      <c r="C777" t="s">
        <v>745</v>
      </c>
      <c r="D777" t="s">
        <v>314</v>
      </c>
      <c r="E777" t="s">
        <v>315</v>
      </c>
      <c r="F777" t="s">
        <v>2454</v>
      </c>
      <c r="G777" t="s">
        <v>2455</v>
      </c>
      <c r="H777">
        <v>5</v>
      </c>
      <c r="I777" t="s">
        <v>2202</v>
      </c>
      <c r="J777">
        <v>120000</v>
      </c>
      <c r="K777">
        <v>600000</v>
      </c>
      <c r="L777" t="s">
        <v>39</v>
      </c>
      <c r="M777" t="s">
        <v>2608</v>
      </c>
      <c r="N777" t="s">
        <v>3077</v>
      </c>
      <c r="O777" t="s">
        <v>40</v>
      </c>
      <c r="P777" t="s">
        <v>41</v>
      </c>
      <c r="Q777" t="s">
        <v>2186</v>
      </c>
      <c r="R777">
        <v>2021</v>
      </c>
      <c r="S777">
        <v>6</v>
      </c>
    </row>
    <row r="778" spans="1:19">
      <c r="A778">
        <v>778</v>
      </c>
      <c r="B778" s="7">
        <v>44362</v>
      </c>
      <c r="C778" t="s">
        <v>745</v>
      </c>
      <c r="D778" t="s">
        <v>314</v>
      </c>
      <c r="E778" t="s">
        <v>315</v>
      </c>
      <c r="F778" t="s">
        <v>2295</v>
      </c>
      <c r="G778" t="s">
        <v>2296</v>
      </c>
      <c r="H778">
        <v>4</v>
      </c>
      <c r="I778" t="s">
        <v>2202</v>
      </c>
      <c r="J778">
        <v>55000</v>
      </c>
      <c r="K778">
        <v>220000</v>
      </c>
      <c r="L778" t="s">
        <v>39</v>
      </c>
      <c r="M778" t="s">
        <v>2608</v>
      </c>
      <c r="N778" t="s">
        <v>3077</v>
      </c>
      <c r="O778" t="s">
        <v>40</v>
      </c>
      <c r="P778" t="s">
        <v>41</v>
      </c>
      <c r="Q778" t="s">
        <v>2249</v>
      </c>
      <c r="R778">
        <v>2021</v>
      </c>
      <c r="S778">
        <v>6</v>
      </c>
    </row>
    <row r="779" spans="1:19">
      <c r="A779">
        <v>779</v>
      </c>
      <c r="B779" s="7">
        <v>44364</v>
      </c>
      <c r="C779" t="s">
        <v>750</v>
      </c>
      <c r="D779" t="s">
        <v>449</v>
      </c>
      <c r="E779" t="s">
        <v>450</v>
      </c>
      <c r="F779" t="s">
        <v>2306</v>
      </c>
      <c r="G779" t="s">
        <v>2307</v>
      </c>
      <c r="H779">
        <v>14</v>
      </c>
      <c r="I779" t="s">
        <v>2190</v>
      </c>
      <c r="J779">
        <v>550000</v>
      </c>
      <c r="K779">
        <v>7700000</v>
      </c>
      <c r="L779" t="s">
        <v>172</v>
      </c>
      <c r="M779" t="s">
        <v>2748</v>
      </c>
      <c r="N779" t="s">
        <v>3071</v>
      </c>
      <c r="O779" t="s">
        <v>173</v>
      </c>
      <c r="P779" t="s">
        <v>14</v>
      </c>
      <c r="Q779" t="s">
        <v>2191</v>
      </c>
      <c r="R779">
        <v>2021</v>
      </c>
      <c r="S779">
        <v>6</v>
      </c>
    </row>
    <row r="780" spans="1:19">
      <c r="A780">
        <v>780</v>
      </c>
      <c r="B780" s="7">
        <v>44364</v>
      </c>
      <c r="C780" t="s">
        <v>750</v>
      </c>
      <c r="D780" t="s">
        <v>449</v>
      </c>
      <c r="E780" t="s">
        <v>450</v>
      </c>
      <c r="F780" t="s">
        <v>2549</v>
      </c>
      <c r="G780" t="s">
        <v>2550</v>
      </c>
      <c r="H780">
        <v>13</v>
      </c>
      <c r="I780" t="s">
        <v>2190</v>
      </c>
      <c r="J780">
        <v>1123000</v>
      </c>
      <c r="K780">
        <v>14599000</v>
      </c>
      <c r="L780" t="s">
        <v>172</v>
      </c>
      <c r="M780" t="s">
        <v>2748</v>
      </c>
      <c r="N780" t="s">
        <v>3071</v>
      </c>
      <c r="O780" t="s">
        <v>173</v>
      </c>
      <c r="P780" t="s">
        <v>14</v>
      </c>
      <c r="Q780" t="s">
        <v>2191</v>
      </c>
      <c r="R780">
        <v>2021</v>
      </c>
      <c r="S780">
        <v>6</v>
      </c>
    </row>
    <row r="781" spans="1:19">
      <c r="A781">
        <v>781</v>
      </c>
      <c r="B781" s="7">
        <v>44367</v>
      </c>
      <c r="C781" t="s">
        <v>760</v>
      </c>
      <c r="D781" t="s">
        <v>289</v>
      </c>
      <c r="E781" t="s">
        <v>290</v>
      </c>
      <c r="F781" t="s">
        <v>2518</v>
      </c>
      <c r="G781" t="s">
        <v>2519</v>
      </c>
      <c r="H781">
        <v>10</v>
      </c>
      <c r="I781" t="s">
        <v>2202</v>
      </c>
      <c r="J781">
        <v>600000</v>
      </c>
      <c r="K781">
        <v>6000000</v>
      </c>
      <c r="L781" t="s">
        <v>228</v>
      </c>
      <c r="M781" t="s">
        <v>2580</v>
      </c>
      <c r="N781" t="s">
        <v>3094</v>
      </c>
      <c r="O781" t="s">
        <v>229</v>
      </c>
      <c r="P781" t="s">
        <v>14</v>
      </c>
      <c r="Q781" t="s">
        <v>2218</v>
      </c>
      <c r="R781">
        <v>2021</v>
      </c>
      <c r="S781">
        <v>6</v>
      </c>
    </row>
    <row r="782" spans="1:19">
      <c r="A782">
        <v>782</v>
      </c>
      <c r="B782" s="7">
        <v>44368</v>
      </c>
      <c r="C782" t="s">
        <v>762</v>
      </c>
      <c r="D782" t="s">
        <v>763</v>
      </c>
      <c r="E782" t="s">
        <v>764</v>
      </c>
      <c r="F782" t="s">
        <v>2416</v>
      </c>
      <c r="G782" t="s">
        <v>2417</v>
      </c>
      <c r="H782">
        <v>6</v>
      </c>
      <c r="I782" t="s">
        <v>2185</v>
      </c>
      <c r="J782">
        <v>50000</v>
      </c>
      <c r="K782">
        <v>300000</v>
      </c>
      <c r="L782" t="s">
        <v>12</v>
      </c>
      <c r="M782" t="s">
        <v>2908</v>
      </c>
      <c r="N782" t="s">
        <v>3116</v>
      </c>
      <c r="O782" t="s">
        <v>13</v>
      </c>
      <c r="P782" t="s">
        <v>14</v>
      </c>
      <c r="Q782" t="s">
        <v>2347</v>
      </c>
      <c r="R782">
        <v>2021</v>
      </c>
      <c r="S782">
        <v>6</v>
      </c>
    </row>
    <row r="783" spans="1:19">
      <c r="A783">
        <v>783</v>
      </c>
      <c r="B783" s="7">
        <v>44368</v>
      </c>
      <c r="C783" t="s">
        <v>762</v>
      </c>
      <c r="D783" t="s">
        <v>763</v>
      </c>
      <c r="E783" t="s">
        <v>764</v>
      </c>
      <c r="F783" t="s">
        <v>2585</v>
      </c>
      <c r="G783" t="s">
        <v>2586</v>
      </c>
      <c r="H783">
        <v>2</v>
      </c>
      <c r="I783" t="s">
        <v>2185</v>
      </c>
      <c r="J783">
        <v>294600</v>
      </c>
      <c r="K783">
        <v>589200</v>
      </c>
      <c r="L783" t="s">
        <v>12</v>
      </c>
      <c r="M783" t="s">
        <v>2908</v>
      </c>
      <c r="N783" t="s">
        <v>3116</v>
      </c>
      <c r="O783" t="s">
        <v>13</v>
      </c>
      <c r="P783" t="s">
        <v>14</v>
      </c>
      <c r="Q783" t="s">
        <v>2341</v>
      </c>
      <c r="R783">
        <v>2021</v>
      </c>
      <c r="S783">
        <v>6</v>
      </c>
    </row>
    <row r="784" spans="1:19">
      <c r="A784">
        <v>784</v>
      </c>
      <c r="B784" s="7">
        <v>44368</v>
      </c>
      <c r="C784" t="s">
        <v>762</v>
      </c>
      <c r="D784" t="s">
        <v>763</v>
      </c>
      <c r="E784" t="s">
        <v>764</v>
      </c>
      <c r="F784" t="s">
        <v>2710</v>
      </c>
      <c r="G784" t="s">
        <v>2711</v>
      </c>
      <c r="H784">
        <v>8</v>
      </c>
      <c r="I784" t="s">
        <v>2190</v>
      </c>
      <c r="J784">
        <v>18000</v>
      </c>
      <c r="K784">
        <v>144000</v>
      </c>
      <c r="L784" t="s">
        <v>12</v>
      </c>
      <c r="M784" t="s">
        <v>2908</v>
      </c>
      <c r="N784" t="s">
        <v>3116</v>
      </c>
      <c r="O784" t="s">
        <v>13</v>
      </c>
      <c r="P784" t="s">
        <v>14</v>
      </c>
      <c r="Q784" t="s">
        <v>2221</v>
      </c>
      <c r="R784">
        <v>2021</v>
      </c>
      <c r="S784">
        <v>6</v>
      </c>
    </row>
    <row r="785" spans="1:19">
      <c r="A785">
        <v>785</v>
      </c>
      <c r="B785" s="7">
        <v>44368</v>
      </c>
      <c r="C785" t="s">
        <v>762</v>
      </c>
      <c r="D785" t="s">
        <v>763</v>
      </c>
      <c r="E785" t="s">
        <v>764</v>
      </c>
      <c r="F785" t="s">
        <v>2909</v>
      </c>
      <c r="G785" t="s">
        <v>2910</v>
      </c>
      <c r="H785">
        <v>9</v>
      </c>
      <c r="I785" t="s">
        <v>2202</v>
      </c>
      <c r="J785">
        <v>380000</v>
      </c>
      <c r="K785">
        <v>3420000</v>
      </c>
      <c r="L785" t="s">
        <v>12</v>
      </c>
      <c r="M785" t="s">
        <v>2908</v>
      </c>
      <c r="N785" t="s">
        <v>3116</v>
      </c>
      <c r="O785" t="s">
        <v>13</v>
      </c>
      <c r="P785" t="s">
        <v>14</v>
      </c>
      <c r="Q785" t="s">
        <v>2186</v>
      </c>
      <c r="R785">
        <v>2021</v>
      </c>
      <c r="S785">
        <v>6</v>
      </c>
    </row>
    <row r="786" spans="1:19">
      <c r="A786">
        <v>786</v>
      </c>
      <c r="B786" s="7">
        <v>44369</v>
      </c>
      <c r="C786" t="s">
        <v>769</v>
      </c>
      <c r="D786" t="s">
        <v>462</v>
      </c>
      <c r="E786" t="s">
        <v>463</v>
      </c>
      <c r="F786" t="s">
        <v>2480</v>
      </c>
      <c r="G786" t="s">
        <v>2481</v>
      </c>
      <c r="H786">
        <v>17</v>
      </c>
      <c r="I786" t="s">
        <v>2202</v>
      </c>
      <c r="J786">
        <v>890000</v>
      </c>
      <c r="K786">
        <v>15130000</v>
      </c>
      <c r="L786" t="s">
        <v>91</v>
      </c>
      <c r="M786" t="s">
        <v>2760</v>
      </c>
      <c r="N786" t="s">
        <v>3065</v>
      </c>
      <c r="O786" t="s">
        <v>92</v>
      </c>
      <c r="P786" t="s">
        <v>41</v>
      </c>
      <c r="Q786" t="s">
        <v>2186</v>
      </c>
      <c r="R786">
        <v>2021</v>
      </c>
      <c r="S786">
        <v>6</v>
      </c>
    </row>
    <row r="787" spans="1:19">
      <c r="A787">
        <v>787</v>
      </c>
      <c r="B787" s="7">
        <v>44369</v>
      </c>
      <c r="C787" t="s">
        <v>769</v>
      </c>
      <c r="D787" t="s">
        <v>462</v>
      </c>
      <c r="E787" t="s">
        <v>463</v>
      </c>
      <c r="F787" t="s">
        <v>2754</v>
      </c>
      <c r="G787" t="s">
        <v>2755</v>
      </c>
      <c r="H787">
        <v>9</v>
      </c>
      <c r="I787" t="s">
        <v>2190</v>
      </c>
      <c r="J787">
        <v>8600</v>
      </c>
      <c r="K787">
        <v>77400</v>
      </c>
      <c r="L787" t="s">
        <v>91</v>
      </c>
      <c r="M787" t="s">
        <v>2760</v>
      </c>
      <c r="N787" t="s">
        <v>3065</v>
      </c>
      <c r="O787" t="s">
        <v>92</v>
      </c>
      <c r="P787" t="s">
        <v>41</v>
      </c>
      <c r="Q787" t="s">
        <v>2199</v>
      </c>
      <c r="R787">
        <v>2021</v>
      </c>
      <c r="S787">
        <v>6</v>
      </c>
    </row>
    <row r="788" spans="1:19">
      <c r="A788">
        <v>788</v>
      </c>
      <c r="B788" s="7">
        <v>44369</v>
      </c>
      <c r="C788" t="s">
        <v>769</v>
      </c>
      <c r="D788" t="s">
        <v>462</v>
      </c>
      <c r="E788" t="s">
        <v>463</v>
      </c>
      <c r="F788" t="s">
        <v>2560</v>
      </c>
      <c r="G788" t="s">
        <v>2561</v>
      </c>
      <c r="H788">
        <v>3</v>
      </c>
      <c r="I788" t="s">
        <v>2215</v>
      </c>
      <c r="J788">
        <v>8000</v>
      </c>
      <c r="K788">
        <v>24000</v>
      </c>
      <c r="L788" t="s">
        <v>91</v>
      </c>
      <c r="M788" t="s">
        <v>2760</v>
      </c>
      <c r="N788" t="s">
        <v>3065</v>
      </c>
      <c r="O788" t="s">
        <v>92</v>
      </c>
      <c r="P788" t="s">
        <v>41</v>
      </c>
      <c r="Q788" t="s">
        <v>2221</v>
      </c>
      <c r="R788">
        <v>2021</v>
      </c>
      <c r="S788">
        <v>6</v>
      </c>
    </row>
    <row r="789" spans="1:19">
      <c r="A789">
        <v>789</v>
      </c>
      <c r="B789" s="7">
        <v>44370</v>
      </c>
      <c r="C789" t="s">
        <v>756</v>
      </c>
      <c r="D789" t="s">
        <v>757</v>
      </c>
      <c r="E789" t="s">
        <v>758</v>
      </c>
      <c r="F789" t="s">
        <v>2836</v>
      </c>
      <c r="G789" t="s">
        <v>2837</v>
      </c>
      <c r="H789">
        <v>16</v>
      </c>
      <c r="I789" t="s">
        <v>2185</v>
      </c>
      <c r="J789">
        <v>59000</v>
      </c>
      <c r="K789">
        <v>944000</v>
      </c>
      <c r="L789" t="s">
        <v>39</v>
      </c>
      <c r="M789" t="s">
        <v>2905</v>
      </c>
      <c r="N789" t="s">
        <v>3065</v>
      </c>
      <c r="O789" t="s">
        <v>40</v>
      </c>
      <c r="P789" t="s">
        <v>41</v>
      </c>
      <c r="Q789" t="s">
        <v>2221</v>
      </c>
      <c r="R789">
        <v>2021</v>
      </c>
      <c r="S789">
        <v>6</v>
      </c>
    </row>
    <row r="790" spans="1:19">
      <c r="A790">
        <v>790</v>
      </c>
      <c r="B790" s="7">
        <v>44370</v>
      </c>
      <c r="C790" t="s">
        <v>756</v>
      </c>
      <c r="D790" t="s">
        <v>757</v>
      </c>
      <c r="E790" t="s">
        <v>758</v>
      </c>
      <c r="F790" t="s">
        <v>2746</v>
      </c>
      <c r="G790" t="s">
        <v>2747</v>
      </c>
      <c r="H790">
        <v>12</v>
      </c>
      <c r="I790" t="s">
        <v>2185</v>
      </c>
      <c r="J790">
        <v>98000</v>
      </c>
      <c r="K790">
        <v>1176000</v>
      </c>
      <c r="L790" t="s">
        <v>39</v>
      </c>
      <c r="M790" t="s">
        <v>2905</v>
      </c>
      <c r="N790" t="s">
        <v>3065</v>
      </c>
      <c r="O790" t="s">
        <v>40</v>
      </c>
      <c r="P790" t="s">
        <v>41</v>
      </c>
      <c r="Q790" t="s">
        <v>2235</v>
      </c>
      <c r="R790">
        <v>2021</v>
      </c>
      <c r="S790">
        <v>6</v>
      </c>
    </row>
    <row r="791" spans="1:19">
      <c r="A791">
        <v>791</v>
      </c>
      <c r="B791" s="7">
        <v>44370</v>
      </c>
      <c r="C791" t="s">
        <v>756</v>
      </c>
      <c r="D791" t="s">
        <v>757</v>
      </c>
      <c r="E791" t="s">
        <v>758</v>
      </c>
      <c r="F791" t="s">
        <v>2298</v>
      </c>
      <c r="G791" t="s">
        <v>2299</v>
      </c>
      <c r="H791">
        <v>16</v>
      </c>
      <c r="I791" t="s">
        <v>2190</v>
      </c>
      <c r="J791">
        <v>460000</v>
      </c>
      <c r="K791">
        <v>7360000</v>
      </c>
      <c r="L791" t="s">
        <v>39</v>
      </c>
      <c r="M791" t="s">
        <v>2905</v>
      </c>
      <c r="N791" t="s">
        <v>3065</v>
      </c>
      <c r="O791" t="s">
        <v>40</v>
      </c>
      <c r="P791" t="s">
        <v>41</v>
      </c>
      <c r="Q791" t="s">
        <v>2191</v>
      </c>
      <c r="R791">
        <v>2021</v>
      </c>
      <c r="S791">
        <v>6</v>
      </c>
    </row>
    <row r="792" spans="1:19">
      <c r="A792">
        <v>792</v>
      </c>
      <c r="B792" s="7">
        <v>44370</v>
      </c>
      <c r="C792" t="s">
        <v>761</v>
      </c>
      <c r="D792" t="s">
        <v>137</v>
      </c>
      <c r="E792" t="s">
        <v>138</v>
      </c>
      <c r="F792" t="s">
        <v>2339</v>
      </c>
      <c r="G792" t="s">
        <v>2340</v>
      </c>
      <c r="H792">
        <v>8</v>
      </c>
      <c r="I792" t="s">
        <v>2185</v>
      </c>
      <c r="J792">
        <v>65000</v>
      </c>
      <c r="K792">
        <v>520000</v>
      </c>
      <c r="L792" t="s">
        <v>58</v>
      </c>
      <c r="M792" t="s">
        <v>2378</v>
      </c>
      <c r="N792" t="s">
        <v>3065</v>
      </c>
      <c r="O792" t="s">
        <v>59</v>
      </c>
      <c r="P792" t="s">
        <v>41</v>
      </c>
      <c r="Q792" t="s">
        <v>2341</v>
      </c>
      <c r="R792">
        <v>2021</v>
      </c>
      <c r="S792">
        <v>6</v>
      </c>
    </row>
    <row r="793" spans="1:19">
      <c r="A793">
        <v>793</v>
      </c>
      <c r="B793" s="7">
        <v>44370</v>
      </c>
      <c r="C793" t="s">
        <v>761</v>
      </c>
      <c r="D793" t="s">
        <v>137</v>
      </c>
      <c r="E793" t="s">
        <v>138</v>
      </c>
      <c r="F793" t="s">
        <v>2906</v>
      </c>
      <c r="G793" t="s">
        <v>2907</v>
      </c>
      <c r="H793">
        <v>20</v>
      </c>
      <c r="I793" t="s">
        <v>2215</v>
      </c>
      <c r="J793">
        <v>10000</v>
      </c>
      <c r="K793">
        <v>200000</v>
      </c>
      <c r="L793" t="s">
        <v>58</v>
      </c>
      <c r="M793" t="s">
        <v>2378</v>
      </c>
      <c r="N793" t="s">
        <v>3065</v>
      </c>
      <c r="O793" t="s">
        <v>59</v>
      </c>
      <c r="P793" t="s">
        <v>41</v>
      </c>
      <c r="Q793" t="s">
        <v>2191</v>
      </c>
      <c r="R793">
        <v>2021</v>
      </c>
      <c r="S793">
        <v>6</v>
      </c>
    </row>
    <row r="794" spans="1:19">
      <c r="A794">
        <v>794</v>
      </c>
      <c r="B794" s="7">
        <v>44373</v>
      </c>
      <c r="C794" t="s">
        <v>753</v>
      </c>
      <c r="D794" t="s">
        <v>754</v>
      </c>
      <c r="E794" t="s">
        <v>755</v>
      </c>
      <c r="F794" t="s">
        <v>2784</v>
      </c>
      <c r="G794" t="s">
        <v>2785</v>
      </c>
      <c r="H794">
        <v>18</v>
      </c>
      <c r="I794" t="s">
        <v>2190</v>
      </c>
      <c r="J794">
        <v>12000</v>
      </c>
      <c r="K794">
        <v>216000</v>
      </c>
      <c r="L794" t="s">
        <v>104</v>
      </c>
      <c r="M794" t="s">
        <v>2904</v>
      </c>
      <c r="N794" t="s">
        <v>3100</v>
      </c>
      <c r="O794" t="s">
        <v>105</v>
      </c>
      <c r="P794" t="s">
        <v>41</v>
      </c>
      <c r="Q794" t="s">
        <v>2221</v>
      </c>
      <c r="R794">
        <v>2021</v>
      </c>
      <c r="S794">
        <v>6</v>
      </c>
    </row>
    <row r="795" spans="1:19">
      <c r="A795">
        <v>795</v>
      </c>
      <c r="B795" s="7">
        <v>44373</v>
      </c>
      <c r="C795" t="s">
        <v>753</v>
      </c>
      <c r="D795" t="s">
        <v>754</v>
      </c>
      <c r="E795" t="s">
        <v>755</v>
      </c>
      <c r="F795" t="s">
        <v>2489</v>
      </c>
      <c r="G795" t="s">
        <v>2490</v>
      </c>
      <c r="H795">
        <v>1</v>
      </c>
      <c r="I795" t="s">
        <v>2202</v>
      </c>
      <c r="J795">
        <v>80000</v>
      </c>
      <c r="K795">
        <v>80000</v>
      </c>
      <c r="L795" t="s">
        <v>104</v>
      </c>
      <c r="M795" t="s">
        <v>2904</v>
      </c>
      <c r="N795" t="s">
        <v>3100</v>
      </c>
      <c r="O795" t="s">
        <v>105</v>
      </c>
      <c r="P795" t="s">
        <v>41</v>
      </c>
      <c r="Q795" t="s">
        <v>2249</v>
      </c>
      <c r="R795">
        <v>2021</v>
      </c>
      <c r="S795">
        <v>6</v>
      </c>
    </row>
    <row r="796" spans="1:19">
      <c r="A796">
        <v>796</v>
      </c>
      <c r="B796" s="7">
        <v>44373</v>
      </c>
      <c r="C796" t="s">
        <v>753</v>
      </c>
      <c r="D796" t="s">
        <v>754</v>
      </c>
      <c r="E796" t="s">
        <v>755</v>
      </c>
      <c r="F796" t="s">
        <v>2538</v>
      </c>
      <c r="G796" t="s">
        <v>2539</v>
      </c>
      <c r="H796">
        <v>12</v>
      </c>
      <c r="I796" t="s">
        <v>2202</v>
      </c>
      <c r="J796">
        <v>1200000</v>
      </c>
      <c r="K796">
        <v>14400000</v>
      </c>
      <c r="L796" t="s">
        <v>104</v>
      </c>
      <c r="M796" t="s">
        <v>2904</v>
      </c>
      <c r="N796" t="s">
        <v>3100</v>
      </c>
      <c r="O796" t="s">
        <v>105</v>
      </c>
      <c r="P796" t="s">
        <v>41</v>
      </c>
      <c r="Q796" t="s">
        <v>2218</v>
      </c>
      <c r="R796">
        <v>2021</v>
      </c>
      <c r="S796">
        <v>6</v>
      </c>
    </row>
    <row r="797" spans="1:19">
      <c r="A797">
        <v>797</v>
      </c>
      <c r="B797" s="7">
        <v>44373</v>
      </c>
      <c r="C797" t="s">
        <v>753</v>
      </c>
      <c r="D797" t="s">
        <v>754</v>
      </c>
      <c r="E797" t="s">
        <v>755</v>
      </c>
      <c r="F797" t="s">
        <v>2678</v>
      </c>
      <c r="G797" t="s">
        <v>2679</v>
      </c>
      <c r="H797">
        <v>16</v>
      </c>
      <c r="I797" t="s">
        <v>2190</v>
      </c>
      <c r="J797">
        <v>74000</v>
      </c>
      <c r="K797">
        <v>1184000</v>
      </c>
      <c r="L797" t="s">
        <v>104</v>
      </c>
      <c r="M797" t="s">
        <v>2904</v>
      </c>
      <c r="N797" t="s">
        <v>3100</v>
      </c>
      <c r="O797" t="s">
        <v>105</v>
      </c>
      <c r="P797" t="s">
        <v>41</v>
      </c>
      <c r="Q797" t="s">
        <v>2191</v>
      </c>
      <c r="R797">
        <v>2021</v>
      </c>
      <c r="S797">
        <v>6</v>
      </c>
    </row>
    <row r="798" spans="1:19">
      <c r="A798">
        <v>798</v>
      </c>
      <c r="B798" s="7">
        <v>44374</v>
      </c>
      <c r="C798" t="s">
        <v>779</v>
      </c>
      <c r="D798" t="s">
        <v>780</v>
      </c>
      <c r="E798" t="s">
        <v>781</v>
      </c>
      <c r="F798" t="s">
        <v>2269</v>
      </c>
      <c r="G798" t="s">
        <v>2270</v>
      </c>
      <c r="H798">
        <v>15</v>
      </c>
      <c r="I798" t="s">
        <v>2190</v>
      </c>
      <c r="J798">
        <v>65000</v>
      </c>
      <c r="K798">
        <v>975000</v>
      </c>
      <c r="L798" t="s">
        <v>63</v>
      </c>
      <c r="M798" t="s">
        <v>2914</v>
      </c>
      <c r="N798" t="s">
        <v>3070</v>
      </c>
      <c r="O798" t="s">
        <v>64</v>
      </c>
      <c r="P798" t="s">
        <v>20</v>
      </c>
      <c r="Q798" t="s">
        <v>2191</v>
      </c>
      <c r="R798">
        <v>2021</v>
      </c>
      <c r="S798">
        <v>6</v>
      </c>
    </row>
    <row r="799" spans="1:19">
      <c r="A799">
        <v>799</v>
      </c>
      <c r="B799" s="7">
        <v>44374</v>
      </c>
      <c r="C799" t="s">
        <v>779</v>
      </c>
      <c r="D799" t="s">
        <v>780</v>
      </c>
      <c r="E799" t="s">
        <v>781</v>
      </c>
      <c r="F799" t="s">
        <v>2592</v>
      </c>
      <c r="G799" t="s">
        <v>2593</v>
      </c>
      <c r="H799">
        <v>4</v>
      </c>
      <c r="I799" t="s">
        <v>2215</v>
      </c>
      <c r="J799">
        <v>14700</v>
      </c>
      <c r="K799">
        <v>58800</v>
      </c>
      <c r="L799" t="s">
        <v>63</v>
      </c>
      <c r="M799" t="s">
        <v>2914</v>
      </c>
      <c r="N799" t="s">
        <v>3070</v>
      </c>
      <c r="O799" t="s">
        <v>64</v>
      </c>
      <c r="P799" t="s">
        <v>20</v>
      </c>
      <c r="Q799" t="s">
        <v>2191</v>
      </c>
      <c r="R799">
        <v>2021</v>
      </c>
      <c r="S799">
        <v>6</v>
      </c>
    </row>
    <row r="800" spans="1:19">
      <c r="A800">
        <v>800</v>
      </c>
      <c r="B800" s="7">
        <v>44374</v>
      </c>
      <c r="C800" t="s">
        <v>779</v>
      </c>
      <c r="D800" t="s">
        <v>780</v>
      </c>
      <c r="E800" t="s">
        <v>781</v>
      </c>
      <c r="F800" t="s">
        <v>2222</v>
      </c>
      <c r="G800" t="s">
        <v>2223</v>
      </c>
      <c r="H800">
        <v>1</v>
      </c>
      <c r="I800" t="s">
        <v>2190</v>
      </c>
      <c r="J800">
        <v>160000</v>
      </c>
      <c r="K800">
        <v>160000</v>
      </c>
      <c r="L800" t="s">
        <v>63</v>
      </c>
      <c r="M800" t="s">
        <v>2914</v>
      </c>
      <c r="N800" t="s">
        <v>3070</v>
      </c>
      <c r="O800" t="s">
        <v>64</v>
      </c>
      <c r="P800" t="s">
        <v>20</v>
      </c>
      <c r="Q800" t="s">
        <v>2191</v>
      </c>
      <c r="R800">
        <v>2021</v>
      </c>
      <c r="S800">
        <v>6</v>
      </c>
    </row>
    <row r="801" spans="1:19">
      <c r="A801">
        <v>801</v>
      </c>
      <c r="B801" s="7">
        <v>44374</v>
      </c>
      <c r="C801" t="s">
        <v>779</v>
      </c>
      <c r="D801" t="s">
        <v>780</v>
      </c>
      <c r="E801" t="s">
        <v>781</v>
      </c>
      <c r="F801" t="s">
        <v>2899</v>
      </c>
      <c r="G801" t="s">
        <v>2900</v>
      </c>
      <c r="H801">
        <v>7</v>
      </c>
      <c r="I801" t="s">
        <v>2202</v>
      </c>
      <c r="J801">
        <v>800000</v>
      </c>
      <c r="K801">
        <v>5600000</v>
      </c>
      <c r="L801" t="s">
        <v>63</v>
      </c>
      <c r="M801" t="s">
        <v>2914</v>
      </c>
      <c r="N801" t="s">
        <v>3070</v>
      </c>
      <c r="O801" t="s">
        <v>64</v>
      </c>
      <c r="P801" t="s">
        <v>20</v>
      </c>
      <c r="Q801" t="s">
        <v>2218</v>
      </c>
      <c r="R801">
        <v>2021</v>
      </c>
      <c r="S801">
        <v>6</v>
      </c>
    </row>
    <row r="802" spans="1:19">
      <c r="A802">
        <v>802</v>
      </c>
      <c r="B802" s="7">
        <v>44375</v>
      </c>
      <c r="C802" t="s">
        <v>778</v>
      </c>
      <c r="D802" t="s">
        <v>656</v>
      </c>
      <c r="E802" t="s">
        <v>657</v>
      </c>
      <c r="F802" t="s">
        <v>2639</v>
      </c>
      <c r="G802" t="s">
        <v>2640</v>
      </c>
      <c r="H802">
        <v>6</v>
      </c>
      <c r="I802" t="s">
        <v>2202</v>
      </c>
      <c r="J802">
        <v>15000</v>
      </c>
      <c r="K802">
        <v>90000</v>
      </c>
      <c r="L802" t="s">
        <v>228</v>
      </c>
      <c r="M802" t="s">
        <v>2862</v>
      </c>
      <c r="N802" t="s">
        <v>3070</v>
      </c>
      <c r="O802" t="s">
        <v>229</v>
      </c>
      <c r="P802" t="s">
        <v>14</v>
      </c>
      <c r="Q802" t="s">
        <v>2246</v>
      </c>
      <c r="R802">
        <v>2021</v>
      </c>
      <c r="S802">
        <v>6</v>
      </c>
    </row>
    <row r="803" spans="1:19">
      <c r="A803">
        <v>803</v>
      </c>
      <c r="B803" s="7">
        <v>44375</v>
      </c>
      <c r="C803" t="s">
        <v>778</v>
      </c>
      <c r="D803" t="s">
        <v>656</v>
      </c>
      <c r="E803" t="s">
        <v>657</v>
      </c>
      <c r="F803" t="s">
        <v>2826</v>
      </c>
      <c r="G803" t="s">
        <v>2827</v>
      </c>
      <c r="H803">
        <v>5</v>
      </c>
      <c r="I803" t="s">
        <v>2202</v>
      </c>
      <c r="J803">
        <v>10000</v>
      </c>
      <c r="K803">
        <v>50000</v>
      </c>
      <c r="L803" t="s">
        <v>228</v>
      </c>
      <c r="M803" t="s">
        <v>2862</v>
      </c>
      <c r="N803" t="s">
        <v>3070</v>
      </c>
      <c r="O803" t="s">
        <v>229</v>
      </c>
      <c r="P803" t="s">
        <v>14</v>
      </c>
      <c r="Q803" t="s">
        <v>2249</v>
      </c>
      <c r="R803">
        <v>2021</v>
      </c>
      <c r="S803">
        <v>6</v>
      </c>
    </row>
    <row r="804" spans="1:19">
      <c r="A804">
        <v>804</v>
      </c>
      <c r="B804" s="7">
        <v>44375</v>
      </c>
      <c r="C804" t="s">
        <v>778</v>
      </c>
      <c r="D804" t="s">
        <v>656</v>
      </c>
      <c r="E804" t="s">
        <v>657</v>
      </c>
      <c r="F804" t="s">
        <v>2349</v>
      </c>
      <c r="G804" t="s">
        <v>2350</v>
      </c>
      <c r="H804">
        <v>17</v>
      </c>
      <c r="I804" t="s">
        <v>2215</v>
      </c>
      <c r="J804">
        <v>30000</v>
      </c>
      <c r="K804">
        <v>510000</v>
      </c>
      <c r="L804" t="s">
        <v>228</v>
      </c>
      <c r="M804" t="s">
        <v>2862</v>
      </c>
      <c r="N804" t="s">
        <v>3070</v>
      </c>
      <c r="O804" t="s">
        <v>229</v>
      </c>
      <c r="P804" t="s">
        <v>14</v>
      </c>
      <c r="Q804" t="s">
        <v>2221</v>
      </c>
      <c r="R804">
        <v>2021</v>
      </c>
      <c r="S804">
        <v>6</v>
      </c>
    </row>
    <row r="805" spans="1:19">
      <c r="A805">
        <v>805</v>
      </c>
      <c r="B805" s="7">
        <v>44375</v>
      </c>
      <c r="C805" t="s">
        <v>778</v>
      </c>
      <c r="D805" t="s">
        <v>656</v>
      </c>
      <c r="E805" t="s">
        <v>657</v>
      </c>
      <c r="F805" t="s">
        <v>2496</v>
      </c>
      <c r="G805" t="s">
        <v>2497</v>
      </c>
      <c r="H805">
        <v>17</v>
      </c>
      <c r="I805" t="s">
        <v>2190</v>
      </c>
      <c r="J805">
        <v>490000</v>
      </c>
      <c r="K805">
        <v>8330000</v>
      </c>
      <c r="L805" t="s">
        <v>228</v>
      </c>
      <c r="M805" t="s">
        <v>2862</v>
      </c>
      <c r="N805" t="s">
        <v>3070</v>
      </c>
      <c r="O805" t="s">
        <v>229</v>
      </c>
      <c r="P805" t="s">
        <v>14</v>
      </c>
      <c r="Q805" t="s">
        <v>2191</v>
      </c>
      <c r="R805">
        <v>2021</v>
      </c>
      <c r="S805">
        <v>6</v>
      </c>
    </row>
    <row r="806" spans="1:19">
      <c r="A806">
        <v>806</v>
      </c>
      <c r="B806" s="7">
        <v>44376</v>
      </c>
      <c r="C806" t="s">
        <v>768</v>
      </c>
      <c r="D806" t="s">
        <v>94</v>
      </c>
      <c r="E806" t="s">
        <v>95</v>
      </c>
      <c r="F806" t="s">
        <v>2420</v>
      </c>
      <c r="G806" t="s">
        <v>2421</v>
      </c>
      <c r="H806">
        <v>19</v>
      </c>
      <c r="I806" t="s">
        <v>2215</v>
      </c>
      <c r="J806">
        <v>9500</v>
      </c>
      <c r="K806">
        <v>180500</v>
      </c>
      <c r="L806" t="s">
        <v>45</v>
      </c>
      <c r="M806" t="s">
        <v>2310</v>
      </c>
      <c r="N806" t="s">
        <v>3065</v>
      </c>
      <c r="O806" t="s">
        <v>46</v>
      </c>
      <c r="P806" t="s">
        <v>41</v>
      </c>
      <c r="Q806" t="s">
        <v>2221</v>
      </c>
      <c r="R806">
        <v>2021</v>
      </c>
      <c r="S806">
        <v>6</v>
      </c>
    </row>
    <row r="807" spans="1:19">
      <c r="A807">
        <v>807</v>
      </c>
      <c r="B807" s="7">
        <v>44377</v>
      </c>
      <c r="C807" t="s">
        <v>759</v>
      </c>
      <c r="D807" t="s">
        <v>201</v>
      </c>
      <c r="E807" t="s">
        <v>202</v>
      </c>
      <c r="F807" t="s">
        <v>2701</v>
      </c>
      <c r="G807" t="s">
        <v>2702</v>
      </c>
      <c r="H807">
        <v>15</v>
      </c>
      <c r="I807" t="s">
        <v>2190</v>
      </c>
      <c r="J807">
        <v>420000</v>
      </c>
      <c r="K807">
        <v>6300000</v>
      </c>
      <c r="L807" t="s">
        <v>12</v>
      </c>
      <c r="M807" t="s">
        <v>2475</v>
      </c>
      <c r="N807" t="s">
        <v>3065</v>
      </c>
      <c r="O807" t="s">
        <v>13</v>
      </c>
      <c r="P807" t="s">
        <v>14</v>
      </c>
      <c r="Q807" t="s">
        <v>2191</v>
      </c>
      <c r="R807">
        <v>2021</v>
      </c>
      <c r="S807">
        <v>6</v>
      </c>
    </row>
    <row r="808" spans="1:19">
      <c r="A808">
        <v>808</v>
      </c>
      <c r="B808" s="7">
        <v>44377</v>
      </c>
      <c r="C808" t="s">
        <v>759</v>
      </c>
      <c r="D808" t="s">
        <v>201</v>
      </c>
      <c r="E808" t="s">
        <v>202</v>
      </c>
      <c r="F808" t="s">
        <v>2664</v>
      </c>
      <c r="G808" t="s">
        <v>2665</v>
      </c>
      <c r="H808">
        <v>2</v>
      </c>
      <c r="I808" t="s">
        <v>2190</v>
      </c>
      <c r="J808">
        <v>90000</v>
      </c>
      <c r="K808">
        <v>180000</v>
      </c>
      <c r="L808" t="s">
        <v>12</v>
      </c>
      <c r="M808" t="s">
        <v>2475</v>
      </c>
      <c r="N808" t="s">
        <v>3065</v>
      </c>
      <c r="O808" t="s">
        <v>13</v>
      </c>
      <c r="P808" t="s">
        <v>14</v>
      </c>
      <c r="Q808" t="s">
        <v>2191</v>
      </c>
      <c r="R808">
        <v>2021</v>
      </c>
      <c r="S808">
        <v>6</v>
      </c>
    </row>
    <row r="809" spans="1:19">
      <c r="A809">
        <v>809</v>
      </c>
      <c r="B809" s="7">
        <v>44377</v>
      </c>
      <c r="C809" t="s">
        <v>759</v>
      </c>
      <c r="D809" t="s">
        <v>201</v>
      </c>
      <c r="E809" t="s">
        <v>202</v>
      </c>
      <c r="F809" t="s">
        <v>2319</v>
      </c>
      <c r="G809" t="s">
        <v>2320</v>
      </c>
      <c r="H809">
        <v>16</v>
      </c>
      <c r="I809" t="s">
        <v>2215</v>
      </c>
      <c r="J809">
        <v>6500</v>
      </c>
      <c r="K809">
        <v>104000</v>
      </c>
      <c r="L809" t="s">
        <v>12</v>
      </c>
      <c r="M809" t="s">
        <v>2475</v>
      </c>
      <c r="N809" t="s">
        <v>3065</v>
      </c>
      <c r="O809" t="s">
        <v>13</v>
      </c>
      <c r="P809" t="s">
        <v>14</v>
      </c>
      <c r="Q809" t="s">
        <v>2221</v>
      </c>
      <c r="R809">
        <v>2021</v>
      </c>
      <c r="S809">
        <v>6</v>
      </c>
    </row>
    <row r="810" spans="1:19">
      <c r="A810">
        <v>810</v>
      </c>
      <c r="B810" s="7">
        <v>44377</v>
      </c>
      <c r="C810" t="s">
        <v>759</v>
      </c>
      <c r="D810" t="s">
        <v>201</v>
      </c>
      <c r="E810" t="s">
        <v>202</v>
      </c>
      <c r="F810" t="s">
        <v>2746</v>
      </c>
      <c r="G810" t="s">
        <v>2747</v>
      </c>
      <c r="H810">
        <v>12</v>
      </c>
      <c r="I810" t="s">
        <v>2185</v>
      </c>
      <c r="J810">
        <v>98000</v>
      </c>
      <c r="K810">
        <v>1176000</v>
      </c>
      <c r="L810" t="s">
        <v>12</v>
      </c>
      <c r="M810" t="s">
        <v>2475</v>
      </c>
      <c r="N810" t="s">
        <v>3065</v>
      </c>
      <c r="O810" t="s">
        <v>13</v>
      </c>
      <c r="P810" t="s">
        <v>14</v>
      </c>
      <c r="Q810" t="s">
        <v>2235</v>
      </c>
      <c r="R810">
        <v>2021</v>
      </c>
      <c r="S810">
        <v>6</v>
      </c>
    </row>
    <row r="811" spans="1:19">
      <c r="A811">
        <v>811</v>
      </c>
      <c r="B811" s="7">
        <v>44378</v>
      </c>
      <c r="C811" t="s">
        <v>765</v>
      </c>
      <c r="D811" t="s">
        <v>766</v>
      </c>
      <c r="E811" t="s">
        <v>767</v>
      </c>
      <c r="F811" t="s">
        <v>2571</v>
      </c>
      <c r="G811" t="s">
        <v>2572</v>
      </c>
      <c r="H811">
        <v>4</v>
      </c>
      <c r="I811" t="s">
        <v>2202</v>
      </c>
      <c r="J811">
        <v>30000</v>
      </c>
      <c r="K811">
        <v>120000</v>
      </c>
      <c r="L811" t="s">
        <v>77</v>
      </c>
      <c r="M811" t="s">
        <v>2911</v>
      </c>
      <c r="N811" t="s">
        <v>3065</v>
      </c>
      <c r="O811" t="s">
        <v>78</v>
      </c>
      <c r="P811" t="s">
        <v>20</v>
      </c>
      <c r="Q811" t="s">
        <v>2246</v>
      </c>
      <c r="R811">
        <v>2021</v>
      </c>
      <c r="S811">
        <v>7</v>
      </c>
    </row>
    <row r="812" spans="1:19">
      <c r="A812">
        <v>812</v>
      </c>
      <c r="B812" s="7">
        <v>44378</v>
      </c>
      <c r="C812" t="s">
        <v>765</v>
      </c>
      <c r="D812" t="s">
        <v>766</v>
      </c>
      <c r="E812" t="s">
        <v>767</v>
      </c>
      <c r="F812" t="s">
        <v>2874</v>
      </c>
      <c r="G812" t="s">
        <v>2875</v>
      </c>
      <c r="H812">
        <v>3</v>
      </c>
      <c r="I812" t="s">
        <v>2202</v>
      </c>
      <c r="J812">
        <v>160000</v>
      </c>
      <c r="K812">
        <v>480000</v>
      </c>
      <c r="L812" t="s">
        <v>77</v>
      </c>
      <c r="M812" t="s">
        <v>2911</v>
      </c>
      <c r="N812" t="s">
        <v>3065</v>
      </c>
      <c r="O812" t="s">
        <v>78</v>
      </c>
      <c r="P812" t="s">
        <v>20</v>
      </c>
      <c r="Q812" t="s">
        <v>2246</v>
      </c>
      <c r="R812">
        <v>2021</v>
      </c>
      <c r="S812">
        <v>7</v>
      </c>
    </row>
    <row r="813" spans="1:19">
      <c r="A813">
        <v>813</v>
      </c>
      <c r="B813" s="7">
        <v>44378</v>
      </c>
      <c r="C813" t="s">
        <v>765</v>
      </c>
      <c r="D813" t="s">
        <v>766</v>
      </c>
      <c r="E813" t="s">
        <v>767</v>
      </c>
      <c r="F813" t="s">
        <v>2295</v>
      </c>
      <c r="G813" t="s">
        <v>2296</v>
      </c>
      <c r="H813">
        <v>20</v>
      </c>
      <c r="I813" t="s">
        <v>2202</v>
      </c>
      <c r="J813">
        <v>55000</v>
      </c>
      <c r="K813">
        <v>1100000</v>
      </c>
      <c r="L813" t="s">
        <v>77</v>
      </c>
      <c r="M813" t="s">
        <v>2911</v>
      </c>
      <c r="N813" t="s">
        <v>3065</v>
      </c>
      <c r="O813" t="s">
        <v>78</v>
      </c>
      <c r="P813" t="s">
        <v>20</v>
      </c>
      <c r="Q813" t="s">
        <v>2249</v>
      </c>
      <c r="R813">
        <v>2021</v>
      </c>
      <c r="S813">
        <v>7</v>
      </c>
    </row>
    <row r="814" spans="1:19">
      <c r="A814">
        <v>814</v>
      </c>
      <c r="B814" s="7">
        <v>44378</v>
      </c>
      <c r="C814" t="s">
        <v>771</v>
      </c>
      <c r="D814" t="s">
        <v>772</v>
      </c>
      <c r="E814" t="s">
        <v>773</v>
      </c>
      <c r="F814" t="s">
        <v>2376</v>
      </c>
      <c r="G814" t="s">
        <v>2377</v>
      </c>
      <c r="H814">
        <v>17</v>
      </c>
      <c r="I814" t="s">
        <v>2185</v>
      </c>
      <c r="J814">
        <v>8000</v>
      </c>
      <c r="K814">
        <v>136000</v>
      </c>
      <c r="L814" t="s">
        <v>228</v>
      </c>
      <c r="M814" t="s">
        <v>2912</v>
      </c>
      <c r="N814" t="s">
        <v>3090</v>
      </c>
      <c r="O814" t="s">
        <v>229</v>
      </c>
      <c r="P814" t="s">
        <v>14</v>
      </c>
      <c r="Q814" t="s">
        <v>2221</v>
      </c>
      <c r="R814">
        <v>2021</v>
      </c>
      <c r="S814">
        <v>7</v>
      </c>
    </row>
    <row r="815" spans="1:19">
      <c r="A815">
        <v>815</v>
      </c>
      <c r="B815" s="7">
        <v>44378</v>
      </c>
      <c r="C815" t="s">
        <v>771</v>
      </c>
      <c r="D815" t="s">
        <v>772</v>
      </c>
      <c r="E815" t="s">
        <v>773</v>
      </c>
      <c r="F815" t="s">
        <v>2192</v>
      </c>
      <c r="G815" t="s">
        <v>2193</v>
      </c>
      <c r="H815">
        <v>4</v>
      </c>
      <c r="I815" t="s">
        <v>2190</v>
      </c>
      <c r="J815">
        <v>850000</v>
      </c>
      <c r="K815">
        <v>3400000</v>
      </c>
      <c r="L815" t="s">
        <v>228</v>
      </c>
      <c r="M815" t="s">
        <v>2912</v>
      </c>
      <c r="N815" t="s">
        <v>3090</v>
      </c>
      <c r="O815" t="s">
        <v>229</v>
      </c>
      <c r="P815" t="s">
        <v>14</v>
      </c>
      <c r="Q815" t="s">
        <v>2191</v>
      </c>
      <c r="R815">
        <v>2021</v>
      </c>
      <c r="S815">
        <v>7</v>
      </c>
    </row>
    <row r="816" spans="1:19">
      <c r="A816">
        <v>816</v>
      </c>
      <c r="B816" s="7">
        <v>44378</v>
      </c>
      <c r="C816" t="s">
        <v>771</v>
      </c>
      <c r="D816" t="s">
        <v>772</v>
      </c>
      <c r="E816" t="s">
        <v>773</v>
      </c>
      <c r="F816" t="s">
        <v>2621</v>
      </c>
      <c r="G816" t="s">
        <v>2622</v>
      </c>
      <c r="H816">
        <v>19</v>
      </c>
      <c r="I816" t="s">
        <v>2190</v>
      </c>
      <c r="J816">
        <v>182000</v>
      </c>
      <c r="K816">
        <v>3458000</v>
      </c>
      <c r="L816" t="s">
        <v>228</v>
      </c>
      <c r="M816" t="s">
        <v>2912</v>
      </c>
      <c r="N816" t="s">
        <v>3090</v>
      </c>
      <c r="O816" t="s">
        <v>229</v>
      </c>
      <c r="P816" t="s">
        <v>14</v>
      </c>
      <c r="Q816" t="s">
        <v>2191</v>
      </c>
      <c r="R816">
        <v>2021</v>
      </c>
      <c r="S816">
        <v>7</v>
      </c>
    </row>
    <row r="817" spans="1:19">
      <c r="A817">
        <v>817</v>
      </c>
      <c r="B817" s="7">
        <v>44378</v>
      </c>
      <c r="C817" t="s">
        <v>782</v>
      </c>
      <c r="D817" t="s">
        <v>783</v>
      </c>
      <c r="E817" t="s">
        <v>784</v>
      </c>
      <c r="F817" t="s">
        <v>2463</v>
      </c>
      <c r="G817" t="s">
        <v>2464</v>
      </c>
      <c r="H817">
        <v>4</v>
      </c>
      <c r="I817" t="s">
        <v>2185</v>
      </c>
      <c r="J817">
        <v>89000</v>
      </c>
      <c r="K817">
        <v>356000</v>
      </c>
      <c r="L817" t="s">
        <v>104</v>
      </c>
      <c r="M817" t="s">
        <v>2915</v>
      </c>
      <c r="N817" t="s">
        <v>3100</v>
      </c>
      <c r="O817" t="s">
        <v>105</v>
      </c>
      <c r="P817" t="s">
        <v>41</v>
      </c>
      <c r="Q817" t="s">
        <v>2235</v>
      </c>
      <c r="R817">
        <v>2021</v>
      </c>
      <c r="S817">
        <v>7</v>
      </c>
    </row>
    <row r="818" spans="1:19">
      <c r="A818">
        <v>818</v>
      </c>
      <c r="B818" s="7">
        <v>44378</v>
      </c>
      <c r="C818" t="s">
        <v>782</v>
      </c>
      <c r="D818" t="s">
        <v>783</v>
      </c>
      <c r="E818" t="s">
        <v>784</v>
      </c>
      <c r="F818" t="s">
        <v>2754</v>
      </c>
      <c r="G818" t="s">
        <v>2755</v>
      </c>
      <c r="H818">
        <v>19</v>
      </c>
      <c r="I818" t="s">
        <v>2190</v>
      </c>
      <c r="J818">
        <v>8600</v>
      </c>
      <c r="K818">
        <v>163400</v>
      </c>
      <c r="L818" t="s">
        <v>104</v>
      </c>
      <c r="M818" t="s">
        <v>2915</v>
      </c>
      <c r="N818" t="s">
        <v>3100</v>
      </c>
      <c r="O818" t="s">
        <v>105</v>
      </c>
      <c r="P818" t="s">
        <v>41</v>
      </c>
      <c r="Q818" t="s">
        <v>2199</v>
      </c>
      <c r="R818">
        <v>2021</v>
      </c>
      <c r="S818">
        <v>7</v>
      </c>
    </row>
    <row r="819" spans="1:19">
      <c r="A819">
        <v>819</v>
      </c>
      <c r="B819" s="7">
        <v>44378</v>
      </c>
      <c r="C819" t="s">
        <v>782</v>
      </c>
      <c r="D819" t="s">
        <v>783</v>
      </c>
      <c r="E819" t="s">
        <v>784</v>
      </c>
      <c r="F819" t="s">
        <v>2507</v>
      </c>
      <c r="G819" t="s">
        <v>2508</v>
      </c>
      <c r="H819">
        <v>14</v>
      </c>
      <c r="I819" t="s">
        <v>2190</v>
      </c>
      <c r="J819">
        <v>185000</v>
      </c>
      <c r="K819">
        <v>2590000</v>
      </c>
      <c r="L819" t="s">
        <v>104</v>
      </c>
      <c r="M819" t="s">
        <v>2915</v>
      </c>
      <c r="N819" t="s">
        <v>3100</v>
      </c>
      <c r="O819" t="s">
        <v>105</v>
      </c>
      <c r="P819" t="s">
        <v>41</v>
      </c>
      <c r="Q819" t="s">
        <v>2191</v>
      </c>
      <c r="R819">
        <v>2021</v>
      </c>
      <c r="S819">
        <v>7</v>
      </c>
    </row>
    <row r="820" spans="1:19">
      <c r="A820">
        <v>820</v>
      </c>
      <c r="B820" s="7">
        <v>44378</v>
      </c>
      <c r="C820" t="s">
        <v>782</v>
      </c>
      <c r="D820" t="s">
        <v>783</v>
      </c>
      <c r="E820" t="s">
        <v>784</v>
      </c>
      <c r="F820" t="s">
        <v>2452</v>
      </c>
      <c r="G820" t="s">
        <v>2453</v>
      </c>
      <c r="H820">
        <v>1</v>
      </c>
      <c r="I820" t="s">
        <v>2202</v>
      </c>
      <c r="J820">
        <v>120000</v>
      </c>
      <c r="K820">
        <v>120000</v>
      </c>
      <c r="L820" t="s">
        <v>104</v>
      </c>
      <c r="M820" t="s">
        <v>2915</v>
      </c>
      <c r="N820" t="s">
        <v>3100</v>
      </c>
      <c r="O820" t="s">
        <v>105</v>
      </c>
      <c r="P820" t="s">
        <v>41</v>
      </c>
      <c r="Q820" t="s">
        <v>2218</v>
      </c>
      <c r="R820">
        <v>2021</v>
      </c>
      <c r="S820">
        <v>7</v>
      </c>
    </row>
    <row r="821" spans="1:19">
      <c r="A821">
        <v>821</v>
      </c>
      <c r="B821" s="7">
        <v>44379</v>
      </c>
      <c r="C821" t="s">
        <v>774</v>
      </c>
      <c r="D821" t="s">
        <v>459</v>
      </c>
      <c r="E821" t="s">
        <v>460</v>
      </c>
      <c r="F821" t="s">
        <v>2407</v>
      </c>
      <c r="G821" t="s">
        <v>2408</v>
      </c>
      <c r="H821">
        <v>9</v>
      </c>
      <c r="I821" t="s">
        <v>2190</v>
      </c>
      <c r="J821">
        <v>380000</v>
      </c>
      <c r="K821">
        <v>3420000</v>
      </c>
      <c r="L821" t="s">
        <v>77</v>
      </c>
      <c r="M821" t="s">
        <v>2759</v>
      </c>
      <c r="N821" t="s">
        <v>3092</v>
      </c>
      <c r="O821" t="s">
        <v>78</v>
      </c>
      <c r="P821" t="s">
        <v>20</v>
      </c>
      <c r="Q821" t="s">
        <v>2191</v>
      </c>
      <c r="R821">
        <v>2021</v>
      </c>
      <c r="S821">
        <v>7</v>
      </c>
    </row>
    <row r="822" spans="1:19">
      <c r="A822">
        <v>822</v>
      </c>
      <c r="B822" s="7">
        <v>44379</v>
      </c>
      <c r="C822" t="s">
        <v>774</v>
      </c>
      <c r="D822" t="s">
        <v>459</v>
      </c>
      <c r="E822" t="s">
        <v>460</v>
      </c>
      <c r="F822" t="s">
        <v>2625</v>
      </c>
      <c r="G822" t="s">
        <v>2626</v>
      </c>
      <c r="H822">
        <v>9</v>
      </c>
      <c r="I822" t="s">
        <v>2190</v>
      </c>
      <c r="J822">
        <v>490000</v>
      </c>
      <c r="K822">
        <v>4410000</v>
      </c>
      <c r="L822" t="s">
        <v>77</v>
      </c>
      <c r="M822" t="s">
        <v>2759</v>
      </c>
      <c r="N822" t="s">
        <v>3092</v>
      </c>
      <c r="O822" t="s">
        <v>78</v>
      </c>
      <c r="P822" t="s">
        <v>20</v>
      </c>
      <c r="Q822" t="s">
        <v>2191</v>
      </c>
      <c r="R822">
        <v>2021</v>
      </c>
      <c r="S822">
        <v>7</v>
      </c>
    </row>
    <row r="823" spans="1:19">
      <c r="A823">
        <v>823</v>
      </c>
      <c r="B823" s="7">
        <v>44379</v>
      </c>
      <c r="C823" t="s">
        <v>774</v>
      </c>
      <c r="D823" t="s">
        <v>459</v>
      </c>
      <c r="E823" t="s">
        <v>460</v>
      </c>
      <c r="F823" t="s">
        <v>2370</v>
      </c>
      <c r="G823" t="s">
        <v>2371</v>
      </c>
      <c r="H823">
        <v>8</v>
      </c>
      <c r="I823" t="s">
        <v>2185</v>
      </c>
      <c r="J823">
        <v>62000</v>
      </c>
      <c r="K823">
        <v>496000</v>
      </c>
      <c r="L823" t="s">
        <v>77</v>
      </c>
      <c r="M823" t="s">
        <v>2759</v>
      </c>
      <c r="N823" t="s">
        <v>3092</v>
      </c>
      <c r="O823" t="s">
        <v>78</v>
      </c>
      <c r="P823" t="s">
        <v>20</v>
      </c>
      <c r="Q823" t="s">
        <v>2347</v>
      </c>
      <c r="R823">
        <v>2021</v>
      </c>
      <c r="S823">
        <v>7</v>
      </c>
    </row>
    <row r="824" spans="1:19">
      <c r="A824">
        <v>824</v>
      </c>
      <c r="B824" s="7">
        <v>44379</v>
      </c>
      <c r="C824" t="s">
        <v>790</v>
      </c>
      <c r="D824" t="s">
        <v>728</v>
      </c>
      <c r="E824" t="s">
        <v>729</v>
      </c>
      <c r="F824" t="s">
        <v>2660</v>
      </c>
      <c r="G824" t="s">
        <v>2661</v>
      </c>
      <c r="H824">
        <v>15</v>
      </c>
      <c r="I824" t="s">
        <v>2202</v>
      </c>
      <c r="J824">
        <v>430000</v>
      </c>
      <c r="K824">
        <v>6450000</v>
      </c>
      <c r="L824" t="s">
        <v>58</v>
      </c>
      <c r="M824" t="s">
        <v>2895</v>
      </c>
      <c r="N824" t="s">
        <v>3088</v>
      </c>
      <c r="O824" t="s">
        <v>59</v>
      </c>
      <c r="P824" t="s">
        <v>41</v>
      </c>
      <c r="Q824" t="s">
        <v>2186</v>
      </c>
      <c r="R824">
        <v>2021</v>
      </c>
      <c r="S824">
        <v>7</v>
      </c>
    </row>
    <row r="825" spans="1:19">
      <c r="A825">
        <v>825</v>
      </c>
      <c r="B825" s="7">
        <v>44379</v>
      </c>
      <c r="C825" t="s">
        <v>790</v>
      </c>
      <c r="D825" t="s">
        <v>728</v>
      </c>
      <c r="E825" t="s">
        <v>729</v>
      </c>
      <c r="F825" t="s">
        <v>2449</v>
      </c>
      <c r="G825" t="s">
        <v>2450</v>
      </c>
      <c r="H825">
        <v>17</v>
      </c>
      <c r="I825" t="s">
        <v>2185</v>
      </c>
      <c r="J825">
        <v>325000</v>
      </c>
      <c r="K825">
        <v>5525000</v>
      </c>
      <c r="L825" t="s">
        <v>58</v>
      </c>
      <c r="M825" t="s">
        <v>2895</v>
      </c>
      <c r="N825" t="s">
        <v>3088</v>
      </c>
      <c r="O825" t="s">
        <v>59</v>
      </c>
      <c r="P825" t="s">
        <v>41</v>
      </c>
      <c r="Q825" t="s">
        <v>2186</v>
      </c>
      <c r="R825">
        <v>2021</v>
      </c>
      <c r="S825">
        <v>7</v>
      </c>
    </row>
    <row r="826" spans="1:19">
      <c r="A826">
        <v>826</v>
      </c>
      <c r="B826" s="7">
        <v>44380</v>
      </c>
      <c r="C826" t="s">
        <v>797</v>
      </c>
      <c r="D826" t="s">
        <v>278</v>
      </c>
      <c r="E826" t="s">
        <v>279</v>
      </c>
      <c r="F826" t="s">
        <v>2604</v>
      </c>
      <c r="G826" t="s">
        <v>2605</v>
      </c>
      <c r="H826">
        <v>7</v>
      </c>
      <c r="I826" t="s">
        <v>2190</v>
      </c>
      <c r="J826">
        <v>235000</v>
      </c>
      <c r="K826">
        <v>1645000</v>
      </c>
      <c r="L826" t="s">
        <v>77</v>
      </c>
      <c r="M826" t="s">
        <v>2566</v>
      </c>
      <c r="N826" t="s">
        <v>3092</v>
      </c>
      <c r="O826" t="s">
        <v>78</v>
      </c>
      <c r="P826" t="s">
        <v>20</v>
      </c>
      <c r="Q826" t="s">
        <v>2191</v>
      </c>
      <c r="R826">
        <v>2021</v>
      </c>
      <c r="S826">
        <v>7</v>
      </c>
    </row>
    <row r="827" spans="1:19">
      <c r="A827">
        <v>827</v>
      </c>
      <c r="B827" s="7">
        <v>44381</v>
      </c>
      <c r="C827" t="s">
        <v>770</v>
      </c>
      <c r="D827" t="s">
        <v>717</v>
      </c>
      <c r="E827" t="s">
        <v>718</v>
      </c>
      <c r="F827" t="s">
        <v>2897</v>
      </c>
      <c r="G827" t="s">
        <v>2898</v>
      </c>
      <c r="H827">
        <v>12</v>
      </c>
      <c r="I827" t="s">
        <v>2185</v>
      </c>
      <c r="J827">
        <v>115850</v>
      </c>
      <c r="K827">
        <v>1390200</v>
      </c>
      <c r="L827" t="s">
        <v>207</v>
      </c>
      <c r="M827" t="s">
        <v>2887</v>
      </c>
      <c r="N827" t="s">
        <v>3070</v>
      </c>
      <c r="O827" t="s">
        <v>208</v>
      </c>
      <c r="P827" t="s">
        <v>20</v>
      </c>
      <c r="Q827" t="s">
        <v>2235</v>
      </c>
      <c r="R827">
        <v>2021</v>
      </c>
      <c r="S827">
        <v>7</v>
      </c>
    </row>
    <row r="828" spans="1:19">
      <c r="A828">
        <v>828</v>
      </c>
      <c r="B828" s="7">
        <v>44381</v>
      </c>
      <c r="C828" t="s">
        <v>789</v>
      </c>
      <c r="D828" t="s">
        <v>178</v>
      </c>
      <c r="E828" t="s">
        <v>179</v>
      </c>
      <c r="F828" t="s">
        <v>2447</v>
      </c>
      <c r="G828" t="s">
        <v>2448</v>
      </c>
      <c r="H828">
        <v>18</v>
      </c>
      <c r="I828" t="s">
        <v>2202</v>
      </c>
      <c r="J828">
        <v>130000</v>
      </c>
      <c r="K828">
        <v>2340000</v>
      </c>
      <c r="L828" t="s">
        <v>207</v>
      </c>
      <c r="M828" t="s">
        <v>2444</v>
      </c>
      <c r="N828" t="s">
        <v>3070</v>
      </c>
      <c r="O828" t="s">
        <v>208</v>
      </c>
      <c r="P828" t="s">
        <v>20</v>
      </c>
      <c r="Q828" t="s">
        <v>2249</v>
      </c>
      <c r="R828">
        <v>2021</v>
      </c>
      <c r="S828">
        <v>7</v>
      </c>
    </row>
    <row r="829" spans="1:19">
      <c r="A829">
        <v>829</v>
      </c>
      <c r="B829" s="7">
        <v>44383</v>
      </c>
      <c r="C829" t="s">
        <v>794</v>
      </c>
      <c r="D829" t="s">
        <v>524</v>
      </c>
      <c r="E829" t="s">
        <v>525</v>
      </c>
      <c r="F829" t="s">
        <v>2274</v>
      </c>
      <c r="G829" t="s">
        <v>2275</v>
      </c>
      <c r="H829">
        <v>17</v>
      </c>
      <c r="I829" t="s">
        <v>2215</v>
      </c>
      <c r="J829">
        <v>8000</v>
      </c>
      <c r="K829">
        <v>136000</v>
      </c>
      <c r="L829" t="s">
        <v>39</v>
      </c>
      <c r="M829" t="s">
        <v>2795</v>
      </c>
      <c r="N829" t="s">
        <v>3089</v>
      </c>
      <c r="O829" t="s">
        <v>40</v>
      </c>
      <c r="P829" t="s">
        <v>41</v>
      </c>
      <c r="Q829" t="s">
        <v>2221</v>
      </c>
      <c r="R829">
        <v>2021</v>
      </c>
      <c r="S829">
        <v>7</v>
      </c>
    </row>
    <row r="830" spans="1:19">
      <c r="A830">
        <v>830</v>
      </c>
      <c r="B830" s="7">
        <v>44383</v>
      </c>
      <c r="C830" t="s">
        <v>794</v>
      </c>
      <c r="D830" t="s">
        <v>524</v>
      </c>
      <c r="E830" t="s">
        <v>525</v>
      </c>
      <c r="F830" t="s">
        <v>2465</v>
      </c>
      <c r="G830" t="s">
        <v>2466</v>
      </c>
      <c r="H830">
        <v>1</v>
      </c>
      <c r="I830" t="s">
        <v>2185</v>
      </c>
      <c r="J830">
        <v>59000</v>
      </c>
      <c r="K830">
        <v>59000</v>
      </c>
      <c r="L830" t="s">
        <v>39</v>
      </c>
      <c r="M830" t="s">
        <v>2795</v>
      </c>
      <c r="N830" t="s">
        <v>3089</v>
      </c>
      <c r="O830" t="s">
        <v>40</v>
      </c>
      <c r="P830" t="s">
        <v>41</v>
      </c>
      <c r="Q830" t="s">
        <v>2235</v>
      </c>
      <c r="R830">
        <v>2021</v>
      </c>
      <c r="S830">
        <v>7</v>
      </c>
    </row>
    <row r="831" spans="1:19">
      <c r="A831">
        <v>831</v>
      </c>
      <c r="B831" s="7">
        <v>44383</v>
      </c>
      <c r="C831" t="s">
        <v>794</v>
      </c>
      <c r="D831" t="s">
        <v>524</v>
      </c>
      <c r="E831" t="s">
        <v>525</v>
      </c>
      <c r="F831" t="s">
        <v>2496</v>
      </c>
      <c r="G831" t="s">
        <v>2497</v>
      </c>
      <c r="H831">
        <v>5</v>
      </c>
      <c r="I831" t="s">
        <v>2190</v>
      </c>
      <c r="J831">
        <v>490000</v>
      </c>
      <c r="K831">
        <v>2450000</v>
      </c>
      <c r="L831" t="s">
        <v>39</v>
      </c>
      <c r="M831" t="s">
        <v>2795</v>
      </c>
      <c r="N831" t="s">
        <v>3089</v>
      </c>
      <c r="O831" t="s">
        <v>40</v>
      </c>
      <c r="P831" t="s">
        <v>41</v>
      </c>
      <c r="Q831" t="s">
        <v>2191</v>
      </c>
      <c r="R831">
        <v>2021</v>
      </c>
      <c r="S831">
        <v>7</v>
      </c>
    </row>
    <row r="832" spans="1:19">
      <c r="A832">
        <v>832</v>
      </c>
      <c r="B832" s="7">
        <v>44384</v>
      </c>
      <c r="C832" t="s">
        <v>785</v>
      </c>
      <c r="D832" t="s">
        <v>83</v>
      </c>
      <c r="E832" t="s">
        <v>84</v>
      </c>
      <c r="F832" t="s">
        <v>2449</v>
      </c>
      <c r="G832" t="s">
        <v>2450</v>
      </c>
      <c r="H832">
        <v>14</v>
      </c>
      <c r="I832" t="s">
        <v>2185</v>
      </c>
      <c r="J832">
        <v>325000</v>
      </c>
      <c r="K832">
        <v>4550000</v>
      </c>
      <c r="L832" t="s">
        <v>24</v>
      </c>
      <c r="M832" t="s">
        <v>2297</v>
      </c>
      <c r="N832" t="s">
        <v>3075</v>
      </c>
      <c r="O832" t="s">
        <v>25</v>
      </c>
      <c r="P832" t="s">
        <v>14</v>
      </c>
      <c r="Q832" t="s">
        <v>2186</v>
      </c>
      <c r="R832">
        <v>2021</v>
      </c>
      <c r="S832">
        <v>7</v>
      </c>
    </row>
    <row r="833" spans="1:19">
      <c r="A833">
        <v>833</v>
      </c>
      <c r="B833" s="7">
        <v>44384</v>
      </c>
      <c r="C833" t="s">
        <v>785</v>
      </c>
      <c r="D833" t="s">
        <v>83</v>
      </c>
      <c r="E833" t="s">
        <v>84</v>
      </c>
      <c r="F833" t="s">
        <v>2847</v>
      </c>
      <c r="G833" t="s">
        <v>2848</v>
      </c>
      <c r="H833">
        <v>4</v>
      </c>
      <c r="I833" t="s">
        <v>2190</v>
      </c>
      <c r="J833">
        <v>250000</v>
      </c>
      <c r="K833">
        <v>1000000</v>
      </c>
      <c r="L833" t="s">
        <v>24</v>
      </c>
      <c r="M833" t="s">
        <v>2297</v>
      </c>
      <c r="N833" t="s">
        <v>3075</v>
      </c>
      <c r="O833" t="s">
        <v>25</v>
      </c>
      <c r="P833" t="s">
        <v>14</v>
      </c>
      <c r="Q833" t="s">
        <v>2191</v>
      </c>
      <c r="R833">
        <v>2021</v>
      </c>
      <c r="S833">
        <v>7</v>
      </c>
    </row>
    <row r="834" spans="1:19">
      <c r="A834">
        <v>834</v>
      </c>
      <c r="B834" s="7">
        <v>44384</v>
      </c>
      <c r="C834" t="s">
        <v>785</v>
      </c>
      <c r="D834" t="s">
        <v>83</v>
      </c>
      <c r="E834" t="s">
        <v>84</v>
      </c>
      <c r="F834" t="s">
        <v>2194</v>
      </c>
      <c r="G834" t="s">
        <v>2195</v>
      </c>
      <c r="H834">
        <v>18</v>
      </c>
      <c r="I834" t="s">
        <v>2190</v>
      </c>
      <c r="J834">
        <v>490000</v>
      </c>
      <c r="K834">
        <v>8820000</v>
      </c>
      <c r="L834" t="s">
        <v>24</v>
      </c>
      <c r="M834" t="s">
        <v>2297</v>
      </c>
      <c r="N834" t="s">
        <v>3075</v>
      </c>
      <c r="O834" t="s">
        <v>25</v>
      </c>
      <c r="P834" t="s">
        <v>14</v>
      </c>
      <c r="Q834" t="s">
        <v>2191</v>
      </c>
      <c r="R834">
        <v>2021</v>
      </c>
      <c r="S834">
        <v>7</v>
      </c>
    </row>
    <row r="835" spans="1:19">
      <c r="A835">
        <v>835</v>
      </c>
      <c r="B835" s="7">
        <v>44384</v>
      </c>
      <c r="C835" t="s">
        <v>785</v>
      </c>
      <c r="D835" t="s">
        <v>83</v>
      </c>
      <c r="E835" t="s">
        <v>84</v>
      </c>
      <c r="F835" t="s">
        <v>2252</v>
      </c>
      <c r="G835" t="s">
        <v>2253</v>
      </c>
      <c r="H835">
        <v>9</v>
      </c>
      <c r="I835" t="s">
        <v>2190</v>
      </c>
      <c r="J835">
        <v>310000</v>
      </c>
      <c r="K835">
        <v>2790000</v>
      </c>
      <c r="L835" t="s">
        <v>24</v>
      </c>
      <c r="M835" t="s">
        <v>2297</v>
      </c>
      <c r="N835" t="s">
        <v>3075</v>
      </c>
      <c r="O835" t="s">
        <v>25</v>
      </c>
      <c r="P835" t="s">
        <v>14</v>
      </c>
      <c r="Q835" t="s">
        <v>2191</v>
      </c>
      <c r="R835">
        <v>2021</v>
      </c>
      <c r="S835">
        <v>7</v>
      </c>
    </row>
    <row r="836" spans="1:19">
      <c r="A836">
        <v>836</v>
      </c>
      <c r="B836" s="7">
        <v>44384</v>
      </c>
      <c r="C836" t="s">
        <v>795</v>
      </c>
      <c r="D836" t="s">
        <v>700</v>
      </c>
      <c r="E836" t="s">
        <v>701</v>
      </c>
      <c r="F836" t="s">
        <v>2683</v>
      </c>
      <c r="G836" t="s">
        <v>2684</v>
      </c>
      <c r="H836">
        <v>6</v>
      </c>
      <c r="I836" t="s">
        <v>2202</v>
      </c>
      <c r="J836">
        <v>235000</v>
      </c>
      <c r="K836">
        <v>1410000</v>
      </c>
      <c r="L836" t="s">
        <v>58</v>
      </c>
      <c r="M836" t="s">
        <v>2880</v>
      </c>
      <c r="N836" t="s">
        <v>3091</v>
      </c>
      <c r="O836" t="s">
        <v>59</v>
      </c>
      <c r="P836" t="s">
        <v>41</v>
      </c>
      <c r="Q836" t="s">
        <v>2246</v>
      </c>
      <c r="R836">
        <v>2021</v>
      </c>
      <c r="S836">
        <v>7</v>
      </c>
    </row>
    <row r="837" spans="1:19">
      <c r="A837">
        <v>837</v>
      </c>
      <c r="B837" s="7">
        <v>44386</v>
      </c>
      <c r="C837" t="s">
        <v>775</v>
      </c>
      <c r="D837" t="s">
        <v>776</v>
      </c>
      <c r="E837" t="s">
        <v>777</v>
      </c>
      <c r="F837" t="s">
        <v>2774</v>
      </c>
      <c r="G837" t="s">
        <v>2775</v>
      </c>
      <c r="H837">
        <v>10</v>
      </c>
      <c r="I837" t="s">
        <v>2234</v>
      </c>
      <c r="J837">
        <v>99000</v>
      </c>
      <c r="K837">
        <v>990000</v>
      </c>
      <c r="L837" t="s">
        <v>228</v>
      </c>
      <c r="M837" t="s">
        <v>2913</v>
      </c>
      <c r="N837" t="s">
        <v>3070</v>
      </c>
      <c r="O837" t="s">
        <v>229</v>
      </c>
      <c r="P837" t="s">
        <v>14</v>
      </c>
      <c r="Q837" t="s">
        <v>2235</v>
      </c>
      <c r="R837">
        <v>2021</v>
      </c>
      <c r="S837">
        <v>7</v>
      </c>
    </row>
    <row r="838" spans="1:19">
      <c r="A838">
        <v>838</v>
      </c>
      <c r="B838" s="7">
        <v>44386</v>
      </c>
      <c r="C838" t="s">
        <v>775</v>
      </c>
      <c r="D838" t="s">
        <v>776</v>
      </c>
      <c r="E838" t="s">
        <v>777</v>
      </c>
      <c r="F838" t="s">
        <v>2437</v>
      </c>
      <c r="G838" t="s">
        <v>2438</v>
      </c>
      <c r="H838">
        <v>7</v>
      </c>
      <c r="I838" t="s">
        <v>2190</v>
      </c>
      <c r="J838">
        <v>180000</v>
      </c>
      <c r="K838">
        <v>1260000</v>
      </c>
      <c r="L838" t="s">
        <v>228</v>
      </c>
      <c r="M838" t="s">
        <v>2913</v>
      </c>
      <c r="N838" t="s">
        <v>3070</v>
      </c>
      <c r="O838" t="s">
        <v>229</v>
      </c>
      <c r="P838" t="s">
        <v>14</v>
      </c>
      <c r="Q838" t="s">
        <v>2191</v>
      </c>
      <c r="R838">
        <v>2021</v>
      </c>
      <c r="S838">
        <v>7</v>
      </c>
    </row>
    <row r="839" spans="1:19">
      <c r="A839">
        <v>839</v>
      </c>
      <c r="B839" s="7">
        <v>44386</v>
      </c>
      <c r="C839" t="s">
        <v>775</v>
      </c>
      <c r="D839" t="s">
        <v>776</v>
      </c>
      <c r="E839" t="s">
        <v>777</v>
      </c>
      <c r="F839" t="s">
        <v>2573</v>
      </c>
      <c r="G839" t="s">
        <v>2574</v>
      </c>
      <c r="H839">
        <v>12</v>
      </c>
      <c r="I839" t="s">
        <v>2185</v>
      </c>
      <c r="J839">
        <v>385000</v>
      </c>
      <c r="K839">
        <v>4620000</v>
      </c>
      <c r="L839" t="s">
        <v>228</v>
      </c>
      <c r="M839" t="s">
        <v>2913</v>
      </c>
      <c r="N839" t="s">
        <v>3070</v>
      </c>
      <c r="O839" t="s">
        <v>229</v>
      </c>
      <c r="P839" t="s">
        <v>14</v>
      </c>
      <c r="Q839" t="s">
        <v>2347</v>
      </c>
      <c r="R839">
        <v>2021</v>
      </c>
      <c r="S839">
        <v>7</v>
      </c>
    </row>
    <row r="840" spans="1:19">
      <c r="A840">
        <v>840</v>
      </c>
      <c r="B840" s="7">
        <v>44386</v>
      </c>
      <c r="C840" t="s">
        <v>775</v>
      </c>
      <c r="D840" t="s">
        <v>776</v>
      </c>
      <c r="E840" t="s">
        <v>777</v>
      </c>
      <c r="F840" t="s">
        <v>2723</v>
      </c>
      <c r="G840" t="s">
        <v>2724</v>
      </c>
      <c r="H840">
        <v>19</v>
      </c>
      <c r="I840" t="s">
        <v>2190</v>
      </c>
      <c r="J840">
        <v>320000</v>
      </c>
      <c r="K840">
        <v>6080000</v>
      </c>
      <c r="L840" t="s">
        <v>228</v>
      </c>
      <c r="M840" t="s">
        <v>2913</v>
      </c>
      <c r="N840" t="s">
        <v>3070</v>
      </c>
      <c r="O840" t="s">
        <v>229</v>
      </c>
      <c r="P840" t="s">
        <v>14</v>
      </c>
      <c r="Q840" t="s">
        <v>2191</v>
      </c>
      <c r="R840">
        <v>2021</v>
      </c>
      <c r="S840">
        <v>7</v>
      </c>
    </row>
    <row r="841" spans="1:19">
      <c r="A841">
        <v>841</v>
      </c>
      <c r="B841" s="7">
        <v>44386</v>
      </c>
      <c r="C841" t="s">
        <v>786</v>
      </c>
      <c r="D841" t="s">
        <v>787</v>
      </c>
      <c r="E841" t="s">
        <v>788</v>
      </c>
      <c r="F841" t="s">
        <v>2917</v>
      </c>
      <c r="G841" t="s">
        <v>2918</v>
      </c>
      <c r="H841">
        <v>18</v>
      </c>
      <c r="I841" t="s">
        <v>2190</v>
      </c>
      <c r="J841">
        <v>176000</v>
      </c>
      <c r="K841">
        <v>3168000</v>
      </c>
      <c r="L841" t="s">
        <v>45</v>
      </c>
      <c r="M841" t="s">
        <v>2916</v>
      </c>
      <c r="N841" t="s">
        <v>3117</v>
      </c>
      <c r="O841" t="s">
        <v>46</v>
      </c>
      <c r="P841" t="s">
        <v>41</v>
      </c>
      <c r="Q841" t="s">
        <v>2191</v>
      </c>
      <c r="R841">
        <v>2021</v>
      </c>
      <c r="S841">
        <v>7</v>
      </c>
    </row>
    <row r="842" spans="1:19">
      <c r="A842">
        <v>842</v>
      </c>
      <c r="B842" s="7">
        <v>44386</v>
      </c>
      <c r="C842" t="s">
        <v>786</v>
      </c>
      <c r="D842" t="s">
        <v>787</v>
      </c>
      <c r="E842" t="s">
        <v>788</v>
      </c>
      <c r="F842" t="s">
        <v>2534</v>
      </c>
      <c r="G842" t="s">
        <v>2535</v>
      </c>
      <c r="H842">
        <v>20</v>
      </c>
      <c r="I842" t="s">
        <v>2202</v>
      </c>
      <c r="J842">
        <v>355000</v>
      </c>
      <c r="K842">
        <v>7100000</v>
      </c>
      <c r="L842" t="s">
        <v>45</v>
      </c>
      <c r="M842" t="s">
        <v>2916</v>
      </c>
      <c r="N842" t="s">
        <v>3117</v>
      </c>
      <c r="O842" t="s">
        <v>46</v>
      </c>
      <c r="P842" t="s">
        <v>41</v>
      </c>
      <c r="Q842" t="s">
        <v>2246</v>
      </c>
      <c r="R842">
        <v>2021</v>
      </c>
      <c r="S842">
        <v>7</v>
      </c>
    </row>
    <row r="843" spans="1:19">
      <c r="A843">
        <v>843</v>
      </c>
      <c r="B843" s="7">
        <v>44387</v>
      </c>
      <c r="C843" t="s">
        <v>793</v>
      </c>
      <c r="D843" t="s">
        <v>175</v>
      </c>
      <c r="E843" t="s">
        <v>196</v>
      </c>
      <c r="F843" t="s">
        <v>2276</v>
      </c>
      <c r="G843" t="s">
        <v>2277</v>
      </c>
      <c r="H843">
        <v>7</v>
      </c>
      <c r="I843" t="s">
        <v>2185</v>
      </c>
      <c r="J843">
        <v>55000</v>
      </c>
      <c r="K843">
        <v>385000</v>
      </c>
      <c r="L843" t="s">
        <v>24</v>
      </c>
      <c r="M843" t="s">
        <v>2467</v>
      </c>
      <c r="N843" t="s">
        <v>3065</v>
      </c>
      <c r="O843" t="s">
        <v>25</v>
      </c>
      <c r="P843" t="s">
        <v>14</v>
      </c>
      <c r="Q843" t="s">
        <v>2186</v>
      </c>
      <c r="R843">
        <v>2021</v>
      </c>
      <c r="S843">
        <v>7</v>
      </c>
    </row>
    <row r="844" spans="1:19">
      <c r="A844">
        <v>844</v>
      </c>
      <c r="B844" s="7">
        <v>44387</v>
      </c>
      <c r="C844" t="s">
        <v>793</v>
      </c>
      <c r="D844" t="s">
        <v>175</v>
      </c>
      <c r="E844" t="s">
        <v>196</v>
      </c>
      <c r="F844" t="s">
        <v>2460</v>
      </c>
      <c r="G844" t="s">
        <v>2461</v>
      </c>
      <c r="H844">
        <v>5</v>
      </c>
      <c r="I844" t="s">
        <v>2190</v>
      </c>
      <c r="J844">
        <v>9500</v>
      </c>
      <c r="K844">
        <v>47500</v>
      </c>
      <c r="L844" t="s">
        <v>24</v>
      </c>
      <c r="M844" t="s">
        <v>2467</v>
      </c>
      <c r="N844" t="s">
        <v>3065</v>
      </c>
      <c r="O844" t="s">
        <v>25</v>
      </c>
      <c r="P844" t="s">
        <v>14</v>
      </c>
      <c r="Q844" t="s">
        <v>2221</v>
      </c>
      <c r="R844">
        <v>2021</v>
      </c>
      <c r="S844">
        <v>7</v>
      </c>
    </row>
    <row r="845" spans="1:19">
      <c r="A845">
        <v>845</v>
      </c>
      <c r="B845" s="7">
        <v>44389</v>
      </c>
      <c r="C845" t="s">
        <v>791</v>
      </c>
      <c r="D845" t="s">
        <v>43</v>
      </c>
      <c r="E845" t="s">
        <v>44</v>
      </c>
      <c r="F845" t="s">
        <v>2667</v>
      </c>
      <c r="G845" t="s">
        <v>2668</v>
      </c>
      <c r="H845">
        <v>1</v>
      </c>
      <c r="I845" t="s">
        <v>2215</v>
      </c>
      <c r="J845">
        <v>32000</v>
      </c>
      <c r="K845">
        <v>32000</v>
      </c>
      <c r="L845" t="s">
        <v>18</v>
      </c>
      <c r="M845" t="s">
        <v>2227</v>
      </c>
      <c r="N845" t="s">
        <v>3065</v>
      </c>
      <c r="O845" t="s">
        <v>19</v>
      </c>
      <c r="P845" t="s">
        <v>20</v>
      </c>
      <c r="Q845" t="s">
        <v>2221</v>
      </c>
      <c r="R845">
        <v>2021</v>
      </c>
      <c r="S845">
        <v>7</v>
      </c>
    </row>
    <row r="846" spans="1:19">
      <c r="A846">
        <v>846</v>
      </c>
      <c r="B846" s="7">
        <v>44389</v>
      </c>
      <c r="C846" t="s">
        <v>809</v>
      </c>
      <c r="D846" t="s">
        <v>318</v>
      </c>
      <c r="E846" t="s">
        <v>319</v>
      </c>
      <c r="F846" t="s">
        <v>2573</v>
      </c>
      <c r="G846" t="s">
        <v>2574</v>
      </c>
      <c r="H846">
        <v>9</v>
      </c>
      <c r="I846" t="s">
        <v>2185</v>
      </c>
      <c r="J846">
        <v>385000</v>
      </c>
      <c r="K846">
        <v>3465000</v>
      </c>
      <c r="L846" t="s">
        <v>104</v>
      </c>
      <c r="M846" t="s">
        <v>2613</v>
      </c>
      <c r="N846" t="s">
        <v>3097</v>
      </c>
      <c r="O846" t="s">
        <v>105</v>
      </c>
      <c r="P846" t="s">
        <v>41</v>
      </c>
      <c r="Q846" t="s">
        <v>2347</v>
      </c>
      <c r="R846">
        <v>2021</v>
      </c>
      <c r="S846">
        <v>7</v>
      </c>
    </row>
    <row r="847" spans="1:19">
      <c r="A847">
        <v>847</v>
      </c>
      <c r="B847" s="7">
        <v>44389</v>
      </c>
      <c r="C847" t="s">
        <v>809</v>
      </c>
      <c r="D847" t="s">
        <v>318</v>
      </c>
      <c r="E847" t="s">
        <v>319</v>
      </c>
      <c r="F847" t="s">
        <v>2551</v>
      </c>
      <c r="G847" t="s">
        <v>2552</v>
      </c>
      <c r="H847">
        <v>14</v>
      </c>
      <c r="I847" t="s">
        <v>2190</v>
      </c>
      <c r="J847">
        <v>25000</v>
      </c>
      <c r="K847">
        <v>350000</v>
      </c>
      <c r="L847" t="s">
        <v>104</v>
      </c>
      <c r="M847" t="s">
        <v>2613</v>
      </c>
      <c r="N847" t="s">
        <v>3097</v>
      </c>
      <c r="O847" t="s">
        <v>105</v>
      </c>
      <c r="P847" t="s">
        <v>41</v>
      </c>
      <c r="Q847" t="s">
        <v>2367</v>
      </c>
      <c r="R847">
        <v>2021</v>
      </c>
      <c r="S847">
        <v>7</v>
      </c>
    </row>
    <row r="848" spans="1:19">
      <c r="A848">
        <v>848</v>
      </c>
      <c r="B848" s="7">
        <v>44389</v>
      </c>
      <c r="C848" t="s">
        <v>809</v>
      </c>
      <c r="D848" t="s">
        <v>318</v>
      </c>
      <c r="E848" t="s">
        <v>319</v>
      </c>
      <c r="F848" t="s">
        <v>2499</v>
      </c>
      <c r="G848" t="s">
        <v>2500</v>
      </c>
      <c r="H848">
        <v>16</v>
      </c>
      <c r="I848" t="s">
        <v>2215</v>
      </c>
      <c r="J848">
        <v>9000</v>
      </c>
      <c r="K848">
        <v>144000</v>
      </c>
      <c r="L848" t="s">
        <v>104</v>
      </c>
      <c r="M848" t="s">
        <v>2613</v>
      </c>
      <c r="N848" t="s">
        <v>3097</v>
      </c>
      <c r="O848" t="s">
        <v>105</v>
      </c>
      <c r="P848" t="s">
        <v>41</v>
      </c>
      <c r="Q848" t="s">
        <v>2199</v>
      </c>
      <c r="R848">
        <v>2021</v>
      </c>
      <c r="S848">
        <v>7</v>
      </c>
    </row>
    <row r="849" spans="1:19">
      <c r="A849">
        <v>849</v>
      </c>
      <c r="B849" s="7">
        <v>44389</v>
      </c>
      <c r="C849" t="s">
        <v>809</v>
      </c>
      <c r="D849" t="s">
        <v>318</v>
      </c>
      <c r="E849" t="s">
        <v>319</v>
      </c>
      <c r="F849" t="s">
        <v>2655</v>
      </c>
      <c r="G849" t="s">
        <v>2656</v>
      </c>
      <c r="H849">
        <v>13</v>
      </c>
      <c r="I849" t="s">
        <v>2190</v>
      </c>
      <c r="J849">
        <v>280000</v>
      </c>
      <c r="K849">
        <v>3640000</v>
      </c>
      <c r="L849" t="s">
        <v>104</v>
      </c>
      <c r="M849" t="s">
        <v>2613</v>
      </c>
      <c r="N849" t="s">
        <v>3097</v>
      </c>
      <c r="O849" t="s">
        <v>105</v>
      </c>
      <c r="P849" t="s">
        <v>41</v>
      </c>
      <c r="Q849" t="s">
        <v>2191</v>
      </c>
      <c r="R849">
        <v>2021</v>
      </c>
      <c r="S849">
        <v>7</v>
      </c>
    </row>
    <row r="850" spans="1:19">
      <c r="A850">
        <v>850</v>
      </c>
      <c r="B850" s="7">
        <v>44390</v>
      </c>
      <c r="C850" t="s">
        <v>806</v>
      </c>
      <c r="D850" t="s">
        <v>331</v>
      </c>
      <c r="E850" t="s">
        <v>332</v>
      </c>
      <c r="F850" t="s">
        <v>2272</v>
      </c>
      <c r="G850" t="s">
        <v>2273</v>
      </c>
      <c r="H850">
        <v>7</v>
      </c>
      <c r="I850" t="s">
        <v>2185</v>
      </c>
      <c r="J850">
        <v>440000</v>
      </c>
      <c r="K850">
        <v>3080000</v>
      </c>
      <c r="L850" t="s">
        <v>24</v>
      </c>
      <c r="M850" t="s">
        <v>2633</v>
      </c>
      <c r="N850" t="s">
        <v>3065</v>
      </c>
      <c r="O850" t="s">
        <v>25</v>
      </c>
      <c r="P850" t="s">
        <v>14</v>
      </c>
      <c r="Q850" t="s">
        <v>2186</v>
      </c>
      <c r="R850">
        <v>2021</v>
      </c>
      <c r="S850">
        <v>7</v>
      </c>
    </row>
    <row r="851" spans="1:19">
      <c r="A851">
        <v>851</v>
      </c>
      <c r="B851" s="7">
        <v>44391</v>
      </c>
      <c r="C851" t="s">
        <v>792</v>
      </c>
      <c r="D851" t="s">
        <v>253</v>
      </c>
      <c r="E851" t="s">
        <v>533</v>
      </c>
      <c r="F851" t="s">
        <v>2647</v>
      </c>
      <c r="G851" t="s">
        <v>2648</v>
      </c>
      <c r="H851">
        <v>15</v>
      </c>
      <c r="I851" t="s">
        <v>2234</v>
      </c>
      <c r="J851">
        <v>80000</v>
      </c>
      <c r="K851">
        <v>1200000</v>
      </c>
      <c r="L851" t="s">
        <v>45</v>
      </c>
      <c r="M851" t="s">
        <v>2798</v>
      </c>
      <c r="N851" t="s">
        <v>3097</v>
      </c>
      <c r="O851" t="s">
        <v>46</v>
      </c>
      <c r="P851" t="s">
        <v>41</v>
      </c>
      <c r="Q851" t="s">
        <v>2235</v>
      </c>
      <c r="R851">
        <v>2021</v>
      </c>
      <c r="S851">
        <v>7</v>
      </c>
    </row>
    <row r="852" spans="1:19">
      <c r="A852">
        <v>852</v>
      </c>
      <c r="B852" s="7">
        <v>44391</v>
      </c>
      <c r="C852" t="s">
        <v>792</v>
      </c>
      <c r="D852" t="s">
        <v>253</v>
      </c>
      <c r="E852" t="s">
        <v>533</v>
      </c>
      <c r="F852" t="s">
        <v>2919</v>
      </c>
      <c r="G852" t="s">
        <v>2920</v>
      </c>
      <c r="H852">
        <v>6</v>
      </c>
      <c r="I852" t="s">
        <v>2190</v>
      </c>
      <c r="J852">
        <v>14500</v>
      </c>
      <c r="K852">
        <v>87000</v>
      </c>
      <c r="L852" t="s">
        <v>45</v>
      </c>
      <c r="M852" t="s">
        <v>2798</v>
      </c>
      <c r="N852" t="s">
        <v>3097</v>
      </c>
      <c r="O852" t="s">
        <v>46</v>
      </c>
      <c r="P852" t="s">
        <v>41</v>
      </c>
      <c r="Q852" t="s">
        <v>2221</v>
      </c>
      <c r="R852">
        <v>2021</v>
      </c>
      <c r="S852">
        <v>7</v>
      </c>
    </row>
    <row r="853" spans="1:19">
      <c r="A853">
        <v>853</v>
      </c>
      <c r="B853" s="7">
        <v>44391</v>
      </c>
      <c r="C853" t="s">
        <v>798</v>
      </c>
      <c r="D853" t="s">
        <v>692</v>
      </c>
      <c r="E853" t="s">
        <v>693</v>
      </c>
      <c r="F853" t="s">
        <v>2445</v>
      </c>
      <c r="G853" t="s">
        <v>2446</v>
      </c>
      <c r="H853">
        <v>10</v>
      </c>
      <c r="I853" t="s">
        <v>2215</v>
      </c>
      <c r="J853">
        <v>34000</v>
      </c>
      <c r="K853">
        <v>340000</v>
      </c>
      <c r="L853" t="s">
        <v>18</v>
      </c>
      <c r="M853" t="s">
        <v>2876</v>
      </c>
      <c r="N853" t="s">
        <v>3065</v>
      </c>
      <c r="O853" t="s">
        <v>19</v>
      </c>
      <c r="P853" t="s">
        <v>20</v>
      </c>
      <c r="Q853" t="s">
        <v>2221</v>
      </c>
      <c r="R853">
        <v>2021</v>
      </c>
      <c r="S853">
        <v>7</v>
      </c>
    </row>
    <row r="854" spans="1:19">
      <c r="A854">
        <v>854</v>
      </c>
      <c r="B854" s="7">
        <v>44391</v>
      </c>
      <c r="C854" t="s">
        <v>798</v>
      </c>
      <c r="D854" t="s">
        <v>692</v>
      </c>
      <c r="E854" t="s">
        <v>693</v>
      </c>
      <c r="F854" t="s">
        <v>2284</v>
      </c>
      <c r="G854" t="s">
        <v>2285</v>
      </c>
      <c r="H854">
        <v>1</v>
      </c>
      <c r="I854" t="s">
        <v>2202</v>
      </c>
      <c r="J854">
        <v>280000</v>
      </c>
      <c r="K854">
        <v>280000</v>
      </c>
      <c r="L854" t="s">
        <v>18</v>
      </c>
      <c r="M854" t="s">
        <v>2876</v>
      </c>
      <c r="N854" t="s">
        <v>3065</v>
      </c>
      <c r="O854" t="s">
        <v>19</v>
      </c>
      <c r="P854" t="s">
        <v>20</v>
      </c>
      <c r="Q854" t="s">
        <v>2186</v>
      </c>
      <c r="R854">
        <v>2021</v>
      </c>
      <c r="S854">
        <v>7</v>
      </c>
    </row>
    <row r="855" spans="1:19">
      <c r="A855">
        <v>855</v>
      </c>
      <c r="B855" s="7">
        <v>44391</v>
      </c>
      <c r="C855" t="s">
        <v>798</v>
      </c>
      <c r="D855" t="s">
        <v>692</v>
      </c>
      <c r="E855" t="s">
        <v>693</v>
      </c>
      <c r="F855" t="s">
        <v>2379</v>
      </c>
      <c r="G855" t="s">
        <v>2380</v>
      </c>
      <c r="H855">
        <v>11</v>
      </c>
      <c r="I855" t="s">
        <v>2190</v>
      </c>
      <c r="J855">
        <v>6500</v>
      </c>
      <c r="K855">
        <v>71500</v>
      </c>
      <c r="L855" t="s">
        <v>18</v>
      </c>
      <c r="M855" t="s">
        <v>2876</v>
      </c>
      <c r="N855" t="s">
        <v>3065</v>
      </c>
      <c r="O855" t="s">
        <v>19</v>
      </c>
      <c r="P855" t="s">
        <v>20</v>
      </c>
      <c r="Q855" t="s">
        <v>2199</v>
      </c>
      <c r="R855">
        <v>2021</v>
      </c>
      <c r="S855">
        <v>7</v>
      </c>
    </row>
    <row r="856" spans="1:19">
      <c r="A856">
        <v>856</v>
      </c>
      <c r="B856" s="7">
        <v>44391</v>
      </c>
      <c r="C856" t="s">
        <v>798</v>
      </c>
      <c r="D856" t="s">
        <v>692</v>
      </c>
      <c r="E856" t="s">
        <v>693</v>
      </c>
      <c r="F856" t="s">
        <v>2465</v>
      </c>
      <c r="G856" t="s">
        <v>2466</v>
      </c>
      <c r="H856">
        <v>9</v>
      </c>
      <c r="I856" t="s">
        <v>2185</v>
      </c>
      <c r="J856">
        <v>59000</v>
      </c>
      <c r="K856">
        <v>531000</v>
      </c>
      <c r="L856" t="s">
        <v>18</v>
      </c>
      <c r="M856" t="s">
        <v>2876</v>
      </c>
      <c r="N856" t="s">
        <v>3065</v>
      </c>
      <c r="O856" t="s">
        <v>19</v>
      </c>
      <c r="P856" t="s">
        <v>20</v>
      </c>
      <c r="Q856" t="s">
        <v>2235</v>
      </c>
      <c r="R856">
        <v>2021</v>
      </c>
      <c r="S856">
        <v>7</v>
      </c>
    </row>
    <row r="857" spans="1:19">
      <c r="A857">
        <v>857</v>
      </c>
      <c r="B857" s="7">
        <v>44393</v>
      </c>
      <c r="C857" t="s">
        <v>805</v>
      </c>
      <c r="D857" t="s">
        <v>599</v>
      </c>
      <c r="E857" t="s">
        <v>600</v>
      </c>
      <c r="F857" t="s">
        <v>2311</v>
      </c>
      <c r="G857" t="s">
        <v>2312</v>
      </c>
      <c r="H857">
        <v>1</v>
      </c>
      <c r="I857" t="s">
        <v>2215</v>
      </c>
      <c r="J857">
        <v>29000</v>
      </c>
      <c r="K857">
        <v>29000</v>
      </c>
      <c r="L857" t="s">
        <v>77</v>
      </c>
      <c r="M857" t="s">
        <v>2830</v>
      </c>
      <c r="N857" t="s">
        <v>3065</v>
      </c>
      <c r="O857" t="s">
        <v>78</v>
      </c>
      <c r="P857" t="s">
        <v>20</v>
      </c>
      <c r="Q857" t="s">
        <v>2221</v>
      </c>
      <c r="R857">
        <v>2021</v>
      </c>
      <c r="S857">
        <v>7</v>
      </c>
    </row>
    <row r="858" spans="1:19">
      <c r="A858">
        <v>858</v>
      </c>
      <c r="B858" s="7">
        <v>44393</v>
      </c>
      <c r="C858" t="s">
        <v>805</v>
      </c>
      <c r="D858" t="s">
        <v>599</v>
      </c>
      <c r="E858" t="s">
        <v>600</v>
      </c>
      <c r="F858" t="s">
        <v>2577</v>
      </c>
      <c r="G858" t="s">
        <v>2578</v>
      </c>
      <c r="H858">
        <v>10</v>
      </c>
      <c r="I858" t="s">
        <v>2190</v>
      </c>
      <c r="J858">
        <v>95000</v>
      </c>
      <c r="K858">
        <v>950000</v>
      </c>
      <c r="L858" t="s">
        <v>77</v>
      </c>
      <c r="M858" t="s">
        <v>2830</v>
      </c>
      <c r="N858" t="s">
        <v>3065</v>
      </c>
      <c r="O858" t="s">
        <v>78</v>
      </c>
      <c r="P858" t="s">
        <v>20</v>
      </c>
      <c r="Q858" t="s">
        <v>2199</v>
      </c>
      <c r="R858">
        <v>2021</v>
      </c>
      <c r="S858">
        <v>7</v>
      </c>
    </row>
    <row r="859" spans="1:19">
      <c r="A859">
        <v>859</v>
      </c>
      <c r="B859" s="7">
        <v>44393</v>
      </c>
      <c r="C859" t="s">
        <v>805</v>
      </c>
      <c r="D859" t="s">
        <v>599</v>
      </c>
      <c r="E859" t="s">
        <v>600</v>
      </c>
      <c r="F859" t="s">
        <v>2696</v>
      </c>
      <c r="G859" t="s">
        <v>2697</v>
      </c>
      <c r="H859">
        <v>3</v>
      </c>
      <c r="I859" t="s">
        <v>2190</v>
      </c>
      <c r="J859">
        <v>350000</v>
      </c>
      <c r="K859">
        <v>1050000</v>
      </c>
      <c r="L859" t="s">
        <v>77</v>
      </c>
      <c r="M859" t="s">
        <v>2830</v>
      </c>
      <c r="N859" t="s">
        <v>3065</v>
      </c>
      <c r="O859" t="s">
        <v>78</v>
      </c>
      <c r="P859" t="s">
        <v>20</v>
      </c>
      <c r="Q859" t="s">
        <v>2191</v>
      </c>
      <c r="R859">
        <v>2021</v>
      </c>
      <c r="S859">
        <v>7</v>
      </c>
    </row>
    <row r="860" spans="1:19">
      <c r="A860">
        <v>860</v>
      </c>
      <c r="B860" s="7">
        <v>44394</v>
      </c>
      <c r="C860" t="s">
        <v>796</v>
      </c>
      <c r="D860" t="s">
        <v>137</v>
      </c>
      <c r="E860" t="s">
        <v>138</v>
      </c>
      <c r="F860" t="s">
        <v>2921</v>
      </c>
      <c r="G860" t="s">
        <v>2922</v>
      </c>
      <c r="H860">
        <v>15</v>
      </c>
      <c r="I860" t="s">
        <v>2202</v>
      </c>
      <c r="J860">
        <v>80000</v>
      </c>
      <c r="K860">
        <v>1200000</v>
      </c>
      <c r="L860" t="s">
        <v>172</v>
      </c>
      <c r="M860" t="s">
        <v>2378</v>
      </c>
      <c r="N860" t="s">
        <v>3065</v>
      </c>
      <c r="O860" t="s">
        <v>173</v>
      </c>
      <c r="P860" t="s">
        <v>14</v>
      </c>
      <c r="Q860" t="s">
        <v>2249</v>
      </c>
      <c r="R860">
        <v>2021</v>
      </c>
      <c r="S860">
        <v>7</v>
      </c>
    </row>
    <row r="861" spans="1:19">
      <c r="A861">
        <v>861</v>
      </c>
      <c r="B861" s="7">
        <v>44394</v>
      </c>
      <c r="C861" t="s">
        <v>796</v>
      </c>
      <c r="D861" t="s">
        <v>137</v>
      </c>
      <c r="E861" t="s">
        <v>138</v>
      </c>
      <c r="F861" t="s">
        <v>2863</v>
      </c>
      <c r="G861" t="s">
        <v>2864</v>
      </c>
      <c r="H861">
        <v>9</v>
      </c>
      <c r="I861" t="s">
        <v>2190</v>
      </c>
      <c r="J861">
        <v>450000</v>
      </c>
      <c r="K861">
        <v>4050000</v>
      </c>
      <c r="L861" t="s">
        <v>172</v>
      </c>
      <c r="M861" t="s">
        <v>2378</v>
      </c>
      <c r="N861" t="s">
        <v>3065</v>
      </c>
      <c r="O861" t="s">
        <v>173</v>
      </c>
      <c r="P861" t="s">
        <v>14</v>
      </c>
      <c r="Q861" t="s">
        <v>2191</v>
      </c>
      <c r="R861">
        <v>2021</v>
      </c>
      <c r="S861">
        <v>7</v>
      </c>
    </row>
    <row r="862" spans="1:19">
      <c r="A862">
        <v>862</v>
      </c>
      <c r="B862" s="7">
        <v>44394</v>
      </c>
      <c r="C862" t="s">
        <v>801</v>
      </c>
      <c r="D862" t="s">
        <v>250</v>
      </c>
      <c r="E862" t="s">
        <v>251</v>
      </c>
      <c r="F862" t="s">
        <v>2860</v>
      </c>
      <c r="G862" t="s">
        <v>2861</v>
      </c>
      <c r="H862">
        <v>17</v>
      </c>
      <c r="I862" t="s">
        <v>2202</v>
      </c>
      <c r="J862">
        <v>30000</v>
      </c>
      <c r="K862">
        <v>510000</v>
      </c>
      <c r="L862" t="s">
        <v>77</v>
      </c>
      <c r="M862" t="s">
        <v>2541</v>
      </c>
      <c r="N862" t="s">
        <v>3070</v>
      </c>
      <c r="O862" t="s">
        <v>78</v>
      </c>
      <c r="P862" t="s">
        <v>20</v>
      </c>
      <c r="Q862" t="s">
        <v>2186</v>
      </c>
      <c r="R862">
        <v>2021</v>
      </c>
      <c r="S862">
        <v>7</v>
      </c>
    </row>
    <row r="863" spans="1:19">
      <c r="A863">
        <v>863</v>
      </c>
      <c r="B863" s="7">
        <v>44394</v>
      </c>
      <c r="C863" t="s">
        <v>801</v>
      </c>
      <c r="D863" t="s">
        <v>250</v>
      </c>
      <c r="E863" t="s">
        <v>251</v>
      </c>
      <c r="F863" t="s">
        <v>2838</v>
      </c>
      <c r="G863" t="s">
        <v>2839</v>
      </c>
      <c r="H863">
        <v>6</v>
      </c>
      <c r="I863" t="s">
        <v>2190</v>
      </c>
      <c r="J863">
        <v>250000</v>
      </c>
      <c r="K863">
        <v>1500000</v>
      </c>
      <c r="L863" t="s">
        <v>77</v>
      </c>
      <c r="M863" t="s">
        <v>2541</v>
      </c>
      <c r="N863" t="s">
        <v>3070</v>
      </c>
      <c r="O863" t="s">
        <v>78</v>
      </c>
      <c r="P863" t="s">
        <v>20</v>
      </c>
      <c r="Q863" t="s">
        <v>2191</v>
      </c>
      <c r="R863">
        <v>2021</v>
      </c>
      <c r="S863">
        <v>7</v>
      </c>
    </row>
    <row r="864" spans="1:19">
      <c r="A864">
        <v>864</v>
      </c>
      <c r="B864" s="7">
        <v>44394</v>
      </c>
      <c r="C864" t="s">
        <v>801</v>
      </c>
      <c r="D864" t="s">
        <v>250</v>
      </c>
      <c r="E864" t="s">
        <v>251</v>
      </c>
      <c r="F864" t="s">
        <v>2592</v>
      </c>
      <c r="G864" t="s">
        <v>2593</v>
      </c>
      <c r="H864">
        <v>14</v>
      </c>
      <c r="I864" t="s">
        <v>2215</v>
      </c>
      <c r="J864">
        <v>14700</v>
      </c>
      <c r="K864">
        <v>205800</v>
      </c>
      <c r="L864" t="s">
        <v>77</v>
      </c>
      <c r="M864" t="s">
        <v>2541</v>
      </c>
      <c r="N864" t="s">
        <v>3070</v>
      </c>
      <c r="O864" t="s">
        <v>78</v>
      </c>
      <c r="P864" t="s">
        <v>20</v>
      </c>
      <c r="Q864" t="s">
        <v>2191</v>
      </c>
      <c r="R864">
        <v>2021</v>
      </c>
      <c r="S864">
        <v>7</v>
      </c>
    </row>
    <row r="865" spans="1:19">
      <c r="A865">
        <v>865</v>
      </c>
      <c r="B865" s="7">
        <v>44395</v>
      </c>
      <c r="C865" t="s">
        <v>802</v>
      </c>
      <c r="D865" t="s">
        <v>803</v>
      </c>
      <c r="E865" t="s">
        <v>804</v>
      </c>
      <c r="F865" t="s">
        <v>2694</v>
      </c>
      <c r="G865" t="s">
        <v>2695</v>
      </c>
      <c r="H865">
        <v>8</v>
      </c>
      <c r="I865" t="s">
        <v>2202</v>
      </c>
      <c r="J865">
        <v>90000</v>
      </c>
      <c r="K865">
        <v>720000</v>
      </c>
      <c r="L865" t="s">
        <v>77</v>
      </c>
      <c r="M865" t="s">
        <v>2923</v>
      </c>
      <c r="N865" t="s">
        <v>3077</v>
      </c>
      <c r="O865" t="s">
        <v>78</v>
      </c>
      <c r="P865" t="s">
        <v>20</v>
      </c>
      <c r="Q865" t="s">
        <v>2186</v>
      </c>
      <c r="R865">
        <v>2021</v>
      </c>
      <c r="S865">
        <v>7</v>
      </c>
    </row>
    <row r="866" spans="1:19">
      <c r="A866">
        <v>866</v>
      </c>
      <c r="B866" s="7">
        <v>44395</v>
      </c>
      <c r="C866" t="s">
        <v>802</v>
      </c>
      <c r="D866" t="s">
        <v>803</v>
      </c>
      <c r="E866" t="s">
        <v>804</v>
      </c>
      <c r="F866" t="s">
        <v>2749</v>
      </c>
      <c r="G866" t="s">
        <v>2750</v>
      </c>
      <c r="H866">
        <v>16</v>
      </c>
      <c r="I866" t="s">
        <v>2190</v>
      </c>
      <c r="J866">
        <v>120000</v>
      </c>
      <c r="K866">
        <v>1920000</v>
      </c>
      <c r="L866" t="s">
        <v>77</v>
      </c>
      <c r="M866" t="s">
        <v>2923</v>
      </c>
      <c r="N866" t="s">
        <v>3077</v>
      </c>
      <c r="O866" t="s">
        <v>78</v>
      </c>
      <c r="P866" t="s">
        <v>20</v>
      </c>
      <c r="Q866" t="s">
        <v>2191</v>
      </c>
      <c r="R866">
        <v>2021</v>
      </c>
      <c r="S866">
        <v>7</v>
      </c>
    </row>
    <row r="867" spans="1:19">
      <c r="A867">
        <v>867</v>
      </c>
      <c r="B867" s="7">
        <v>44395</v>
      </c>
      <c r="C867" t="s">
        <v>802</v>
      </c>
      <c r="D867" t="s">
        <v>803</v>
      </c>
      <c r="E867" t="s">
        <v>804</v>
      </c>
      <c r="F867" t="s">
        <v>2321</v>
      </c>
      <c r="G867" t="s">
        <v>2322</v>
      </c>
      <c r="H867">
        <v>8</v>
      </c>
      <c r="I867" t="s">
        <v>2190</v>
      </c>
      <c r="J867">
        <v>6000</v>
      </c>
      <c r="K867">
        <v>48000</v>
      </c>
      <c r="L867" t="s">
        <v>77</v>
      </c>
      <c r="M867" t="s">
        <v>2923</v>
      </c>
      <c r="N867" t="s">
        <v>3077</v>
      </c>
      <c r="O867" t="s">
        <v>78</v>
      </c>
      <c r="P867" t="s">
        <v>20</v>
      </c>
      <c r="Q867" t="s">
        <v>2199</v>
      </c>
      <c r="R867">
        <v>2021</v>
      </c>
      <c r="S867">
        <v>7</v>
      </c>
    </row>
    <row r="868" spans="1:19">
      <c r="A868">
        <v>868</v>
      </c>
      <c r="B868" s="7">
        <v>44395</v>
      </c>
      <c r="C868" t="s">
        <v>807</v>
      </c>
      <c r="D868" t="s">
        <v>659</v>
      </c>
      <c r="E868" t="s">
        <v>660</v>
      </c>
      <c r="F868" t="s">
        <v>2241</v>
      </c>
      <c r="G868" t="s">
        <v>2242</v>
      </c>
      <c r="H868">
        <v>6</v>
      </c>
      <c r="I868" t="s">
        <v>2190</v>
      </c>
      <c r="J868">
        <v>6000</v>
      </c>
      <c r="K868">
        <v>36000</v>
      </c>
      <c r="L868" t="s">
        <v>24</v>
      </c>
      <c r="M868" t="s">
        <v>2865</v>
      </c>
      <c r="N868" t="s">
        <v>3065</v>
      </c>
      <c r="O868" t="s">
        <v>25</v>
      </c>
      <c r="P868" t="s">
        <v>14</v>
      </c>
      <c r="Q868" t="s">
        <v>2199</v>
      </c>
      <c r="R868">
        <v>2021</v>
      </c>
      <c r="S868">
        <v>7</v>
      </c>
    </row>
    <row r="869" spans="1:19">
      <c r="A869">
        <v>869</v>
      </c>
      <c r="B869" s="7">
        <v>44395</v>
      </c>
      <c r="C869" t="s">
        <v>807</v>
      </c>
      <c r="D869" t="s">
        <v>659</v>
      </c>
      <c r="E869" t="s">
        <v>660</v>
      </c>
      <c r="F869" t="s">
        <v>2893</v>
      </c>
      <c r="G869" t="s">
        <v>2894</v>
      </c>
      <c r="H869">
        <v>4</v>
      </c>
      <c r="I869" t="s">
        <v>2190</v>
      </c>
      <c r="J869">
        <v>490000</v>
      </c>
      <c r="K869">
        <v>1960000</v>
      </c>
      <c r="L869" t="s">
        <v>24</v>
      </c>
      <c r="M869" t="s">
        <v>2865</v>
      </c>
      <c r="N869" t="s">
        <v>3065</v>
      </c>
      <c r="O869" t="s">
        <v>25</v>
      </c>
      <c r="P869" t="s">
        <v>14</v>
      </c>
      <c r="Q869" t="s">
        <v>2191</v>
      </c>
      <c r="R869">
        <v>2021</v>
      </c>
      <c r="S869">
        <v>7</v>
      </c>
    </row>
    <row r="870" spans="1:19">
      <c r="A870">
        <v>870</v>
      </c>
      <c r="B870" s="7">
        <v>44395</v>
      </c>
      <c r="C870" t="s">
        <v>812</v>
      </c>
      <c r="D870" t="s">
        <v>813</v>
      </c>
      <c r="E870" t="s">
        <v>814</v>
      </c>
      <c r="F870" t="s">
        <v>2723</v>
      </c>
      <c r="G870" t="s">
        <v>2724</v>
      </c>
      <c r="H870">
        <v>1</v>
      </c>
      <c r="I870" t="s">
        <v>2190</v>
      </c>
      <c r="J870">
        <v>320000</v>
      </c>
      <c r="K870">
        <v>320000</v>
      </c>
      <c r="L870" t="s">
        <v>39</v>
      </c>
      <c r="M870" t="s">
        <v>2924</v>
      </c>
      <c r="N870" t="s">
        <v>3070</v>
      </c>
      <c r="O870" t="s">
        <v>40</v>
      </c>
      <c r="P870" t="s">
        <v>41</v>
      </c>
      <c r="Q870" t="s">
        <v>2191</v>
      </c>
      <c r="R870">
        <v>2021</v>
      </c>
      <c r="S870">
        <v>7</v>
      </c>
    </row>
    <row r="871" spans="1:19">
      <c r="A871">
        <v>871</v>
      </c>
      <c r="B871" s="7">
        <v>44395</v>
      </c>
      <c r="C871" t="s">
        <v>812</v>
      </c>
      <c r="D871" t="s">
        <v>813</v>
      </c>
      <c r="E871" t="s">
        <v>814</v>
      </c>
      <c r="F871" t="s">
        <v>2468</v>
      </c>
      <c r="G871" t="s">
        <v>2469</v>
      </c>
      <c r="H871">
        <v>15</v>
      </c>
      <c r="I871" t="s">
        <v>2190</v>
      </c>
      <c r="J871">
        <v>690000</v>
      </c>
      <c r="K871">
        <v>10350000</v>
      </c>
      <c r="L871" t="s">
        <v>39</v>
      </c>
      <c r="M871" t="s">
        <v>2924</v>
      </c>
      <c r="N871" t="s">
        <v>3070</v>
      </c>
      <c r="O871" t="s">
        <v>40</v>
      </c>
      <c r="P871" t="s">
        <v>41</v>
      </c>
      <c r="Q871" t="s">
        <v>2191</v>
      </c>
      <c r="R871">
        <v>2021</v>
      </c>
      <c r="S871">
        <v>7</v>
      </c>
    </row>
    <row r="872" spans="1:19">
      <c r="A872">
        <v>872</v>
      </c>
      <c r="B872" s="7">
        <v>44395</v>
      </c>
      <c r="C872" t="s">
        <v>812</v>
      </c>
      <c r="D872" t="s">
        <v>813</v>
      </c>
      <c r="E872" t="s">
        <v>814</v>
      </c>
      <c r="F872" t="s">
        <v>2483</v>
      </c>
      <c r="G872" t="s">
        <v>2484</v>
      </c>
      <c r="H872">
        <v>15</v>
      </c>
      <c r="I872" t="s">
        <v>2190</v>
      </c>
      <c r="J872">
        <v>1050000</v>
      </c>
      <c r="K872">
        <v>15750000</v>
      </c>
      <c r="L872" t="s">
        <v>39</v>
      </c>
      <c r="M872" t="s">
        <v>2924</v>
      </c>
      <c r="N872" t="s">
        <v>3070</v>
      </c>
      <c r="O872" t="s">
        <v>40</v>
      </c>
      <c r="P872" t="s">
        <v>41</v>
      </c>
      <c r="Q872" t="s">
        <v>2191</v>
      </c>
      <c r="R872">
        <v>2021</v>
      </c>
      <c r="S872">
        <v>7</v>
      </c>
    </row>
    <row r="873" spans="1:19">
      <c r="A873">
        <v>873</v>
      </c>
      <c r="B873" s="7">
        <v>44396</v>
      </c>
      <c r="C873" t="s">
        <v>800</v>
      </c>
      <c r="D873" t="s">
        <v>334</v>
      </c>
      <c r="E873" t="s">
        <v>335</v>
      </c>
      <c r="F873" t="s">
        <v>2836</v>
      </c>
      <c r="G873" t="s">
        <v>2837</v>
      </c>
      <c r="H873">
        <v>3</v>
      </c>
      <c r="I873" t="s">
        <v>2185</v>
      </c>
      <c r="J873">
        <v>59000</v>
      </c>
      <c r="K873">
        <v>177000</v>
      </c>
      <c r="L873" t="s">
        <v>104</v>
      </c>
      <c r="M873" t="s">
        <v>2638</v>
      </c>
      <c r="N873" t="s">
        <v>3098</v>
      </c>
      <c r="O873" t="s">
        <v>105</v>
      </c>
      <c r="P873" t="s">
        <v>41</v>
      </c>
      <c r="Q873" t="s">
        <v>2221</v>
      </c>
      <c r="R873">
        <v>2021</v>
      </c>
      <c r="S873">
        <v>7</v>
      </c>
    </row>
    <row r="874" spans="1:19">
      <c r="A874">
        <v>874</v>
      </c>
      <c r="B874" s="7">
        <v>44398</v>
      </c>
      <c r="C874" t="s">
        <v>810</v>
      </c>
      <c r="D874" t="s">
        <v>289</v>
      </c>
      <c r="E874" t="s">
        <v>290</v>
      </c>
      <c r="F874" t="s">
        <v>2496</v>
      </c>
      <c r="G874" t="s">
        <v>2497</v>
      </c>
      <c r="H874">
        <v>9</v>
      </c>
      <c r="I874" t="s">
        <v>2190</v>
      </c>
      <c r="J874">
        <v>490000</v>
      </c>
      <c r="K874">
        <v>4410000</v>
      </c>
      <c r="L874" t="s">
        <v>99</v>
      </c>
      <c r="M874" t="s">
        <v>2580</v>
      </c>
      <c r="N874" t="s">
        <v>3094</v>
      </c>
      <c r="O874" t="s">
        <v>100</v>
      </c>
      <c r="P874" t="s">
        <v>14</v>
      </c>
      <c r="Q874" t="s">
        <v>2191</v>
      </c>
      <c r="R874">
        <v>2021</v>
      </c>
      <c r="S874">
        <v>7</v>
      </c>
    </row>
    <row r="875" spans="1:19">
      <c r="A875">
        <v>875</v>
      </c>
      <c r="B875" s="7">
        <v>44398</v>
      </c>
      <c r="C875" t="s">
        <v>810</v>
      </c>
      <c r="D875" t="s">
        <v>289</v>
      </c>
      <c r="E875" t="s">
        <v>290</v>
      </c>
      <c r="F875" t="s">
        <v>2282</v>
      </c>
      <c r="G875" t="s">
        <v>2283</v>
      </c>
      <c r="H875">
        <v>5</v>
      </c>
      <c r="I875" t="s">
        <v>2190</v>
      </c>
      <c r="J875">
        <v>9000</v>
      </c>
      <c r="K875">
        <v>45000</v>
      </c>
      <c r="L875" t="s">
        <v>99</v>
      </c>
      <c r="M875" t="s">
        <v>2580</v>
      </c>
      <c r="N875" t="s">
        <v>3094</v>
      </c>
      <c r="O875" t="s">
        <v>100</v>
      </c>
      <c r="P875" t="s">
        <v>14</v>
      </c>
      <c r="Q875" t="s">
        <v>2221</v>
      </c>
      <c r="R875">
        <v>2021</v>
      </c>
      <c r="S875">
        <v>7</v>
      </c>
    </row>
    <row r="876" spans="1:19">
      <c r="A876">
        <v>876</v>
      </c>
      <c r="B876" s="7">
        <v>44398</v>
      </c>
      <c r="C876" t="s">
        <v>810</v>
      </c>
      <c r="D876" t="s">
        <v>289</v>
      </c>
      <c r="E876" t="s">
        <v>290</v>
      </c>
      <c r="F876" t="s">
        <v>2316</v>
      </c>
      <c r="G876" t="s">
        <v>2317</v>
      </c>
      <c r="H876">
        <v>1</v>
      </c>
      <c r="I876" t="s">
        <v>2215</v>
      </c>
      <c r="J876">
        <v>17600</v>
      </c>
      <c r="K876">
        <v>17600</v>
      </c>
      <c r="L876" t="s">
        <v>99</v>
      </c>
      <c r="M876" t="s">
        <v>2580</v>
      </c>
      <c r="N876" t="s">
        <v>3094</v>
      </c>
      <c r="O876" t="s">
        <v>100</v>
      </c>
      <c r="P876" t="s">
        <v>14</v>
      </c>
      <c r="Q876" t="s">
        <v>2191</v>
      </c>
      <c r="R876">
        <v>2021</v>
      </c>
      <c r="S876">
        <v>7</v>
      </c>
    </row>
    <row r="877" spans="1:19">
      <c r="A877">
        <v>877</v>
      </c>
      <c r="B877" s="7">
        <v>44400</v>
      </c>
      <c r="C877" t="s">
        <v>799</v>
      </c>
      <c r="D877" t="s">
        <v>155</v>
      </c>
      <c r="E877" t="s">
        <v>156</v>
      </c>
      <c r="F877" t="s">
        <v>2342</v>
      </c>
      <c r="G877" t="s">
        <v>2343</v>
      </c>
      <c r="H877">
        <v>6</v>
      </c>
      <c r="I877" t="s">
        <v>2202</v>
      </c>
      <c r="J877">
        <v>500000</v>
      </c>
      <c r="K877">
        <v>3000000</v>
      </c>
      <c r="L877" t="s">
        <v>58</v>
      </c>
      <c r="M877" t="s">
        <v>2406</v>
      </c>
      <c r="N877" t="s">
        <v>3070</v>
      </c>
      <c r="O877" t="s">
        <v>59</v>
      </c>
      <c r="P877" t="s">
        <v>41</v>
      </c>
      <c r="Q877" t="s">
        <v>2218</v>
      </c>
      <c r="R877">
        <v>2021</v>
      </c>
      <c r="S877">
        <v>7</v>
      </c>
    </row>
    <row r="878" spans="1:19">
      <c r="A878">
        <v>878</v>
      </c>
      <c r="B878" s="7">
        <v>44400</v>
      </c>
      <c r="C878" t="s">
        <v>808</v>
      </c>
      <c r="D878" t="s">
        <v>213</v>
      </c>
      <c r="E878" t="s">
        <v>214</v>
      </c>
      <c r="F878" t="s">
        <v>2689</v>
      </c>
      <c r="G878" t="s">
        <v>2690</v>
      </c>
      <c r="H878">
        <v>20</v>
      </c>
      <c r="I878" t="s">
        <v>2185</v>
      </c>
      <c r="J878">
        <v>31000</v>
      </c>
      <c r="K878">
        <v>620000</v>
      </c>
      <c r="L878" t="s">
        <v>12</v>
      </c>
      <c r="M878" t="s">
        <v>2488</v>
      </c>
      <c r="N878" t="s">
        <v>3086</v>
      </c>
      <c r="O878" t="s">
        <v>13</v>
      </c>
      <c r="P878" t="s">
        <v>14</v>
      </c>
      <c r="Q878" t="s">
        <v>2347</v>
      </c>
      <c r="R878">
        <v>2021</v>
      </c>
      <c r="S878">
        <v>7</v>
      </c>
    </row>
    <row r="879" spans="1:19">
      <c r="A879">
        <v>879</v>
      </c>
      <c r="B879" s="7">
        <v>44400</v>
      </c>
      <c r="C879" t="s">
        <v>808</v>
      </c>
      <c r="D879" t="s">
        <v>213</v>
      </c>
      <c r="E879" t="s">
        <v>214</v>
      </c>
      <c r="F879" t="s">
        <v>2507</v>
      </c>
      <c r="G879" t="s">
        <v>2508</v>
      </c>
      <c r="H879">
        <v>10</v>
      </c>
      <c r="I879" t="s">
        <v>2190</v>
      </c>
      <c r="J879">
        <v>185000</v>
      </c>
      <c r="K879">
        <v>1850000</v>
      </c>
      <c r="L879" t="s">
        <v>12</v>
      </c>
      <c r="M879" t="s">
        <v>2488</v>
      </c>
      <c r="N879" t="s">
        <v>3086</v>
      </c>
      <c r="O879" t="s">
        <v>13</v>
      </c>
      <c r="P879" t="s">
        <v>14</v>
      </c>
      <c r="Q879" t="s">
        <v>2191</v>
      </c>
      <c r="R879">
        <v>2021</v>
      </c>
      <c r="S879">
        <v>7</v>
      </c>
    </row>
    <row r="880" spans="1:19">
      <c r="A880">
        <v>880</v>
      </c>
      <c r="B880" s="7">
        <v>44400</v>
      </c>
      <c r="C880" t="s">
        <v>808</v>
      </c>
      <c r="D880" t="s">
        <v>213</v>
      </c>
      <c r="E880" t="s">
        <v>214</v>
      </c>
      <c r="F880" t="s">
        <v>2424</v>
      </c>
      <c r="G880" t="s">
        <v>2425</v>
      </c>
      <c r="H880">
        <v>7</v>
      </c>
      <c r="I880" t="s">
        <v>2215</v>
      </c>
      <c r="J880">
        <v>18000</v>
      </c>
      <c r="K880">
        <v>126000</v>
      </c>
      <c r="L880" t="s">
        <v>12</v>
      </c>
      <c r="M880" t="s">
        <v>2488</v>
      </c>
      <c r="N880" t="s">
        <v>3086</v>
      </c>
      <c r="O880" t="s">
        <v>13</v>
      </c>
      <c r="P880" t="s">
        <v>14</v>
      </c>
      <c r="Q880" t="s">
        <v>2191</v>
      </c>
      <c r="R880">
        <v>2021</v>
      </c>
      <c r="S880">
        <v>7</v>
      </c>
    </row>
    <row r="881" spans="1:19">
      <c r="A881">
        <v>881</v>
      </c>
      <c r="B881" s="7">
        <v>44400</v>
      </c>
      <c r="C881" t="s">
        <v>808</v>
      </c>
      <c r="D881" t="s">
        <v>213</v>
      </c>
      <c r="E881" t="s">
        <v>214</v>
      </c>
      <c r="F881" t="s">
        <v>2822</v>
      </c>
      <c r="G881" t="s">
        <v>2823</v>
      </c>
      <c r="H881">
        <v>10</v>
      </c>
      <c r="I881" t="s">
        <v>2202</v>
      </c>
      <c r="J881">
        <v>90000</v>
      </c>
      <c r="K881">
        <v>900000</v>
      </c>
      <c r="L881" t="s">
        <v>12</v>
      </c>
      <c r="M881" t="s">
        <v>2488</v>
      </c>
      <c r="N881" t="s">
        <v>3086</v>
      </c>
      <c r="O881" t="s">
        <v>13</v>
      </c>
      <c r="P881" t="s">
        <v>14</v>
      </c>
      <c r="Q881" t="s">
        <v>2246</v>
      </c>
      <c r="R881">
        <v>2021</v>
      </c>
      <c r="S881">
        <v>7</v>
      </c>
    </row>
    <row r="882" spans="1:19">
      <c r="A882">
        <v>882</v>
      </c>
      <c r="B882" s="7">
        <v>44400</v>
      </c>
      <c r="C882" t="s">
        <v>829</v>
      </c>
      <c r="D882" t="s">
        <v>830</v>
      </c>
      <c r="E882" t="s">
        <v>831</v>
      </c>
      <c r="F882" t="s">
        <v>2639</v>
      </c>
      <c r="G882" t="s">
        <v>2640</v>
      </c>
      <c r="H882">
        <v>10</v>
      </c>
      <c r="I882" t="s">
        <v>2202</v>
      </c>
      <c r="J882">
        <v>15000</v>
      </c>
      <c r="K882">
        <v>150000</v>
      </c>
      <c r="L882" t="s">
        <v>228</v>
      </c>
      <c r="M882" t="s">
        <v>2927</v>
      </c>
      <c r="N882" t="s">
        <v>3085</v>
      </c>
      <c r="O882" t="s">
        <v>229</v>
      </c>
      <c r="P882" t="s">
        <v>14</v>
      </c>
      <c r="Q882" t="s">
        <v>2246</v>
      </c>
      <c r="R882">
        <v>2021</v>
      </c>
      <c r="S882">
        <v>7</v>
      </c>
    </row>
    <row r="883" spans="1:19">
      <c r="A883">
        <v>883</v>
      </c>
      <c r="B883" s="7">
        <v>44400</v>
      </c>
      <c r="C883" t="s">
        <v>829</v>
      </c>
      <c r="D883" t="s">
        <v>830</v>
      </c>
      <c r="E883" t="s">
        <v>831</v>
      </c>
      <c r="F883" t="s">
        <v>2522</v>
      </c>
      <c r="G883" t="s">
        <v>2523</v>
      </c>
      <c r="H883">
        <v>14</v>
      </c>
      <c r="I883" t="s">
        <v>2190</v>
      </c>
      <c r="J883">
        <v>245000</v>
      </c>
      <c r="K883">
        <v>3430000</v>
      </c>
      <c r="L883" t="s">
        <v>228</v>
      </c>
      <c r="M883" t="s">
        <v>2927</v>
      </c>
      <c r="N883" t="s">
        <v>3085</v>
      </c>
      <c r="O883" t="s">
        <v>229</v>
      </c>
      <c r="P883" t="s">
        <v>14</v>
      </c>
      <c r="Q883" t="s">
        <v>2191</v>
      </c>
      <c r="R883">
        <v>2021</v>
      </c>
      <c r="S883">
        <v>7</v>
      </c>
    </row>
    <row r="884" spans="1:19">
      <c r="A884">
        <v>884</v>
      </c>
      <c r="B884" s="7">
        <v>44400</v>
      </c>
      <c r="C884" t="s">
        <v>829</v>
      </c>
      <c r="D884" t="s">
        <v>830</v>
      </c>
      <c r="E884" t="s">
        <v>831</v>
      </c>
      <c r="F884" t="s">
        <v>2899</v>
      </c>
      <c r="G884" t="s">
        <v>2900</v>
      </c>
      <c r="H884">
        <v>4</v>
      </c>
      <c r="I884" t="s">
        <v>2202</v>
      </c>
      <c r="J884">
        <v>800000</v>
      </c>
      <c r="K884">
        <v>3200000</v>
      </c>
      <c r="L884" t="s">
        <v>228</v>
      </c>
      <c r="M884" t="s">
        <v>2927</v>
      </c>
      <c r="N884" t="s">
        <v>3085</v>
      </c>
      <c r="O884" t="s">
        <v>229</v>
      </c>
      <c r="P884" t="s">
        <v>14</v>
      </c>
      <c r="Q884" t="s">
        <v>2218</v>
      </c>
      <c r="R884">
        <v>2021</v>
      </c>
      <c r="S884">
        <v>7</v>
      </c>
    </row>
    <row r="885" spans="1:19">
      <c r="A885">
        <v>885</v>
      </c>
      <c r="B885" s="7">
        <v>44400</v>
      </c>
      <c r="C885" t="s">
        <v>829</v>
      </c>
      <c r="D885" t="s">
        <v>830</v>
      </c>
      <c r="E885" t="s">
        <v>831</v>
      </c>
      <c r="F885" t="s">
        <v>2306</v>
      </c>
      <c r="G885" t="s">
        <v>2307</v>
      </c>
      <c r="H885">
        <v>6</v>
      </c>
      <c r="I885" t="s">
        <v>2190</v>
      </c>
      <c r="J885">
        <v>550000</v>
      </c>
      <c r="K885">
        <v>3300000</v>
      </c>
      <c r="L885" t="s">
        <v>228</v>
      </c>
      <c r="M885" t="s">
        <v>2927</v>
      </c>
      <c r="N885" t="s">
        <v>3085</v>
      </c>
      <c r="O885" t="s">
        <v>229</v>
      </c>
      <c r="P885" t="s">
        <v>14</v>
      </c>
      <c r="Q885" t="s">
        <v>2191</v>
      </c>
      <c r="R885">
        <v>2021</v>
      </c>
      <c r="S885">
        <v>7</v>
      </c>
    </row>
    <row r="886" spans="1:19">
      <c r="A886">
        <v>886</v>
      </c>
      <c r="B886" s="7">
        <v>44401</v>
      </c>
      <c r="C886" t="s">
        <v>835</v>
      </c>
      <c r="D886" t="s">
        <v>836</v>
      </c>
      <c r="E886" t="s">
        <v>837</v>
      </c>
      <c r="F886" t="s">
        <v>2647</v>
      </c>
      <c r="G886" t="s">
        <v>2648</v>
      </c>
      <c r="H886">
        <v>9</v>
      </c>
      <c r="I886" t="s">
        <v>2234</v>
      </c>
      <c r="J886">
        <v>80000</v>
      </c>
      <c r="K886">
        <v>720000</v>
      </c>
      <c r="L886" t="s">
        <v>29</v>
      </c>
      <c r="M886" t="s">
        <v>2928</v>
      </c>
      <c r="N886" t="s">
        <v>3070</v>
      </c>
      <c r="O886" t="s">
        <v>30</v>
      </c>
      <c r="P886" t="s">
        <v>14</v>
      </c>
      <c r="Q886" t="s">
        <v>2235</v>
      </c>
      <c r="R886">
        <v>2021</v>
      </c>
      <c r="S886">
        <v>7</v>
      </c>
    </row>
    <row r="887" spans="1:19">
      <c r="A887">
        <v>887</v>
      </c>
      <c r="B887" s="7">
        <v>44401</v>
      </c>
      <c r="C887" t="s">
        <v>835</v>
      </c>
      <c r="D887" t="s">
        <v>836</v>
      </c>
      <c r="E887" t="s">
        <v>837</v>
      </c>
      <c r="F887" t="s">
        <v>2803</v>
      </c>
      <c r="G887" t="s">
        <v>2804</v>
      </c>
      <c r="H887">
        <v>14</v>
      </c>
      <c r="I887" t="s">
        <v>2190</v>
      </c>
      <c r="J887">
        <v>41000</v>
      </c>
      <c r="K887">
        <v>574000</v>
      </c>
      <c r="L887" t="s">
        <v>29</v>
      </c>
      <c r="M887" t="s">
        <v>2928</v>
      </c>
      <c r="N887" t="s">
        <v>3070</v>
      </c>
      <c r="O887" t="s">
        <v>30</v>
      </c>
      <c r="P887" t="s">
        <v>14</v>
      </c>
      <c r="Q887" t="s">
        <v>2221</v>
      </c>
      <c r="R887">
        <v>2021</v>
      </c>
      <c r="S887">
        <v>7</v>
      </c>
    </row>
    <row r="888" spans="1:19">
      <c r="A888">
        <v>888</v>
      </c>
      <c r="B888" s="7">
        <v>44401</v>
      </c>
      <c r="C888" t="s">
        <v>835</v>
      </c>
      <c r="D888" t="s">
        <v>836</v>
      </c>
      <c r="E888" t="s">
        <v>837</v>
      </c>
      <c r="F888" t="s">
        <v>2208</v>
      </c>
      <c r="G888" t="s">
        <v>2209</v>
      </c>
      <c r="H888">
        <v>17</v>
      </c>
      <c r="I888" t="s">
        <v>2190</v>
      </c>
      <c r="J888">
        <v>195000</v>
      </c>
      <c r="K888">
        <v>3315000</v>
      </c>
      <c r="L888" t="s">
        <v>29</v>
      </c>
      <c r="M888" t="s">
        <v>2928</v>
      </c>
      <c r="N888" t="s">
        <v>3070</v>
      </c>
      <c r="O888" t="s">
        <v>30</v>
      </c>
      <c r="P888" t="s">
        <v>14</v>
      </c>
      <c r="Q888" t="s">
        <v>2191</v>
      </c>
      <c r="R888">
        <v>2021</v>
      </c>
      <c r="S888">
        <v>7</v>
      </c>
    </row>
    <row r="889" spans="1:19">
      <c r="A889">
        <v>889</v>
      </c>
      <c r="B889" s="7">
        <v>44402</v>
      </c>
      <c r="C889" t="s">
        <v>823</v>
      </c>
      <c r="D889" t="s">
        <v>602</v>
      </c>
      <c r="E889" t="s">
        <v>603</v>
      </c>
      <c r="F889" t="s">
        <v>2696</v>
      </c>
      <c r="G889" t="s">
        <v>2697</v>
      </c>
      <c r="H889">
        <v>20</v>
      </c>
      <c r="I889" t="s">
        <v>2190</v>
      </c>
      <c r="J889">
        <v>350000</v>
      </c>
      <c r="K889">
        <v>7000000</v>
      </c>
      <c r="L889" t="s">
        <v>91</v>
      </c>
      <c r="M889" t="s">
        <v>2831</v>
      </c>
      <c r="N889" t="s">
        <v>3070</v>
      </c>
      <c r="O889" t="s">
        <v>92</v>
      </c>
      <c r="P889" t="s">
        <v>41</v>
      </c>
      <c r="Q889" t="s">
        <v>2191</v>
      </c>
      <c r="R889">
        <v>2021</v>
      </c>
      <c r="S889">
        <v>7</v>
      </c>
    </row>
    <row r="890" spans="1:19">
      <c r="A890">
        <v>890</v>
      </c>
      <c r="B890" s="7">
        <v>44402</v>
      </c>
      <c r="C890" t="s">
        <v>845</v>
      </c>
      <c r="D890" t="s">
        <v>97</v>
      </c>
      <c r="E890" t="s">
        <v>98</v>
      </c>
      <c r="F890" t="s">
        <v>2509</v>
      </c>
      <c r="G890" t="s">
        <v>2510</v>
      </c>
      <c r="H890">
        <v>4</v>
      </c>
      <c r="I890" t="s">
        <v>2190</v>
      </c>
      <c r="J890">
        <v>600000</v>
      </c>
      <c r="K890">
        <v>2400000</v>
      </c>
      <c r="L890" t="s">
        <v>172</v>
      </c>
      <c r="M890" t="s">
        <v>2315</v>
      </c>
      <c r="N890" t="s">
        <v>3065</v>
      </c>
      <c r="O890" t="s">
        <v>173</v>
      </c>
      <c r="P890" t="s">
        <v>14</v>
      </c>
      <c r="Q890" t="s">
        <v>2191</v>
      </c>
      <c r="R890">
        <v>2021</v>
      </c>
      <c r="S890">
        <v>7</v>
      </c>
    </row>
    <row r="891" spans="1:19">
      <c r="A891">
        <v>891</v>
      </c>
      <c r="B891" s="7">
        <v>44402</v>
      </c>
      <c r="C891" t="s">
        <v>845</v>
      </c>
      <c r="D891" t="s">
        <v>97</v>
      </c>
      <c r="E891" t="s">
        <v>98</v>
      </c>
      <c r="F891" t="s">
        <v>2210</v>
      </c>
      <c r="G891" t="s">
        <v>2211</v>
      </c>
      <c r="H891">
        <v>2</v>
      </c>
      <c r="I891" t="s">
        <v>2190</v>
      </c>
      <c r="J891">
        <v>190000</v>
      </c>
      <c r="K891">
        <v>380000</v>
      </c>
      <c r="L891" t="s">
        <v>172</v>
      </c>
      <c r="M891" t="s">
        <v>2315</v>
      </c>
      <c r="N891" t="s">
        <v>3065</v>
      </c>
      <c r="O891" t="s">
        <v>173</v>
      </c>
      <c r="P891" t="s">
        <v>14</v>
      </c>
      <c r="Q891" t="s">
        <v>2191</v>
      </c>
      <c r="R891">
        <v>2021</v>
      </c>
      <c r="S891">
        <v>7</v>
      </c>
    </row>
    <row r="892" spans="1:19">
      <c r="A892">
        <v>892</v>
      </c>
      <c r="B892" s="7">
        <v>44403</v>
      </c>
      <c r="C892" t="s">
        <v>842</v>
      </c>
      <c r="D892" t="s">
        <v>843</v>
      </c>
      <c r="E892" t="s">
        <v>844</v>
      </c>
      <c r="F892" t="s">
        <v>2571</v>
      </c>
      <c r="G892" t="s">
        <v>2572</v>
      </c>
      <c r="H892">
        <v>1</v>
      </c>
      <c r="I892" t="s">
        <v>2202</v>
      </c>
      <c r="J892">
        <v>30000</v>
      </c>
      <c r="K892">
        <v>30000</v>
      </c>
      <c r="L892" t="s">
        <v>29</v>
      </c>
      <c r="M892" t="s">
        <v>2930</v>
      </c>
      <c r="N892" t="s">
        <v>3090</v>
      </c>
      <c r="O892" t="s">
        <v>30</v>
      </c>
      <c r="P892" t="s">
        <v>14</v>
      </c>
      <c r="Q892" t="s">
        <v>2246</v>
      </c>
      <c r="R892">
        <v>2021</v>
      </c>
      <c r="S892">
        <v>7</v>
      </c>
    </row>
    <row r="893" spans="1:19">
      <c r="A893">
        <v>893</v>
      </c>
      <c r="B893" s="7">
        <v>44403</v>
      </c>
      <c r="C893" t="s">
        <v>842</v>
      </c>
      <c r="D893" t="s">
        <v>843</v>
      </c>
      <c r="E893" t="s">
        <v>844</v>
      </c>
      <c r="F893" t="s">
        <v>2689</v>
      </c>
      <c r="G893" t="s">
        <v>2690</v>
      </c>
      <c r="H893">
        <v>12</v>
      </c>
      <c r="I893" t="s">
        <v>2185</v>
      </c>
      <c r="J893">
        <v>31000</v>
      </c>
      <c r="K893">
        <v>372000</v>
      </c>
      <c r="L893" t="s">
        <v>29</v>
      </c>
      <c r="M893" t="s">
        <v>2930</v>
      </c>
      <c r="N893" t="s">
        <v>3090</v>
      </c>
      <c r="O893" t="s">
        <v>30</v>
      </c>
      <c r="P893" t="s">
        <v>14</v>
      </c>
      <c r="Q893" t="s">
        <v>2347</v>
      </c>
      <c r="R893">
        <v>2021</v>
      </c>
      <c r="S893">
        <v>7</v>
      </c>
    </row>
    <row r="894" spans="1:19">
      <c r="A894">
        <v>894</v>
      </c>
      <c r="B894" s="7">
        <v>44405</v>
      </c>
      <c r="C894" t="s">
        <v>811</v>
      </c>
      <c r="D894" t="s">
        <v>110</v>
      </c>
      <c r="E894" t="s">
        <v>111</v>
      </c>
      <c r="F894" t="s">
        <v>2353</v>
      </c>
      <c r="G894" t="s">
        <v>2354</v>
      </c>
      <c r="H894">
        <v>4</v>
      </c>
      <c r="I894" t="s">
        <v>2185</v>
      </c>
      <c r="J894">
        <v>21900</v>
      </c>
      <c r="K894">
        <v>87600</v>
      </c>
      <c r="L894" t="s">
        <v>45</v>
      </c>
      <c r="M894" t="s">
        <v>2326</v>
      </c>
      <c r="N894" t="s">
        <v>3076</v>
      </c>
      <c r="O894" t="s">
        <v>46</v>
      </c>
      <c r="P894" t="s">
        <v>41</v>
      </c>
      <c r="Q894" t="s">
        <v>2235</v>
      </c>
      <c r="R894">
        <v>2021</v>
      </c>
      <c r="S894">
        <v>7</v>
      </c>
    </row>
    <row r="895" spans="1:19">
      <c r="A895">
        <v>895</v>
      </c>
      <c r="B895" s="7">
        <v>44405</v>
      </c>
      <c r="C895" t="s">
        <v>811</v>
      </c>
      <c r="D895" t="s">
        <v>110</v>
      </c>
      <c r="E895" t="s">
        <v>111</v>
      </c>
      <c r="F895" t="s">
        <v>2293</v>
      </c>
      <c r="G895" t="s">
        <v>2294</v>
      </c>
      <c r="H895">
        <v>4</v>
      </c>
      <c r="I895" t="s">
        <v>2234</v>
      </c>
      <c r="J895">
        <v>105000</v>
      </c>
      <c r="K895">
        <v>420000</v>
      </c>
      <c r="L895" t="s">
        <v>45</v>
      </c>
      <c r="M895" t="s">
        <v>2326</v>
      </c>
      <c r="N895" t="s">
        <v>3076</v>
      </c>
      <c r="O895" t="s">
        <v>46</v>
      </c>
      <c r="P895" t="s">
        <v>41</v>
      </c>
      <c r="Q895" t="s">
        <v>2235</v>
      </c>
      <c r="R895">
        <v>2021</v>
      </c>
      <c r="S895">
        <v>7</v>
      </c>
    </row>
    <row r="896" spans="1:19">
      <c r="A896">
        <v>896</v>
      </c>
      <c r="B896" s="7">
        <v>44405</v>
      </c>
      <c r="C896" t="s">
        <v>811</v>
      </c>
      <c r="D896" t="s">
        <v>110</v>
      </c>
      <c r="E896" t="s">
        <v>111</v>
      </c>
      <c r="F896" t="s">
        <v>2311</v>
      </c>
      <c r="G896" t="s">
        <v>2312</v>
      </c>
      <c r="H896">
        <v>20</v>
      </c>
      <c r="I896" t="s">
        <v>2215</v>
      </c>
      <c r="J896">
        <v>29000</v>
      </c>
      <c r="K896">
        <v>580000</v>
      </c>
      <c r="L896" t="s">
        <v>45</v>
      </c>
      <c r="M896" t="s">
        <v>2326</v>
      </c>
      <c r="N896" t="s">
        <v>3076</v>
      </c>
      <c r="O896" t="s">
        <v>46</v>
      </c>
      <c r="P896" t="s">
        <v>41</v>
      </c>
      <c r="Q896" t="s">
        <v>2221</v>
      </c>
      <c r="R896">
        <v>2021</v>
      </c>
      <c r="S896">
        <v>7</v>
      </c>
    </row>
    <row r="897" spans="1:19">
      <c r="A897">
        <v>897</v>
      </c>
      <c r="B897" s="7">
        <v>44405</v>
      </c>
      <c r="C897" t="s">
        <v>838</v>
      </c>
      <c r="D897" t="s">
        <v>839</v>
      </c>
      <c r="E897" t="s">
        <v>840</v>
      </c>
      <c r="F897" t="s">
        <v>2847</v>
      </c>
      <c r="G897" t="s">
        <v>2848</v>
      </c>
      <c r="H897">
        <v>14</v>
      </c>
      <c r="I897" t="s">
        <v>2190</v>
      </c>
      <c r="J897">
        <v>250000</v>
      </c>
      <c r="K897">
        <v>3500000</v>
      </c>
      <c r="L897" t="s">
        <v>29</v>
      </c>
      <c r="M897" t="s">
        <v>2929</v>
      </c>
      <c r="N897" t="s">
        <v>3070</v>
      </c>
      <c r="O897" t="s">
        <v>30</v>
      </c>
      <c r="P897" t="s">
        <v>14</v>
      </c>
      <c r="Q897" t="s">
        <v>2191</v>
      </c>
      <c r="R897">
        <v>2021</v>
      </c>
      <c r="S897">
        <v>7</v>
      </c>
    </row>
    <row r="898" spans="1:19">
      <c r="A898">
        <v>898</v>
      </c>
      <c r="B898" s="7">
        <v>44405</v>
      </c>
      <c r="C898" t="s">
        <v>838</v>
      </c>
      <c r="D898" t="s">
        <v>839</v>
      </c>
      <c r="E898" t="s">
        <v>840</v>
      </c>
      <c r="F898" t="s">
        <v>2376</v>
      </c>
      <c r="G898" t="s">
        <v>2377</v>
      </c>
      <c r="H898">
        <v>8</v>
      </c>
      <c r="I898" t="s">
        <v>2185</v>
      </c>
      <c r="J898">
        <v>8000</v>
      </c>
      <c r="K898">
        <v>64000</v>
      </c>
      <c r="L898" t="s">
        <v>29</v>
      </c>
      <c r="M898" t="s">
        <v>2929</v>
      </c>
      <c r="N898" t="s">
        <v>3070</v>
      </c>
      <c r="O898" t="s">
        <v>30</v>
      </c>
      <c r="P898" t="s">
        <v>14</v>
      </c>
      <c r="Q898" t="s">
        <v>2221</v>
      </c>
      <c r="R898">
        <v>2021</v>
      </c>
      <c r="S898">
        <v>7</v>
      </c>
    </row>
    <row r="899" spans="1:19">
      <c r="A899">
        <v>899</v>
      </c>
      <c r="B899" s="7">
        <v>44406</v>
      </c>
      <c r="C899" t="s">
        <v>816</v>
      </c>
      <c r="D899" t="s">
        <v>817</v>
      </c>
      <c r="E899" t="s">
        <v>818</v>
      </c>
      <c r="F899" t="s">
        <v>2749</v>
      </c>
      <c r="G899" t="s">
        <v>2750</v>
      </c>
      <c r="H899">
        <v>13</v>
      </c>
      <c r="I899" t="s">
        <v>2190</v>
      </c>
      <c r="J899">
        <v>120000</v>
      </c>
      <c r="K899">
        <v>1560000</v>
      </c>
      <c r="L899" t="s">
        <v>63</v>
      </c>
      <c r="M899" t="s">
        <v>2925</v>
      </c>
      <c r="N899" t="s">
        <v>3118</v>
      </c>
      <c r="O899" t="s">
        <v>64</v>
      </c>
      <c r="P899" t="s">
        <v>20</v>
      </c>
      <c r="Q899" t="s">
        <v>2191</v>
      </c>
      <c r="R899">
        <v>2021</v>
      </c>
      <c r="S899">
        <v>7</v>
      </c>
    </row>
    <row r="900" spans="1:19">
      <c r="A900">
        <v>900</v>
      </c>
      <c r="B900" s="7">
        <v>44406</v>
      </c>
      <c r="C900" t="s">
        <v>816</v>
      </c>
      <c r="D900" t="s">
        <v>817</v>
      </c>
      <c r="E900" t="s">
        <v>818</v>
      </c>
      <c r="F900" t="s">
        <v>2439</v>
      </c>
      <c r="G900" t="s">
        <v>2440</v>
      </c>
      <c r="H900">
        <v>19</v>
      </c>
      <c r="I900" t="s">
        <v>2190</v>
      </c>
      <c r="J900">
        <v>8900</v>
      </c>
      <c r="K900">
        <v>169100</v>
      </c>
      <c r="L900" t="s">
        <v>63</v>
      </c>
      <c r="M900" t="s">
        <v>2925</v>
      </c>
      <c r="N900" t="s">
        <v>3118</v>
      </c>
      <c r="O900" t="s">
        <v>64</v>
      </c>
      <c r="P900" t="s">
        <v>20</v>
      </c>
      <c r="Q900" t="s">
        <v>2199</v>
      </c>
      <c r="R900">
        <v>2021</v>
      </c>
      <c r="S900">
        <v>7</v>
      </c>
    </row>
    <row r="901" spans="1:19">
      <c r="A901">
        <v>901</v>
      </c>
      <c r="B901" s="7">
        <v>44406</v>
      </c>
      <c r="C901" t="s">
        <v>816</v>
      </c>
      <c r="D901" t="s">
        <v>817</v>
      </c>
      <c r="E901" t="s">
        <v>818</v>
      </c>
      <c r="F901" t="s">
        <v>2272</v>
      </c>
      <c r="G901" t="s">
        <v>2273</v>
      </c>
      <c r="H901">
        <v>13</v>
      </c>
      <c r="I901" t="s">
        <v>2185</v>
      </c>
      <c r="J901">
        <v>440000</v>
      </c>
      <c r="K901">
        <v>5720000</v>
      </c>
      <c r="L901" t="s">
        <v>63</v>
      </c>
      <c r="M901" t="s">
        <v>2925</v>
      </c>
      <c r="N901" t="s">
        <v>3118</v>
      </c>
      <c r="O901" t="s">
        <v>64</v>
      </c>
      <c r="P901" t="s">
        <v>20</v>
      </c>
      <c r="Q901" t="s">
        <v>2186</v>
      </c>
      <c r="R901">
        <v>2021</v>
      </c>
      <c r="S901">
        <v>7</v>
      </c>
    </row>
    <row r="902" spans="1:19">
      <c r="A902">
        <v>902</v>
      </c>
      <c r="B902" s="7">
        <v>44406</v>
      </c>
      <c r="C902" t="s">
        <v>816</v>
      </c>
      <c r="D902" t="s">
        <v>817</v>
      </c>
      <c r="E902" t="s">
        <v>818</v>
      </c>
      <c r="F902" t="s">
        <v>2387</v>
      </c>
      <c r="G902" t="s">
        <v>2388</v>
      </c>
      <c r="H902">
        <v>10</v>
      </c>
      <c r="I902" t="s">
        <v>2190</v>
      </c>
      <c r="J902">
        <v>406000</v>
      </c>
      <c r="K902">
        <v>4060000</v>
      </c>
      <c r="L902" t="s">
        <v>63</v>
      </c>
      <c r="M902" t="s">
        <v>2925</v>
      </c>
      <c r="N902" t="s">
        <v>3118</v>
      </c>
      <c r="O902" t="s">
        <v>64</v>
      </c>
      <c r="P902" t="s">
        <v>20</v>
      </c>
      <c r="Q902" t="s">
        <v>2191</v>
      </c>
      <c r="R902">
        <v>2021</v>
      </c>
      <c r="S902">
        <v>7</v>
      </c>
    </row>
    <row r="903" spans="1:19">
      <c r="A903">
        <v>903</v>
      </c>
      <c r="B903" s="7">
        <v>44407</v>
      </c>
      <c r="C903" t="s">
        <v>832</v>
      </c>
      <c r="D903" t="s">
        <v>269</v>
      </c>
      <c r="E903" t="s">
        <v>270</v>
      </c>
      <c r="F903" t="s">
        <v>2463</v>
      </c>
      <c r="G903" t="s">
        <v>2464</v>
      </c>
      <c r="H903">
        <v>15</v>
      </c>
      <c r="I903" t="s">
        <v>2185</v>
      </c>
      <c r="J903">
        <v>89000</v>
      </c>
      <c r="K903">
        <v>1335000</v>
      </c>
      <c r="L903" t="s">
        <v>104</v>
      </c>
      <c r="M903" t="s">
        <v>2563</v>
      </c>
      <c r="N903" t="s">
        <v>3091</v>
      </c>
      <c r="O903" t="s">
        <v>105</v>
      </c>
      <c r="P903" t="s">
        <v>41</v>
      </c>
      <c r="Q903" t="s">
        <v>2235</v>
      </c>
      <c r="R903">
        <v>2021</v>
      </c>
      <c r="S903">
        <v>7</v>
      </c>
    </row>
    <row r="904" spans="1:19">
      <c r="A904">
        <v>904</v>
      </c>
      <c r="B904" s="7">
        <v>44407</v>
      </c>
      <c r="C904" t="s">
        <v>832</v>
      </c>
      <c r="D904" t="s">
        <v>269</v>
      </c>
      <c r="E904" t="s">
        <v>270</v>
      </c>
      <c r="F904" t="s">
        <v>2499</v>
      </c>
      <c r="G904" t="s">
        <v>2500</v>
      </c>
      <c r="H904">
        <v>7</v>
      </c>
      <c r="I904" t="s">
        <v>2215</v>
      </c>
      <c r="J904">
        <v>9000</v>
      </c>
      <c r="K904">
        <v>63000</v>
      </c>
      <c r="L904" t="s">
        <v>104</v>
      </c>
      <c r="M904" t="s">
        <v>2563</v>
      </c>
      <c r="N904" t="s">
        <v>3091</v>
      </c>
      <c r="O904" t="s">
        <v>105</v>
      </c>
      <c r="P904" t="s">
        <v>41</v>
      </c>
      <c r="Q904" t="s">
        <v>2199</v>
      </c>
      <c r="R904">
        <v>2021</v>
      </c>
      <c r="S904">
        <v>7</v>
      </c>
    </row>
    <row r="905" spans="1:19">
      <c r="A905">
        <v>905</v>
      </c>
      <c r="B905" s="7">
        <v>44407</v>
      </c>
      <c r="C905" t="s">
        <v>832</v>
      </c>
      <c r="D905" t="s">
        <v>269</v>
      </c>
      <c r="E905" t="s">
        <v>270</v>
      </c>
      <c r="F905" t="s">
        <v>2667</v>
      </c>
      <c r="G905" t="s">
        <v>2668</v>
      </c>
      <c r="H905">
        <v>7</v>
      </c>
      <c r="I905" t="s">
        <v>2215</v>
      </c>
      <c r="J905">
        <v>32000</v>
      </c>
      <c r="K905">
        <v>224000</v>
      </c>
      <c r="L905" t="s">
        <v>104</v>
      </c>
      <c r="M905" t="s">
        <v>2563</v>
      </c>
      <c r="N905" t="s">
        <v>3091</v>
      </c>
      <c r="O905" t="s">
        <v>105</v>
      </c>
      <c r="P905" t="s">
        <v>41</v>
      </c>
      <c r="Q905" t="s">
        <v>2221</v>
      </c>
      <c r="R905">
        <v>2021</v>
      </c>
      <c r="S905">
        <v>7</v>
      </c>
    </row>
    <row r="906" spans="1:19">
      <c r="A906">
        <v>906</v>
      </c>
      <c r="B906" s="7">
        <v>44407</v>
      </c>
      <c r="C906" t="s">
        <v>832</v>
      </c>
      <c r="D906" t="s">
        <v>269</v>
      </c>
      <c r="E906" t="s">
        <v>270</v>
      </c>
      <c r="F906" t="s">
        <v>2810</v>
      </c>
      <c r="G906" t="s">
        <v>2811</v>
      </c>
      <c r="H906">
        <v>10</v>
      </c>
      <c r="I906" t="s">
        <v>2202</v>
      </c>
      <c r="J906">
        <v>120000</v>
      </c>
      <c r="K906">
        <v>1200000</v>
      </c>
      <c r="L906" t="s">
        <v>104</v>
      </c>
      <c r="M906" t="s">
        <v>2563</v>
      </c>
      <c r="N906" t="s">
        <v>3091</v>
      </c>
      <c r="O906" t="s">
        <v>105</v>
      </c>
      <c r="P906" t="s">
        <v>41</v>
      </c>
      <c r="Q906" t="s">
        <v>2246</v>
      </c>
      <c r="R906">
        <v>2021</v>
      </c>
      <c r="S906">
        <v>7</v>
      </c>
    </row>
    <row r="907" spans="1:19">
      <c r="A907">
        <v>907</v>
      </c>
      <c r="B907" s="7">
        <v>44408</v>
      </c>
      <c r="C907" t="s">
        <v>815</v>
      </c>
      <c r="D907" t="s">
        <v>369</v>
      </c>
      <c r="E907" t="s">
        <v>370</v>
      </c>
      <c r="F907" t="s">
        <v>2832</v>
      </c>
      <c r="G907" t="s">
        <v>2833</v>
      </c>
      <c r="H907">
        <v>7</v>
      </c>
      <c r="I907" t="s">
        <v>2190</v>
      </c>
      <c r="J907">
        <v>400000</v>
      </c>
      <c r="K907">
        <v>2800000</v>
      </c>
      <c r="L907" t="s">
        <v>228</v>
      </c>
      <c r="M907" t="s">
        <v>2669</v>
      </c>
      <c r="N907" t="s">
        <v>3101</v>
      </c>
      <c r="O907" t="s">
        <v>229</v>
      </c>
      <c r="P907" t="s">
        <v>14</v>
      </c>
      <c r="Q907" t="s">
        <v>2191</v>
      </c>
      <c r="R907">
        <v>2021</v>
      </c>
      <c r="S907">
        <v>7</v>
      </c>
    </row>
    <row r="908" spans="1:19">
      <c r="A908">
        <v>908</v>
      </c>
      <c r="B908" s="7">
        <v>44408</v>
      </c>
      <c r="C908" t="s">
        <v>815</v>
      </c>
      <c r="D908" t="s">
        <v>369</v>
      </c>
      <c r="E908" t="s">
        <v>370</v>
      </c>
      <c r="F908" t="s">
        <v>2883</v>
      </c>
      <c r="G908" t="s">
        <v>2884</v>
      </c>
      <c r="H908">
        <v>3</v>
      </c>
      <c r="I908" t="s">
        <v>2190</v>
      </c>
      <c r="J908">
        <v>195000</v>
      </c>
      <c r="K908">
        <v>585000</v>
      </c>
      <c r="L908" t="s">
        <v>228</v>
      </c>
      <c r="M908" t="s">
        <v>2669</v>
      </c>
      <c r="N908" t="s">
        <v>3101</v>
      </c>
      <c r="O908" t="s">
        <v>229</v>
      </c>
      <c r="P908" t="s">
        <v>14</v>
      </c>
      <c r="Q908" t="s">
        <v>2191</v>
      </c>
      <c r="R908">
        <v>2021</v>
      </c>
      <c r="S908">
        <v>7</v>
      </c>
    </row>
    <row r="909" spans="1:19">
      <c r="A909">
        <v>909</v>
      </c>
      <c r="B909" s="7">
        <v>44408</v>
      </c>
      <c r="C909" t="s">
        <v>815</v>
      </c>
      <c r="D909" t="s">
        <v>369</v>
      </c>
      <c r="E909" t="s">
        <v>370</v>
      </c>
      <c r="F909" t="s">
        <v>2319</v>
      </c>
      <c r="G909" t="s">
        <v>2320</v>
      </c>
      <c r="H909">
        <v>9</v>
      </c>
      <c r="I909" t="s">
        <v>2215</v>
      </c>
      <c r="J909">
        <v>6500</v>
      </c>
      <c r="K909">
        <v>58500</v>
      </c>
      <c r="L909" t="s">
        <v>228</v>
      </c>
      <c r="M909" t="s">
        <v>2669</v>
      </c>
      <c r="N909" t="s">
        <v>3101</v>
      </c>
      <c r="O909" t="s">
        <v>229</v>
      </c>
      <c r="P909" t="s">
        <v>14</v>
      </c>
      <c r="Q909" t="s">
        <v>2221</v>
      </c>
      <c r="R909">
        <v>2021</v>
      </c>
      <c r="S909">
        <v>7</v>
      </c>
    </row>
    <row r="910" spans="1:19">
      <c r="A910">
        <v>910</v>
      </c>
      <c r="B910" s="7">
        <v>44408</v>
      </c>
      <c r="C910" t="s">
        <v>825</v>
      </c>
      <c r="D910" t="s">
        <v>826</v>
      </c>
      <c r="E910" t="s">
        <v>827</v>
      </c>
      <c r="F910" t="s">
        <v>2255</v>
      </c>
      <c r="G910" t="s">
        <v>2256</v>
      </c>
      <c r="H910">
        <v>16</v>
      </c>
      <c r="I910" t="s">
        <v>2202</v>
      </c>
      <c r="J910">
        <v>999000</v>
      </c>
      <c r="K910">
        <v>15984000</v>
      </c>
      <c r="L910" t="s">
        <v>77</v>
      </c>
      <c r="M910" t="s">
        <v>2441</v>
      </c>
      <c r="N910" t="s">
        <v>3085</v>
      </c>
      <c r="O910" t="s">
        <v>78</v>
      </c>
      <c r="P910" t="s">
        <v>20</v>
      </c>
      <c r="Q910" t="s">
        <v>2186</v>
      </c>
      <c r="R910">
        <v>2021</v>
      </c>
      <c r="S910">
        <v>7</v>
      </c>
    </row>
    <row r="911" spans="1:19">
      <c r="A911">
        <v>911</v>
      </c>
      <c r="B911" s="7">
        <v>44408</v>
      </c>
      <c r="C911" t="s">
        <v>825</v>
      </c>
      <c r="D911" t="s">
        <v>826</v>
      </c>
      <c r="E911" t="s">
        <v>827</v>
      </c>
      <c r="F911" t="s">
        <v>2742</v>
      </c>
      <c r="G911" t="s">
        <v>2743</v>
      </c>
      <c r="H911">
        <v>5</v>
      </c>
      <c r="I911" t="s">
        <v>2234</v>
      </c>
      <c r="J911">
        <v>90000</v>
      </c>
      <c r="K911">
        <v>450000</v>
      </c>
      <c r="L911" t="s">
        <v>77</v>
      </c>
      <c r="M911" t="s">
        <v>2441</v>
      </c>
      <c r="N911" t="s">
        <v>3085</v>
      </c>
      <c r="O911" t="s">
        <v>78</v>
      </c>
      <c r="P911" t="s">
        <v>20</v>
      </c>
      <c r="Q911" t="s">
        <v>2235</v>
      </c>
      <c r="R911">
        <v>2021</v>
      </c>
      <c r="S911">
        <v>7</v>
      </c>
    </row>
    <row r="912" spans="1:19">
      <c r="A912">
        <v>912</v>
      </c>
      <c r="B912" s="7">
        <v>44408</v>
      </c>
      <c r="C912" t="s">
        <v>825</v>
      </c>
      <c r="D912" t="s">
        <v>826</v>
      </c>
      <c r="E912" t="s">
        <v>827</v>
      </c>
      <c r="F912" t="s">
        <v>2334</v>
      </c>
      <c r="G912" t="s">
        <v>2335</v>
      </c>
      <c r="H912">
        <v>19</v>
      </c>
      <c r="I912" t="s">
        <v>2190</v>
      </c>
      <c r="J912">
        <v>350000</v>
      </c>
      <c r="K912">
        <v>6650000</v>
      </c>
      <c r="L912" t="s">
        <v>77</v>
      </c>
      <c r="M912" t="s">
        <v>2441</v>
      </c>
      <c r="N912" t="s">
        <v>3085</v>
      </c>
      <c r="O912" t="s">
        <v>78</v>
      </c>
      <c r="P912" t="s">
        <v>20</v>
      </c>
      <c r="Q912" t="s">
        <v>2191</v>
      </c>
      <c r="R912">
        <v>2021</v>
      </c>
      <c r="S912">
        <v>7</v>
      </c>
    </row>
    <row r="913" spans="1:19">
      <c r="A913">
        <v>913</v>
      </c>
      <c r="B913" s="7">
        <v>44408</v>
      </c>
      <c r="C913" t="s">
        <v>825</v>
      </c>
      <c r="D913" t="s">
        <v>826</v>
      </c>
      <c r="E913" t="s">
        <v>827</v>
      </c>
      <c r="F913" t="s">
        <v>2247</v>
      </c>
      <c r="G913" t="s">
        <v>2248</v>
      </c>
      <c r="H913">
        <v>11</v>
      </c>
      <c r="I913" t="s">
        <v>2202</v>
      </c>
      <c r="J913">
        <v>20000</v>
      </c>
      <c r="K913">
        <v>220000</v>
      </c>
      <c r="L913" t="s">
        <v>77</v>
      </c>
      <c r="M913" t="s">
        <v>2441</v>
      </c>
      <c r="N913" t="s">
        <v>3085</v>
      </c>
      <c r="O913" t="s">
        <v>78</v>
      </c>
      <c r="P913" t="s">
        <v>20</v>
      </c>
      <c r="Q913" t="s">
        <v>2249</v>
      </c>
      <c r="R913">
        <v>2021</v>
      </c>
      <c r="S913">
        <v>7</v>
      </c>
    </row>
    <row r="914" spans="1:19">
      <c r="A914">
        <v>914</v>
      </c>
      <c r="B914" s="7">
        <v>44408</v>
      </c>
      <c r="C914" t="s">
        <v>828</v>
      </c>
      <c r="D914" t="s">
        <v>241</v>
      </c>
      <c r="E914" t="s">
        <v>242</v>
      </c>
      <c r="F914" t="s">
        <v>2429</v>
      </c>
      <c r="G914" t="s">
        <v>2430</v>
      </c>
      <c r="H914">
        <v>1</v>
      </c>
      <c r="I914" t="s">
        <v>2185</v>
      </c>
      <c r="J914">
        <v>54000</v>
      </c>
      <c r="K914">
        <v>54000</v>
      </c>
      <c r="L914" t="s">
        <v>99</v>
      </c>
      <c r="M914" t="s">
        <v>2526</v>
      </c>
      <c r="N914" t="s">
        <v>3077</v>
      </c>
      <c r="O914" t="s">
        <v>100</v>
      </c>
      <c r="P914" t="s">
        <v>14</v>
      </c>
      <c r="Q914" t="s">
        <v>2235</v>
      </c>
      <c r="R914">
        <v>2021</v>
      </c>
      <c r="S914">
        <v>7</v>
      </c>
    </row>
    <row r="915" spans="1:19">
      <c r="A915">
        <v>915</v>
      </c>
      <c r="B915" s="7">
        <v>44408</v>
      </c>
      <c r="C915" t="s">
        <v>828</v>
      </c>
      <c r="D915" t="s">
        <v>241</v>
      </c>
      <c r="E915" t="s">
        <v>242</v>
      </c>
      <c r="F915" t="s">
        <v>2276</v>
      </c>
      <c r="G915" t="s">
        <v>2277</v>
      </c>
      <c r="H915">
        <v>7</v>
      </c>
      <c r="I915" t="s">
        <v>2185</v>
      </c>
      <c r="J915">
        <v>55000</v>
      </c>
      <c r="K915">
        <v>385000</v>
      </c>
      <c r="L915" t="s">
        <v>99</v>
      </c>
      <c r="M915" t="s">
        <v>2526</v>
      </c>
      <c r="N915" t="s">
        <v>3077</v>
      </c>
      <c r="O915" t="s">
        <v>100</v>
      </c>
      <c r="P915" t="s">
        <v>14</v>
      </c>
      <c r="Q915" t="s">
        <v>2186</v>
      </c>
      <c r="R915">
        <v>2021</v>
      </c>
      <c r="S915">
        <v>7</v>
      </c>
    </row>
    <row r="916" spans="1:19">
      <c r="A916">
        <v>916</v>
      </c>
      <c r="B916" s="7">
        <v>44408</v>
      </c>
      <c r="C916" t="s">
        <v>828</v>
      </c>
      <c r="D916" t="s">
        <v>241</v>
      </c>
      <c r="E916" t="s">
        <v>242</v>
      </c>
      <c r="F916" t="s">
        <v>2276</v>
      </c>
      <c r="G916" t="s">
        <v>2277</v>
      </c>
      <c r="H916">
        <v>20</v>
      </c>
      <c r="I916" t="s">
        <v>2185</v>
      </c>
      <c r="J916">
        <v>55000</v>
      </c>
      <c r="K916">
        <v>1100000</v>
      </c>
      <c r="L916" t="s">
        <v>99</v>
      </c>
      <c r="M916" t="s">
        <v>2526</v>
      </c>
      <c r="N916" t="s">
        <v>3077</v>
      </c>
      <c r="O916" t="s">
        <v>100</v>
      </c>
      <c r="P916" t="s">
        <v>14</v>
      </c>
      <c r="Q916" t="s">
        <v>2186</v>
      </c>
      <c r="R916">
        <v>2021</v>
      </c>
      <c r="S916">
        <v>7</v>
      </c>
    </row>
    <row r="917" spans="1:19">
      <c r="A917">
        <v>917</v>
      </c>
      <c r="B917" s="7">
        <v>44408</v>
      </c>
      <c r="C917" t="s">
        <v>848</v>
      </c>
      <c r="D917" t="s">
        <v>555</v>
      </c>
      <c r="E917" t="s">
        <v>556</v>
      </c>
      <c r="F917" t="s">
        <v>2551</v>
      </c>
      <c r="G917" t="s">
        <v>2552</v>
      </c>
      <c r="H917">
        <v>5</v>
      </c>
      <c r="I917" t="s">
        <v>2190</v>
      </c>
      <c r="J917">
        <v>25000</v>
      </c>
      <c r="K917">
        <v>125000</v>
      </c>
      <c r="L917" t="s">
        <v>77</v>
      </c>
      <c r="M917" t="s">
        <v>2808</v>
      </c>
      <c r="N917" t="s">
        <v>3065</v>
      </c>
      <c r="O917" t="s">
        <v>78</v>
      </c>
      <c r="P917" t="s">
        <v>20</v>
      </c>
      <c r="Q917" t="s">
        <v>2367</v>
      </c>
      <c r="R917">
        <v>2021</v>
      </c>
      <c r="S917">
        <v>7</v>
      </c>
    </row>
    <row r="918" spans="1:19">
      <c r="A918">
        <v>918</v>
      </c>
      <c r="B918" s="7">
        <v>44408</v>
      </c>
      <c r="C918" t="s">
        <v>848</v>
      </c>
      <c r="D918" t="s">
        <v>555</v>
      </c>
      <c r="E918" t="s">
        <v>556</v>
      </c>
      <c r="F918" t="s">
        <v>2327</v>
      </c>
      <c r="G918" t="s">
        <v>2328</v>
      </c>
      <c r="H918">
        <v>3</v>
      </c>
      <c r="I918" t="s">
        <v>2202</v>
      </c>
      <c r="J918">
        <v>30000</v>
      </c>
      <c r="K918">
        <v>90000</v>
      </c>
      <c r="L918" t="s">
        <v>77</v>
      </c>
      <c r="M918" t="s">
        <v>2808</v>
      </c>
      <c r="N918" t="s">
        <v>3065</v>
      </c>
      <c r="O918" t="s">
        <v>78</v>
      </c>
      <c r="P918" t="s">
        <v>20</v>
      </c>
      <c r="Q918" t="s">
        <v>2249</v>
      </c>
      <c r="R918">
        <v>2021</v>
      </c>
      <c r="S918">
        <v>7</v>
      </c>
    </row>
    <row r="919" spans="1:19">
      <c r="A919">
        <v>919</v>
      </c>
      <c r="B919" s="7">
        <v>44408</v>
      </c>
      <c r="C919" t="s">
        <v>848</v>
      </c>
      <c r="D919" t="s">
        <v>555</v>
      </c>
      <c r="E919" t="s">
        <v>556</v>
      </c>
      <c r="F919" t="s">
        <v>2252</v>
      </c>
      <c r="G919" t="s">
        <v>2253</v>
      </c>
      <c r="H919">
        <v>1</v>
      </c>
      <c r="I919" t="s">
        <v>2190</v>
      </c>
      <c r="J919">
        <v>310000</v>
      </c>
      <c r="K919">
        <v>310000</v>
      </c>
      <c r="L919" t="s">
        <v>77</v>
      </c>
      <c r="M919" t="s">
        <v>2808</v>
      </c>
      <c r="N919" t="s">
        <v>3065</v>
      </c>
      <c r="O919" t="s">
        <v>78</v>
      </c>
      <c r="P919" t="s">
        <v>20</v>
      </c>
      <c r="Q919" t="s">
        <v>2191</v>
      </c>
      <c r="R919">
        <v>2021</v>
      </c>
      <c r="S919">
        <v>7</v>
      </c>
    </row>
    <row r="920" spans="1:19">
      <c r="A920">
        <v>920</v>
      </c>
      <c r="B920" s="7">
        <v>44408</v>
      </c>
      <c r="C920" t="s">
        <v>848</v>
      </c>
      <c r="D920" t="s">
        <v>555</v>
      </c>
      <c r="E920" t="s">
        <v>556</v>
      </c>
      <c r="F920" t="s">
        <v>2267</v>
      </c>
      <c r="G920" t="s">
        <v>2268</v>
      </c>
      <c r="H920">
        <v>10</v>
      </c>
      <c r="I920" t="s">
        <v>2190</v>
      </c>
      <c r="J920">
        <v>48000</v>
      </c>
      <c r="K920">
        <v>480000</v>
      </c>
      <c r="L920" t="s">
        <v>77</v>
      </c>
      <c r="M920" t="s">
        <v>2808</v>
      </c>
      <c r="N920" t="s">
        <v>3065</v>
      </c>
      <c r="O920" t="s">
        <v>78</v>
      </c>
      <c r="P920" t="s">
        <v>20</v>
      </c>
      <c r="Q920" t="s">
        <v>2191</v>
      </c>
      <c r="R920">
        <v>2021</v>
      </c>
      <c r="S920">
        <v>7</v>
      </c>
    </row>
    <row r="921" spans="1:19">
      <c r="A921">
        <v>921</v>
      </c>
      <c r="B921" s="7">
        <v>44409</v>
      </c>
      <c r="C921" t="s">
        <v>819</v>
      </c>
      <c r="D921" t="s">
        <v>459</v>
      </c>
      <c r="E921" t="s">
        <v>460</v>
      </c>
      <c r="F921" t="s">
        <v>2373</v>
      </c>
      <c r="G921" t="s">
        <v>2374</v>
      </c>
      <c r="H921">
        <v>18</v>
      </c>
      <c r="I921" t="s">
        <v>2215</v>
      </c>
      <c r="J921">
        <v>9000</v>
      </c>
      <c r="K921">
        <v>162000</v>
      </c>
      <c r="L921" t="s">
        <v>104</v>
      </c>
      <c r="M921" t="s">
        <v>2759</v>
      </c>
      <c r="N921" t="s">
        <v>3092</v>
      </c>
      <c r="O921" t="s">
        <v>105</v>
      </c>
      <c r="P921" t="s">
        <v>41</v>
      </c>
      <c r="Q921" t="s">
        <v>2199</v>
      </c>
      <c r="R921">
        <v>2021</v>
      </c>
      <c r="S921">
        <v>8</v>
      </c>
    </row>
    <row r="922" spans="1:19">
      <c r="A922">
        <v>922</v>
      </c>
      <c r="B922" s="7">
        <v>44409</v>
      </c>
      <c r="C922" t="s">
        <v>819</v>
      </c>
      <c r="D922" t="s">
        <v>459</v>
      </c>
      <c r="E922" t="s">
        <v>460</v>
      </c>
      <c r="F922" t="s">
        <v>2339</v>
      </c>
      <c r="G922" t="s">
        <v>2340</v>
      </c>
      <c r="H922">
        <v>6</v>
      </c>
      <c r="I922" t="s">
        <v>2185</v>
      </c>
      <c r="J922">
        <v>65000</v>
      </c>
      <c r="K922">
        <v>390000</v>
      </c>
      <c r="L922" t="s">
        <v>104</v>
      </c>
      <c r="M922" t="s">
        <v>2759</v>
      </c>
      <c r="N922" t="s">
        <v>3092</v>
      </c>
      <c r="O922" t="s">
        <v>105</v>
      </c>
      <c r="P922" t="s">
        <v>41</v>
      </c>
      <c r="Q922" t="s">
        <v>2341</v>
      </c>
      <c r="R922">
        <v>2021</v>
      </c>
      <c r="S922">
        <v>8</v>
      </c>
    </row>
    <row r="923" spans="1:19">
      <c r="A923">
        <v>923</v>
      </c>
      <c r="B923" s="7">
        <v>44410</v>
      </c>
      <c r="C923" t="s">
        <v>820</v>
      </c>
      <c r="D923" t="s">
        <v>821</v>
      </c>
      <c r="E923" t="s">
        <v>822</v>
      </c>
      <c r="F923" t="s">
        <v>2501</v>
      </c>
      <c r="G923" t="s">
        <v>2502</v>
      </c>
      <c r="H923">
        <v>10</v>
      </c>
      <c r="I923" t="s">
        <v>2185</v>
      </c>
      <c r="J923">
        <v>69000</v>
      </c>
      <c r="K923">
        <v>690000</v>
      </c>
      <c r="L923" t="s">
        <v>207</v>
      </c>
      <c r="M923" t="s">
        <v>2926</v>
      </c>
      <c r="N923" t="s">
        <v>3065</v>
      </c>
      <c r="O923" t="s">
        <v>208</v>
      </c>
      <c r="P923" t="s">
        <v>20</v>
      </c>
      <c r="Q923" t="s">
        <v>2186</v>
      </c>
      <c r="R923">
        <v>2021</v>
      </c>
      <c r="S923">
        <v>8</v>
      </c>
    </row>
    <row r="924" spans="1:19">
      <c r="A924">
        <v>924</v>
      </c>
      <c r="B924" s="7">
        <v>44410</v>
      </c>
      <c r="C924" t="s">
        <v>820</v>
      </c>
      <c r="D924" t="s">
        <v>821</v>
      </c>
      <c r="E924" t="s">
        <v>822</v>
      </c>
      <c r="F924" t="s">
        <v>2768</v>
      </c>
      <c r="G924" t="s">
        <v>2769</v>
      </c>
      <c r="H924">
        <v>20</v>
      </c>
      <c r="I924" t="s">
        <v>2190</v>
      </c>
      <c r="J924">
        <v>38000</v>
      </c>
      <c r="K924">
        <v>760000</v>
      </c>
      <c r="L924" t="s">
        <v>207</v>
      </c>
      <c r="M924" t="s">
        <v>2926</v>
      </c>
      <c r="N924" t="s">
        <v>3065</v>
      </c>
      <c r="O924" t="s">
        <v>208</v>
      </c>
      <c r="P924" t="s">
        <v>20</v>
      </c>
      <c r="Q924" t="s">
        <v>2221</v>
      </c>
      <c r="R924">
        <v>2021</v>
      </c>
      <c r="S924">
        <v>8</v>
      </c>
    </row>
    <row r="925" spans="1:19">
      <c r="A925">
        <v>925</v>
      </c>
      <c r="B925" s="7">
        <v>44410</v>
      </c>
      <c r="C925" t="s">
        <v>847</v>
      </c>
      <c r="D925" t="s">
        <v>69</v>
      </c>
      <c r="E925" t="s">
        <v>70</v>
      </c>
      <c r="F925" t="s">
        <v>2889</v>
      </c>
      <c r="G925" t="s">
        <v>2890</v>
      </c>
      <c r="H925">
        <v>10</v>
      </c>
      <c r="I925" t="s">
        <v>2185</v>
      </c>
      <c r="J925">
        <v>55000</v>
      </c>
      <c r="K925">
        <v>550000</v>
      </c>
      <c r="L925" t="s">
        <v>24</v>
      </c>
      <c r="M925" t="s">
        <v>2271</v>
      </c>
      <c r="N925" t="s">
        <v>3069</v>
      </c>
      <c r="O925" t="s">
        <v>25</v>
      </c>
      <c r="P925" t="s">
        <v>14</v>
      </c>
      <c r="Q925" t="s">
        <v>2235</v>
      </c>
      <c r="R925">
        <v>2021</v>
      </c>
      <c r="S925">
        <v>8</v>
      </c>
    </row>
    <row r="926" spans="1:19">
      <c r="A926">
        <v>926</v>
      </c>
      <c r="B926" s="7">
        <v>44411</v>
      </c>
      <c r="C926" t="s">
        <v>841</v>
      </c>
      <c r="D926" t="s">
        <v>113</v>
      </c>
      <c r="E926" t="s">
        <v>114</v>
      </c>
      <c r="F926" t="s">
        <v>2295</v>
      </c>
      <c r="G926" t="s">
        <v>2296</v>
      </c>
      <c r="H926">
        <v>12</v>
      </c>
      <c r="I926" t="s">
        <v>2202</v>
      </c>
      <c r="J926">
        <v>55000</v>
      </c>
      <c r="K926">
        <v>660000</v>
      </c>
      <c r="L926" t="s">
        <v>58</v>
      </c>
      <c r="M926" t="s">
        <v>2333</v>
      </c>
      <c r="N926" t="s">
        <v>3077</v>
      </c>
      <c r="O926" t="s">
        <v>59</v>
      </c>
      <c r="P926" t="s">
        <v>41</v>
      </c>
      <c r="Q926" t="s">
        <v>2249</v>
      </c>
      <c r="R926">
        <v>2021</v>
      </c>
      <c r="S926">
        <v>8</v>
      </c>
    </row>
    <row r="927" spans="1:19">
      <c r="A927">
        <v>927</v>
      </c>
      <c r="B927" s="7">
        <v>44411</v>
      </c>
      <c r="C927" t="s">
        <v>841</v>
      </c>
      <c r="D927" t="s">
        <v>113</v>
      </c>
      <c r="E927" t="s">
        <v>114</v>
      </c>
      <c r="F927" t="s">
        <v>2917</v>
      </c>
      <c r="G927" t="s">
        <v>2918</v>
      </c>
      <c r="H927">
        <v>16</v>
      </c>
      <c r="I927" t="s">
        <v>2190</v>
      </c>
      <c r="J927">
        <v>176000</v>
      </c>
      <c r="K927">
        <v>2816000</v>
      </c>
      <c r="L927" t="s">
        <v>58</v>
      </c>
      <c r="M927" t="s">
        <v>2333</v>
      </c>
      <c r="N927" t="s">
        <v>3077</v>
      </c>
      <c r="O927" t="s">
        <v>59</v>
      </c>
      <c r="P927" t="s">
        <v>41</v>
      </c>
      <c r="Q927" t="s">
        <v>2191</v>
      </c>
      <c r="R927">
        <v>2021</v>
      </c>
      <c r="S927">
        <v>8</v>
      </c>
    </row>
    <row r="928" spans="1:19">
      <c r="A928">
        <v>928</v>
      </c>
      <c r="B928" s="7">
        <v>44411</v>
      </c>
      <c r="C928" t="s">
        <v>841</v>
      </c>
      <c r="D928" t="s">
        <v>113</v>
      </c>
      <c r="E928" t="s">
        <v>114</v>
      </c>
      <c r="F928" t="s">
        <v>2491</v>
      </c>
      <c r="G928" t="s">
        <v>2492</v>
      </c>
      <c r="H928">
        <v>17</v>
      </c>
      <c r="I928" t="s">
        <v>2215</v>
      </c>
      <c r="J928">
        <v>10000</v>
      </c>
      <c r="K928">
        <v>170000</v>
      </c>
      <c r="L928" t="s">
        <v>58</v>
      </c>
      <c r="M928" t="s">
        <v>2333</v>
      </c>
      <c r="N928" t="s">
        <v>3077</v>
      </c>
      <c r="O928" t="s">
        <v>59</v>
      </c>
      <c r="P928" t="s">
        <v>41</v>
      </c>
      <c r="Q928" t="s">
        <v>2199</v>
      </c>
      <c r="R928">
        <v>2021</v>
      </c>
      <c r="S928">
        <v>8</v>
      </c>
    </row>
    <row r="929" spans="1:19">
      <c r="A929">
        <v>929</v>
      </c>
      <c r="B929" s="7">
        <v>44411</v>
      </c>
      <c r="C929" t="s">
        <v>846</v>
      </c>
      <c r="D929" t="s">
        <v>220</v>
      </c>
      <c r="E929" t="s">
        <v>221</v>
      </c>
      <c r="F929" t="s">
        <v>2577</v>
      </c>
      <c r="G929" t="s">
        <v>2578</v>
      </c>
      <c r="H929">
        <v>17</v>
      </c>
      <c r="I929" t="s">
        <v>2190</v>
      </c>
      <c r="J929">
        <v>95000</v>
      </c>
      <c r="K929">
        <v>1615000</v>
      </c>
      <c r="L929" t="s">
        <v>104</v>
      </c>
      <c r="M929" t="s">
        <v>2498</v>
      </c>
      <c r="N929" t="s">
        <v>3088</v>
      </c>
      <c r="O929" t="s">
        <v>105</v>
      </c>
      <c r="P929" t="s">
        <v>41</v>
      </c>
      <c r="Q929" t="s">
        <v>2199</v>
      </c>
      <c r="R929">
        <v>2021</v>
      </c>
      <c r="S929">
        <v>8</v>
      </c>
    </row>
    <row r="930" spans="1:19">
      <c r="A930">
        <v>930</v>
      </c>
      <c r="B930" s="7">
        <v>44411</v>
      </c>
      <c r="C930" t="s">
        <v>846</v>
      </c>
      <c r="D930" t="s">
        <v>220</v>
      </c>
      <c r="E930" t="s">
        <v>221</v>
      </c>
      <c r="F930" t="s">
        <v>2749</v>
      </c>
      <c r="G930" t="s">
        <v>2750</v>
      </c>
      <c r="H930">
        <v>18</v>
      </c>
      <c r="I930" t="s">
        <v>2190</v>
      </c>
      <c r="J930">
        <v>120000</v>
      </c>
      <c r="K930">
        <v>2160000</v>
      </c>
      <c r="L930" t="s">
        <v>104</v>
      </c>
      <c r="M930" t="s">
        <v>2498</v>
      </c>
      <c r="N930" t="s">
        <v>3088</v>
      </c>
      <c r="O930" t="s">
        <v>105</v>
      </c>
      <c r="P930" t="s">
        <v>41</v>
      </c>
      <c r="Q930" t="s">
        <v>2191</v>
      </c>
      <c r="R930">
        <v>2021</v>
      </c>
      <c r="S930">
        <v>8</v>
      </c>
    </row>
    <row r="931" spans="1:19">
      <c r="A931">
        <v>931</v>
      </c>
      <c r="B931" s="7">
        <v>44414</v>
      </c>
      <c r="C931" t="s">
        <v>833</v>
      </c>
      <c r="D931" t="s">
        <v>66</v>
      </c>
      <c r="E931" t="s">
        <v>67</v>
      </c>
      <c r="F931" t="s">
        <v>2522</v>
      </c>
      <c r="G931" t="s">
        <v>2523</v>
      </c>
      <c r="H931">
        <v>19</v>
      </c>
      <c r="I931" t="s">
        <v>2190</v>
      </c>
      <c r="J931">
        <v>245000</v>
      </c>
      <c r="K931">
        <v>4655000</v>
      </c>
      <c r="L931" t="s">
        <v>104</v>
      </c>
      <c r="M931" t="s">
        <v>2266</v>
      </c>
      <c r="N931" t="s">
        <v>3071</v>
      </c>
      <c r="O931" t="s">
        <v>105</v>
      </c>
      <c r="P931" t="s">
        <v>41</v>
      </c>
      <c r="Q931" t="s">
        <v>2191</v>
      </c>
      <c r="R931">
        <v>2021</v>
      </c>
      <c r="S931">
        <v>8</v>
      </c>
    </row>
    <row r="932" spans="1:19">
      <c r="A932">
        <v>932</v>
      </c>
      <c r="B932" s="7">
        <v>44414</v>
      </c>
      <c r="C932" t="s">
        <v>833</v>
      </c>
      <c r="D932" t="s">
        <v>66</v>
      </c>
      <c r="E932" t="s">
        <v>67</v>
      </c>
      <c r="F932" t="s">
        <v>2653</v>
      </c>
      <c r="G932" t="s">
        <v>2654</v>
      </c>
      <c r="H932">
        <v>1</v>
      </c>
      <c r="I932" t="s">
        <v>2190</v>
      </c>
      <c r="J932">
        <v>180000</v>
      </c>
      <c r="K932">
        <v>180000</v>
      </c>
      <c r="L932" t="s">
        <v>104</v>
      </c>
      <c r="M932" t="s">
        <v>2266</v>
      </c>
      <c r="N932" t="s">
        <v>3071</v>
      </c>
      <c r="O932" t="s">
        <v>105</v>
      </c>
      <c r="P932" t="s">
        <v>41</v>
      </c>
      <c r="Q932" t="s">
        <v>2191</v>
      </c>
      <c r="R932">
        <v>2021</v>
      </c>
      <c r="S932">
        <v>8</v>
      </c>
    </row>
    <row r="933" spans="1:19">
      <c r="A933">
        <v>933</v>
      </c>
      <c r="B933" s="7">
        <v>44414</v>
      </c>
      <c r="C933" t="s">
        <v>833</v>
      </c>
      <c r="D933" t="s">
        <v>66</v>
      </c>
      <c r="E933" t="s">
        <v>67</v>
      </c>
      <c r="F933" t="s">
        <v>2527</v>
      </c>
      <c r="G933" t="s">
        <v>2528</v>
      </c>
      <c r="H933">
        <v>13</v>
      </c>
      <c r="I933" t="s">
        <v>2215</v>
      </c>
      <c r="J933">
        <v>18300</v>
      </c>
      <c r="K933">
        <v>237900</v>
      </c>
      <c r="L933" t="s">
        <v>104</v>
      </c>
      <c r="M933" t="s">
        <v>2266</v>
      </c>
      <c r="N933" t="s">
        <v>3071</v>
      </c>
      <c r="O933" t="s">
        <v>105</v>
      </c>
      <c r="P933" t="s">
        <v>41</v>
      </c>
      <c r="Q933" t="s">
        <v>2191</v>
      </c>
      <c r="R933">
        <v>2021</v>
      </c>
      <c r="S933">
        <v>8</v>
      </c>
    </row>
    <row r="934" spans="1:19">
      <c r="A934">
        <v>934</v>
      </c>
      <c r="B934" s="7">
        <v>44416</v>
      </c>
      <c r="C934" t="s">
        <v>856</v>
      </c>
      <c r="D934" t="s">
        <v>378</v>
      </c>
      <c r="E934" t="s">
        <v>379</v>
      </c>
      <c r="F934" t="s">
        <v>2618</v>
      </c>
      <c r="G934" t="s">
        <v>2619</v>
      </c>
      <c r="H934">
        <v>9</v>
      </c>
      <c r="I934" t="s">
        <v>2190</v>
      </c>
      <c r="J934">
        <v>22000</v>
      </c>
      <c r="K934">
        <v>198000</v>
      </c>
      <c r="L934" t="s">
        <v>172</v>
      </c>
      <c r="M934" t="s">
        <v>2676</v>
      </c>
      <c r="N934" t="s">
        <v>3065</v>
      </c>
      <c r="O934" t="s">
        <v>173</v>
      </c>
      <c r="P934" t="s">
        <v>14</v>
      </c>
      <c r="Q934" t="s">
        <v>2221</v>
      </c>
      <c r="R934">
        <v>2021</v>
      </c>
      <c r="S934">
        <v>8</v>
      </c>
    </row>
    <row r="935" spans="1:19">
      <c r="A935">
        <v>935</v>
      </c>
      <c r="B935" s="7">
        <v>44416</v>
      </c>
      <c r="C935" t="s">
        <v>856</v>
      </c>
      <c r="D935" t="s">
        <v>378</v>
      </c>
      <c r="E935" t="s">
        <v>379</v>
      </c>
      <c r="F935" t="s">
        <v>2295</v>
      </c>
      <c r="G935" t="s">
        <v>2296</v>
      </c>
      <c r="H935">
        <v>14</v>
      </c>
      <c r="I935" t="s">
        <v>2202</v>
      </c>
      <c r="J935">
        <v>55000</v>
      </c>
      <c r="K935">
        <v>770000</v>
      </c>
      <c r="L935" t="s">
        <v>172</v>
      </c>
      <c r="M935" t="s">
        <v>2676</v>
      </c>
      <c r="N935" t="s">
        <v>3065</v>
      </c>
      <c r="O935" t="s">
        <v>173</v>
      </c>
      <c r="P935" t="s">
        <v>14</v>
      </c>
      <c r="Q935" t="s">
        <v>2249</v>
      </c>
      <c r="R935">
        <v>2021</v>
      </c>
      <c r="S935">
        <v>8</v>
      </c>
    </row>
    <row r="936" spans="1:19">
      <c r="A936">
        <v>936</v>
      </c>
      <c r="B936" s="7">
        <v>44416</v>
      </c>
      <c r="C936" t="s">
        <v>856</v>
      </c>
      <c r="D936" t="s">
        <v>378</v>
      </c>
      <c r="E936" t="s">
        <v>379</v>
      </c>
      <c r="F936" t="s">
        <v>2660</v>
      </c>
      <c r="G936" t="s">
        <v>2661</v>
      </c>
      <c r="H936">
        <v>6</v>
      </c>
      <c r="I936" t="s">
        <v>2202</v>
      </c>
      <c r="J936">
        <v>430000</v>
      </c>
      <c r="K936">
        <v>2580000</v>
      </c>
      <c r="L936" t="s">
        <v>172</v>
      </c>
      <c r="M936" t="s">
        <v>2676</v>
      </c>
      <c r="N936" t="s">
        <v>3065</v>
      </c>
      <c r="O936" t="s">
        <v>173</v>
      </c>
      <c r="P936" t="s">
        <v>14</v>
      </c>
      <c r="Q936" t="s">
        <v>2186</v>
      </c>
      <c r="R936">
        <v>2021</v>
      </c>
      <c r="S936">
        <v>8</v>
      </c>
    </row>
    <row r="937" spans="1:19">
      <c r="A937">
        <v>937</v>
      </c>
      <c r="B937" s="7">
        <v>44416</v>
      </c>
      <c r="C937" t="s">
        <v>856</v>
      </c>
      <c r="D937" t="s">
        <v>378</v>
      </c>
      <c r="E937" t="s">
        <v>379</v>
      </c>
      <c r="F937" t="s">
        <v>2849</v>
      </c>
      <c r="G937" t="s">
        <v>2850</v>
      </c>
      <c r="H937">
        <v>3</v>
      </c>
      <c r="I937" t="s">
        <v>2202</v>
      </c>
      <c r="J937">
        <v>200000</v>
      </c>
      <c r="K937">
        <v>600000</v>
      </c>
      <c r="L937" t="s">
        <v>172</v>
      </c>
      <c r="M937" t="s">
        <v>2676</v>
      </c>
      <c r="N937" t="s">
        <v>3065</v>
      </c>
      <c r="O937" t="s">
        <v>173</v>
      </c>
      <c r="P937" t="s">
        <v>14</v>
      </c>
      <c r="Q937" t="s">
        <v>2218</v>
      </c>
      <c r="R937">
        <v>2021</v>
      </c>
      <c r="S937">
        <v>8</v>
      </c>
    </row>
    <row r="938" spans="1:19">
      <c r="A938">
        <v>938</v>
      </c>
      <c r="B938" s="7">
        <v>44417</v>
      </c>
      <c r="C938" t="s">
        <v>834</v>
      </c>
      <c r="D938" t="s">
        <v>137</v>
      </c>
      <c r="E938" t="s">
        <v>138</v>
      </c>
      <c r="F938" t="s">
        <v>2766</v>
      </c>
      <c r="G938" t="s">
        <v>2767</v>
      </c>
      <c r="H938">
        <v>18</v>
      </c>
      <c r="I938" t="s">
        <v>2185</v>
      </c>
      <c r="J938">
        <v>175000</v>
      </c>
      <c r="K938">
        <v>3150000</v>
      </c>
      <c r="L938" t="s">
        <v>63</v>
      </c>
      <c r="M938" t="s">
        <v>2378</v>
      </c>
      <c r="N938" t="s">
        <v>3065</v>
      </c>
      <c r="O938" t="s">
        <v>64</v>
      </c>
      <c r="P938" t="s">
        <v>20</v>
      </c>
      <c r="Q938" t="s">
        <v>2347</v>
      </c>
      <c r="R938">
        <v>2021</v>
      </c>
      <c r="S938">
        <v>8</v>
      </c>
    </row>
    <row r="939" spans="1:19">
      <c r="A939">
        <v>939</v>
      </c>
      <c r="B939" s="7">
        <v>44417</v>
      </c>
      <c r="C939" t="s">
        <v>859</v>
      </c>
      <c r="D939" t="s">
        <v>860</v>
      </c>
      <c r="E939" t="s">
        <v>861</v>
      </c>
      <c r="F939" t="s">
        <v>2604</v>
      </c>
      <c r="G939" t="s">
        <v>2605</v>
      </c>
      <c r="H939">
        <v>6</v>
      </c>
      <c r="I939" t="s">
        <v>2190</v>
      </c>
      <c r="J939">
        <v>235000</v>
      </c>
      <c r="K939">
        <v>1410000</v>
      </c>
      <c r="L939" t="s">
        <v>34</v>
      </c>
      <c r="M939" t="s">
        <v>2932</v>
      </c>
      <c r="N939" t="s">
        <v>3065</v>
      </c>
      <c r="O939" t="s">
        <v>35</v>
      </c>
      <c r="P939" t="s">
        <v>20</v>
      </c>
      <c r="Q939" t="s">
        <v>2191</v>
      </c>
      <c r="R939">
        <v>2021</v>
      </c>
      <c r="S939">
        <v>8</v>
      </c>
    </row>
    <row r="940" spans="1:19">
      <c r="A940">
        <v>940</v>
      </c>
      <c r="B940" s="7">
        <v>44417</v>
      </c>
      <c r="C940" t="s">
        <v>859</v>
      </c>
      <c r="D940" t="s">
        <v>860</v>
      </c>
      <c r="E940" t="s">
        <v>861</v>
      </c>
      <c r="F940" t="s">
        <v>2476</v>
      </c>
      <c r="G940" t="s">
        <v>2477</v>
      </c>
      <c r="H940">
        <v>2</v>
      </c>
      <c r="I940" t="s">
        <v>2202</v>
      </c>
      <c r="J940">
        <v>600000</v>
      </c>
      <c r="K940">
        <v>1200000</v>
      </c>
      <c r="L940" t="s">
        <v>34</v>
      </c>
      <c r="M940" t="s">
        <v>2932</v>
      </c>
      <c r="N940" t="s">
        <v>3065</v>
      </c>
      <c r="O940" t="s">
        <v>35</v>
      </c>
      <c r="P940" t="s">
        <v>20</v>
      </c>
      <c r="Q940" t="s">
        <v>2218</v>
      </c>
      <c r="R940">
        <v>2021</v>
      </c>
      <c r="S940">
        <v>8</v>
      </c>
    </row>
    <row r="941" spans="1:19">
      <c r="A941">
        <v>942</v>
      </c>
      <c r="B941" s="7">
        <v>44417</v>
      </c>
      <c r="C941" t="s">
        <v>859</v>
      </c>
      <c r="D941" t="s">
        <v>860</v>
      </c>
      <c r="E941" t="s">
        <v>861</v>
      </c>
      <c r="F941" t="s">
        <v>2549</v>
      </c>
      <c r="G941" t="s">
        <v>2550</v>
      </c>
      <c r="H941">
        <v>8</v>
      </c>
      <c r="I941" t="s">
        <v>2190</v>
      </c>
      <c r="J941">
        <v>1123000</v>
      </c>
      <c r="K941">
        <v>8984000</v>
      </c>
      <c r="L941" t="s">
        <v>34</v>
      </c>
      <c r="M941" t="s">
        <v>2932</v>
      </c>
      <c r="N941" t="s">
        <v>3065</v>
      </c>
      <c r="O941" t="s">
        <v>35</v>
      </c>
      <c r="P941" t="s">
        <v>20</v>
      </c>
      <c r="Q941" t="s">
        <v>2191</v>
      </c>
      <c r="R941">
        <v>2021</v>
      </c>
      <c r="S941">
        <v>8</v>
      </c>
    </row>
    <row r="942" spans="1:19">
      <c r="A942">
        <v>943</v>
      </c>
      <c r="B942" s="7">
        <v>44417</v>
      </c>
      <c r="C942" t="s">
        <v>859</v>
      </c>
      <c r="D942" t="s">
        <v>860</v>
      </c>
      <c r="E942" t="s">
        <v>861</v>
      </c>
      <c r="F942" t="s">
        <v>2491</v>
      </c>
      <c r="G942" t="s">
        <v>2492</v>
      </c>
      <c r="H942">
        <v>1</v>
      </c>
      <c r="I942" t="s">
        <v>2215</v>
      </c>
      <c r="J942">
        <v>10000</v>
      </c>
      <c r="K942">
        <v>10000</v>
      </c>
      <c r="L942" t="s">
        <v>34</v>
      </c>
      <c r="M942" t="s">
        <v>2932</v>
      </c>
      <c r="N942" t="s">
        <v>3065</v>
      </c>
      <c r="O942" t="s">
        <v>35</v>
      </c>
      <c r="P942" t="s">
        <v>20</v>
      </c>
      <c r="Q942" t="s">
        <v>2199</v>
      </c>
      <c r="R942">
        <v>2021</v>
      </c>
      <c r="S942">
        <v>8</v>
      </c>
    </row>
    <row r="943" spans="1:19">
      <c r="A943">
        <v>944</v>
      </c>
      <c r="B943" s="7">
        <v>44418</v>
      </c>
      <c r="C943" t="s">
        <v>824</v>
      </c>
      <c r="D943" t="s">
        <v>671</v>
      </c>
      <c r="E943" t="s">
        <v>672</v>
      </c>
      <c r="F943" t="s">
        <v>2239</v>
      </c>
      <c r="G943" t="s">
        <v>2240</v>
      </c>
      <c r="H943">
        <v>1</v>
      </c>
      <c r="I943" t="s">
        <v>2185</v>
      </c>
      <c r="J943">
        <v>107000</v>
      </c>
      <c r="K943">
        <v>107000</v>
      </c>
      <c r="L943" t="s">
        <v>104</v>
      </c>
      <c r="M943" t="s">
        <v>2870</v>
      </c>
      <c r="N943" t="s">
        <v>3111</v>
      </c>
      <c r="O943" t="s">
        <v>105</v>
      </c>
      <c r="P943" t="s">
        <v>41</v>
      </c>
      <c r="Q943" t="s">
        <v>2235</v>
      </c>
      <c r="R943">
        <v>2021</v>
      </c>
      <c r="S943">
        <v>8</v>
      </c>
    </row>
    <row r="944" spans="1:19">
      <c r="A944">
        <v>945</v>
      </c>
      <c r="B944" s="7">
        <v>44418</v>
      </c>
      <c r="C944" t="s">
        <v>824</v>
      </c>
      <c r="D944" t="s">
        <v>671</v>
      </c>
      <c r="E944" t="s">
        <v>672</v>
      </c>
      <c r="F944" t="s">
        <v>2524</v>
      </c>
      <c r="G944" t="s">
        <v>2525</v>
      </c>
      <c r="H944">
        <v>11</v>
      </c>
      <c r="I944" t="s">
        <v>2185</v>
      </c>
      <c r="J944">
        <v>15000</v>
      </c>
      <c r="K944">
        <v>165000</v>
      </c>
      <c r="L944" t="s">
        <v>104</v>
      </c>
      <c r="M944" t="s">
        <v>2870</v>
      </c>
      <c r="N944" t="s">
        <v>3111</v>
      </c>
      <c r="O944" t="s">
        <v>105</v>
      </c>
      <c r="P944" t="s">
        <v>41</v>
      </c>
      <c r="Q944" t="s">
        <v>2221</v>
      </c>
      <c r="R944">
        <v>2021</v>
      </c>
      <c r="S944">
        <v>8</v>
      </c>
    </row>
    <row r="945" spans="1:19">
      <c r="A945">
        <v>946</v>
      </c>
      <c r="B945" s="7">
        <v>44418</v>
      </c>
      <c r="C945" t="s">
        <v>849</v>
      </c>
      <c r="D945" t="s">
        <v>494</v>
      </c>
      <c r="E945" t="s">
        <v>495</v>
      </c>
      <c r="F945" t="s">
        <v>2710</v>
      </c>
      <c r="G945" t="s">
        <v>2711</v>
      </c>
      <c r="H945">
        <v>1</v>
      </c>
      <c r="I945" t="s">
        <v>2190</v>
      </c>
      <c r="J945">
        <v>18000</v>
      </c>
      <c r="K945">
        <v>18000</v>
      </c>
      <c r="L945" t="s">
        <v>50</v>
      </c>
      <c r="M945" t="s">
        <v>2782</v>
      </c>
      <c r="N945" t="s">
        <v>3065</v>
      </c>
      <c r="O945" t="s">
        <v>51</v>
      </c>
      <c r="P945" t="s">
        <v>20</v>
      </c>
      <c r="Q945" t="s">
        <v>2221</v>
      </c>
      <c r="R945">
        <v>2021</v>
      </c>
      <c r="S945">
        <v>8</v>
      </c>
    </row>
    <row r="946" spans="1:19">
      <c r="A946">
        <v>947</v>
      </c>
      <c r="B946" s="7">
        <v>44418</v>
      </c>
      <c r="C946" t="s">
        <v>850</v>
      </c>
      <c r="D946" t="s">
        <v>334</v>
      </c>
      <c r="E946" t="s">
        <v>335</v>
      </c>
      <c r="F946" t="s">
        <v>2239</v>
      </c>
      <c r="G946" t="s">
        <v>2240</v>
      </c>
      <c r="H946">
        <v>17</v>
      </c>
      <c r="I946" t="s">
        <v>2185</v>
      </c>
      <c r="J946">
        <v>107000</v>
      </c>
      <c r="K946">
        <v>1819000</v>
      </c>
      <c r="L946" t="s">
        <v>58</v>
      </c>
      <c r="M946" t="s">
        <v>2638</v>
      </c>
      <c r="N946" t="s">
        <v>3098</v>
      </c>
      <c r="O946" t="s">
        <v>59</v>
      </c>
      <c r="P946" t="s">
        <v>41</v>
      </c>
      <c r="Q946" t="s">
        <v>2235</v>
      </c>
      <c r="R946">
        <v>2021</v>
      </c>
      <c r="S946">
        <v>8</v>
      </c>
    </row>
    <row r="947" spans="1:19">
      <c r="A947">
        <v>948</v>
      </c>
      <c r="B947" s="7">
        <v>44418</v>
      </c>
      <c r="C947" t="s">
        <v>850</v>
      </c>
      <c r="D947" t="s">
        <v>334</v>
      </c>
      <c r="E947" t="s">
        <v>335</v>
      </c>
      <c r="F947" t="s">
        <v>2818</v>
      </c>
      <c r="G947" t="s">
        <v>2819</v>
      </c>
      <c r="H947">
        <v>20</v>
      </c>
      <c r="I947" t="s">
        <v>2190</v>
      </c>
      <c r="J947">
        <v>8000</v>
      </c>
      <c r="K947">
        <v>160000</v>
      </c>
      <c r="L947" t="s">
        <v>58</v>
      </c>
      <c r="M947" t="s">
        <v>2638</v>
      </c>
      <c r="N947" t="s">
        <v>3098</v>
      </c>
      <c r="O947" t="s">
        <v>59</v>
      </c>
      <c r="P947" t="s">
        <v>41</v>
      </c>
      <c r="Q947" t="s">
        <v>2199</v>
      </c>
      <c r="R947">
        <v>2021</v>
      </c>
      <c r="S947">
        <v>8</v>
      </c>
    </row>
    <row r="948" spans="1:19">
      <c r="A948">
        <v>949</v>
      </c>
      <c r="B948" s="7">
        <v>44418</v>
      </c>
      <c r="C948" t="s">
        <v>857</v>
      </c>
      <c r="D948" t="s">
        <v>504</v>
      </c>
      <c r="E948" t="s">
        <v>505</v>
      </c>
      <c r="F948" t="s">
        <v>2909</v>
      </c>
      <c r="G948" t="s">
        <v>2910</v>
      </c>
      <c r="H948">
        <v>13</v>
      </c>
      <c r="I948" t="s">
        <v>2202</v>
      </c>
      <c r="J948">
        <v>380000</v>
      </c>
      <c r="K948">
        <v>4940000</v>
      </c>
      <c r="L948" t="s">
        <v>207</v>
      </c>
      <c r="M948" t="s">
        <v>2787</v>
      </c>
      <c r="N948" t="s">
        <v>3070</v>
      </c>
      <c r="O948" t="s">
        <v>208</v>
      </c>
      <c r="P948" t="s">
        <v>20</v>
      </c>
      <c r="Q948" t="s">
        <v>2186</v>
      </c>
      <c r="R948">
        <v>2021</v>
      </c>
      <c r="S948">
        <v>8</v>
      </c>
    </row>
    <row r="949" spans="1:19">
      <c r="A949">
        <v>950</v>
      </c>
      <c r="B949" s="7">
        <v>44418</v>
      </c>
      <c r="C949" t="s">
        <v>857</v>
      </c>
      <c r="D949" t="s">
        <v>504</v>
      </c>
      <c r="E949" t="s">
        <v>505</v>
      </c>
      <c r="F949" t="s">
        <v>2284</v>
      </c>
      <c r="G949" t="s">
        <v>2285</v>
      </c>
      <c r="H949">
        <v>10</v>
      </c>
      <c r="I949" t="s">
        <v>2202</v>
      </c>
      <c r="J949">
        <v>280000</v>
      </c>
      <c r="K949">
        <v>2800000</v>
      </c>
      <c r="L949" t="s">
        <v>207</v>
      </c>
      <c r="M949" t="s">
        <v>2787</v>
      </c>
      <c r="N949" t="s">
        <v>3070</v>
      </c>
      <c r="O949" t="s">
        <v>208</v>
      </c>
      <c r="P949" t="s">
        <v>20</v>
      </c>
      <c r="Q949" t="s">
        <v>2186</v>
      </c>
      <c r="R949">
        <v>2021</v>
      </c>
      <c r="S949">
        <v>8</v>
      </c>
    </row>
    <row r="950" spans="1:19">
      <c r="A950">
        <v>951</v>
      </c>
      <c r="B950" s="7">
        <v>44419</v>
      </c>
      <c r="C950" t="s">
        <v>866</v>
      </c>
      <c r="D950" t="s">
        <v>210</v>
      </c>
      <c r="E950" t="s">
        <v>211</v>
      </c>
      <c r="F950" t="s">
        <v>2647</v>
      </c>
      <c r="G950" t="s">
        <v>2648</v>
      </c>
      <c r="H950">
        <v>12</v>
      </c>
      <c r="I950" t="s">
        <v>2234</v>
      </c>
      <c r="J950">
        <v>80000</v>
      </c>
      <c r="K950">
        <v>960000</v>
      </c>
      <c r="L950" t="s">
        <v>24</v>
      </c>
      <c r="M950" t="s">
        <v>2485</v>
      </c>
      <c r="N950" t="s">
        <v>3076</v>
      </c>
      <c r="O950" t="s">
        <v>25</v>
      </c>
      <c r="P950" t="s">
        <v>14</v>
      </c>
      <c r="Q950" t="s">
        <v>2235</v>
      </c>
      <c r="R950">
        <v>2021</v>
      </c>
      <c r="S950">
        <v>8</v>
      </c>
    </row>
    <row r="951" spans="1:19">
      <c r="A951">
        <v>952</v>
      </c>
      <c r="B951" s="7">
        <v>44419</v>
      </c>
      <c r="C951" t="s">
        <v>866</v>
      </c>
      <c r="D951" t="s">
        <v>210</v>
      </c>
      <c r="E951" t="s">
        <v>211</v>
      </c>
      <c r="F951" t="s">
        <v>2730</v>
      </c>
      <c r="G951" t="s">
        <v>2731</v>
      </c>
      <c r="H951">
        <v>14</v>
      </c>
      <c r="I951" t="s">
        <v>2190</v>
      </c>
      <c r="J951">
        <v>195000</v>
      </c>
      <c r="K951">
        <v>2730000</v>
      </c>
      <c r="L951" t="s">
        <v>24</v>
      </c>
      <c r="M951" t="s">
        <v>2485</v>
      </c>
      <c r="N951" t="s">
        <v>3076</v>
      </c>
      <c r="O951" t="s">
        <v>25</v>
      </c>
      <c r="P951" t="s">
        <v>14</v>
      </c>
      <c r="Q951" t="s">
        <v>2191</v>
      </c>
      <c r="R951">
        <v>2021</v>
      </c>
      <c r="S951">
        <v>8</v>
      </c>
    </row>
    <row r="952" spans="1:19">
      <c r="A952">
        <v>953</v>
      </c>
      <c r="B952" s="7">
        <v>44419</v>
      </c>
      <c r="C952" t="s">
        <v>866</v>
      </c>
      <c r="D952" t="s">
        <v>210</v>
      </c>
      <c r="E952" t="s">
        <v>211</v>
      </c>
      <c r="F952" t="s">
        <v>2806</v>
      </c>
      <c r="G952" t="s">
        <v>2807</v>
      </c>
      <c r="H952">
        <v>6</v>
      </c>
      <c r="I952" t="s">
        <v>2190</v>
      </c>
      <c r="J952">
        <v>10600</v>
      </c>
      <c r="K952">
        <v>63600</v>
      </c>
      <c r="L952" t="s">
        <v>24</v>
      </c>
      <c r="M952" t="s">
        <v>2485</v>
      </c>
      <c r="N952" t="s">
        <v>3076</v>
      </c>
      <c r="O952" t="s">
        <v>25</v>
      </c>
      <c r="P952" t="s">
        <v>14</v>
      </c>
      <c r="Q952" t="s">
        <v>2221</v>
      </c>
      <c r="R952">
        <v>2021</v>
      </c>
      <c r="S952">
        <v>8</v>
      </c>
    </row>
    <row r="953" spans="1:19">
      <c r="A953">
        <v>954</v>
      </c>
      <c r="B953" s="7">
        <v>44419</v>
      </c>
      <c r="C953" t="s">
        <v>866</v>
      </c>
      <c r="D953" t="s">
        <v>210</v>
      </c>
      <c r="E953" t="s">
        <v>211</v>
      </c>
      <c r="F953" t="s">
        <v>2534</v>
      </c>
      <c r="G953" t="s">
        <v>2535</v>
      </c>
      <c r="H953">
        <v>12</v>
      </c>
      <c r="I953" t="s">
        <v>2202</v>
      </c>
      <c r="J953">
        <v>355000</v>
      </c>
      <c r="K953">
        <v>4260000</v>
      </c>
      <c r="L953" t="s">
        <v>24</v>
      </c>
      <c r="M953" t="s">
        <v>2485</v>
      </c>
      <c r="N953" t="s">
        <v>3076</v>
      </c>
      <c r="O953" t="s">
        <v>25</v>
      </c>
      <c r="P953" t="s">
        <v>14</v>
      </c>
      <c r="Q953" t="s">
        <v>2246</v>
      </c>
      <c r="R953">
        <v>2021</v>
      </c>
      <c r="S953">
        <v>8</v>
      </c>
    </row>
    <row r="954" spans="1:19">
      <c r="A954">
        <v>955</v>
      </c>
      <c r="B954" s="7">
        <v>44420</v>
      </c>
      <c r="C954" t="s">
        <v>858</v>
      </c>
      <c r="D954" t="s">
        <v>787</v>
      </c>
      <c r="E954" t="s">
        <v>788</v>
      </c>
      <c r="F954" t="s">
        <v>2596</v>
      </c>
      <c r="G954" t="s">
        <v>2597</v>
      </c>
      <c r="H954">
        <v>6</v>
      </c>
      <c r="I954" t="s">
        <v>2215</v>
      </c>
      <c r="J954">
        <v>7500</v>
      </c>
      <c r="K954">
        <v>45000</v>
      </c>
      <c r="L954" t="s">
        <v>50</v>
      </c>
      <c r="M954" t="s">
        <v>2916</v>
      </c>
      <c r="N954" t="s">
        <v>3117</v>
      </c>
      <c r="O954" t="s">
        <v>51</v>
      </c>
      <c r="P954" t="s">
        <v>20</v>
      </c>
      <c r="Q954" t="s">
        <v>2199</v>
      </c>
      <c r="R954">
        <v>2021</v>
      </c>
      <c r="S954">
        <v>8</v>
      </c>
    </row>
    <row r="955" spans="1:19">
      <c r="A955">
        <v>956</v>
      </c>
      <c r="B955" s="7">
        <v>44420</v>
      </c>
      <c r="C955" t="s">
        <v>858</v>
      </c>
      <c r="D955" t="s">
        <v>787</v>
      </c>
      <c r="E955" t="s">
        <v>788</v>
      </c>
      <c r="F955" t="s">
        <v>2860</v>
      </c>
      <c r="G955" t="s">
        <v>2861</v>
      </c>
      <c r="H955">
        <v>10</v>
      </c>
      <c r="I955" t="s">
        <v>2202</v>
      </c>
      <c r="J955">
        <v>30000</v>
      </c>
      <c r="K955">
        <v>300000</v>
      </c>
      <c r="L955" t="s">
        <v>50</v>
      </c>
      <c r="M955" t="s">
        <v>2916</v>
      </c>
      <c r="N955" t="s">
        <v>3117</v>
      </c>
      <c r="O955" t="s">
        <v>51</v>
      </c>
      <c r="P955" t="s">
        <v>20</v>
      </c>
      <c r="Q955" t="s">
        <v>2186</v>
      </c>
      <c r="R955">
        <v>2021</v>
      </c>
      <c r="S955">
        <v>8</v>
      </c>
    </row>
    <row r="956" spans="1:19">
      <c r="A956">
        <v>957</v>
      </c>
      <c r="B956" s="7">
        <v>44420</v>
      </c>
      <c r="C956" t="s">
        <v>858</v>
      </c>
      <c r="D956" t="s">
        <v>787</v>
      </c>
      <c r="E956" t="s">
        <v>788</v>
      </c>
      <c r="F956" t="s">
        <v>2478</v>
      </c>
      <c r="G956" t="s">
        <v>2479</v>
      </c>
      <c r="H956">
        <v>4</v>
      </c>
      <c r="I956" t="s">
        <v>2190</v>
      </c>
      <c r="J956">
        <v>179000</v>
      </c>
      <c r="K956">
        <v>716000</v>
      </c>
      <c r="L956" t="s">
        <v>50</v>
      </c>
      <c r="M956" t="s">
        <v>2916</v>
      </c>
      <c r="N956" t="s">
        <v>3117</v>
      </c>
      <c r="O956" t="s">
        <v>51</v>
      </c>
      <c r="P956" t="s">
        <v>20</v>
      </c>
      <c r="Q956" t="s">
        <v>2191</v>
      </c>
      <c r="R956">
        <v>2021</v>
      </c>
      <c r="S956">
        <v>8</v>
      </c>
    </row>
    <row r="957" spans="1:19">
      <c r="A957">
        <v>958</v>
      </c>
      <c r="B957" s="7">
        <v>44420</v>
      </c>
      <c r="C957" t="s">
        <v>858</v>
      </c>
      <c r="D957" t="s">
        <v>787</v>
      </c>
      <c r="E957" t="s">
        <v>788</v>
      </c>
      <c r="F957" t="s">
        <v>2272</v>
      </c>
      <c r="G957" t="s">
        <v>2273</v>
      </c>
      <c r="H957">
        <v>11</v>
      </c>
      <c r="I957" t="s">
        <v>2185</v>
      </c>
      <c r="J957">
        <v>440000</v>
      </c>
      <c r="K957">
        <v>4840000</v>
      </c>
      <c r="L957" t="s">
        <v>50</v>
      </c>
      <c r="M957" t="s">
        <v>2916</v>
      </c>
      <c r="N957" t="s">
        <v>3117</v>
      </c>
      <c r="O957" t="s">
        <v>51</v>
      </c>
      <c r="P957" t="s">
        <v>20</v>
      </c>
      <c r="Q957" t="s">
        <v>2186</v>
      </c>
      <c r="R957">
        <v>2021</v>
      </c>
      <c r="S957">
        <v>8</v>
      </c>
    </row>
    <row r="958" spans="1:19">
      <c r="A958">
        <v>959</v>
      </c>
      <c r="B958" s="7">
        <v>44420</v>
      </c>
      <c r="C958" t="s">
        <v>862</v>
      </c>
      <c r="D958" t="s">
        <v>40</v>
      </c>
      <c r="E958" t="s">
        <v>675</v>
      </c>
      <c r="F958" t="s">
        <v>2867</v>
      </c>
      <c r="G958" t="s">
        <v>2868</v>
      </c>
      <c r="H958">
        <v>4</v>
      </c>
      <c r="I958" t="s">
        <v>2185</v>
      </c>
      <c r="J958">
        <v>52000</v>
      </c>
      <c r="K958">
        <v>208000</v>
      </c>
      <c r="L958" t="s">
        <v>39</v>
      </c>
      <c r="M958" t="s">
        <v>2871</v>
      </c>
      <c r="N958" t="s">
        <v>3068</v>
      </c>
      <c r="O958" t="s">
        <v>40</v>
      </c>
      <c r="P958" t="s">
        <v>41</v>
      </c>
      <c r="Q958" t="s">
        <v>2186</v>
      </c>
      <c r="R958">
        <v>2021</v>
      </c>
      <c r="S958">
        <v>8</v>
      </c>
    </row>
    <row r="959" spans="1:19">
      <c r="A959">
        <v>960</v>
      </c>
      <c r="B959" s="7">
        <v>44420</v>
      </c>
      <c r="C959" t="s">
        <v>880</v>
      </c>
      <c r="D959" t="s">
        <v>524</v>
      </c>
      <c r="E959" t="s">
        <v>525</v>
      </c>
      <c r="F959" t="s">
        <v>2867</v>
      </c>
      <c r="G959" t="s">
        <v>2868</v>
      </c>
      <c r="H959">
        <v>14</v>
      </c>
      <c r="I959" t="s">
        <v>2185</v>
      </c>
      <c r="J959">
        <v>52000</v>
      </c>
      <c r="K959">
        <v>728000</v>
      </c>
      <c r="L959" t="s">
        <v>99</v>
      </c>
      <c r="M959" t="s">
        <v>2795</v>
      </c>
      <c r="N959" t="s">
        <v>3089</v>
      </c>
      <c r="O959" t="s">
        <v>100</v>
      </c>
      <c r="P959" t="s">
        <v>14</v>
      </c>
      <c r="Q959" t="s">
        <v>2186</v>
      </c>
      <c r="R959">
        <v>2021</v>
      </c>
      <c r="S959">
        <v>8</v>
      </c>
    </row>
    <row r="960" spans="1:19">
      <c r="A960">
        <v>961</v>
      </c>
      <c r="B960" s="7">
        <v>44421</v>
      </c>
      <c r="C960" t="s">
        <v>876</v>
      </c>
      <c r="D960" t="s">
        <v>877</v>
      </c>
      <c r="E960" t="s">
        <v>878</v>
      </c>
      <c r="F960" t="s">
        <v>2276</v>
      </c>
      <c r="G960" t="s">
        <v>2277</v>
      </c>
      <c r="H960">
        <v>20</v>
      </c>
      <c r="I960" t="s">
        <v>2185</v>
      </c>
      <c r="J960">
        <v>55000</v>
      </c>
      <c r="K960">
        <v>1100000</v>
      </c>
      <c r="L960" t="s">
        <v>45</v>
      </c>
      <c r="M960" t="s">
        <v>2938</v>
      </c>
      <c r="N960" t="s">
        <v>3070</v>
      </c>
      <c r="O960" t="s">
        <v>46</v>
      </c>
      <c r="P960" t="s">
        <v>41</v>
      </c>
      <c r="Q960" t="s">
        <v>2186</v>
      </c>
      <c r="R960">
        <v>2021</v>
      </c>
      <c r="S960">
        <v>8</v>
      </c>
    </row>
    <row r="961" spans="1:19">
      <c r="A961">
        <v>962</v>
      </c>
      <c r="B961" s="7">
        <v>44421</v>
      </c>
      <c r="C961" t="s">
        <v>876</v>
      </c>
      <c r="D961" t="s">
        <v>877</v>
      </c>
      <c r="E961" t="s">
        <v>878</v>
      </c>
      <c r="F961" t="s">
        <v>2616</v>
      </c>
      <c r="G961" t="s">
        <v>2617</v>
      </c>
      <c r="H961">
        <v>20</v>
      </c>
      <c r="I961" t="s">
        <v>2190</v>
      </c>
      <c r="J961">
        <v>40000</v>
      </c>
      <c r="K961">
        <v>800000</v>
      </c>
      <c r="L961" t="s">
        <v>45</v>
      </c>
      <c r="M961" t="s">
        <v>2938</v>
      </c>
      <c r="N961" t="s">
        <v>3070</v>
      </c>
      <c r="O961" t="s">
        <v>46</v>
      </c>
      <c r="P961" t="s">
        <v>41</v>
      </c>
      <c r="Q961" t="s">
        <v>2221</v>
      </c>
      <c r="R961">
        <v>2021</v>
      </c>
      <c r="S961">
        <v>8</v>
      </c>
    </row>
    <row r="962" spans="1:19">
      <c r="A962">
        <v>963</v>
      </c>
      <c r="B962" s="7">
        <v>44422</v>
      </c>
      <c r="C962" t="s">
        <v>852</v>
      </c>
      <c r="D962" t="s">
        <v>61</v>
      </c>
      <c r="E962" t="s">
        <v>62</v>
      </c>
      <c r="F962" t="s">
        <v>2543</v>
      </c>
      <c r="G962" t="s">
        <v>2544</v>
      </c>
      <c r="H962">
        <v>17</v>
      </c>
      <c r="I962" t="s">
        <v>2190</v>
      </c>
      <c r="J962">
        <v>120000</v>
      </c>
      <c r="K962">
        <v>2040000</v>
      </c>
      <c r="L962" t="s">
        <v>99</v>
      </c>
      <c r="M962" t="s">
        <v>2261</v>
      </c>
      <c r="N962" t="s">
        <v>3070</v>
      </c>
      <c r="O962" t="s">
        <v>100</v>
      </c>
      <c r="P962" t="s">
        <v>14</v>
      </c>
      <c r="Q962" t="s">
        <v>2221</v>
      </c>
      <c r="R962">
        <v>2021</v>
      </c>
      <c r="S962">
        <v>8</v>
      </c>
    </row>
    <row r="963" spans="1:19">
      <c r="A963">
        <v>964</v>
      </c>
      <c r="B963" s="7">
        <v>44422</v>
      </c>
      <c r="C963" t="s">
        <v>852</v>
      </c>
      <c r="D963" t="s">
        <v>61</v>
      </c>
      <c r="E963" t="s">
        <v>62</v>
      </c>
      <c r="F963" t="s">
        <v>2255</v>
      </c>
      <c r="G963" t="s">
        <v>2256</v>
      </c>
      <c r="H963">
        <v>7</v>
      </c>
      <c r="I963" t="s">
        <v>2202</v>
      </c>
      <c r="J963">
        <v>999000</v>
      </c>
      <c r="K963">
        <v>6993000</v>
      </c>
      <c r="L963" t="s">
        <v>99</v>
      </c>
      <c r="M963" t="s">
        <v>2261</v>
      </c>
      <c r="N963" t="s">
        <v>3070</v>
      </c>
      <c r="O963" t="s">
        <v>100</v>
      </c>
      <c r="P963" t="s">
        <v>14</v>
      </c>
      <c r="Q963" t="s">
        <v>2186</v>
      </c>
      <c r="R963">
        <v>2021</v>
      </c>
      <c r="S963">
        <v>8</v>
      </c>
    </row>
    <row r="964" spans="1:19">
      <c r="A964">
        <v>965</v>
      </c>
      <c r="B964" s="7">
        <v>44422</v>
      </c>
      <c r="C964" t="s">
        <v>870</v>
      </c>
      <c r="D964" t="s">
        <v>527</v>
      </c>
      <c r="E964" t="s">
        <v>528</v>
      </c>
      <c r="F964" t="s">
        <v>2705</v>
      </c>
      <c r="G964" t="s">
        <v>2706</v>
      </c>
      <c r="H964">
        <v>15</v>
      </c>
      <c r="I964" t="s">
        <v>2215</v>
      </c>
      <c r="J964">
        <v>18000</v>
      </c>
      <c r="K964">
        <v>270000</v>
      </c>
      <c r="L964" t="s">
        <v>58</v>
      </c>
      <c r="M964" t="s">
        <v>2796</v>
      </c>
      <c r="N964" t="s">
        <v>3066</v>
      </c>
      <c r="O964" t="s">
        <v>59</v>
      </c>
      <c r="P964" t="s">
        <v>41</v>
      </c>
      <c r="Q964" t="s">
        <v>2191</v>
      </c>
      <c r="R964">
        <v>2021</v>
      </c>
      <c r="S964">
        <v>8</v>
      </c>
    </row>
    <row r="965" spans="1:19">
      <c r="A965">
        <v>966</v>
      </c>
      <c r="B965" s="7">
        <v>44422</v>
      </c>
      <c r="C965" t="s">
        <v>886</v>
      </c>
      <c r="D965" t="s">
        <v>887</v>
      </c>
      <c r="E965" t="s">
        <v>888</v>
      </c>
      <c r="F965" t="s">
        <v>2939</v>
      </c>
      <c r="G965" t="s">
        <v>2940</v>
      </c>
      <c r="H965">
        <v>13</v>
      </c>
      <c r="I965" t="s">
        <v>2185</v>
      </c>
      <c r="J965">
        <v>33000</v>
      </c>
      <c r="K965">
        <v>429000</v>
      </c>
      <c r="L965" t="s">
        <v>104</v>
      </c>
      <c r="M965" t="s">
        <v>2942</v>
      </c>
      <c r="N965" t="s">
        <v>3066</v>
      </c>
      <c r="O965" t="s">
        <v>105</v>
      </c>
      <c r="P965" t="s">
        <v>41</v>
      </c>
      <c r="Q965" t="s">
        <v>2235</v>
      </c>
      <c r="R965">
        <v>2021</v>
      </c>
      <c r="S965">
        <v>8</v>
      </c>
    </row>
    <row r="966" spans="1:19">
      <c r="A966">
        <v>967</v>
      </c>
      <c r="B966" s="7">
        <v>44422</v>
      </c>
      <c r="C966" t="s">
        <v>886</v>
      </c>
      <c r="D966" t="s">
        <v>887</v>
      </c>
      <c r="E966" t="s">
        <v>888</v>
      </c>
      <c r="F966" t="s">
        <v>2710</v>
      </c>
      <c r="G966" t="s">
        <v>2711</v>
      </c>
      <c r="H966">
        <v>3</v>
      </c>
      <c r="I966" t="s">
        <v>2190</v>
      </c>
      <c r="J966">
        <v>18000</v>
      </c>
      <c r="K966">
        <v>54000</v>
      </c>
      <c r="L966" t="s">
        <v>104</v>
      </c>
      <c r="M966" t="s">
        <v>2942</v>
      </c>
      <c r="N966" t="s">
        <v>3066</v>
      </c>
      <c r="O966" t="s">
        <v>105</v>
      </c>
      <c r="P966" t="s">
        <v>41</v>
      </c>
      <c r="Q966" t="s">
        <v>2221</v>
      </c>
      <c r="R966">
        <v>2021</v>
      </c>
      <c r="S966">
        <v>8</v>
      </c>
    </row>
    <row r="967" spans="1:19">
      <c r="A967">
        <v>968</v>
      </c>
      <c r="B967" s="7">
        <v>44422</v>
      </c>
      <c r="C967" t="s">
        <v>886</v>
      </c>
      <c r="D967" t="s">
        <v>887</v>
      </c>
      <c r="E967" t="s">
        <v>888</v>
      </c>
      <c r="F967" t="s">
        <v>2710</v>
      </c>
      <c r="G967" t="s">
        <v>2711</v>
      </c>
      <c r="H967">
        <v>15</v>
      </c>
      <c r="I967" t="s">
        <v>2190</v>
      </c>
      <c r="J967">
        <v>18000</v>
      </c>
      <c r="K967">
        <v>270000</v>
      </c>
      <c r="L967" t="s">
        <v>104</v>
      </c>
      <c r="M967" t="s">
        <v>2942</v>
      </c>
      <c r="N967" t="s">
        <v>3066</v>
      </c>
      <c r="O967" t="s">
        <v>105</v>
      </c>
      <c r="P967" t="s">
        <v>41</v>
      </c>
      <c r="Q967" t="s">
        <v>2221</v>
      </c>
      <c r="R967">
        <v>2021</v>
      </c>
      <c r="S967">
        <v>8</v>
      </c>
    </row>
    <row r="968" spans="1:19">
      <c r="A968">
        <v>969</v>
      </c>
      <c r="B968" s="7">
        <v>44423</v>
      </c>
      <c r="C968" t="s">
        <v>851</v>
      </c>
      <c r="D968" t="s">
        <v>763</v>
      </c>
      <c r="E968" t="s">
        <v>764</v>
      </c>
      <c r="F968" t="s">
        <v>2496</v>
      </c>
      <c r="G968" t="s">
        <v>2497</v>
      </c>
      <c r="H968">
        <v>4</v>
      </c>
      <c r="I968" t="s">
        <v>2190</v>
      </c>
      <c r="J968">
        <v>490000</v>
      </c>
      <c r="K968">
        <v>1960000</v>
      </c>
      <c r="L968" t="s">
        <v>104</v>
      </c>
      <c r="M968" t="s">
        <v>2908</v>
      </c>
      <c r="N968" t="s">
        <v>3116</v>
      </c>
      <c r="O968" t="s">
        <v>105</v>
      </c>
      <c r="P968" t="s">
        <v>41</v>
      </c>
      <c r="Q968" t="s">
        <v>2191</v>
      </c>
      <c r="R968">
        <v>2021</v>
      </c>
      <c r="S968">
        <v>8</v>
      </c>
    </row>
    <row r="969" spans="1:19">
      <c r="A969">
        <v>970</v>
      </c>
      <c r="B969" s="7">
        <v>44423</v>
      </c>
      <c r="C969" t="s">
        <v>851</v>
      </c>
      <c r="D969" t="s">
        <v>763</v>
      </c>
      <c r="E969" t="s">
        <v>764</v>
      </c>
      <c r="F969" t="s">
        <v>2670</v>
      </c>
      <c r="G969" t="s">
        <v>2671</v>
      </c>
      <c r="H969">
        <v>15</v>
      </c>
      <c r="I969" t="s">
        <v>2190</v>
      </c>
      <c r="J969">
        <v>169000</v>
      </c>
      <c r="K969">
        <v>2535000</v>
      </c>
      <c r="L969" t="s">
        <v>104</v>
      </c>
      <c r="M969" t="s">
        <v>2908</v>
      </c>
      <c r="N969" t="s">
        <v>3116</v>
      </c>
      <c r="O969" t="s">
        <v>105</v>
      </c>
      <c r="P969" t="s">
        <v>41</v>
      </c>
      <c r="Q969" t="s">
        <v>2191</v>
      </c>
      <c r="R969">
        <v>2021</v>
      </c>
      <c r="S969">
        <v>8</v>
      </c>
    </row>
    <row r="970" spans="1:19">
      <c r="A970">
        <v>971</v>
      </c>
      <c r="B970" s="7">
        <v>44423</v>
      </c>
      <c r="C970" t="s">
        <v>851</v>
      </c>
      <c r="D970" t="s">
        <v>763</v>
      </c>
      <c r="E970" t="s">
        <v>764</v>
      </c>
      <c r="F970" t="s">
        <v>2545</v>
      </c>
      <c r="G970" t="s">
        <v>2546</v>
      </c>
      <c r="H970">
        <v>8</v>
      </c>
      <c r="I970" t="s">
        <v>2185</v>
      </c>
      <c r="J970">
        <v>65500</v>
      </c>
      <c r="K970">
        <v>524000</v>
      </c>
      <c r="L970" t="s">
        <v>104</v>
      </c>
      <c r="M970" t="s">
        <v>2908</v>
      </c>
      <c r="N970" t="s">
        <v>3116</v>
      </c>
      <c r="O970" t="s">
        <v>105</v>
      </c>
      <c r="P970" t="s">
        <v>41</v>
      </c>
      <c r="Q970" t="s">
        <v>2347</v>
      </c>
      <c r="R970">
        <v>2021</v>
      </c>
      <c r="S970">
        <v>8</v>
      </c>
    </row>
    <row r="971" spans="1:19">
      <c r="A971">
        <v>972</v>
      </c>
      <c r="B971" s="7">
        <v>44424</v>
      </c>
      <c r="C971" t="s">
        <v>853</v>
      </c>
      <c r="D971" t="s">
        <v>854</v>
      </c>
      <c r="E971" t="s">
        <v>855</v>
      </c>
      <c r="F971" t="s">
        <v>2569</v>
      </c>
      <c r="G971" t="s">
        <v>2570</v>
      </c>
      <c r="H971">
        <v>18</v>
      </c>
      <c r="I971" t="s">
        <v>2190</v>
      </c>
      <c r="J971">
        <v>290000</v>
      </c>
      <c r="K971">
        <v>5220000</v>
      </c>
      <c r="L971" t="s">
        <v>45</v>
      </c>
      <c r="M971" t="s">
        <v>2931</v>
      </c>
      <c r="N971" t="s">
        <v>3112</v>
      </c>
      <c r="O971" t="s">
        <v>46</v>
      </c>
      <c r="P971" t="s">
        <v>41</v>
      </c>
      <c r="Q971" t="s">
        <v>2191</v>
      </c>
      <c r="R971">
        <v>2021</v>
      </c>
      <c r="S971">
        <v>8</v>
      </c>
    </row>
    <row r="972" spans="1:19">
      <c r="A972">
        <v>973</v>
      </c>
      <c r="B972" s="7">
        <v>44424</v>
      </c>
      <c r="C972" t="s">
        <v>879</v>
      </c>
      <c r="D972" t="s">
        <v>558</v>
      </c>
      <c r="E972" t="s">
        <v>559</v>
      </c>
      <c r="F972" t="s">
        <v>2393</v>
      </c>
      <c r="G972" t="s">
        <v>2394</v>
      </c>
      <c r="H972">
        <v>9</v>
      </c>
      <c r="I972" t="s">
        <v>2190</v>
      </c>
      <c r="J972">
        <v>3000</v>
      </c>
      <c r="K972">
        <v>27000</v>
      </c>
      <c r="L972" t="s">
        <v>58</v>
      </c>
      <c r="M972" t="s">
        <v>2809</v>
      </c>
      <c r="N972" t="s">
        <v>3070</v>
      </c>
      <c r="O972" t="s">
        <v>59</v>
      </c>
      <c r="P972" t="s">
        <v>41</v>
      </c>
      <c r="Q972" t="s">
        <v>2221</v>
      </c>
      <c r="R972">
        <v>2021</v>
      </c>
      <c r="S972">
        <v>8</v>
      </c>
    </row>
    <row r="973" spans="1:19">
      <c r="A973">
        <v>974</v>
      </c>
      <c r="B973" s="7">
        <v>44424</v>
      </c>
      <c r="C973" t="s">
        <v>879</v>
      </c>
      <c r="D973" t="s">
        <v>558</v>
      </c>
      <c r="E973" t="s">
        <v>559</v>
      </c>
      <c r="F973" t="s">
        <v>2400</v>
      </c>
      <c r="G973" t="s">
        <v>2401</v>
      </c>
      <c r="H973">
        <v>6</v>
      </c>
      <c r="I973" t="s">
        <v>2185</v>
      </c>
      <c r="J973">
        <v>41000</v>
      </c>
      <c r="K973">
        <v>246000</v>
      </c>
      <c r="L973" t="s">
        <v>58</v>
      </c>
      <c r="M973" t="s">
        <v>2809</v>
      </c>
      <c r="N973" t="s">
        <v>3070</v>
      </c>
      <c r="O973" t="s">
        <v>59</v>
      </c>
      <c r="P973" t="s">
        <v>41</v>
      </c>
      <c r="Q973" t="s">
        <v>2235</v>
      </c>
      <c r="R973">
        <v>2021</v>
      </c>
      <c r="S973">
        <v>8</v>
      </c>
    </row>
    <row r="974" spans="1:19">
      <c r="A974">
        <v>975</v>
      </c>
      <c r="B974" s="7">
        <v>44424</v>
      </c>
      <c r="C974" t="s">
        <v>879</v>
      </c>
      <c r="D974" t="s">
        <v>558</v>
      </c>
      <c r="E974" t="s">
        <v>559</v>
      </c>
      <c r="F974" t="s">
        <v>2241</v>
      </c>
      <c r="G974" t="s">
        <v>2242</v>
      </c>
      <c r="H974">
        <v>19</v>
      </c>
      <c r="I974" t="s">
        <v>2190</v>
      </c>
      <c r="J974">
        <v>6000</v>
      </c>
      <c r="K974">
        <v>114000</v>
      </c>
      <c r="L974" t="s">
        <v>58</v>
      </c>
      <c r="M974" t="s">
        <v>2809</v>
      </c>
      <c r="N974" t="s">
        <v>3070</v>
      </c>
      <c r="O974" t="s">
        <v>59</v>
      </c>
      <c r="P974" t="s">
        <v>41</v>
      </c>
      <c r="Q974" t="s">
        <v>2199</v>
      </c>
      <c r="R974">
        <v>2021</v>
      </c>
      <c r="S974">
        <v>8</v>
      </c>
    </row>
    <row r="975" spans="1:19">
      <c r="A975">
        <v>976</v>
      </c>
      <c r="B975" s="7">
        <v>44424</v>
      </c>
      <c r="C975" t="s">
        <v>879</v>
      </c>
      <c r="D975" t="s">
        <v>558</v>
      </c>
      <c r="E975" t="s">
        <v>559</v>
      </c>
      <c r="F975" t="s">
        <v>2939</v>
      </c>
      <c r="G975" t="s">
        <v>2940</v>
      </c>
      <c r="H975">
        <v>16</v>
      </c>
      <c r="I975" t="s">
        <v>2185</v>
      </c>
      <c r="J975">
        <v>33000</v>
      </c>
      <c r="K975">
        <v>528000</v>
      </c>
      <c r="L975" t="s">
        <v>58</v>
      </c>
      <c r="M975" t="s">
        <v>2809</v>
      </c>
      <c r="N975" t="s">
        <v>3070</v>
      </c>
      <c r="O975" t="s">
        <v>59</v>
      </c>
      <c r="P975" t="s">
        <v>41</v>
      </c>
      <c r="Q975" t="s">
        <v>2235</v>
      </c>
      <c r="R975">
        <v>2021</v>
      </c>
      <c r="S975">
        <v>8</v>
      </c>
    </row>
    <row r="976" spans="1:19">
      <c r="A976">
        <v>977</v>
      </c>
      <c r="B976" s="7">
        <v>44426</v>
      </c>
      <c r="C976" t="s">
        <v>863</v>
      </c>
      <c r="D976" t="s">
        <v>864</v>
      </c>
      <c r="E976" t="s">
        <v>865</v>
      </c>
      <c r="F976" t="s">
        <v>2934</v>
      </c>
      <c r="G976" t="s">
        <v>2935</v>
      </c>
      <c r="H976">
        <v>10</v>
      </c>
      <c r="I976" t="s">
        <v>2190</v>
      </c>
      <c r="J976">
        <v>199000</v>
      </c>
      <c r="K976">
        <v>1990000</v>
      </c>
      <c r="L976" t="s">
        <v>34</v>
      </c>
      <c r="M976" t="s">
        <v>2933</v>
      </c>
      <c r="N976" t="s">
        <v>3084</v>
      </c>
      <c r="O976" t="s">
        <v>35</v>
      </c>
      <c r="P976" t="s">
        <v>20</v>
      </c>
      <c r="Q976" t="s">
        <v>2191</v>
      </c>
      <c r="R976">
        <v>2021</v>
      </c>
      <c r="S976">
        <v>8</v>
      </c>
    </row>
    <row r="977" spans="1:19">
      <c r="A977">
        <v>978</v>
      </c>
      <c r="B977" s="7">
        <v>44426</v>
      </c>
      <c r="C977" t="s">
        <v>863</v>
      </c>
      <c r="D977" t="s">
        <v>864</v>
      </c>
      <c r="E977" t="s">
        <v>865</v>
      </c>
      <c r="F977" t="s">
        <v>2342</v>
      </c>
      <c r="G977" t="s">
        <v>2343</v>
      </c>
      <c r="H977">
        <v>1</v>
      </c>
      <c r="I977" t="s">
        <v>2202</v>
      </c>
      <c r="J977">
        <v>500000</v>
      </c>
      <c r="K977">
        <v>500000</v>
      </c>
      <c r="L977" t="s">
        <v>34</v>
      </c>
      <c r="M977" t="s">
        <v>2933</v>
      </c>
      <c r="N977" t="s">
        <v>3084</v>
      </c>
      <c r="O977" t="s">
        <v>35</v>
      </c>
      <c r="P977" t="s">
        <v>20</v>
      </c>
      <c r="Q977" t="s">
        <v>2218</v>
      </c>
      <c r="R977">
        <v>2021</v>
      </c>
      <c r="S977">
        <v>8</v>
      </c>
    </row>
    <row r="978" spans="1:19">
      <c r="A978">
        <v>979</v>
      </c>
      <c r="B978" s="7">
        <v>44426</v>
      </c>
      <c r="C978" t="s">
        <v>863</v>
      </c>
      <c r="D978" t="s">
        <v>864</v>
      </c>
      <c r="E978" t="s">
        <v>865</v>
      </c>
      <c r="F978" t="s">
        <v>2452</v>
      </c>
      <c r="G978" t="s">
        <v>2453</v>
      </c>
      <c r="H978">
        <v>11</v>
      </c>
      <c r="I978" t="s">
        <v>2202</v>
      </c>
      <c r="J978">
        <v>120000</v>
      </c>
      <c r="K978">
        <v>1320000</v>
      </c>
      <c r="L978" t="s">
        <v>34</v>
      </c>
      <c r="M978" t="s">
        <v>2933</v>
      </c>
      <c r="N978" t="s">
        <v>3084</v>
      </c>
      <c r="O978" t="s">
        <v>35</v>
      </c>
      <c r="P978" t="s">
        <v>20</v>
      </c>
      <c r="Q978" t="s">
        <v>2218</v>
      </c>
      <c r="R978">
        <v>2021</v>
      </c>
      <c r="S978">
        <v>8</v>
      </c>
    </row>
    <row r="979" spans="1:19">
      <c r="A979">
        <v>980</v>
      </c>
      <c r="B979" s="7">
        <v>44426</v>
      </c>
      <c r="C979" t="s">
        <v>867</v>
      </c>
      <c r="D979" t="s">
        <v>868</v>
      </c>
      <c r="E979" t="s">
        <v>869</v>
      </c>
      <c r="F979" t="s">
        <v>2225</v>
      </c>
      <c r="G979" t="s">
        <v>2226</v>
      </c>
      <c r="H979">
        <v>7</v>
      </c>
      <c r="I979" t="s">
        <v>2185</v>
      </c>
      <c r="J979">
        <v>50000</v>
      </c>
      <c r="K979">
        <v>350000</v>
      </c>
      <c r="L979" t="s">
        <v>91</v>
      </c>
      <c r="M979" t="s">
        <v>2765</v>
      </c>
      <c r="N979" t="s">
        <v>3072</v>
      </c>
      <c r="O979" t="s">
        <v>92</v>
      </c>
      <c r="P979" t="s">
        <v>41</v>
      </c>
      <c r="Q979" t="s">
        <v>2186</v>
      </c>
      <c r="R979">
        <v>2021</v>
      </c>
      <c r="S979">
        <v>8</v>
      </c>
    </row>
    <row r="980" spans="1:19">
      <c r="A980">
        <v>981</v>
      </c>
      <c r="B980" s="7">
        <v>44426</v>
      </c>
      <c r="C980" t="s">
        <v>867</v>
      </c>
      <c r="D980" t="s">
        <v>868</v>
      </c>
      <c r="E980" t="s">
        <v>869</v>
      </c>
      <c r="F980" t="s">
        <v>2452</v>
      </c>
      <c r="G980" t="s">
        <v>2453</v>
      </c>
      <c r="H980">
        <v>2</v>
      </c>
      <c r="I980" t="s">
        <v>2202</v>
      </c>
      <c r="J980">
        <v>120000</v>
      </c>
      <c r="K980">
        <v>240000</v>
      </c>
      <c r="L980" t="s">
        <v>91</v>
      </c>
      <c r="M980" t="s">
        <v>2765</v>
      </c>
      <c r="N980" t="s">
        <v>3072</v>
      </c>
      <c r="O980" t="s">
        <v>92</v>
      </c>
      <c r="P980" t="s">
        <v>41</v>
      </c>
      <c r="Q980" t="s">
        <v>2218</v>
      </c>
      <c r="R980">
        <v>2021</v>
      </c>
      <c r="S980">
        <v>8</v>
      </c>
    </row>
    <row r="981" spans="1:19">
      <c r="A981">
        <v>982</v>
      </c>
      <c r="B981" s="7">
        <v>44426</v>
      </c>
      <c r="C981" t="s">
        <v>871</v>
      </c>
      <c r="D981" t="s">
        <v>680</v>
      </c>
      <c r="E981" t="s">
        <v>872</v>
      </c>
      <c r="F981" t="s">
        <v>2822</v>
      </c>
      <c r="G981" t="s">
        <v>2823</v>
      </c>
      <c r="H981">
        <v>13</v>
      </c>
      <c r="I981" t="s">
        <v>2202</v>
      </c>
      <c r="J981">
        <v>90000</v>
      </c>
      <c r="K981">
        <v>1170000</v>
      </c>
      <c r="L981" t="s">
        <v>29</v>
      </c>
      <c r="M981" t="s">
        <v>2936</v>
      </c>
      <c r="N981" t="s">
        <v>3070</v>
      </c>
      <c r="O981" t="s">
        <v>30</v>
      </c>
      <c r="P981" t="s">
        <v>14</v>
      </c>
      <c r="Q981" t="s">
        <v>2246</v>
      </c>
      <c r="R981">
        <v>2021</v>
      </c>
      <c r="S981">
        <v>8</v>
      </c>
    </row>
    <row r="982" spans="1:19">
      <c r="A982">
        <v>983</v>
      </c>
      <c r="B982" s="7">
        <v>44426</v>
      </c>
      <c r="C982" t="s">
        <v>871</v>
      </c>
      <c r="D982" t="s">
        <v>680</v>
      </c>
      <c r="E982" t="s">
        <v>872</v>
      </c>
      <c r="F982" t="s">
        <v>2899</v>
      </c>
      <c r="G982" t="s">
        <v>2900</v>
      </c>
      <c r="H982">
        <v>6</v>
      </c>
      <c r="I982" t="s">
        <v>2202</v>
      </c>
      <c r="J982">
        <v>800000</v>
      </c>
      <c r="K982">
        <v>4800000</v>
      </c>
      <c r="L982" t="s">
        <v>29</v>
      </c>
      <c r="M982" t="s">
        <v>2936</v>
      </c>
      <c r="N982" t="s">
        <v>3070</v>
      </c>
      <c r="O982" t="s">
        <v>30</v>
      </c>
      <c r="P982" t="s">
        <v>14</v>
      </c>
      <c r="Q982" t="s">
        <v>2218</v>
      </c>
      <c r="R982">
        <v>2021</v>
      </c>
      <c r="S982">
        <v>8</v>
      </c>
    </row>
    <row r="983" spans="1:19">
      <c r="A983">
        <v>984</v>
      </c>
      <c r="B983" s="7">
        <v>44426</v>
      </c>
      <c r="C983" t="s">
        <v>898</v>
      </c>
      <c r="D983" t="s">
        <v>860</v>
      </c>
      <c r="E983" t="s">
        <v>861</v>
      </c>
      <c r="F983" t="s">
        <v>2213</v>
      </c>
      <c r="G983" t="s">
        <v>2214</v>
      </c>
      <c r="H983">
        <v>12</v>
      </c>
      <c r="I983" t="s">
        <v>2215</v>
      </c>
      <c r="J983">
        <v>19000</v>
      </c>
      <c r="K983">
        <v>228000</v>
      </c>
      <c r="L983" t="s">
        <v>63</v>
      </c>
      <c r="M983" t="s">
        <v>2932</v>
      </c>
      <c r="N983" t="s">
        <v>3065</v>
      </c>
      <c r="O983" t="s">
        <v>64</v>
      </c>
      <c r="P983" t="s">
        <v>20</v>
      </c>
      <c r="Q983" t="s">
        <v>2191</v>
      </c>
      <c r="R983">
        <v>2021</v>
      </c>
      <c r="S983">
        <v>8</v>
      </c>
    </row>
    <row r="984" spans="1:19">
      <c r="A984">
        <v>985</v>
      </c>
      <c r="B984" s="7">
        <v>44426</v>
      </c>
      <c r="C984" t="s">
        <v>898</v>
      </c>
      <c r="D984" t="s">
        <v>860</v>
      </c>
      <c r="E984" t="s">
        <v>861</v>
      </c>
      <c r="F984" t="s">
        <v>2616</v>
      </c>
      <c r="G984" t="s">
        <v>2617</v>
      </c>
      <c r="H984">
        <v>8</v>
      </c>
      <c r="I984" t="s">
        <v>2190</v>
      </c>
      <c r="J984">
        <v>40000</v>
      </c>
      <c r="K984">
        <v>320000</v>
      </c>
      <c r="L984" t="s">
        <v>63</v>
      </c>
      <c r="M984" t="s">
        <v>2932</v>
      </c>
      <c r="N984" t="s">
        <v>3065</v>
      </c>
      <c r="O984" t="s">
        <v>64</v>
      </c>
      <c r="P984" t="s">
        <v>20</v>
      </c>
      <c r="Q984" t="s">
        <v>2221</v>
      </c>
      <c r="R984">
        <v>2021</v>
      </c>
      <c r="S984">
        <v>8</v>
      </c>
    </row>
    <row r="985" spans="1:19">
      <c r="A985">
        <v>986</v>
      </c>
      <c r="B985" s="7">
        <v>44427</v>
      </c>
      <c r="C985" t="s">
        <v>895</v>
      </c>
      <c r="D985" t="s">
        <v>896</v>
      </c>
      <c r="E985" t="s">
        <v>897</v>
      </c>
      <c r="F985" t="s">
        <v>2944</v>
      </c>
      <c r="G985" t="s">
        <v>2945</v>
      </c>
      <c r="H985">
        <v>10</v>
      </c>
      <c r="I985" t="s">
        <v>2215</v>
      </c>
      <c r="J985">
        <v>15000</v>
      </c>
      <c r="K985">
        <v>150000</v>
      </c>
      <c r="L985" t="s">
        <v>50</v>
      </c>
      <c r="M985" t="s">
        <v>2943</v>
      </c>
      <c r="N985" t="s">
        <v>3065</v>
      </c>
      <c r="O985" t="s">
        <v>51</v>
      </c>
      <c r="P985" t="s">
        <v>20</v>
      </c>
      <c r="Q985" t="s">
        <v>2221</v>
      </c>
      <c r="R985">
        <v>2021</v>
      </c>
      <c r="S985">
        <v>8</v>
      </c>
    </row>
    <row r="986" spans="1:19">
      <c r="A986">
        <v>987</v>
      </c>
      <c r="B986" s="7">
        <v>44427</v>
      </c>
      <c r="C986" t="s">
        <v>895</v>
      </c>
      <c r="D986" t="s">
        <v>896</v>
      </c>
      <c r="E986" t="s">
        <v>897</v>
      </c>
      <c r="F986" t="s">
        <v>2301</v>
      </c>
      <c r="G986" t="s">
        <v>2302</v>
      </c>
      <c r="H986">
        <v>20</v>
      </c>
      <c r="I986" t="s">
        <v>2185</v>
      </c>
      <c r="J986">
        <v>65000</v>
      </c>
      <c r="K986">
        <v>1300000</v>
      </c>
      <c r="L986" t="s">
        <v>50</v>
      </c>
      <c r="M986" t="s">
        <v>2943</v>
      </c>
      <c r="N986" t="s">
        <v>3065</v>
      </c>
      <c r="O986" t="s">
        <v>51</v>
      </c>
      <c r="P986" t="s">
        <v>20</v>
      </c>
      <c r="Q986" t="s">
        <v>2235</v>
      </c>
      <c r="R986">
        <v>2021</v>
      </c>
      <c r="S986">
        <v>8</v>
      </c>
    </row>
    <row r="987" spans="1:19">
      <c r="A987">
        <v>988</v>
      </c>
      <c r="B987" s="7">
        <v>44428</v>
      </c>
      <c r="C987" t="s">
        <v>873</v>
      </c>
      <c r="D987" t="s">
        <v>874</v>
      </c>
      <c r="E987" t="s">
        <v>875</v>
      </c>
      <c r="F987" t="s">
        <v>2664</v>
      </c>
      <c r="G987" t="s">
        <v>2665</v>
      </c>
      <c r="H987">
        <v>16</v>
      </c>
      <c r="I987" t="s">
        <v>2190</v>
      </c>
      <c r="J987">
        <v>90000</v>
      </c>
      <c r="K987">
        <v>1440000</v>
      </c>
      <c r="L987" t="s">
        <v>77</v>
      </c>
      <c r="M987" t="s">
        <v>2937</v>
      </c>
      <c r="N987" t="s">
        <v>3065</v>
      </c>
      <c r="O987" t="s">
        <v>78</v>
      </c>
      <c r="P987" t="s">
        <v>20</v>
      </c>
      <c r="Q987" t="s">
        <v>2191</v>
      </c>
      <c r="R987">
        <v>2021</v>
      </c>
      <c r="S987">
        <v>8</v>
      </c>
    </row>
    <row r="988" spans="1:19">
      <c r="A988">
        <v>989</v>
      </c>
      <c r="B988" s="7">
        <v>44428</v>
      </c>
      <c r="C988" t="s">
        <v>883</v>
      </c>
      <c r="D988" t="s">
        <v>884</v>
      </c>
      <c r="E988" t="s">
        <v>885</v>
      </c>
      <c r="F988" t="s">
        <v>2534</v>
      </c>
      <c r="G988" t="s">
        <v>2535</v>
      </c>
      <c r="H988">
        <v>12</v>
      </c>
      <c r="I988" t="s">
        <v>2202</v>
      </c>
      <c r="J988">
        <v>355000</v>
      </c>
      <c r="K988">
        <v>4260000</v>
      </c>
      <c r="L988" t="s">
        <v>99</v>
      </c>
      <c r="M988" t="s">
        <v>2941</v>
      </c>
      <c r="N988" t="s">
        <v>3119</v>
      </c>
      <c r="O988" t="s">
        <v>100</v>
      </c>
      <c r="P988" t="s">
        <v>14</v>
      </c>
      <c r="Q988" t="s">
        <v>2246</v>
      </c>
      <c r="R988">
        <v>2021</v>
      </c>
      <c r="S988">
        <v>8</v>
      </c>
    </row>
    <row r="989" spans="1:19">
      <c r="A989">
        <v>990</v>
      </c>
      <c r="B989" s="7">
        <v>44429</v>
      </c>
      <c r="C989" t="s">
        <v>881</v>
      </c>
      <c r="D989" t="s">
        <v>813</v>
      </c>
      <c r="E989" t="s">
        <v>814</v>
      </c>
      <c r="F989" t="s">
        <v>2304</v>
      </c>
      <c r="G989" t="s">
        <v>2305</v>
      </c>
      <c r="H989">
        <v>5</v>
      </c>
      <c r="I989" t="s">
        <v>2202</v>
      </c>
      <c r="J989">
        <v>80000</v>
      </c>
      <c r="K989">
        <v>400000</v>
      </c>
      <c r="L989" t="s">
        <v>91</v>
      </c>
      <c r="M989" t="s">
        <v>2924</v>
      </c>
      <c r="N989" t="s">
        <v>3070</v>
      </c>
      <c r="O989" t="s">
        <v>92</v>
      </c>
      <c r="P989" t="s">
        <v>41</v>
      </c>
      <c r="Q989" t="s">
        <v>2246</v>
      </c>
      <c r="R989">
        <v>2021</v>
      </c>
      <c r="S989">
        <v>8</v>
      </c>
    </row>
    <row r="990" spans="1:19">
      <c r="A990">
        <v>991</v>
      </c>
      <c r="B990" s="7">
        <v>44429</v>
      </c>
      <c r="C990" t="s">
        <v>881</v>
      </c>
      <c r="D990" t="s">
        <v>813</v>
      </c>
      <c r="E990" t="s">
        <v>814</v>
      </c>
      <c r="F990" t="s">
        <v>2476</v>
      </c>
      <c r="G990" t="s">
        <v>2477</v>
      </c>
      <c r="H990">
        <v>11</v>
      </c>
      <c r="I990" t="s">
        <v>2202</v>
      </c>
      <c r="J990">
        <v>600000</v>
      </c>
      <c r="K990">
        <v>6600000</v>
      </c>
      <c r="L990" t="s">
        <v>91</v>
      </c>
      <c r="M990" t="s">
        <v>2924</v>
      </c>
      <c r="N990" t="s">
        <v>3070</v>
      </c>
      <c r="O990" t="s">
        <v>92</v>
      </c>
      <c r="P990" t="s">
        <v>41</v>
      </c>
      <c r="Q990" t="s">
        <v>2218</v>
      </c>
      <c r="R990">
        <v>2021</v>
      </c>
      <c r="S990">
        <v>8</v>
      </c>
    </row>
    <row r="991" spans="1:19">
      <c r="A991">
        <v>992</v>
      </c>
      <c r="B991" s="7">
        <v>44429</v>
      </c>
      <c r="C991" t="s">
        <v>881</v>
      </c>
      <c r="D991" t="s">
        <v>813</v>
      </c>
      <c r="E991" t="s">
        <v>814</v>
      </c>
      <c r="F991" t="s">
        <v>2489</v>
      </c>
      <c r="G991" t="s">
        <v>2490</v>
      </c>
      <c r="H991">
        <v>4</v>
      </c>
      <c r="I991" t="s">
        <v>2202</v>
      </c>
      <c r="J991">
        <v>80000</v>
      </c>
      <c r="K991">
        <v>320000</v>
      </c>
      <c r="L991" t="s">
        <v>91</v>
      </c>
      <c r="M991" t="s">
        <v>2924</v>
      </c>
      <c r="N991" t="s">
        <v>3070</v>
      </c>
      <c r="O991" t="s">
        <v>92</v>
      </c>
      <c r="P991" t="s">
        <v>41</v>
      </c>
      <c r="Q991" t="s">
        <v>2249</v>
      </c>
      <c r="R991">
        <v>2021</v>
      </c>
      <c r="S991">
        <v>8</v>
      </c>
    </row>
    <row r="992" spans="1:19">
      <c r="A992">
        <v>993</v>
      </c>
      <c r="B992" s="7">
        <v>44429</v>
      </c>
      <c r="C992" t="s">
        <v>890</v>
      </c>
      <c r="D992" t="s">
        <v>247</v>
      </c>
      <c r="E992" t="s">
        <v>248</v>
      </c>
      <c r="F992" t="s">
        <v>2577</v>
      </c>
      <c r="G992" t="s">
        <v>2578</v>
      </c>
      <c r="H992">
        <v>10</v>
      </c>
      <c r="I992" t="s">
        <v>2190</v>
      </c>
      <c r="J992">
        <v>95000</v>
      </c>
      <c r="K992">
        <v>950000</v>
      </c>
      <c r="L992" t="s">
        <v>50</v>
      </c>
      <c r="M992" t="s">
        <v>2540</v>
      </c>
      <c r="N992" t="s">
        <v>3065</v>
      </c>
      <c r="O992" t="s">
        <v>51</v>
      </c>
      <c r="P992" t="s">
        <v>20</v>
      </c>
      <c r="Q992" t="s">
        <v>2199</v>
      </c>
      <c r="R992">
        <v>2021</v>
      </c>
      <c r="S992">
        <v>8</v>
      </c>
    </row>
    <row r="993" spans="1:19">
      <c r="A993">
        <v>994</v>
      </c>
      <c r="B993" s="7">
        <v>44429</v>
      </c>
      <c r="C993" t="s">
        <v>890</v>
      </c>
      <c r="D993" t="s">
        <v>247</v>
      </c>
      <c r="E993" t="s">
        <v>248</v>
      </c>
      <c r="F993" t="s">
        <v>2909</v>
      </c>
      <c r="G993" t="s">
        <v>2910</v>
      </c>
      <c r="H993">
        <v>19</v>
      </c>
      <c r="I993" t="s">
        <v>2202</v>
      </c>
      <c r="J993">
        <v>380000</v>
      </c>
      <c r="K993">
        <v>7220000</v>
      </c>
      <c r="L993" t="s">
        <v>50</v>
      </c>
      <c r="M993" t="s">
        <v>2540</v>
      </c>
      <c r="N993" t="s">
        <v>3065</v>
      </c>
      <c r="O993" t="s">
        <v>51</v>
      </c>
      <c r="P993" t="s">
        <v>20</v>
      </c>
      <c r="Q993" t="s">
        <v>2186</v>
      </c>
      <c r="R993">
        <v>2021</v>
      </c>
      <c r="S993">
        <v>8</v>
      </c>
    </row>
    <row r="994" spans="1:19">
      <c r="A994">
        <v>995</v>
      </c>
      <c r="B994" s="7">
        <v>44429</v>
      </c>
      <c r="C994" t="s">
        <v>890</v>
      </c>
      <c r="D994" t="s">
        <v>247</v>
      </c>
      <c r="E994" t="s">
        <v>248</v>
      </c>
      <c r="F994" t="s">
        <v>2418</v>
      </c>
      <c r="G994" t="s">
        <v>2419</v>
      </c>
      <c r="H994">
        <v>17</v>
      </c>
      <c r="I994" t="s">
        <v>2190</v>
      </c>
      <c r="J994">
        <v>10000</v>
      </c>
      <c r="K994">
        <v>170000</v>
      </c>
      <c r="L994" t="s">
        <v>50</v>
      </c>
      <c r="M994" t="s">
        <v>2540</v>
      </c>
      <c r="N994" t="s">
        <v>3065</v>
      </c>
      <c r="O994" t="s">
        <v>51</v>
      </c>
      <c r="P994" t="s">
        <v>20</v>
      </c>
      <c r="Q994" t="s">
        <v>2221</v>
      </c>
      <c r="R994">
        <v>2021</v>
      </c>
      <c r="S994">
        <v>8</v>
      </c>
    </row>
    <row r="995" spans="1:19">
      <c r="A995">
        <v>996</v>
      </c>
      <c r="B995" s="7">
        <v>44429</v>
      </c>
      <c r="C995" t="s">
        <v>890</v>
      </c>
      <c r="D995" t="s">
        <v>247</v>
      </c>
      <c r="E995" t="s">
        <v>248</v>
      </c>
      <c r="F995" t="s">
        <v>2393</v>
      </c>
      <c r="G995" t="s">
        <v>2394</v>
      </c>
      <c r="H995">
        <v>12</v>
      </c>
      <c r="I995" t="s">
        <v>2190</v>
      </c>
      <c r="J995">
        <v>3000</v>
      </c>
      <c r="K995">
        <v>36000</v>
      </c>
      <c r="L995" t="s">
        <v>50</v>
      </c>
      <c r="M995" t="s">
        <v>2540</v>
      </c>
      <c r="N995" t="s">
        <v>3065</v>
      </c>
      <c r="O995" t="s">
        <v>51</v>
      </c>
      <c r="P995" t="s">
        <v>20</v>
      </c>
      <c r="Q995" t="s">
        <v>2221</v>
      </c>
      <c r="R995">
        <v>2021</v>
      </c>
      <c r="S995">
        <v>8</v>
      </c>
    </row>
    <row r="996" spans="1:19">
      <c r="A996">
        <v>997</v>
      </c>
      <c r="B996" s="7">
        <v>44429</v>
      </c>
      <c r="C996" t="s">
        <v>893</v>
      </c>
      <c r="D996" t="s">
        <v>736</v>
      </c>
      <c r="E996" t="s">
        <v>737</v>
      </c>
      <c r="F996" t="s">
        <v>2534</v>
      </c>
      <c r="G996" t="s">
        <v>2535</v>
      </c>
      <c r="H996">
        <v>14</v>
      </c>
      <c r="I996" t="s">
        <v>2202</v>
      </c>
      <c r="J996">
        <v>355000</v>
      </c>
      <c r="K996">
        <v>4970000</v>
      </c>
      <c r="L996" t="s">
        <v>39</v>
      </c>
      <c r="M996" t="s">
        <v>2901</v>
      </c>
      <c r="N996" t="s">
        <v>3085</v>
      </c>
      <c r="O996" t="s">
        <v>40</v>
      </c>
      <c r="P996" t="s">
        <v>41</v>
      </c>
      <c r="Q996" t="s">
        <v>2246</v>
      </c>
      <c r="R996">
        <v>2021</v>
      </c>
      <c r="S996">
        <v>8</v>
      </c>
    </row>
    <row r="997" spans="1:19">
      <c r="A997">
        <v>998</v>
      </c>
      <c r="B997" s="7">
        <v>44429</v>
      </c>
      <c r="C997" t="s">
        <v>893</v>
      </c>
      <c r="D997" t="s">
        <v>736</v>
      </c>
      <c r="E997" t="s">
        <v>737</v>
      </c>
      <c r="F997" t="s">
        <v>2304</v>
      </c>
      <c r="G997" t="s">
        <v>2305</v>
      </c>
      <c r="H997">
        <v>16</v>
      </c>
      <c r="I997" t="s">
        <v>2202</v>
      </c>
      <c r="J997">
        <v>80000</v>
      </c>
      <c r="K997">
        <v>1280000</v>
      </c>
      <c r="L997" t="s">
        <v>39</v>
      </c>
      <c r="M997" t="s">
        <v>2901</v>
      </c>
      <c r="N997" t="s">
        <v>3085</v>
      </c>
      <c r="O997" t="s">
        <v>40</v>
      </c>
      <c r="P997" t="s">
        <v>41</v>
      </c>
      <c r="Q997" t="s">
        <v>2246</v>
      </c>
      <c r="R997">
        <v>2021</v>
      </c>
      <c r="S997">
        <v>8</v>
      </c>
    </row>
    <row r="998" spans="1:19">
      <c r="A998">
        <v>999</v>
      </c>
      <c r="B998" s="7">
        <v>44430</v>
      </c>
      <c r="C998" t="s">
        <v>882</v>
      </c>
      <c r="D998" t="s">
        <v>700</v>
      </c>
      <c r="E998" t="s">
        <v>701</v>
      </c>
      <c r="F998" t="s">
        <v>2822</v>
      </c>
      <c r="G998" t="s">
        <v>2823</v>
      </c>
      <c r="H998">
        <v>8</v>
      </c>
      <c r="I998" t="s">
        <v>2202</v>
      </c>
      <c r="J998">
        <v>90000</v>
      </c>
      <c r="K998">
        <v>720000</v>
      </c>
      <c r="L998" t="s">
        <v>34</v>
      </c>
      <c r="M998" t="s">
        <v>2880</v>
      </c>
      <c r="N998" t="s">
        <v>3091</v>
      </c>
      <c r="O998" t="s">
        <v>35</v>
      </c>
      <c r="P998" t="s">
        <v>20</v>
      </c>
      <c r="Q998" t="s">
        <v>2246</v>
      </c>
      <c r="R998">
        <v>2021</v>
      </c>
      <c r="S998">
        <v>8</v>
      </c>
    </row>
    <row r="999" spans="1:19">
      <c r="A999">
        <v>1000</v>
      </c>
      <c r="B999" s="7">
        <v>44430</v>
      </c>
      <c r="C999" t="s">
        <v>882</v>
      </c>
      <c r="D999" t="s">
        <v>700</v>
      </c>
      <c r="E999" t="s">
        <v>701</v>
      </c>
      <c r="F999" t="s">
        <v>2298</v>
      </c>
      <c r="G999" t="s">
        <v>2299</v>
      </c>
      <c r="H999">
        <v>3</v>
      </c>
      <c r="I999" t="s">
        <v>2190</v>
      </c>
      <c r="J999">
        <v>460000</v>
      </c>
      <c r="K999">
        <v>1380000</v>
      </c>
      <c r="L999" t="s">
        <v>34</v>
      </c>
      <c r="M999" t="s">
        <v>2880</v>
      </c>
      <c r="N999" t="s">
        <v>3091</v>
      </c>
      <c r="O999" t="s">
        <v>35</v>
      </c>
      <c r="P999" t="s">
        <v>20</v>
      </c>
      <c r="Q999" t="s">
        <v>2191</v>
      </c>
      <c r="R999">
        <v>2021</v>
      </c>
      <c r="S999">
        <v>8</v>
      </c>
    </row>
    <row r="1000" spans="1:19">
      <c r="A1000">
        <v>1001</v>
      </c>
      <c r="B1000" s="7">
        <v>44430</v>
      </c>
      <c r="C1000" t="s">
        <v>882</v>
      </c>
      <c r="D1000" t="s">
        <v>700</v>
      </c>
      <c r="E1000" t="s">
        <v>701</v>
      </c>
      <c r="F1000" t="s">
        <v>2596</v>
      </c>
      <c r="G1000" t="s">
        <v>2597</v>
      </c>
      <c r="H1000">
        <v>5</v>
      </c>
      <c r="I1000" t="s">
        <v>2215</v>
      </c>
      <c r="J1000">
        <v>7500</v>
      </c>
      <c r="K1000">
        <v>37500</v>
      </c>
      <c r="L1000" t="s">
        <v>34</v>
      </c>
      <c r="M1000" t="s">
        <v>2880</v>
      </c>
      <c r="N1000" t="s">
        <v>3091</v>
      </c>
      <c r="O1000" t="s">
        <v>35</v>
      </c>
      <c r="P1000" t="s">
        <v>20</v>
      </c>
      <c r="Q1000" t="s">
        <v>2199</v>
      </c>
      <c r="R1000">
        <v>2021</v>
      </c>
      <c r="S1000">
        <v>8</v>
      </c>
    </row>
    <row r="1001" spans="1:19">
      <c r="A1001">
        <v>1002</v>
      </c>
      <c r="B1001" s="7">
        <v>44430</v>
      </c>
      <c r="C1001" t="s">
        <v>882</v>
      </c>
      <c r="D1001" t="s">
        <v>700</v>
      </c>
      <c r="E1001" t="s">
        <v>701</v>
      </c>
      <c r="F1001" t="s">
        <v>2670</v>
      </c>
      <c r="G1001" t="s">
        <v>2671</v>
      </c>
      <c r="H1001">
        <v>11</v>
      </c>
      <c r="I1001" t="s">
        <v>2190</v>
      </c>
      <c r="J1001">
        <v>169000</v>
      </c>
      <c r="K1001">
        <v>1859000</v>
      </c>
      <c r="L1001" t="s">
        <v>34</v>
      </c>
      <c r="M1001" t="s">
        <v>2880</v>
      </c>
      <c r="N1001" t="s">
        <v>3091</v>
      </c>
      <c r="O1001" t="s">
        <v>35</v>
      </c>
      <c r="P1001" t="s">
        <v>20</v>
      </c>
      <c r="Q1001" t="s">
        <v>2191</v>
      </c>
      <c r="R1001">
        <v>2021</v>
      </c>
      <c r="S1001">
        <v>8</v>
      </c>
    </row>
    <row r="1002" spans="1:19">
      <c r="A1002">
        <v>1003</v>
      </c>
      <c r="B1002" s="7">
        <v>44430</v>
      </c>
      <c r="C1002" t="s">
        <v>899</v>
      </c>
      <c r="D1002" t="s">
        <v>321</v>
      </c>
      <c r="E1002" t="s">
        <v>322</v>
      </c>
      <c r="F1002" t="s">
        <v>2628</v>
      </c>
      <c r="G1002" t="s">
        <v>2629</v>
      </c>
      <c r="H1002">
        <v>12</v>
      </c>
      <c r="I1002" t="s">
        <v>2190</v>
      </c>
      <c r="J1002">
        <v>560000</v>
      </c>
      <c r="K1002">
        <v>6720000</v>
      </c>
      <c r="L1002" t="s">
        <v>24</v>
      </c>
      <c r="M1002" t="s">
        <v>2620</v>
      </c>
      <c r="N1002" t="s">
        <v>3082</v>
      </c>
      <c r="O1002" t="s">
        <v>25</v>
      </c>
      <c r="P1002" t="s">
        <v>14</v>
      </c>
      <c r="Q1002" t="s">
        <v>2191</v>
      </c>
      <c r="R1002">
        <v>2021</v>
      </c>
      <c r="S1002">
        <v>8</v>
      </c>
    </row>
    <row r="1003" spans="1:19">
      <c r="A1003">
        <v>1004</v>
      </c>
      <c r="B1003" s="7">
        <v>44430</v>
      </c>
      <c r="C1003" t="s">
        <v>899</v>
      </c>
      <c r="D1003" t="s">
        <v>321</v>
      </c>
      <c r="E1003" t="s">
        <v>322</v>
      </c>
      <c r="F1003" t="s">
        <v>2536</v>
      </c>
      <c r="G1003" t="s">
        <v>2537</v>
      </c>
      <c r="H1003">
        <v>10</v>
      </c>
      <c r="I1003" t="s">
        <v>2215</v>
      </c>
      <c r="J1003">
        <v>29000</v>
      </c>
      <c r="K1003">
        <v>290000</v>
      </c>
      <c r="L1003" t="s">
        <v>24</v>
      </c>
      <c r="M1003" t="s">
        <v>2620</v>
      </c>
      <c r="N1003" t="s">
        <v>3082</v>
      </c>
      <c r="O1003" t="s">
        <v>25</v>
      </c>
      <c r="P1003" t="s">
        <v>14</v>
      </c>
      <c r="Q1003" t="s">
        <v>2221</v>
      </c>
      <c r="R1003">
        <v>2021</v>
      </c>
      <c r="S1003">
        <v>8</v>
      </c>
    </row>
    <row r="1004" spans="1:19">
      <c r="A1004">
        <v>1005</v>
      </c>
      <c r="B1004" s="7">
        <v>44430</v>
      </c>
      <c r="C1004" t="s">
        <v>900</v>
      </c>
      <c r="D1004" t="s">
        <v>75</v>
      </c>
      <c r="E1004" t="s">
        <v>76</v>
      </c>
      <c r="F1004" t="s">
        <v>2877</v>
      </c>
      <c r="G1004" t="s">
        <v>2878</v>
      </c>
      <c r="H1004">
        <v>2</v>
      </c>
      <c r="I1004" t="s">
        <v>2202</v>
      </c>
      <c r="J1004">
        <v>60000</v>
      </c>
      <c r="K1004">
        <v>120000</v>
      </c>
      <c r="L1004" t="s">
        <v>12</v>
      </c>
      <c r="M1004" t="s">
        <v>2281</v>
      </c>
      <c r="N1004" t="s">
        <v>3073</v>
      </c>
      <c r="O1004" t="s">
        <v>13</v>
      </c>
      <c r="P1004" t="s">
        <v>14</v>
      </c>
      <c r="Q1004" t="s">
        <v>2246</v>
      </c>
      <c r="R1004">
        <v>2021</v>
      </c>
      <c r="S1004">
        <v>8</v>
      </c>
    </row>
    <row r="1005" spans="1:19">
      <c r="A1005">
        <v>1006</v>
      </c>
      <c r="B1005" s="7">
        <v>44430</v>
      </c>
      <c r="C1005" t="s">
        <v>900</v>
      </c>
      <c r="D1005" t="s">
        <v>75</v>
      </c>
      <c r="E1005" t="s">
        <v>76</v>
      </c>
      <c r="F1005" t="s">
        <v>2625</v>
      </c>
      <c r="G1005" t="s">
        <v>2626</v>
      </c>
      <c r="H1005">
        <v>15</v>
      </c>
      <c r="I1005" t="s">
        <v>2190</v>
      </c>
      <c r="J1005">
        <v>490000</v>
      </c>
      <c r="K1005">
        <v>7350000</v>
      </c>
      <c r="L1005" t="s">
        <v>12</v>
      </c>
      <c r="M1005" t="s">
        <v>2281</v>
      </c>
      <c r="N1005" t="s">
        <v>3073</v>
      </c>
      <c r="O1005" t="s">
        <v>13</v>
      </c>
      <c r="P1005" t="s">
        <v>14</v>
      </c>
      <c r="Q1005" t="s">
        <v>2191</v>
      </c>
      <c r="R1005">
        <v>2021</v>
      </c>
      <c r="S1005">
        <v>8</v>
      </c>
    </row>
    <row r="1006" spans="1:19">
      <c r="A1006">
        <v>1007</v>
      </c>
      <c r="B1006" s="7">
        <v>44430</v>
      </c>
      <c r="C1006" t="s">
        <v>900</v>
      </c>
      <c r="D1006" t="s">
        <v>75</v>
      </c>
      <c r="E1006" t="s">
        <v>76</v>
      </c>
      <c r="F1006" t="s">
        <v>2402</v>
      </c>
      <c r="G1006" t="s">
        <v>2403</v>
      </c>
      <c r="H1006">
        <v>17</v>
      </c>
      <c r="I1006" t="s">
        <v>2185</v>
      </c>
      <c r="J1006">
        <v>90000</v>
      </c>
      <c r="K1006">
        <v>1530000</v>
      </c>
      <c r="L1006" t="s">
        <v>12</v>
      </c>
      <c r="M1006" t="s">
        <v>2281</v>
      </c>
      <c r="N1006" t="s">
        <v>3073</v>
      </c>
      <c r="O1006" t="s">
        <v>13</v>
      </c>
      <c r="P1006" t="s">
        <v>14</v>
      </c>
      <c r="Q1006" t="s">
        <v>2235</v>
      </c>
      <c r="R1006">
        <v>2021</v>
      </c>
      <c r="S1006">
        <v>8</v>
      </c>
    </row>
    <row r="1007" spans="1:19">
      <c r="A1007">
        <v>1008</v>
      </c>
      <c r="B1007" s="7">
        <v>44430</v>
      </c>
      <c r="C1007" t="s">
        <v>900</v>
      </c>
      <c r="D1007" t="s">
        <v>75</v>
      </c>
      <c r="E1007" t="s">
        <v>76</v>
      </c>
      <c r="F1007" t="s">
        <v>2344</v>
      </c>
      <c r="G1007" t="s">
        <v>2345</v>
      </c>
      <c r="H1007">
        <v>16</v>
      </c>
      <c r="I1007" t="s">
        <v>2346</v>
      </c>
      <c r="J1007">
        <v>35000</v>
      </c>
      <c r="K1007">
        <v>560000</v>
      </c>
      <c r="L1007" t="s">
        <v>12</v>
      </c>
      <c r="M1007" t="s">
        <v>2281</v>
      </c>
      <c r="N1007" t="s">
        <v>3073</v>
      </c>
      <c r="O1007" t="s">
        <v>13</v>
      </c>
      <c r="P1007" t="s">
        <v>14</v>
      </c>
      <c r="Q1007" t="s">
        <v>2347</v>
      </c>
      <c r="R1007">
        <v>2021</v>
      </c>
      <c r="S1007">
        <v>8</v>
      </c>
    </row>
    <row r="1008" spans="1:19">
      <c r="A1008">
        <v>1009</v>
      </c>
      <c r="B1008" s="7">
        <v>44431</v>
      </c>
      <c r="C1008" t="s">
        <v>889</v>
      </c>
      <c r="D1008" t="s">
        <v>131</v>
      </c>
      <c r="E1008" t="s">
        <v>132</v>
      </c>
      <c r="F1008" t="s">
        <v>2306</v>
      </c>
      <c r="G1008" t="s">
        <v>2307</v>
      </c>
      <c r="H1008">
        <v>18</v>
      </c>
      <c r="I1008" t="s">
        <v>2190</v>
      </c>
      <c r="J1008">
        <v>550000</v>
      </c>
      <c r="K1008">
        <v>9900000</v>
      </c>
      <c r="L1008" t="s">
        <v>29</v>
      </c>
      <c r="M1008" t="s">
        <v>2372</v>
      </c>
      <c r="N1008" t="s">
        <v>3077</v>
      </c>
      <c r="O1008" t="s">
        <v>30</v>
      </c>
      <c r="P1008" t="s">
        <v>14</v>
      </c>
      <c r="Q1008" t="s">
        <v>2191</v>
      </c>
      <c r="R1008">
        <v>2021</v>
      </c>
      <c r="S1008">
        <v>8</v>
      </c>
    </row>
    <row r="1009" spans="1:19">
      <c r="A1009">
        <v>1010</v>
      </c>
      <c r="B1009" s="7">
        <v>44431</v>
      </c>
      <c r="C1009" t="s">
        <v>889</v>
      </c>
      <c r="D1009" t="s">
        <v>131</v>
      </c>
      <c r="E1009" t="s">
        <v>132</v>
      </c>
      <c r="F1009" t="s">
        <v>2342</v>
      </c>
      <c r="G1009" t="s">
        <v>2343</v>
      </c>
      <c r="H1009">
        <v>1</v>
      </c>
      <c r="I1009" t="s">
        <v>2202</v>
      </c>
      <c r="J1009">
        <v>500000</v>
      </c>
      <c r="K1009">
        <v>500000</v>
      </c>
      <c r="L1009" t="s">
        <v>29</v>
      </c>
      <c r="M1009" t="s">
        <v>2372</v>
      </c>
      <c r="N1009" t="s">
        <v>3077</v>
      </c>
      <c r="O1009" t="s">
        <v>30</v>
      </c>
      <c r="P1009" t="s">
        <v>14</v>
      </c>
      <c r="Q1009" t="s">
        <v>2218</v>
      </c>
      <c r="R1009">
        <v>2021</v>
      </c>
      <c r="S1009">
        <v>8</v>
      </c>
    </row>
    <row r="1010" spans="1:19">
      <c r="A1010">
        <v>1011</v>
      </c>
      <c r="B1010" s="7">
        <v>44431</v>
      </c>
      <c r="C1010" t="s">
        <v>889</v>
      </c>
      <c r="D1010" t="s">
        <v>131</v>
      </c>
      <c r="E1010" t="s">
        <v>132</v>
      </c>
      <c r="F1010" t="s">
        <v>2239</v>
      </c>
      <c r="G1010" t="s">
        <v>2240</v>
      </c>
      <c r="H1010">
        <v>1</v>
      </c>
      <c r="I1010" t="s">
        <v>2185</v>
      </c>
      <c r="J1010">
        <v>107000</v>
      </c>
      <c r="K1010">
        <v>107000</v>
      </c>
      <c r="L1010" t="s">
        <v>29</v>
      </c>
      <c r="M1010" t="s">
        <v>2372</v>
      </c>
      <c r="N1010" t="s">
        <v>3077</v>
      </c>
      <c r="O1010" t="s">
        <v>30</v>
      </c>
      <c r="P1010" t="s">
        <v>14</v>
      </c>
      <c r="Q1010" t="s">
        <v>2235</v>
      </c>
      <c r="R1010">
        <v>2021</v>
      </c>
      <c r="S1010">
        <v>8</v>
      </c>
    </row>
    <row r="1011" spans="1:19">
      <c r="A1011">
        <v>1012</v>
      </c>
      <c r="B1011" s="7">
        <v>44431</v>
      </c>
      <c r="C1011" t="s">
        <v>889</v>
      </c>
      <c r="D1011" t="s">
        <v>131</v>
      </c>
      <c r="E1011" t="s">
        <v>132</v>
      </c>
      <c r="F1011" t="s">
        <v>2410</v>
      </c>
      <c r="G1011" t="s">
        <v>2411</v>
      </c>
      <c r="H1011">
        <v>8</v>
      </c>
      <c r="I1011" t="s">
        <v>2190</v>
      </c>
      <c r="J1011">
        <v>265000</v>
      </c>
      <c r="K1011">
        <v>2120000</v>
      </c>
      <c r="L1011" t="s">
        <v>29</v>
      </c>
      <c r="M1011" t="s">
        <v>2372</v>
      </c>
      <c r="N1011" t="s">
        <v>3077</v>
      </c>
      <c r="O1011" t="s">
        <v>30</v>
      </c>
      <c r="P1011" t="s">
        <v>14</v>
      </c>
      <c r="Q1011" t="s">
        <v>2191</v>
      </c>
      <c r="R1011">
        <v>2021</v>
      </c>
      <c r="S1011">
        <v>8</v>
      </c>
    </row>
    <row r="1012" spans="1:19">
      <c r="A1012">
        <v>1013</v>
      </c>
      <c r="B1012" s="7">
        <v>44432</v>
      </c>
      <c r="C1012" t="s">
        <v>901</v>
      </c>
      <c r="D1012" t="s">
        <v>902</v>
      </c>
      <c r="E1012" t="s">
        <v>903</v>
      </c>
      <c r="F1012" t="s">
        <v>2397</v>
      </c>
      <c r="G1012" t="s">
        <v>2398</v>
      </c>
      <c r="H1012">
        <v>11</v>
      </c>
      <c r="I1012" t="s">
        <v>2190</v>
      </c>
      <c r="J1012">
        <v>8000</v>
      </c>
      <c r="K1012">
        <v>88000</v>
      </c>
      <c r="L1012" t="s">
        <v>104</v>
      </c>
      <c r="M1012" t="s">
        <v>2946</v>
      </c>
      <c r="N1012" t="s">
        <v>3065</v>
      </c>
      <c r="O1012" t="s">
        <v>105</v>
      </c>
      <c r="P1012" t="s">
        <v>41</v>
      </c>
      <c r="Q1012" t="s">
        <v>2199</v>
      </c>
      <c r="R1012">
        <v>2021</v>
      </c>
      <c r="S1012">
        <v>8</v>
      </c>
    </row>
    <row r="1013" spans="1:19">
      <c r="A1013">
        <v>1014</v>
      </c>
      <c r="B1013" s="7">
        <v>44432</v>
      </c>
      <c r="C1013" t="s">
        <v>901</v>
      </c>
      <c r="D1013" t="s">
        <v>902</v>
      </c>
      <c r="E1013" t="s">
        <v>903</v>
      </c>
      <c r="F1013" t="s">
        <v>2621</v>
      </c>
      <c r="G1013" t="s">
        <v>2622</v>
      </c>
      <c r="H1013">
        <v>11</v>
      </c>
      <c r="I1013" t="s">
        <v>2190</v>
      </c>
      <c r="J1013">
        <v>182000</v>
      </c>
      <c r="K1013">
        <v>2002000</v>
      </c>
      <c r="L1013" t="s">
        <v>104</v>
      </c>
      <c r="M1013" t="s">
        <v>2946</v>
      </c>
      <c r="N1013" t="s">
        <v>3065</v>
      </c>
      <c r="O1013" t="s">
        <v>105</v>
      </c>
      <c r="P1013" t="s">
        <v>41</v>
      </c>
      <c r="Q1013" t="s">
        <v>2191</v>
      </c>
      <c r="R1013">
        <v>2021</v>
      </c>
      <c r="S1013">
        <v>8</v>
      </c>
    </row>
    <row r="1014" spans="1:19">
      <c r="A1014">
        <v>1015</v>
      </c>
      <c r="B1014" s="7">
        <v>44432</v>
      </c>
      <c r="C1014" t="s">
        <v>901</v>
      </c>
      <c r="D1014" t="s">
        <v>902</v>
      </c>
      <c r="E1014" t="s">
        <v>903</v>
      </c>
      <c r="F1014" t="s">
        <v>2473</v>
      </c>
      <c r="G1014" t="s">
        <v>2474</v>
      </c>
      <c r="H1014">
        <v>8</v>
      </c>
      <c r="I1014" t="s">
        <v>2215</v>
      </c>
      <c r="J1014">
        <v>10000</v>
      </c>
      <c r="K1014">
        <v>80000</v>
      </c>
      <c r="L1014" t="s">
        <v>104</v>
      </c>
      <c r="M1014" t="s">
        <v>2946</v>
      </c>
      <c r="N1014" t="s">
        <v>3065</v>
      </c>
      <c r="O1014" t="s">
        <v>105</v>
      </c>
      <c r="P1014" t="s">
        <v>41</v>
      </c>
      <c r="Q1014" t="s">
        <v>2199</v>
      </c>
      <c r="R1014">
        <v>2021</v>
      </c>
      <c r="S1014">
        <v>8</v>
      </c>
    </row>
    <row r="1015" spans="1:19">
      <c r="A1015">
        <v>1016</v>
      </c>
      <c r="B1015" s="7">
        <v>44433</v>
      </c>
      <c r="C1015" t="s">
        <v>904</v>
      </c>
      <c r="D1015" t="s">
        <v>868</v>
      </c>
      <c r="E1015" t="s">
        <v>869</v>
      </c>
      <c r="F1015" t="s">
        <v>2653</v>
      </c>
      <c r="G1015" t="s">
        <v>2654</v>
      </c>
      <c r="H1015">
        <v>7</v>
      </c>
      <c r="I1015" t="s">
        <v>2190</v>
      </c>
      <c r="J1015">
        <v>180000</v>
      </c>
      <c r="K1015">
        <v>1260000</v>
      </c>
      <c r="L1015" t="s">
        <v>50</v>
      </c>
      <c r="M1015" t="s">
        <v>2765</v>
      </c>
      <c r="N1015" t="s">
        <v>3072</v>
      </c>
      <c r="O1015" t="s">
        <v>51</v>
      </c>
      <c r="P1015" t="s">
        <v>20</v>
      </c>
      <c r="Q1015" t="s">
        <v>2191</v>
      </c>
      <c r="R1015">
        <v>2021</v>
      </c>
      <c r="S1015">
        <v>8</v>
      </c>
    </row>
    <row r="1016" spans="1:19">
      <c r="A1016">
        <v>1017</v>
      </c>
      <c r="B1016" s="7">
        <v>44433</v>
      </c>
      <c r="C1016" t="s">
        <v>904</v>
      </c>
      <c r="D1016" t="s">
        <v>868</v>
      </c>
      <c r="E1016" t="s">
        <v>869</v>
      </c>
      <c r="F1016" t="s">
        <v>2439</v>
      </c>
      <c r="G1016" t="s">
        <v>2440</v>
      </c>
      <c r="H1016">
        <v>9</v>
      </c>
      <c r="I1016" t="s">
        <v>2190</v>
      </c>
      <c r="J1016">
        <v>8900</v>
      </c>
      <c r="K1016">
        <v>80100</v>
      </c>
      <c r="L1016" t="s">
        <v>50</v>
      </c>
      <c r="M1016" t="s">
        <v>2765</v>
      </c>
      <c r="N1016" t="s">
        <v>3072</v>
      </c>
      <c r="O1016" t="s">
        <v>51</v>
      </c>
      <c r="P1016" t="s">
        <v>20</v>
      </c>
      <c r="Q1016" t="s">
        <v>2199</v>
      </c>
      <c r="R1016">
        <v>2021</v>
      </c>
      <c r="S1016">
        <v>8</v>
      </c>
    </row>
    <row r="1017" spans="1:19">
      <c r="A1017">
        <v>1018</v>
      </c>
      <c r="B1017" s="7">
        <v>44433</v>
      </c>
      <c r="C1017" t="s">
        <v>904</v>
      </c>
      <c r="D1017" t="s">
        <v>868</v>
      </c>
      <c r="E1017" t="s">
        <v>869</v>
      </c>
      <c r="F1017" t="s">
        <v>2200</v>
      </c>
      <c r="G1017" t="s">
        <v>2201</v>
      </c>
      <c r="H1017">
        <v>19</v>
      </c>
      <c r="I1017" t="s">
        <v>2202</v>
      </c>
      <c r="J1017">
        <v>320000</v>
      </c>
      <c r="K1017">
        <v>6080000</v>
      </c>
      <c r="L1017" t="s">
        <v>50</v>
      </c>
      <c r="M1017" t="s">
        <v>2765</v>
      </c>
      <c r="N1017" t="s">
        <v>3072</v>
      </c>
      <c r="O1017" t="s">
        <v>51</v>
      </c>
      <c r="P1017" t="s">
        <v>20</v>
      </c>
      <c r="Q1017" t="s">
        <v>2186</v>
      </c>
      <c r="R1017">
        <v>2021</v>
      </c>
      <c r="S1017">
        <v>8</v>
      </c>
    </row>
    <row r="1018" spans="1:19">
      <c r="A1018">
        <v>1019</v>
      </c>
      <c r="B1018" s="7">
        <v>44434</v>
      </c>
      <c r="C1018" t="s">
        <v>892</v>
      </c>
      <c r="D1018" t="s">
        <v>231</v>
      </c>
      <c r="E1018" t="s">
        <v>232</v>
      </c>
      <c r="F1018" t="s">
        <v>2692</v>
      </c>
      <c r="G1018" t="s">
        <v>2693</v>
      </c>
      <c r="H1018">
        <v>17</v>
      </c>
      <c r="I1018" t="s">
        <v>2202</v>
      </c>
      <c r="J1018">
        <v>300000</v>
      </c>
      <c r="K1018">
        <v>5100000</v>
      </c>
      <c r="L1018" t="s">
        <v>58</v>
      </c>
      <c r="M1018" t="s">
        <v>2511</v>
      </c>
      <c r="N1018" t="s">
        <v>3067</v>
      </c>
      <c r="O1018" t="s">
        <v>59</v>
      </c>
      <c r="P1018" t="s">
        <v>41</v>
      </c>
      <c r="Q1018" t="s">
        <v>2246</v>
      </c>
      <c r="R1018">
        <v>2021</v>
      </c>
      <c r="S1018">
        <v>8</v>
      </c>
    </row>
    <row r="1019" spans="1:19">
      <c r="A1019">
        <v>1020</v>
      </c>
      <c r="B1019" s="7">
        <v>44434</v>
      </c>
      <c r="C1019" t="s">
        <v>892</v>
      </c>
      <c r="D1019" t="s">
        <v>231</v>
      </c>
      <c r="E1019" t="s">
        <v>232</v>
      </c>
      <c r="F1019" t="s">
        <v>2705</v>
      </c>
      <c r="G1019" t="s">
        <v>2706</v>
      </c>
      <c r="H1019">
        <v>18</v>
      </c>
      <c r="I1019" t="s">
        <v>2215</v>
      </c>
      <c r="J1019">
        <v>18000</v>
      </c>
      <c r="K1019">
        <v>324000</v>
      </c>
      <c r="L1019" t="s">
        <v>58</v>
      </c>
      <c r="M1019" t="s">
        <v>2511</v>
      </c>
      <c r="N1019" t="s">
        <v>3067</v>
      </c>
      <c r="O1019" t="s">
        <v>59</v>
      </c>
      <c r="P1019" t="s">
        <v>41</v>
      </c>
      <c r="Q1019" t="s">
        <v>2191</v>
      </c>
      <c r="R1019">
        <v>2021</v>
      </c>
      <c r="S1019">
        <v>8</v>
      </c>
    </row>
    <row r="1020" spans="1:19">
      <c r="A1020">
        <v>1021</v>
      </c>
      <c r="B1020" s="7">
        <v>44434</v>
      </c>
      <c r="C1020" t="s">
        <v>892</v>
      </c>
      <c r="D1020" t="s">
        <v>231</v>
      </c>
      <c r="E1020" t="s">
        <v>232</v>
      </c>
      <c r="F1020" t="s">
        <v>2397</v>
      </c>
      <c r="G1020" t="s">
        <v>2398</v>
      </c>
      <c r="H1020">
        <v>20</v>
      </c>
      <c r="I1020" t="s">
        <v>2190</v>
      </c>
      <c r="J1020">
        <v>8000</v>
      </c>
      <c r="K1020">
        <v>160000</v>
      </c>
      <c r="L1020" t="s">
        <v>58</v>
      </c>
      <c r="M1020" t="s">
        <v>2511</v>
      </c>
      <c r="N1020" t="s">
        <v>3067</v>
      </c>
      <c r="O1020" t="s">
        <v>59</v>
      </c>
      <c r="P1020" t="s">
        <v>41</v>
      </c>
      <c r="Q1020" t="s">
        <v>2199</v>
      </c>
      <c r="R1020">
        <v>2021</v>
      </c>
      <c r="S1020">
        <v>8</v>
      </c>
    </row>
    <row r="1021" spans="1:19">
      <c r="A1021">
        <v>1022</v>
      </c>
      <c r="B1021" s="7">
        <v>44434</v>
      </c>
      <c r="C1021" t="s">
        <v>892</v>
      </c>
      <c r="D1021" t="s">
        <v>231</v>
      </c>
      <c r="E1021" t="s">
        <v>232</v>
      </c>
      <c r="F1021" t="s">
        <v>2200</v>
      </c>
      <c r="G1021" t="s">
        <v>2201</v>
      </c>
      <c r="H1021">
        <v>7</v>
      </c>
      <c r="I1021" t="s">
        <v>2202</v>
      </c>
      <c r="J1021">
        <v>320000</v>
      </c>
      <c r="K1021">
        <v>2240000</v>
      </c>
      <c r="L1021" t="s">
        <v>58</v>
      </c>
      <c r="M1021" t="s">
        <v>2511</v>
      </c>
      <c r="N1021" t="s">
        <v>3067</v>
      </c>
      <c r="O1021" t="s">
        <v>59</v>
      </c>
      <c r="P1021" t="s">
        <v>41</v>
      </c>
      <c r="Q1021" t="s">
        <v>2186</v>
      </c>
      <c r="R1021">
        <v>2021</v>
      </c>
      <c r="S1021">
        <v>8</v>
      </c>
    </row>
    <row r="1022" spans="1:19">
      <c r="A1022">
        <v>1023</v>
      </c>
      <c r="B1022" s="7">
        <v>44435</v>
      </c>
      <c r="C1022" t="s">
        <v>894</v>
      </c>
      <c r="D1022" t="s">
        <v>561</v>
      </c>
      <c r="E1022" t="s">
        <v>562</v>
      </c>
      <c r="F1022" t="s">
        <v>2250</v>
      </c>
      <c r="G1022" t="s">
        <v>2251</v>
      </c>
      <c r="H1022">
        <v>5</v>
      </c>
      <c r="I1022" t="s">
        <v>2202</v>
      </c>
      <c r="J1022">
        <v>70000</v>
      </c>
      <c r="K1022">
        <v>350000</v>
      </c>
      <c r="L1022" t="s">
        <v>34</v>
      </c>
      <c r="M1022" t="s">
        <v>2814</v>
      </c>
      <c r="N1022" t="s">
        <v>3086</v>
      </c>
      <c r="O1022" t="s">
        <v>35</v>
      </c>
      <c r="P1022" t="s">
        <v>20</v>
      </c>
      <c r="Q1022" t="s">
        <v>2246</v>
      </c>
      <c r="R1022">
        <v>2021</v>
      </c>
      <c r="S1022">
        <v>8</v>
      </c>
    </row>
    <row r="1023" spans="1:19">
      <c r="A1023">
        <v>1024</v>
      </c>
      <c r="B1023" s="7">
        <v>44435</v>
      </c>
      <c r="C1023" t="s">
        <v>894</v>
      </c>
      <c r="D1023" t="s">
        <v>561</v>
      </c>
      <c r="E1023" t="s">
        <v>562</v>
      </c>
      <c r="F1023" t="s">
        <v>2611</v>
      </c>
      <c r="G1023" t="s">
        <v>2612</v>
      </c>
      <c r="H1023">
        <v>5</v>
      </c>
      <c r="I1023" t="s">
        <v>2190</v>
      </c>
      <c r="J1023">
        <v>425000</v>
      </c>
      <c r="K1023">
        <v>2125000</v>
      </c>
      <c r="L1023" t="s">
        <v>34</v>
      </c>
      <c r="M1023" t="s">
        <v>2814</v>
      </c>
      <c r="N1023" t="s">
        <v>3086</v>
      </c>
      <c r="O1023" t="s">
        <v>35</v>
      </c>
      <c r="P1023" t="s">
        <v>20</v>
      </c>
      <c r="Q1023" t="s">
        <v>2191</v>
      </c>
      <c r="R1023">
        <v>2021</v>
      </c>
      <c r="S1023">
        <v>8</v>
      </c>
    </row>
    <row r="1024" spans="1:19">
      <c r="A1024">
        <v>1025</v>
      </c>
      <c r="B1024" s="7">
        <v>44435</v>
      </c>
      <c r="C1024" t="s">
        <v>894</v>
      </c>
      <c r="D1024" t="s">
        <v>561</v>
      </c>
      <c r="E1024" t="s">
        <v>562</v>
      </c>
      <c r="F1024" t="s">
        <v>2594</v>
      </c>
      <c r="G1024" t="s">
        <v>2595</v>
      </c>
      <c r="H1024">
        <v>1</v>
      </c>
      <c r="I1024" t="s">
        <v>2202</v>
      </c>
      <c r="J1024">
        <v>240000</v>
      </c>
      <c r="K1024">
        <v>240000</v>
      </c>
      <c r="L1024" t="s">
        <v>34</v>
      </c>
      <c r="M1024" t="s">
        <v>2814</v>
      </c>
      <c r="N1024" t="s">
        <v>3086</v>
      </c>
      <c r="O1024" t="s">
        <v>35</v>
      </c>
      <c r="P1024" t="s">
        <v>20</v>
      </c>
      <c r="Q1024" t="s">
        <v>2246</v>
      </c>
      <c r="R1024">
        <v>2021</v>
      </c>
      <c r="S1024">
        <v>8</v>
      </c>
    </row>
    <row r="1025" spans="1:19">
      <c r="A1025">
        <v>1026</v>
      </c>
      <c r="B1025" s="7">
        <v>44436</v>
      </c>
      <c r="C1025" t="s">
        <v>914</v>
      </c>
      <c r="D1025" t="s">
        <v>915</v>
      </c>
      <c r="E1025" t="s">
        <v>916</v>
      </c>
      <c r="F1025" t="s">
        <v>2192</v>
      </c>
      <c r="G1025" t="s">
        <v>2193</v>
      </c>
      <c r="H1025">
        <v>16</v>
      </c>
      <c r="I1025" t="s">
        <v>2190</v>
      </c>
      <c r="J1025">
        <v>850000</v>
      </c>
      <c r="K1025">
        <v>13600000</v>
      </c>
      <c r="L1025" t="s">
        <v>58</v>
      </c>
      <c r="M1025" t="s">
        <v>2948</v>
      </c>
      <c r="N1025" t="s">
        <v>3065</v>
      </c>
      <c r="O1025" t="s">
        <v>59</v>
      </c>
      <c r="P1025" t="s">
        <v>41</v>
      </c>
      <c r="Q1025" t="s">
        <v>2191</v>
      </c>
      <c r="R1025">
        <v>2021</v>
      </c>
      <c r="S1025">
        <v>8</v>
      </c>
    </row>
    <row r="1026" spans="1:19">
      <c r="A1026">
        <v>1027</v>
      </c>
      <c r="B1026" s="7">
        <v>44436</v>
      </c>
      <c r="C1026" t="s">
        <v>914</v>
      </c>
      <c r="D1026" t="s">
        <v>915</v>
      </c>
      <c r="E1026" t="s">
        <v>916</v>
      </c>
      <c r="F1026" t="s">
        <v>2592</v>
      </c>
      <c r="G1026" t="s">
        <v>2593</v>
      </c>
      <c r="H1026">
        <v>7</v>
      </c>
      <c r="I1026" t="s">
        <v>2215</v>
      </c>
      <c r="J1026">
        <v>14700</v>
      </c>
      <c r="K1026">
        <v>102900</v>
      </c>
      <c r="L1026" t="s">
        <v>58</v>
      </c>
      <c r="M1026" t="s">
        <v>2948</v>
      </c>
      <c r="N1026" t="s">
        <v>3065</v>
      </c>
      <c r="O1026" t="s">
        <v>59</v>
      </c>
      <c r="P1026" t="s">
        <v>41</v>
      </c>
      <c r="Q1026" t="s">
        <v>2191</v>
      </c>
      <c r="R1026">
        <v>2021</v>
      </c>
      <c r="S1026">
        <v>8</v>
      </c>
    </row>
    <row r="1027" spans="1:19">
      <c r="A1027">
        <v>1028</v>
      </c>
      <c r="B1027" s="7">
        <v>44436</v>
      </c>
      <c r="C1027" t="s">
        <v>914</v>
      </c>
      <c r="D1027" t="s">
        <v>915</v>
      </c>
      <c r="E1027" t="s">
        <v>916</v>
      </c>
      <c r="F1027" t="s">
        <v>2949</v>
      </c>
      <c r="G1027" t="s">
        <v>2950</v>
      </c>
      <c r="H1027">
        <v>15</v>
      </c>
      <c r="I1027" t="s">
        <v>2202</v>
      </c>
      <c r="J1027">
        <v>300000</v>
      </c>
      <c r="K1027">
        <v>4500000</v>
      </c>
      <c r="L1027" t="s">
        <v>58</v>
      </c>
      <c r="M1027" t="s">
        <v>2948</v>
      </c>
      <c r="N1027" t="s">
        <v>3065</v>
      </c>
      <c r="O1027" t="s">
        <v>59</v>
      </c>
      <c r="P1027" t="s">
        <v>41</v>
      </c>
      <c r="Q1027" t="s">
        <v>2246</v>
      </c>
      <c r="R1027">
        <v>2021</v>
      </c>
      <c r="S1027">
        <v>8</v>
      </c>
    </row>
    <row r="1028" spans="1:19">
      <c r="A1028">
        <v>1029</v>
      </c>
      <c r="B1028" s="7">
        <v>44436</v>
      </c>
      <c r="C1028" t="s">
        <v>914</v>
      </c>
      <c r="D1028" t="s">
        <v>915</v>
      </c>
      <c r="E1028" t="s">
        <v>916</v>
      </c>
      <c r="F1028" t="s">
        <v>2571</v>
      </c>
      <c r="G1028" t="s">
        <v>2572</v>
      </c>
      <c r="H1028">
        <v>9</v>
      </c>
      <c r="I1028" t="s">
        <v>2202</v>
      </c>
      <c r="J1028">
        <v>30000</v>
      </c>
      <c r="K1028">
        <v>270000</v>
      </c>
      <c r="L1028" t="s">
        <v>58</v>
      </c>
      <c r="M1028" t="s">
        <v>2948</v>
      </c>
      <c r="N1028" t="s">
        <v>3065</v>
      </c>
      <c r="O1028" t="s">
        <v>59</v>
      </c>
      <c r="P1028" t="s">
        <v>41</v>
      </c>
      <c r="Q1028" t="s">
        <v>2246</v>
      </c>
      <c r="R1028">
        <v>2021</v>
      </c>
      <c r="S1028">
        <v>8</v>
      </c>
    </row>
    <row r="1029" spans="1:19">
      <c r="A1029">
        <v>1030</v>
      </c>
      <c r="B1029" s="7">
        <v>44437</v>
      </c>
      <c r="C1029" t="s">
        <v>905</v>
      </c>
      <c r="D1029" t="s">
        <v>314</v>
      </c>
      <c r="E1029" t="s">
        <v>315</v>
      </c>
      <c r="F1029" t="s">
        <v>2810</v>
      </c>
      <c r="G1029" t="s">
        <v>2811</v>
      </c>
      <c r="H1029">
        <v>1</v>
      </c>
      <c r="I1029" t="s">
        <v>2202</v>
      </c>
      <c r="J1029">
        <v>120000</v>
      </c>
      <c r="K1029">
        <v>120000</v>
      </c>
      <c r="L1029" t="s">
        <v>77</v>
      </c>
      <c r="M1029" t="s">
        <v>2608</v>
      </c>
      <c r="N1029" t="s">
        <v>3077</v>
      </c>
      <c r="O1029" t="s">
        <v>78</v>
      </c>
      <c r="P1029" t="s">
        <v>20</v>
      </c>
      <c r="Q1029" t="s">
        <v>2246</v>
      </c>
      <c r="R1029">
        <v>2021</v>
      </c>
      <c r="S1029">
        <v>8</v>
      </c>
    </row>
    <row r="1030" spans="1:19">
      <c r="A1030">
        <v>1031</v>
      </c>
      <c r="B1030" s="7">
        <v>44437</v>
      </c>
      <c r="C1030" t="s">
        <v>905</v>
      </c>
      <c r="D1030" t="s">
        <v>314</v>
      </c>
      <c r="E1030" t="s">
        <v>315</v>
      </c>
      <c r="F1030" t="s">
        <v>2200</v>
      </c>
      <c r="G1030" t="s">
        <v>2201</v>
      </c>
      <c r="H1030">
        <v>1</v>
      </c>
      <c r="I1030" t="s">
        <v>2202</v>
      </c>
      <c r="J1030">
        <v>320000</v>
      </c>
      <c r="K1030">
        <v>320000</v>
      </c>
      <c r="L1030" t="s">
        <v>77</v>
      </c>
      <c r="M1030" t="s">
        <v>2608</v>
      </c>
      <c r="N1030" t="s">
        <v>3077</v>
      </c>
      <c r="O1030" t="s">
        <v>78</v>
      </c>
      <c r="P1030" t="s">
        <v>20</v>
      </c>
      <c r="Q1030" t="s">
        <v>2186</v>
      </c>
      <c r="R1030">
        <v>2021</v>
      </c>
      <c r="S1030">
        <v>8</v>
      </c>
    </row>
    <row r="1031" spans="1:19">
      <c r="A1031">
        <v>1032</v>
      </c>
      <c r="B1031" s="7">
        <v>44437</v>
      </c>
      <c r="C1031" t="s">
        <v>905</v>
      </c>
      <c r="D1031" t="s">
        <v>314</v>
      </c>
      <c r="E1031" t="s">
        <v>315</v>
      </c>
      <c r="F1031" t="s">
        <v>2766</v>
      </c>
      <c r="G1031" t="s">
        <v>2767</v>
      </c>
      <c r="H1031">
        <v>19</v>
      </c>
      <c r="I1031" t="s">
        <v>2185</v>
      </c>
      <c r="J1031">
        <v>175000</v>
      </c>
      <c r="K1031">
        <v>3325000</v>
      </c>
      <c r="L1031" t="s">
        <v>77</v>
      </c>
      <c r="M1031" t="s">
        <v>2608</v>
      </c>
      <c r="N1031" t="s">
        <v>3077</v>
      </c>
      <c r="O1031" t="s">
        <v>78</v>
      </c>
      <c r="P1031" t="s">
        <v>20</v>
      </c>
      <c r="Q1031" t="s">
        <v>2347</v>
      </c>
      <c r="R1031">
        <v>2021</v>
      </c>
      <c r="S1031">
        <v>8</v>
      </c>
    </row>
    <row r="1032" spans="1:19">
      <c r="A1032">
        <v>1033</v>
      </c>
      <c r="B1032" s="7">
        <v>44437</v>
      </c>
      <c r="C1032" t="s">
        <v>908</v>
      </c>
      <c r="D1032" t="s">
        <v>909</v>
      </c>
      <c r="E1032" t="s">
        <v>910</v>
      </c>
      <c r="F1032" t="s">
        <v>2264</v>
      </c>
      <c r="G1032" t="s">
        <v>2265</v>
      </c>
      <c r="H1032">
        <v>9</v>
      </c>
      <c r="I1032" t="s">
        <v>2234</v>
      </c>
      <c r="J1032">
        <v>61000</v>
      </c>
      <c r="K1032">
        <v>549000</v>
      </c>
      <c r="L1032" t="s">
        <v>24</v>
      </c>
      <c r="M1032" t="s">
        <v>2947</v>
      </c>
      <c r="N1032" t="s">
        <v>3120</v>
      </c>
      <c r="O1032" t="s">
        <v>25</v>
      </c>
      <c r="P1032" t="s">
        <v>14</v>
      </c>
      <c r="Q1032" t="s">
        <v>2235</v>
      </c>
      <c r="R1032">
        <v>2021</v>
      </c>
      <c r="S1032">
        <v>8</v>
      </c>
    </row>
    <row r="1033" spans="1:19">
      <c r="A1033">
        <v>1034</v>
      </c>
      <c r="B1033" s="7">
        <v>44437</v>
      </c>
      <c r="C1033" t="s">
        <v>908</v>
      </c>
      <c r="D1033" t="s">
        <v>909</v>
      </c>
      <c r="E1033" t="s">
        <v>910</v>
      </c>
      <c r="F1033" t="s">
        <v>2810</v>
      </c>
      <c r="G1033" t="s">
        <v>2811</v>
      </c>
      <c r="H1033">
        <v>11</v>
      </c>
      <c r="I1033" t="s">
        <v>2202</v>
      </c>
      <c r="J1033">
        <v>120000</v>
      </c>
      <c r="K1033">
        <v>1320000</v>
      </c>
      <c r="L1033" t="s">
        <v>24</v>
      </c>
      <c r="M1033" t="s">
        <v>2947</v>
      </c>
      <c r="N1033" t="s">
        <v>3120</v>
      </c>
      <c r="O1033" t="s">
        <v>25</v>
      </c>
      <c r="P1033" t="s">
        <v>14</v>
      </c>
      <c r="Q1033" t="s">
        <v>2246</v>
      </c>
      <c r="R1033">
        <v>2021</v>
      </c>
      <c r="S1033">
        <v>8</v>
      </c>
    </row>
    <row r="1034" spans="1:19">
      <c r="A1034">
        <v>1035</v>
      </c>
      <c r="B1034" s="7">
        <v>44439</v>
      </c>
      <c r="C1034" t="s">
        <v>891</v>
      </c>
      <c r="D1034" t="s">
        <v>353</v>
      </c>
      <c r="E1034" t="s">
        <v>354</v>
      </c>
      <c r="F1034" t="s">
        <v>2468</v>
      </c>
      <c r="G1034" t="s">
        <v>2469</v>
      </c>
      <c r="H1034">
        <v>4</v>
      </c>
      <c r="I1034" t="s">
        <v>2190</v>
      </c>
      <c r="J1034">
        <v>690000</v>
      </c>
      <c r="K1034">
        <v>2760000</v>
      </c>
      <c r="L1034" t="s">
        <v>104</v>
      </c>
      <c r="M1034" t="s">
        <v>2650</v>
      </c>
      <c r="N1034" t="s">
        <v>3065</v>
      </c>
      <c r="O1034" t="s">
        <v>105</v>
      </c>
      <c r="P1034" t="s">
        <v>41</v>
      </c>
      <c r="Q1034" t="s">
        <v>2191</v>
      </c>
      <c r="R1034">
        <v>2021</v>
      </c>
      <c r="S1034">
        <v>8</v>
      </c>
    </row>
    <row r="1035" spans="1:19">
      <c r="A1035">
        <v>1036</v>
      </c>
      <c r="B1035" s="7">
        <v>44439</v>
      </c>
      <c r="C1035" t="s">
        <v>891</v>
      </c>
      <c r="D1035" t="s">
        <v>353</v>
      </c>
      <c r="E1035" t="s">
        <v>354</v>
      </c>
      <c r="F1035" t="s">
        <v>2531</v>
      </c>
      <c r="G1035" t="s">
        <v>2532</v>
      </c>
      <c r="H1035">
        <v>4</v>
      </c>
      <c r="I1035" t="s">
        <v>2215</v>
      </c>
      <c r="J1035">
        <v>10000</v>
      </c>
      <c r="K1035">
        <v>40000</v>
      </c>
      <c r="L1035" t="s">
        <v>104</v>
      </c>
      <c r="M1035" t="s">
        <v>2650</v>
      </c>
      <c r="N1035" t="s">
        <v>3065</v>
      </c>
      <c r="O1035" t="s">
        <v>105</v>
      </c>
      <c r="P1035" t="s">
        <v>41</v>
      </c>
      <c r="Q1035" t="s">
        <v>2191</v>
      </c>
      <c r="R1035">
        <v>2021</v>
      </c>
      <c r="S1035">
        <v>8</v>
      </c>
    </row>
    <row r="1036" spans="1:19">
      <c r="A1036">
        <v>1037</v>
      </c>
      <c r="B1036" s="7">
        <v>44439</v>
      </c>
      <c r="C1036" t="s">
        <v>891</v>
      </c>
      <c r="D1036" t="s">
        <v>353</v>
      </c>
      <c r="E1036" t="s">
        <v>354</v>
      </c>
      <c r="F1036" t="s">
        <v>2707</v>
      </c>
      <c r="G1036" t="s">
        <v>2708</v>
      </c>
      <c r="H1036">
        <v>7</v>
      </c>
      <c r="I1036" t="s">
        <v>2215</v>
      </c>
      <c r="J1036">
        <v>6000</v>
      </c>
      <c r="K1036">
        <v>42000</v>
      </c>
      <c r="L1036" t="s">
        <v>104</v>
      </c>
      <c r="M1036" t="s">
        <v>2650</v>
      </c>
      <c r="N1036" t="s">
        <v>3065</v>
      </c>
      <c r="O1036" t="s">
        <v>105</v>
      </c>
      <c r="P1036" t="s">
        <v>41</v>
      </c>
      <c r="Q1036" t="s">
        <v>2199</v>
      </c>
      <c r="R1036">
        <v>2021</v>
      </c>
      <c r="S1036">
        <v>8</v>
      </c>
    </row>
    <row r="1037" spans="1:19">
      <c r="A1037">
        <v>1038</v>
      </c>
      <c r="B1037" s="7">
        <v>44439</v>
      </c>
      <c r="C1037" t="s">
        <v>907</v>
      </c>
      <c r="D1037" t="s">
        <v>259</v>
      </c>
      <c r="E1037" t="s">
        <v>260</v>
      </c>
      <c r="F1037" t="s">
        <v>2418</v>
      </c>
      <c r="G1037" t="s">
        <v>2419</v>
      </c>
      <c r="H1037">
        <v>8</v>
      </c>
      <c r="I1037" t="s">
        <v>2190</v>
      </c>
      <c r="J1037">
        <v>10000</v>
      </c>
      <c r="K1037">
        <v>80000</v>
      </c>
      <c r="L1037" t="s">
        <v>50</v>
      </c>
      <c r="M1037" t="s">
        <v>2548</v>
      </c>
      <c r="N1037" t="s">
        <v>3065</v>
      </c>
      <c r="O1037" t="s">
        <v>51</v>
      </c>
      <c r="P1037" t="s">
        <v>20</v>
      </c>
      <c r="Q1037" t="s">
        <v>2221</v>
      </c>
      <c r="R1037">
        <v>2021</v>
      </c>
      <c r="S1037">
        <v>8</v>
      </c>
    </row>
    <row r="1038" spans="1:19">
      <c r="A1038">
        <v>1039</v>
      </c>
      <c r="B1038" s="7">
        <v>44439</v>
      </c>
      <c r="C1038" t="s">
        <v>907</v>
      </c>
      <c r="D1038" t="s">
        <v>259</v>
      </c>
      <c r="E1038" t="s">
        <v>260</v>
      </c>
      <c r="F1038" t="s">
        <v>2587</v>
      </c>
      <c r="G1038" t="s">
        <v>2588</v>
      </c>
      <c r="H1038">
        <v>5</v>
      </c>
      <c r="I1038" t="s">
        <v>2234</v>
      </c>
      <c r="J1038">
        <v>122000</v>
      </c>
      <c r="K1038">
        <v>610000</v>
      </c>
      <c r="L1038" t="s">
        <v>50</v>
      </c>
      <c r="M1038" t="s">
        <v>2548</v>
      </c>
      <c r="N1038" t="s">
        <v>3065</v>
      </c>
      <c r="O1038" t="s">
        <v>51</v>
      </c>
      <c r="P1038" t="s">
        <v>20</v>
      </c>
      <c r="Q1038" t="s">
        <v>2235</v>
      </c>
      <c r="R1038">
        <v>2021</v>
      </c>
      <c r="S1038">
        <v>8</v>
      </c>
    </row>
    <row r="1039" spans="1:19">
      <c r="A1039">
        <v>1040</v>
      </c>
      <c r="B1039" s="7">
        <v>44439</v>
      </c>
      <c r="C1039" t="s">
        <v>917</v>
      </c>
      <c r="D1039" t="s">
        <v>637</v>
      </c>
      <c r="E1039" t="s">
        <v>638</v>
      </c>
      <c r="F1039" t="s">
        <v>2476</v>
      </c>
      <c r="G1039" t="s">
        <v>2477</v>
      </c>
      <c r="H1039">
        <v>14</v>
      </c>
      <c r="I1039" t="s">
        <v>2202</v>
      </c>
      <c r="J1039">
        <v>600000</v>
      </c>
      <c r="K1039">
        <v>8400000</v>
      </c>
      <c r="L1039" t="s">
        <v>45</v>
      </c>
      <c r="M1039" t="s">
        <v>2854</v>
      </c>
      <c r="N1039" t="s">
        <v>3066</v>
      </c>
      <c r="O1039" t="s">
        <v>46</v>
      </c>
      <c r="P1039" t="s">
        <v>41</v>
      </c>
      <c r="Q1039" t="s">
        <v>2218</v>
      </c>
      <c r="R1039">
        <v>2021</v>
      </c>
      <c r="S1039">
        <v>8</v>
      </c>
    </row>
    <row r="1040" spans="1:19">
      <c r="A1040">
        <v>1041</v>
      </c>
      <c r="B1040" s="7">
        <v>44439</v>
      </c>
      <c r="C1040" t="s">
        <v>917</v>
      </c>
      <c r="D1040" t="s">
        <v>637</v>
      </c>
      <c r="E1040" t="s">
        <v>638</v>
      </c>
      <c r="F1040" t="s">
        <v>2951</v>
      </c>
      <c r="G1040" t="s">
        <v>2952</v>
      </c>
      <c r="H1040">
        <v>3</v>
      </c>
      <c r="I1040" t="s">
        <v>2190</v>
      </c>
      <c r="J1040">
        <v>4000</v>
      </c>
      <c r="K1040">
        <v>12000</v>
      </c>
      <c r="L1040" t="s">
        <v>45</v>
      </c>
      <c r="M1040" t="s">
        <v>2854</v>
      </c>
      <c r="N1040" t="s">
        <v>3066</v>
      </c>
      <c r="O1040" t="s">
        <v>46</v>
      </c>
      <c r="P1040" t="s">
        <v>41</v>
      </c>
      <c r="Q1040" t="s">
        <v>2221</v>
      </c>
      <c r="R1040">
        <v>2021</v>
      </c>
      <c r="S1040">
        <v>8</v>
      </c>
    </row>
    <row r="1041" spans="1:19">
      <c r="A1041">
        <v>1042</v>
      </c>
      <c r="B1041" s="7">
        <v>44441</v>
      </c>
      <c r="C1041" t="s">
        <v>931</v>
      </c>
      <c r="D1041" t="s">
        <v>932</v>
      </c>
      <c r="E1041" t="s">
        <v>933</v>
      </c>
      <c r="F1041" t="s">
        <v>2727</v>
      </c>
      <c r="G1041" t="s">
        <v>2728</v>
      </c>
      <c r="H1041">
        <v>8</v>
      </c>
      <c r="I1041" t="s">
        <v>2202</v>
      </c>
      <c r="J1041">
        <v>20000</v>
      </c>
      <c r="K1041">
        <v>160000</v>
      </c>
      <c r="L1041" t="s">
        <v>77</v>
      </c>
      <c r="M1041" t="s">
        <v>2956</v>
      </c>
      <c r="N1041" t="s">
        <v>3065</v>
      </c>
      <c r="O1041" t="s">
        <v>78</v>
      </c>
      <c r="P1041" t="s">
        <v>20</v>
      </c>
      <c r="Q1041" t="s">
        <v>2249</v>
      </c>
      <c r="R1041">
        <v>2021</v>
      </c>
      <c r="S1041">
        <v>9</v>
      </c>
    </row>
    <row r="1042" spans="1:19">
      <c r="A1042">
        <v>1043</v>
      </c>
      <c r="B1042" s="7">
        <v>44441</v>
      </c>
      <c r="C1042" t="s">
        <v>931</v>
      </c>
      <c r="D1042" t="s">
        <v>932</v>
      </c>
      <c r="E1042" t="s">
        <v>933</v>
      </c>
      <c r="F1042" t="s">
        <v>2832</v>
      </c>
      <c r="G1042" t="s">
        <v>2833</v>
      </c>
      <c r="H1042">
        <v>11</v>
      </c>
      <c r="I1042" t="s">
        <v>2190</v>
      </c>
      <c r="J1042">
        <v>400000</v>
      </c>
      <c r="K1042">
        <v>4400000</v>
      </c>
      <c r="L1042" t="s">
        <v>77</v>
      </c>
      <c r="M1042" t="s">
        <v>2956</v>
      </c>
      <c r="N1042" t="s">
        <v>3065</v>
      </c>
      <c r="O1042" t="s">
        <v>78</v>
      </c>
      <c r="P1042" t="s">
        <v>20</v>
      </c>
      <c r="Q1042" t="s">
        <v>2191</v>
      </c>
      <c r="R1042">
        <v>2021</v>
      </c>
      <c r="S1042">
        <v>9</v>
      </c>
    </row>
    <row r="1043" spans="1:19">
      <c r="A1043">
        <v>1044</v>
      </c>
      <c r="B1043" s="7">
        <v>44441</v>
      </c>
      <c r="C1043" t="s">
        <v>931</v>
      </c>
      <c r="D1043" t="s">
        <v>932</v>
      </c>
      <c r="E1043" t="s">
        <v>933</v>
      </c>
      <c r="F1043" t="s">
        <v>2208</v>
      </c>
      <c r="G1043" t="s">
        <v>2209</v>
      </c>
      <c r="H1043">
        <v>7</v>
      </c>
      <c r="I1043" t="s">
        <v>2190</v>
      </c>
      <c r="J1043">
        <v>195000</v>
      </c>
      <c r="K1043">
        <v>1365000</v>
      </c>
      <c r="L1043" t="s">
        <v>77</v>
      </c>
      <c r="M1043" t="s">
        <v>2956</v>
      </c>
      <c r="N1043" t="s">
        <v>3065</v>
      </c>
      <c r="O1043" t="s">
        <v>78</v>
      </c>
      <c r="P1043" t="s">
        <v>20</v>
      </c>
      <c r="Q1043" t="s">
        <v>2191</v>
      </c>
      <c r="R1043">
        <v>2021</v>
      </c>
      <c r="S1043">
        <v>9</v>
      </c>
    </row>
    <row r="1044" spans="1:19">
      <c r="A1044">
        <v>1045</v>
      </c>
      <c r="B1044" s="7">
        <v>44441</v>
      </c>
      <c r="C1044" t="s">
        <v>931</v>
      </c>
      <c r="D1044" t="s">
        <v>932</v>
      </c>
      <c r="E1044" t="s">
        <v>933</v>
      </c>
      <c r="F1044" t="s">
        <v>2435</v>
      </c>
      <c r="G1044" t="s">
        <v>2436</v>
      </c>
      <c r="H1044">
        <v>9</v>
      </c>
      <c r="I1044" t="s">
        <v>2190</v>
      </c>
      <c r="J1044">
        <v>30000</v>
      </c>
      <c r="K1044">
        <v>270000</v>
      </c>
      <c r="L1044" t="s">
        <v>77</v>
      </c>
      <c r="M1044" t="s">
        <v>2956</v>
      </c>
      <c r="N1044" t="s">
        <v>3065</v>
      </c>
      <c r="O1044" t="s">
        <v>78</v>
      </c>
      <c r="P1044" t="s">
        <v>20</v>
      </c>
      <c r="Q1044" t="s">
        <v>2191</v>
      </c>
      <c r="R1044">
        <v>2021</v>
      </c>
      <c r="S1044">
        <v>9</v>
      </c>
    </row>
    <row r="1045" spans="1:19">
      <c r="A1045">
        <v>1046</v>
      </c>
      <c r="B1045" s="7">
        <v>44442</v>
      </c>
      <c r="C1045" t="s">
        <v>912</v>
      </c>
      <c r="D1045" t="s">
        <v>94</v>
      </c>
      <c r="E1045" t="s">
        <v>95</v>
      </c>
      <c r="F1045" t="s">
        <v>2581</v>
      </c>
      <c r="G1045" t="s">
        <v>2582</v>
      </c>
      <c r="H1045">
        <v>1</v>
      </c>
      <c r="I1045" t="s">
        <v>2190</v>
      </c>
      <c r="J1045">
        <v>680000</v>
      </c>
      <c r="K1045">
        <v>680000</v>
      </c>
      <c r="L1045" t="s">
        <v>18</v>
      </c>
      <c r="M1045" t="s">
        <v>2310</v>
      </c>
      <c r="N1045" t="s">
        <v>3065</v>
      </c>
      <c r="O1045" t="s">
        <v>19</v>
      </c>
      <c r="P1045" t="s">
        <v>20</v>
      </c>
      <c r="Q1045" t="s">
        <v>2191</v>
      </c>
      <c r="R1045">
        <v>2021</v>
      </c>
      <c r="S1045">
        <v>9</v>
      </c>
    </row>
    <row r="1046" spans="1:19">
      <c r="A1046">
        <v>1047</v>
      </c>
      <c r="B1046" s="7">
        <v>44442</v>
      </c>
      <c r="C1046" t="s">
        <v>912</v>
      </c>
      <c r="D1046" t="s">
        <v>94</v>
      </c>
      <c r="E1046" t="s">
        <v>95</v>
      </c>
      <c r="F1046" t="s">
        <v>2746</v>
      </c>
      <c r="G1046" t="s">
        <v>2747</v>
      </c>
      <c r="H1046">
        <v>7</v>
      </c>
      <c r="I1046" t="s">
        <v>2185</v>
      </c>
      <c r="J1046">
        <v>98000</v>
      </c>
      <c r="K1046">
        <v>686000</v>
      </c>
      <c r="L1046" t="s">
        <v>18</v>
      </c>
      <c r="M1046" t="s">
        <v>2310</v>
      </c>
      <c r="N1046" t="s">
        <v>3065</v>
      </c>
      <c r="O1046" t="s">
        <v>19</v>
      </c>
      <c r="P1046" t="s">
        <v>20</v>
      </c>
      <c r="Q1046" t="s">
        <v>2235</v>
      </c>
      <c r="R1046">
        <v>2021</v>
      </c>
      <c r="S1046">
        <v>9</v>
      </c>
    </row>
    <row r="1047" spans="1:19">
      <c r="A1047">
        <v>1048</v>
      </c>
      <c r="B1047" s="7">
        <v>44442</v>
      </c>
      <c r="C1047" t="s">
        <v>924</v>
      </c>
      <c r="D1047" t="s">
        <v>925</v>
      </c>
      <c r="E1047" t="s">
        <v>926</v>
      </c>
      <c r="F1047" t="s">
        <v>2623</v>
      </c>
      <c r="G1047" t="s">
        <v>2624</v>
      </c>
      <c r="H1047">
        <v>18</v>
      </c>
      <c r="I1047" t="s">
        <v>2190</v>
      </c>
      <c r="J1047">
        <v>18500</v>
      </c>
      <c r="K1047">
        <v>333000</v>
      </c>
      <c r="L1047" t="s">
        <v>12</v>
      </c>
      <c r="M1047" t="s">
        <v>2954</v>
      </c>
      <c r="N1047" t="s">
        <v>3065</v>
      </c>
      <c r="O1047" t="s">
        <v>13</v>
      </c>
      <c r="P1047" t="s">
        <v>14</v>
      </c>
      <c r="Q1047" t="s">
        <v>2221</v>
      </c>
      <c r="R1047">
        <v>2021</v>
      </c>
      <c r="S1047">
        <v>9</v>
      </c>
    </row>
    <row r="1048" spans="1:19">
      <c r="A1048">
        <v>1049</v>
      </c>
      <c r="B1048" s="7">
        <v>44442</v>
      </c>
      <c r="C1048" t="s">
        <v>924</v>
      </c>
      <c r="D1048" t="s">
        <v>925</v>
      </c>
      <c r="E1048" t="s">
        <v>926</v>
      </c>
      <c r="F1048" t="s">
        <v>2413</v>
      </c>
      <c r="G1048" t="s">
        <v>2414</v>
      </c>
      <c r="H1048">
        <v>15</v>
      </c>
      <c r="I1048" t="s">
        <v>2234</v>
      </c>
      <c r="J1048">
        <v>104500</v>
      </c>
      <c r="K1048">
        <v>1567500</v>
      </c>
      <c r="L1048" t="s">
        <v>12</v>
      </c>
      <c r="M1048" t="s">
        <v>2954</v>
      </c>
      <c r="N1048" t="s">
        <v>3065</v>
      </c>
      <c r="O1048" t="s">
        <v>13</v>
      </c>
      <c r="P1048" t="s">
        <v>14</v>
      </c>
      <c r="Q1048" t="s">
        <v>2235</v>
      </c>
      <c r="R1048">
        <v>2021</v>
      </c>
      <c r="S1048">
        <v>9</v>
      </c>
    </row>
    <row r="1049" spans="1:19">
      <c r="A1049">
        <v>1050</v>
      </c>
      <c r="B1049" s="7">
        <v>44442</v>
      </c>
      <c r="C1049" t="s">
        <v>924</v>
      </c>
      <c r="D1049" t="s">
        <v>925</v>
      </c>
      <c r="E1049" t="s">
        <v>926</v>
      </c>
      <c r="F1049" t="s">
        <v>2810</v>
      </c>
      <c r="G1049" t="s">
        <v>2811</v>
      </c>
      <c r="H1049">
        <v>16</v>
      </c>
      <c r="I1049" t="s">
        <v>2202</v>
      </c>
      <c r="J1049">
        <v>120000</v>
      </c>
      <c r="K1049">
        <v>1920000</v>
      </c>
      <c r="L1049" t="s">
        <v>12</v>
      </c>
      <c r="M1049" t="s">
        <v>2954</v>
      </c>
      <c r="N1049" t="s">
        <v>3065</v>
      </c>
      <c r="O1049" t="s">
        <v>13</v>
      </c>
      <c r="P1049" t="s">
        <v>14</v>
      </c>
      <c r="Q1049" t="s">
        <v>2246</v>
      </c>
      <c r="R1049">
        <v>2021</v>
      </c>
      <c r="S1049">
        <v>9</v>
      </c>
    </row>
    <row r="1050" spans="1:19">
      <c r="A1050">
        <v>1051</v>
      </c>
      <c r="B1050" s="7">
        <v>44442</v>
      </c>
      <c r="C1050" t="s">
        <v>924</v>
      </c>
      <c r="D1050" t="s">
        <v>925</v>
      </c>
      <c r="E1050" t="s">
        <v>926</v>
      </c>
      <c r="F1050" t="s">
        <v>2730</v>
      </c>
      <c r="G1050" t="s">
        <v>2731</v>
      </c>
      <c r="H1050">
        <v>10</v>
      </c>
      <c r="I1050" t="s">
        <v>2190</v>
      </c>
      <c r="J1050">
        <v>195000</v>
      </c>
      <c r="K1050">
        <v>1950000</v>
      </c>
      <c r="L1050" t="s">
        <v>12</v>
      </c>
      <c r="M1050" t="s">
        <v>2954</v>
      </c>
      <c r="N1050" t="s">
        <v>3065</v>
      </c>
      <c r="O1050" t="s">
        <v>13</v>
      </c>
      <c r="P1050" t="s">
        <v>14</v>
      </c>
      <c r="Q1050" t="s">
        <v>2191</v>
      </c>
      <c r="R1050">
        <v>2021</v>
      </c>
      <c r="S1050">
        <v>9</v>
      </c>
    </row>
    <row r="1051" spans="1:19">
      <c r="A1051">
        <v>1052</v>
      </c>
      <c r="B1051" s="7">
        <v>44443</v>
      </c>
      <c r="C1051" t="s">
        <v>919</v>
      </c>
      <c r="D1051" t="s">
        <v>920</v>
      </c>
      <c r="E1051" t="s">
        <v>921</v>
      </c>
      <c r="F1051" t="s">
        <v>2311</v>
      </c>
      <c r="G1051" t="s">
        <v>2312</v>
      </c>
      <c r="H1051">
        <v>8</v>
      </c>
      <c r="I1051" t="s">
        <v>2215</v>
      </c>
      <c r="J1051">
        <v>29000</v>
      </c>
      <c r="K1051">
        <v>232000</v>
      </c>
      <c r="L1051" t="s">
        <v>18</v>
      </c>
      <c r="M1051" t="s">
        <v>2953</v>
      </c>
      <c r="N1051" t="s">
        <v>3070</v>
      </c>
      <c r="O1051" t="s">
        <v>19</v>
      </c>
      <c r="P1051" t="s">
        <v>20</v>
      </c>
      <c r="Q1051" t="s">
        <v>2221</v>
      </c>
      <c r="R1051">
        <v>2021</v>
      </c>
      <c r="S1051">
        <v>9</v>
      </c>
    </row>
    <row r="1052" spans="1:19">
      <c r="A1052">
        <v>1053</v>
      </c>
      <c r="B1052" s="7">
        <v>44443</v>
      </c>
      <c r="C1052" t="s">
        <v>919</v>
      </c>
      <c r="D1052" t="s">
        <v>920</v>
      </c>
      <c r="E1052" t="s">
        <v>921</v>
      </c>
      <c r="F1052" t="s">
        <v>2707</v>
      </c>
      <c r="G1052" t="s">
        <v>2708</v>
      </c>
      <c r="H1052">
        <v>1</v>
      </c>
      <c r="I1052" t="s">
        <v>2215</v>
      </c>
      <c r="J1052">
        <v>6000</v>
      </c>
      <c r="K1052">
        <v>6000</v>
      </c>
      <c r="L1052" t="s">
        <v>18</v>
      </c>
      <c r="M1052" t="s">
        <v>2953</v>
      </c>
      <c r="N1052" t="s">
        <v>3070</v>
      </c>
      <c r="O1052" t="s">
        <v>19</v>
      </c>
      <c r="P1052" t="s">
        <v>20</v>
      </c>
      <c r="Q1052" t="s">
        <v>2199</v>
      </c>
      <c r="R1052">
        <v>2021</v>
      </c>
      <c r="S1052">
        <v>9</v>
      </c>
    </row>
    <row r="1053" spans="1:19">
      <c r="A1053">
        <v>1054</v>
      </c>
      <c r="B1053" s="7">
        <v>44445</v>
      </c>
      <c r="C1053" t="s">
        <v>906</v>
      </c>
      <c r="D1053" t="s">
        <v>680</v>
      </c>
      <c r="E1053" t="s">
        <v>681</v>
      </c>
      <c r="F1053" t="s">
        <v>2244</v>
      </c>
      <c r="G1053" t="s">
        <v>2245</v>
      </c>
      <c r="H1053">
        <v>14</v>
      </c>
      <c r="I1053" t="s">
        <v>2202</v>
      </c>
      <c r="J1053">
        <v>500000</v>
      </c>
      <c r="K1053">
        <v>7000000</v>
      </c>
      <c r="L1053" t="s">
        <v>39</v>
      </c>
      <c r="M1053" t="s">
        <v>2872</v>
      </c>
      <c r="N1053" t="s">
        <v>3091</v>
      </c>
      <c r="O1053" t="s">
        <v>40</v>
      </c>
      <c r="P1053" t="s">
        <v>41</v>
      </c>
      <c r="Q1053" t="s">
        <v>2246</v>
      </c>
      <c r="R1053">
        <v>2021</v>
      </c>
      <c r="S1053">
        <v>9</v>
      </c>
    </row>
    <row r="1054" spans="1:19">
      <c r="A1054">
        <v>1055</v>
      </c>
      <c r="B1054" s="7">
        <v>44445</v>
      </c>
      <c r="C1054" t="s">
        <v>906</v>
      </c>
      <c r="D1054" t="s">
        <v>680</v>
      </c>
      <c r="E1054" t="s">
        <v>681</v>
      </c>
      <c r="F1054" t="s">
        <v>2863</v>
      </c>
      <c r="G1054" t="s">
        <v>2864</v>
      </c>
      <c r="H1054">
        <v>12</v>
      </c>
      <c r="I1054" t="s">
        <v>2190</v>
      </c>
      <c r="J1054">
        <v>450000</v>
      </c>
      <c r="K1054">
        <v>5400000</v>
      </c>
      <c r="L1054" t="s">
        <v>39</v>
      </c>
      <c r="M1054" t="s">
        <v>2872</v>
      </c>
      <c r="N1054" t="s">
        <v>3091</v>
      </c>
      <c r="O1054" t="s">
        <v>40</v>
      </c>
      <c r="P1054" t="s">
        <v>41</v>
      </c>
      <c r="Q1054" t="s">
        <v>2191</v>
      </c>
      <c r="R1054">
        <v>2021</v>
      </c>
      <c r="S1054">
        <v>9</v>
      </c>
    </row>
    <row r="1055" spans="1:19">
      <c r="A1055">
        <v>1056</v>
      </c>
      <c r="B1055" s="7">
        <v>44446</v>
      </c>
      <c r="C1055" t="s">
        <v>913</v>
      </c>
      <c r="D1055" t="s">
        <v>278</v>
      </c>
      <c r="E1055" t="s">
        <v>279</v>
      </c>
      <c r="F1055" t="s">
        <v>2664</v>
      </c>
      <c r="G1055" t="s">
        <v>2665</v>
      </c>
      <c r="H1055">
        <v>2</v>
      </c>
      <c r="I1055" t="s">
        <v>2190</v>
      </c>
      <c r="J1055">
        <v>90000</v>
      </c>
      <c r="K1055">
        <v>180000</v>
      </c>
      <c r="L1055" t="s">
        <v>45</v>
      </c>
      <c r="M1055" t="s">
        <v>2566</v>
      </c>
      <c r="N1055" t="s">
        <v>3092</v>
      </c>
      <c r="O1055" t="s">
        <v>46</v>
      </c>
      <c r="P1055" t="s">
        <v>41</v>
      </c>
      <c r="Q1055" t="s">
        <v>2191</v>
      </c>
      <c r="R1055">
        <v>2021</v>
      </c>
      <c r="S1055">
        <v>9</v>
      </c>
    </row>
    <row r="1056" spans="1:19">
      <c r="A1056">
        <v>1057</v>
      </c>
      <c r="B1056" s="7">
        <v>44446</v>
      </c>
      <c r="C1056" t="s">
        <v>934</v>
      </c>
      <c r="D1056" t="s">
        <v>295</v>
      </c>
      <c r="E1056" t="s">
        <v>296</v>
      </c>
      <c r="F1056" t="s">
        <v>2560</v>
      </c>
      <c r="G1056" t="s">
        <v>2561</v>
      </c>
      <c r="H1056">
        <v>4</v>
      </c>
      <c r="I1056" t="s">
        <v>2215</v>
      </c>
      <c r="J1056">
        <v>8000</v>
      </c>
      <c r="K1056">
        <v>32000</v>
      </c>
      <c r="L1056" t="s">
        <v>39</v>
      </c>
      <c r="M1056" t="s">
        <v>2584</v>
      </c>
      <c r="N1056" t="s">
        <v>3076</v>
      </c>
      <c r="O1056" t="s">
        <v>40</v>
      </c>
      <c r="P1056" t="s">
        <v>41</v>
      </c>
      <c r="Q1056" t="s">
        <v>2221</v>
      </c>
      <c r="R1056">
        <v>2021</v>
      </c>
      <c r="S1056">
        <v>9</v>
      </c>
    </row>
    <row r="1057" spans="1:19">
      <c r="A1057">
        <v>1058</v>
      </c>
      <c r="B1057" s="7">
        <v>44446</v>
      </c>
      <c r="C1057" t="s">
        <v>934</v>
      </c>
      <c r="D1057" t="s">
        <v>295</v>
      </c>
      <c r="E1057" t="s">
        <v>296</v>
      </c>
      <c r="F1057" t="s">
        <v>2899</v>
      </c>
      <c r="G1057" t="s">
        <v>2900</v>
      </c>
      <c r="H1057">
        <v>7</v>
      </c>
      <c r="I1057" t="s">
        <v>2202</v>
      </c>
      <c r="J1057">
        <v>800000</v>
      </c>
      <c r="K1057">
        <v>5600000</v>
      </c>
      <c r="L1057" t="s">
        <v>39</v>
      </c>
      <c r="M1057" t="s">
        <v>2584</v>
      </c>
      <c r="N1057" t="s">
        <v>3076</v>
      </c>
      <c r="O1057" t="s">
        <v>40</v>
      </c>
      <c r="P1057" t="s">
        <v>41</v>
      </c>
      <c r="Q1057" t="s">
        <v>2218</v>
      </c>
      <c r="R1057">
        <v>2021</v>
      </c>
      <c r="S1057">
        <v>9</v>
      </c>
    </row>
    <row r="1058" spans="1:19">
      <c r="A1058">
        <v>1059</v>
      </c>
      <c r="B1058" s="7">
        <v>44446</v>
      </c>
      <c r="C1058" t="s">
        <v>934</v>
      </c>
      <c r="D1058" t="s">
        <v>295</v>
      </c>
      <c r="E1058" t="s">
        <v>296</v>
      </c>
      <c r="F1058" t="s">
        <v>2393</v>
      </c>
      <c r="G1058" t="s">
        <v>2394</v>
      </c>
      <c r="H1058">
        <v>17</v>
      </c>
      <c r="I1058" t="s">
        <v>2190</v>
      </c>
      <c r="J1058">
        <v>3000</v>
      </c>
      <c r="K1058">
        <v>51000</v>
      </c>
      <c r="L1058" t="s">
        <v>39</v>
      </c>
      <c r="M1058" t="s">
        <v>2584</v>
      </c>
      <c r="N1058" t="s">
        <v>3076</v>
      </c>
      <c r="O1058" t="s">
        <v>40</v>
      </c>
      <c r="P1058" t="s">
        <v>41</v>
      </c>
      <c r="Q1058" t="s">
        <v>2221</v>
      </c>
      <c r="R1058">
        <v>2021</v>
      </c>
      <c r="S1058">
        <v>9</v>
      </c>
    </row>
    <row r="1059" spans="1:19">
      <c r="A1059">
        <v>1060</v>
      </c>
      <c r="B1059" s="7">
        <v>44446</v>
      </c>
      <c r="C1059" t="s">
        <v>939</v>
      </c>
      <c r="D1059" t="s">
        <v>836</v>
      </c>
      <c r="E1059" t="s">
        <v>837</v>
      </c>
      <c r="F1059" t="s">
        <v>2183</v>
      </c>
      <c r="G1059" t="s">
        <v>2184</v>
      </c>
      <c r="H1059">
        <v>7</v>
      </c>
      <c r="I1059" t="s">
        <v>2185</v>
      </c>
      <c r="J1059">
        <v>58000</v>
      </c>
      <c r="K1059">
        <v>406000</v>
      </c>
      <c r="L1059" t="s">
        <v>104</v>
      </c>
      <c r="M1059" t="s">
        <v>2928</v>
      </c>
      <c r="N1059" t="s">
        <v>3070</v>
      </c>
      <c r="O1059" t="s">
        <v>105</v>
      </c>
      <c r="P1059" t="s">
        <v>41</v>
      </c>
      <c r="Q1059" t="s">
        <v>2186</v>
      </c>
      <c r="R1059">
        <v>2021</v>
      </c>
      <c r="S1059">
        <v>9</v>
      </c>
    </row>
    <row r="1060" spans="1:19">
      <c r="A1060">
        <v>1061</v>
      </c>
      <c r="B1060" s="7">
        <v>44447</v>
      </c>
      <c r="C1060" t="s">
        <v>927</v>
      </c>
      <c r="D1060" t="s">
        <v>928</v>
      </c>
      <c r="E1060" t="s">
        <v>929</v>
      </c>
      <c r="F1060" t="s">
        <v>2843</v>
      </c>
      <c r="G1060" t="s">
        <v>2844</v>
      </c>
      <c r="H1060">
        <v>1</v>
      </c>
      <c r="I1060" t="s">
        <v>2234</v>
      </c>
      <c r="J1060">
        <v>36000</v>
      </c>
      <c r="K1060">
        <v>36000</v>
      </c>
      <c r="L1060" t="s">
        <v>63</v>
      </c>
      <c r="M1060" t="s">
        <v>2955</v>
      </c>
      <c r="N1060" t="s">
        <v>3070</v>
      </c>
      <c r="O1060" t="s">
        <v>64</v>
      </c>
      <c r="P1060" t="s">
        <v>20</v>
      </c>
      <c r="Q1060" t="s">
        <v>2367</v>
      </c>
      <c r="R1060">
        <v>2021</v>
      </c>
      <c r="S1060">
        <v>9</v>
      </c>
    </row>
    <row r="1061" spans="1:19">
      <c r="A1061">
        <v>1062</v>
      </c>
      <c r="B1061" s="7">
        <v>44447</v>
      </c>
      <c r="C1061" t="s">
        <v>927</v>
      </c>
      <c r="D1061" t="s">
        <v>928</v>
      </c>
      <c r="E1061" t="s">
        <v>929</v>
      </c>
      <c r="F1061" t="s">
        <v>2206</v>
      </c>
      <c r="G1061" t="s">
        <v>2207</v>
      </c>
      <c r="H1061">
        <v>12</v>
      </c>
      <c r="I1061" t="s">
        <v>2190</v>
      </c>
      <c r="J1061">
        <v>300000</v>
      </c>
      <c r="K1061">
        <v>3600000</v>
      </c>
      <c r="L1061" t="s">
        <v>63</v>
      </c>
      <c r="M1061" t="s">
        <v>2955</v>
      </c>
      <c r="N1061" t="s">
        <v>3070</v>
      </c>
      <c r="O1061" t="s">
        <v>64</v>
      </c>
      <c r="P1061" t="s">
        <v>20</v>
      </c>
      <c r="Q1061" t="s">
        <v>2191</v>
      </c>
      <c r="R1061">
        <v>2021</v>
      </c>
      <c r="S1061">
        <v>9</v>
      </c>
    </row>
    <row r="1062" spans="1:19">
      <c r="A1062">
        <v>1063</v>
      </c>
      <c r="B1062" s="7">
        <v>44447</v>
      </c>
      <c r="C1062" t="s">
        <v>927</v>
      </c>
      <c r="D1062" t="s">
        <v>928</v>
      </c>
      <c r="E1062" t="s">
        <v>929</v>
      </c>
      <c r="F1062" t="s">
        <v>2522</v>
      </c>
      <c r="G1062" t="s">
        <v>2523</v>
      </c>
      <c r="H1062">
        <v>3</v>
      </c>
      <c r="I1062" t="s">
        <v>2190</v>
      </c>
      <c r="J1062">
        <v>245000</v>
      </c>
      <c r="K1062">
        <v>735000</v>
      </c>
      <c r="L1062" t="s">
        <v>63</v>
      </c>
      <c r="M1062" t="s">
        <v>2955</v>
      </c>
      <c r="N1062" t="s">
        <v>3070</v>
      </c>
      <c r="O1062" t="s">
        <v>64</v>
      </c>
      <c r="P1062" t="s">
        <v>20</v>
      </c>
      <c r="Q1062" t="s">
        <v>2191</v>
      </c>
      <c r="R1062">
        <v>2021</v>
      </c>
      <c r="S1062">
        <v>9</v>
      </c>
    </row>
    <row r="1063" spans="1:19">
      <c r="A1063">
        <v>1064</v>
      </c>
      <c r="B1063" s="7">
        <v>44448</v>
      </c>
      <c r="C1063" t="s">
        <v>918</v>
      </c>
      <c r="D1063" t="s">
        <v>169</v>
      </c>
      <c r="E1063" t="s">
        <v>170</v>
      </c>
      <c r="F1063" t="s">
        <v>2507</v>
      </c>
      <c r="G1063" t="s">
        <v>2508</v>
      </c>
      <c r="H1063">
        <v>7</v>
      </c>
      <c r="I1063" t="s">
        <v>2190</v>
      </c>
      <c r="J1063">
        <v>185000</v>
      </c>
      <c r="K1063">
        <v>1295000</v>
      </c>
      <c r="L1063" t="s">
        <v>104</v>
      </c>
      <c r="M1063" t="s">
        <v>2426</v>
      </c>
      <c r="N1063" t="s">
        <v>3065</v>
      </c>
      <c r="O1063" t="s">
        <v>105</v>
      </c>
      <c r="P1063" t="s">
        <v>41</v>
      </c>
      <c r="Q1063" t="s">
        <v>2191</v>
      </c>
      <c r="R1063">
        <v>2021</v>
      </c>
      <c r="S1063">
        <v>9</v>
      </c>
    </row>
    <row r="1064" spans="1:19">
      <c r="A1064">
        <v>1065</v>
      </c>
      <c r="B1064" s="7">
        <v>44448</v>
      </c>
      <c r="C1064" t="s">
        <v>918</v>
      </c>
      <c r="D1064" t="s">
        <v>169</v>
      </c>
      <c r="E1064" t="s">
        <v>170</v>
      </c>
      <c r="F1064" t="s">
        <v>2476</v>
      </c>
      <c r="G1064" t="s">
        <v>2477</v>
      </c>
      <c r="H1064">
        <v>10</v>
      </c>
      <c r="I1064" t="s">
        <v>2202</v>
      </c>
      <c r="J1064">
        <v>600000</v>
      </c>
      <c r="K1064">
        <v>6000000</v>
      </c>
      <c r="L1064" t="s">
        <v>104</v>
      </c>
      <c r="M1064" t="s">
        <v>2426</v>
      </c>
      <c r="N1064" t="s">
        <v>3065</v>
      </c>
      <c r="O1064" t="s">
        <v>105</v>
      </c>
      <c r="P1064" t="s">
        <v>41</v>
      </c>
      <c r="Q1064" t="s">
        <v>2218</v>
      </c>
      <c r="R1064">
        <v>2021</v>
      </c>
      <c r="S1064">
        <v>9</v>
      </c>
    </row>
    <row r="1065" spans="1:19">
      <c r="A1065">
        <v>1066</v>
      </c>
      <c r="B1065" s="7">
        <v>44448</v>
      </c>
      <c r="C1065" t="s">
        <v>918</v>
      </c>
      <c r="D1065" t="s">
        <v>169</v>
      </c>
      <c r="E1065" t="s">
        <v>170</v>
      </c>
      <c r="F1065" t="s">
        <v>2560</v>
      </c>
      <c r="G1065" t="s">
        <v>2561</v>
      </c>
      <c r="H1065">
        <v>17</v>
      </c>
      <c r="I1065" t="s">
        <v>2215</v>
      </c>
      <c r="J1065">
        <v>8000</v>
      </c>
      <c r="K1065">
        <v>136000</v>
      </c>
      <c r="L1065" t="s">
        <v>104</v>
      </c>
      <c r="M1065" t="s">
        <v>2426</v>
      </c>
      <c r="N1065" t="s">
        <v>3065</v>
      </c>
      <c r="O1065" t="s">
        <v>105</v>
      </c>
      <c r="P1065" t="s">
        <v>41</v>
      </c>
      <c r="Q1065" t="s">
        <v>2221</v>
      </c>
      <c r="R1065">
        <v>2021</v>
      </c>
      <c r="S1065">
        <v>9</v>
      </c>
    </row>
    <row r="1066" spans="1:19">
      <c r="A1066">
        <v>1067</v>
      </c>
      <c r="B1066" s="7">
        <v>44448</v>
      </c>
      <c r="C1066" t="s">
        <v>918</v>
      </c>
      <c r="D1066" t="s">
        <v>169</v>
      </c>
      <c r="E1066" t="s">
        <v>170</v>
      </c>
      <c r="F1066" t="s">
        <v>2756</v>
      </c>
      <c r="G1066" t="s">
        <v>2757</v>
      </c>
      <c r="H1066">
        <v>20</v>
      </c>
      <c r="I1066" t="s">
        <v>2202</v>
      </c>
      <c r="J1066">
        <v>800000</v>
      </c>
      <c r="K1066">
        <v>16000000</v>
      </c>
      <c r="L1066" t="s">
        <v>104</v>
      </c>
      <c r="M1066" t="s">
        <v>2426</v>
      </c>
      <c r="N1066" t="s">
        <v>3065</v>
      </c>
      <c r="O1066" t="s">
        <v>105</v>
      </c>
      <c r="P1066" t="s">
        <v>41</v>
      </c>
      <c r="Q1066" t="s">
        <v>2249</v>
      </c>
      <c r="R1066">
        <v>2021</v>
      </c>
      <c r="S1066">
        <v>9</v>
      </c>
    </row>
    <row r="1067" spans="1:19">
      <c r="A1067">
        <v>1068</v>
      </c>
      <c r="B1067" s="7">
        <v>44448</v>
      </c>
      <c r="C1067" t="s">
        <v>930</v>
      </c>
      <c r="D1067" t="s">
        <v>86</v>
      </c>
      <c r="E1067" t="s">
        <v>712</v>
      </c>
      <c r="F1067" t="s">
        <v>2692</v>
      </c>
      <c r="G1067" t="s">
        <v>2693</v>
      </c>
      <c r="H1067">
        <v>8</v>
      </c>
      <c r="I1067" t="s">
        <v>2202</v>
      </c>
      <c r="J1067">
        <v>300000</v>
      </c>
      <c r="K1067">
        <v>2400000</v>
      </c>
      <c r="L1067" t="s">
        <v>91</v>
      </c>
      <c r="M1067" t="s">
        <v>2885</v>
      </c>
      <c r="N1067" t="s">
        <v>3070</v>
      </c>
      <c r="O1067" t="s">
        <v>92</v>
      </c>
      <c r="P1067" t="s">
        <v>41</v>
      </c>
      <c r="Q1067" t="s">
        <v>2246</v>
      </c>
      <c r="R1067">
        <v>2021</v>
      </c>
      <c r="S1067">
        <v>9</v>
      </c>
    </row>
    <row r="1068" spans="1:19">
      <c r="A1068">
        <v>1069</v>
      </c>
      <c r="B1068" s="7">
        <v>44448</v>
      </c>
      <c r="C1068" t="s">
        <v>930</v>
      </c>
      <c r="D1068" t="s">
        <v>86</v>
      </c>
      <c r="E1068" t="s">
        <v>712</v>
      </c>
      <c r="F1068" t="s">
        <v>2200</v>
      </c>
      <c r="G1068" t="s">
        <v>2201</v>
      </c>
      <c r="H1068">
        <v>5</v>
      </c>
      <c r="I1068" t="s">
        <v>2202</v>
      </c>
      <c r="J1068">
        <v>320000</v>
      </c>
      <c r="K1068">
        <v>1600000</v>
      </c>
      <c r="L1068" t="s">
        <v>91</v>
      </c>
      <c r="M1068" t="s">
        <v>2885</v>
      </c>
      <c r="N1068" t="s">
        <v>3070</v>
      </c>
      <c r="O1068" t="s">
        <v>92</v>
      </c>
      <c r="P1068" t="s">
        <v>41</v>
      </c>
      <c r="Q1068" t="s">
        <v>2186</v>
      </c>
      <c r="R1068">
        <v>2021</v>
      </c>
      <c r="S1068">
        <v>9</v>
      </c>
    </row>
    <row r="1069" spans="1:19">
      <c r="A1069">
        <v>1070</v>
      </c>
      <c r="B1069" s="7">
        <v>44448</v>
      </c>
      <c r="C1069" t="s">
        <v>930</v>
      </c>
      <c r="D1069" t="s">
        <v>86</v>
      </c>
      <c r="E1069" t="s">
        <v>712</v>
      </c>
      <c r="F1069" t="s">
        <v>2427</v>
      </c>
      <c r="G1069" t="s">
        <v>2428</v>
      </c>
      <c r="H1069">
        <v>13</v>
      </c>
      <c r="I1069" t="s">
        <v>2185</v>
      </c>
      <c r="J1069">
        <v>359000</v>
      </c>
      <c r="K1069">
        <v>4667000</v>
      </c>
      <c r="L1069" t="s">
        <v>91</v>
      </c>
      <c r="M1069" t="s">
        <v>2885</v>
      </c>
      <c r="N1069" t="s">
        <v>3070</v>
      </c>
      <c r="O1069" t="s">
        <v>92</v>
      </c>
      <c r="P1069" t="s">
        <v>41</v>
      </c>
      <c r="Q1069" t="s">
        <v>2186</v>
      </c>
      <c r="R1069">
        <v>2021</v>
      </c>
      <c r="S1069">
        <v>9</v>
      </c>
    </row>
    <row r="1070" spans="1:19">
      <c r="A1070">
        <v>1071</v>
      </c>
      <c r="B1070" s="7">
        <v>44448</v>
      </c>
      <c r="C1070" t="s">
        <v>953</v>
      </c>
      <c r="D1070" t="s">
        <v>954</v>
      </c>
      <c r="E1070" t="s">
        <v>955</v>
      </c>
      <c r="F1070" t="s">
        <v>2636</v>
      </c>
      <c r="G1070" t="s">
        <v>2637</v>
      </c>
      <c r="H1070">
        <v>8</v>
      </c>
      <c r="I1070" t="s">
        <v>2190</v>
      </c>
      <c r="J1070">
        <v>199000</v>
      </c>
      <c r="K1070">
        <v>1592000</v>
      </c>
      <c r="L1070" t="s">
        <v>29</v>
      </c>
      <c r="M1070" t="s">
        <v>2964</v>
      </c>
      <c r="N1070" t="s">
        <v>3070</v>
      </c>
      <c r="O1070" t="s">
        <v>30</v>
      </c>
      <c r="P1070" t="s">
        <v>14</v>
      </c>
      <c r="Q1070" t="s">
        <v>2191</v>
      </c>
      <c r="R1070">
        <v>2021</v>
      </c>
      <c r="S1070">
        <v>9</v>
      </c>
    </row>
    <row r="1071" spans="1:19">
      <c r="A1071">
        <v>1072</v>
      </c>
      <c r="B1071" s="7">
        <v>44448</v>
      </c>
      <c r="C1071" t="s">
        <v>953</v>
      </c>
      <c r="D1071" t="s">
        <v>954</v>
      </c>
      <c r="E1071" t="s">
        <v>955</v>
      </c>
      <c r="F1071" t="s">
        <v>2630</v>
      </c>
      <c r="G1071" t="s">
        <v>2631</v>
      </c>
      <c r="H1071">
        <v>13</v>
      </c>
      <c r="I1071" t="s">
        <v>2190</v>
      </c>
      <c r="J1071">
        <v>5000</v>
      </c>
      <c r="K1071">
        <v>65000</v>
      </c>
      <c r="L1071" t="s">
        <v>29</v>
      </c>
      <c r="M1071" t="s">
        <v>2964</v>
      </c>
      <c r="N1071" t="s">
        <v>3070</v>
      </c>
      <c r="O1071" t="s">
        <v>30</v>
      </c>
      <c r="P1071" t="s">
        <v>14</v>
      </c>
      <c r="Q1071" t="s">
        <v>2632</v>
      </c>
      <c r="R1071">
        <v>2021</v>
      </c>
      <c r="S1071">
        <v>9</v>
      </c>
    </row>
    <row r="1072" spans="1:19">
      <c r="A1072">
        <v>1073</v>
      </c>
      <c r="B1072" s="7">
        <v>44449</v>
      </c>
      <c r="C1072" t="s">
        <v>922</v>
      </c>
      <c r="D1072" t="s">
        <v>256</v>
      </c>
      <c r="E1072" t="s">
        <v>257</v>
      </c>
      <c r="F1072" t="s">
        <v>2313</v>
      </c>
      <c r="G1072" t="s">
        <v>2314</v>
      </c>
      <c r="H1072">
        <v>7</v>
      </c>
      <c r="I1072" t="s">
        <v>2190</v>
      </c>
      <c r="J1072">
        <v>250000</v>
      </c>
      <c r="K1072">
        <v>1750000</v>
      </c>
      <c r="L1072" t="s">
        <v>104</v>
      </c>
      <c r="M1072" t="s">
        <v>2547</v>
      </c>
      <c r="N1072" t="s">
        <v>3090</v>
      </c>
      <c r="O1072" t="s">
        <v>105</v>
      </c>
      <c r="P1072" t="s">
        <v>41</v>
      </c>
      <c r="Q1072" t="s">
        <v>2191</v>
      </c>
      <c r="R1072">
        <v>2021</v>
      </c>
      <c r="S1072">
        <v>9</v>
      </c>
    </row>
    <row r="1073" spans="1:19">
      <c r="A1073">
        <v>1074</v>
      </c>
      <c r="B1073" s="7">
        <v>44449</v>
      </c>
      <c r="C1073" t="s">
        <v>922</v>
      </c>
      <c r="D1073" t="s">
        <v>256</v>
      </c>
      <c r="E1073" t="s">
        <v>257</v>
      </c>
      <c r="F1073" t="s">
        <v>2680</v>
      </c>
      <c r="G1073" t="s">
        <v>2681</v>
      </c>
      <c r="H1073">
        <v>3</v>
      </c>
      <c r="I1073" t="s">
        <v>2215</v>
      </c>
      <c r="J1073">
        <v>8500</v>
      </c>
      <c r="K1073">
        <v>25500</v>
      </c>
      <c r="L1073" t="s">
        <v>104</v>
      </c>
      <c r="M1073" t="s">
        <v>2547</v>
      </c>
      <c r="N1073" t="s">
        <v>3090</v>
      </c>
      <c r="O1073" t="s">
        <v>105</v>
      </c>
      <c r="P1073" t="s">
        <v>41</v>
      </c>
      <c r="Q1073" t="s">
        <v>2199</v>
      </c>
      <c r="R1073">
        <v>2021</v>
      </c>
      <c r="S1073">
        <v>9</v>
      </c>
    </row>
    <row r="1074" spans="1:19">
      <c r="A1074">
        <v>1075</v>
      </c>
      <c r="B1074" s="7">
        <v>44449</v>
      </c>
      <c r="C1074" t="s">
        <v>922</v>
      </c>
      <c r="D1074" t="s">
        <v>256</v>
      </c>
      <c r="E1074" t="s">
        <v>257</v>
      </c>
      <c r="F1074" t="s">
        <v>2567</v>
      </c>
      <c r="G1074" t="s">
        <v>2568</v>
      </c>
      <c r="H1074">
        <v>2</v>
      </c>
      <c r="I1074" t="s">
        <v>2215</v>
      </c>
      <c r="J1074">
        <v>16500</v>
      </c>
      <c r="K1074">
        <v>33000</v>
      </c>
      <c r="L1074" t="s">
        <v>104</v>
      </c>
      <c r="M1074" t="s">
        <v>2547</v>
      </c>
      <c r="N1074" t="s">
        <v>3090</v>
      </c>
      <c r="O1074" t="s">
        <v>105</v>
      </c>
      <c r="P1074" t="s">
        <v>41</v>
      </c>
      <c r="Q1074" t="s">
        <v>2191</v>
      </c>
      <c r="R1074">
        <v>2021</v>
      </c>
      <c r="S1074">
        <v>9</v>
      </c>
    </row>
    <row r="1075" spans="1:19">
      <c r="A1075">
        <v>1076</v>
      </c>
      <c r="B1075" s="7">
        <v>44449</v>
      </c>
      <c r="C1075" t="s">
        <v>923</v>
      </c>
      <c r="D1075" t="s">
        <v>558</v>
      </c>
      <c r="E1075" t="s">
        <v>559</v>
      </c>
      <c r="F1075" t="s">
        <v>2556</v>
      </c>
      <c r="G1075" t="s">
        <v>2557</v>
      </c>
      <c r="H1075">
        <v>15</v>
      </c>
      <c r="I1075" t="s">
        <v>2234</v>
      </c>
      <c r="J1075">
        <v>227000</v>
      </c>
      <c r="K1075">
        <v>3405000</v>
      </c>
      <c r="L1075" t="s">
        <v>91</v>
      </c>
      <c r="M1075" t="s">
        <v>2809</v>
      </c>
      <c r="N1075" t="s">
        <v>3070</v>
      </c>
      <c r="O1075" t="s">
        <v>92</v>
      </c>
      <c r="P1075" t="s">
        <v>41</v>
      </c>
      <c r="Q1075" t="s">
        <v>2235</v>
      </c>
      <c r="R1075">
        <v>2021</v>
      </c>
      <c r="S1075">
        <v>9</v>
      </c>
    </row>
    <row r="1076" spans="1:19">
      <c r="A1076">
        <v>1077</v>
      </c>
      <c r="B1076" s="7">
        <v>44449</v>
      </c>
      <c r="C1076" t="s">
        <v>923</v>
      </c>
      <c r="D1076" t="s">
        <v>558</v>
      </c>
      <c r="E1076" t="s">
        <v>559</v>
      </c>
      <c r="F1076" t="s">
        <v>2447</v>
      </c>
      <c r="G1076" t="s">
        <v>2448</v>
      </c>
      <c r="H1076">
        <v>15</v>
      </c>
      <c r="I1076" t="s">
        <v>2202</v>
      </c>
      <c r="J1076">
        <v>130000</v>
      </c>
      <c r="K1076">
        <v>1950000</v>
      </c>
      <c r="L1076" t="s">
        <v>91</v>
      </c>
      <c r="M1076" t="s">
        <v>2809</v>
      </c>
      <c r="N1076" t="s">
        <v>3070</v>
      </c>
      <c r="O1076" t="s">
        <v>92</v>
      </c>
      <c r="P1076" t="s">
        <v>41</v>
      </c>
      <c r="Q1076" t="s">
        <v>2249</v>
      </c>
      <c r="R1076">
        <v>2021</v>
      </c>
      <c r="S1076">
        <v>9</v>
      </c>
    </row>
    <row r="1077" spans="1:19">
      <c r="A1077">
        <v>1078</v>
      </c>
      <c r="B1077" s="7">
        <v>44449</v>
      </c>
      <c r="C1077" t="s">
        <v>923</v>
      </c>
      <c r="D1077" t="s">
        <v>558</v>
      </c>
      <c r="E1077" t="s">
        <v>559</v>
      </c>
      <c r="F1077" t="s">
        <v>2449</v>
      </c>
      <c r="G1077" t="s">
        <v>2450</v>
      </c>
      <c r="H1077">
        <v>20</v>
      </c>
      <c r="I1077" t="s">
        <v>2185</v>
      </c>
      <c r="J1077">
        <v>325000</v>
      </c>
      <c r="K1077">
        <v>6500000</v>
      </c>
      <c r="L1077" t="s">
        <v>91</v>
      </c>
      <c r="M1077" t="s">
        <v>2809</v>
      </c>
      <c r="N1077" t="s">
        <v>3070</v>
      </c>
      <c r="O1077" t="s">
        <v>92</v>
      </c>
      <c r="P1077" t="s">
        <v>41</v>
      </c>
      <c r="Q1077" t="s">
        <v>2186</v>
      </c>
      <c r="R1077">
        <v>2021</v>
      </c>
      <c r="S1077">
        <v>9</v>
      </c>
    </row>
    <row r="1078" spans="1:19">
      <c r="A1078">
        <v>1079</v>
      </c>
      <c r="B1078" s="7">
        <v>44449</v>
      </c>
      <c r="C1078" t="s">
        <v>935</v>
      </c>
      <c r="D1078" t="s">
        <v>703</v>
      </c>
      <c r="E1078" t="s">
        <v>704</v>
      </c>
      <c r="F1078" t="s">
        <v>2696</v>
      </c>
      <c r="G1078" t="s">
        <v>2697</v>
      </c>
      <c r="H1078">
        <v>5</v>
      </c>
      <c r="I1078" t="s">
        <v>2190</v>
      </c>
      <c r="J1078">
        <v>350000</v>
      </c>
      <c r="K1078">
        <v>1750000</v>
      </c>
      <c r="L1078" t="s">
        <v>34</v>
      </c>
      <c r="M1078" t="s">
        <v>2881</v>
      </c>
      <c r="N1078" t="s">
        <v>3065</v>
      </c>
      <c r="O1078" t="s">
        <v>35</v>
      </c>
      <c r="P1078" t="s">
        <v>20</v>
      </c>
      <c r="Q1078" t="s">
        <v>2191</v>
      </c>
      <c r="R1078">
        <v>2021</v>
      </c>
      <c r="S1078">
        <v>9</v>
      </c>
    </row>
    <row r="1079" spans="1:19">
      <c r="A1079">
        <v>1080</v>
      </c>
      <c r="B1079" s="7">
        <v>44449</v>
      </c>
      <c r="C1079" t="s">
        <v>935</v>
      </c>
      <c r="D1079" t="s">
        <v>703</v>
      </c>
      <c r="E1079" t="s">
        <v>704</v>
      </c>
      <c r="F1079" t="s">
        <v>2694</v>
      </c>
      <c r="G1079" t="s">
        <v>2695</v>
      </c>
      <c r="H1079">
        <v>8</v>
      </c>
      <c r="I1079" t="s">
        <v>2202</v>
      </c>
      <c r="J1079">
        <v>90000</v>
      </c>
      <c r="K1079">
        <v>720000</v>
      </c>
      <c r="L1079" t="s">
        <v>34</v>
      </c>
      <c r="M1079" t="s">
        <v>2881</v>
      </c>
      <c r="N1079" t="s">
        <v>3065</v>
      </c>
      <c r="O1079" t="s">
        <v>35</v>
      </c>
      <c r="P1079" t="s">
        <v>20</v>
      </c>
      <c r="Q1079" t="s">
        <v>2186</v>
      </c>
      <c r="R1079">
        <v>2021</v>
      </c>
      <c r="S1079">
        <v>9</v>
      </c>
    </row>
    <row r="1080" spans="1:19">
      <c r="A1080">
        <v>1081</v>
      </c>
      <c r="B1080" s="7">
        <v>44449</v>
      </c>
      <c r="C1080" t="s">
        <v>935</v>
      </c>
      <c r="D1080" t="s">
        <v>703</v>
      </c>
      <c r="E1080" t="s">
        <v>704</v>
      </c>
      <c r="F1080" t="s">
        <v>2592</v>
      </c>
      <c r="G1080" t="s">
        <v>2593</v>
      </c>
      <c r="H1080">
        <v>12</v>
      </c>
      <c r="I1080" t="s">
        <v>2215</v>
      </c>
      <c r="J1080">
        <v>14700</v>
      </c>
      <c r="K1080">
        <v>176400</v>
      </c>
      <c r="L1080" t="s">
        <v>34</v>
      </c>
      <c r="M1080" t="s">
        <v>2881</v>
      </c>
      <c r="N1080" t="s">
        <v>3065</v>
      </c>
      <c r="O1080" t="s">
        <v>35</v>
      </c>
      <c r="P1080" t="s">
        <v>20</v>
      </c>
      <c r="Q1080" t="s">
        <v>2191</v>
      </c>
      <c r="R1080">
        <v>2021</v>
      </c>
      <c r="S1080">
        <v>9</v>
      </c>
    </row>
    <row r="1081" spans="1:19">
      <c r="A1081">
        <v>1082</v>
      </c>
      <c r="B1081" s="7">
        <v>44449</v>
      </c>
      <c r="C1081" t="s">
        <v>935</v>
      </c>
      <c r="D1081" t="s">
        <v>703</v>
      </c>
      <c r="E1081" t="s">
        <v>704</v>
      </c>
      <c r="F1081" t="s">
        <v>2772</v>
      </c>
      <c r="G1081" t="s">
        <v>2773</v>
      </c>
      <c r="H1081">
        <v>6</v>
      </c>
      <c r="I1081" t="s">
        <v>2202</v>
      </c>
      <c r="J1081">
        <v>150000</v>
      </c>
      <c r="K1081">
        <v>900000</v>
      </c>
      <c r="L1081" t="s">
        <v>34</v>
      </c>
      <c r="M1081" t="s">
        <v>2881</v>
      </c>
      <c r="N1081" t="s">
        <v>3065</v>
      </c>
      <c r="O1081" t="s">
        <v>35</v>
      </c>
      <c r="P1081" t="s">
        <v>20</v>
      </c>
      <c r="Q1081" t="s">
        <v>2246</v>
      </c>
      <c r="R1081">
        <v>2021</v>
      </c>
      <c r="S1081">
        <v>9</v>
      </c>
    </row>
    <row r="1082" spans="1:19">
      <c r="A1082">
        <v>1083</v>
      </c>
      <c r="B1082" s="7">
        <v>44449</v>
      </c>
      <c r="C1082" t="s">
        <v>938</v>
      </c>
      <c r="D1082" t="s">
        <v>97</v>
      </c>
      <c r="E1082" t="s">
        <v>98</v>
      </c>
      <c r="F1082" t="s">
        <v>2893</v>
      </c>
      <c r="G1082" t="s">
        <v>2894</v>
      </c>
      <c r="H1082">
        <v>19</v>
      </c>
      <c r="I1082" t="s">
        <v>2190</v>
      </c>
      <c r="J1082">
        <v>490000</v>
      </c>
      <c r="K1082">
        <v>9310000</v>
      </c>
      <c r="L1082" t="s">
        <v>172</v>
      </c>
      <c r="M1082" t="s">
        <v>2315</v>
      </c>
      <c r="N1082" t="s">
        <v>3065</v>
      </c>
      <c r="O1082" t="s">
        <v>173</v>
      </c>
      <c r="P1082" t="s">
        <v>14</v>
      </c>
      <c r="Q1082" t="s">
        <v>2191</v>
      </c>
      <c r="R1082">
        <v>2021</v>
      </c>
      <c r="S1082">
        <v>9</v>
      </c>
    </row>
    <row r="1083" spans="1:19">
      <c r="A1083">
        <v>1084</v>
      </c>
      <c r="B1083" s="7">
        <v>44449</v>
      </c>
      <c r="C1083" t="s">
        <v>938</v>
      </c>
      <c r="D1083" t="s">
        <v>97</v>
      </c>
      <c r="E1083" t="s">
        <v>98</v>
      </c>
      <c r="F1083" t="s">
        <v>2768</v>
      </c>
      <c r="G1083" t="s">
        <v>2769</v>
      </c>
      <c r="H1083">
        <v>15</v>
      </c>
      <c r="I1083" t="s">
        <v>2190</v>
      </c>
      <c r="J1083">
        <v>38000</v>
      </c>
      <c r="K1083">
        <v>570000</v>
      </c>
      <c r="L1083" t="s">
        <v>172</v>
      </c>
      <c r="M1083" t="s">
        <v>2315</v>
      </c>
      <c r="N1083" t="s">
        <v>3065</v>
      </c>
      <c r="O1083" t="s">
        <v>173</v>
      </c>
      <c r="P1083" t="s">
        <v>14</v>
      </c>
      <c r="Q1083" t="s">
        <v>2221</v>
      </c>
      <c r="R1083">
        <v>2021</v>
      </c>
      <c r="S1083">
        <v>9</v>
      </c>
    </row>
    <row r="1084" spans="1:19">
      <c r="A1084">
        <v>1085</v>
      </c>
      <c r="B1084" s="7">
        <v>44449</v>
      </c>
      <c r="C1084" t="s">
        <v>938</v>
      </c>
      <c r="D1084" t="s">
        <v>97</v>
      </c>
      <c r="E1084" t="s">
        <v>98</v>
      </c>
      <c r="F1084" t="s">
        <v>2720</v>
      </c>
      <c r="G1084" t="s">
        <v>2721</v>
      </c>
      <c r="H1084">
        <v>5</v>
      </c>
      <c r="I1084" t="s">
        <v>2190</v>
      </c>
      <c r="J1084">
        <v>169000</v>
      </c>
      <c r="K1084">
        <v>845000</v>
      </c>
      <c r="L1084" t="s">
        <v>172</v>
      </c>
      <c r="M1084" t="s">
        <v>2315</v>
      </c>
      <c r="N1084" t="s">
        <v>3065</v>
      </c>
      <c r="O1084" t="s">
        <v>173</v>
      </c>
      <c r="P1084" t="s">
        <v>14</v>
      </c>
      <c r="Q1084" t="s">
        <v>2191</v>
      </c>
      <c r="R1084">
        <v>2021</v>
      </c>
      <c r="S1084">
        <v>9</v>
      </c>
    </row>
    <row r="1085" spans="1:19">
      <c r="A1085">
        <v>1086</v>
      </c>
      <c r="B1085" s="7">
        <v>44449</v>
      </c>
      <c r="C1085" t="s">
        <v>938</v>
      </c>
      <c r="D1085" t="s">
        <v>97</v>
      </c>
      <c r="E1085" t="s">
        <v>98</v>
      </c>
      <c r="F1085" t="s">
        <v>2569</v>
      </c>
      <c r="G1085" t="s">
        <v>2570</v>
      </c>
      <c r="H1085">
        <v>5</v>
      </c>
      <c r="I1085" t="s">
        <v>2190</v>
      </c>
      <c r="J1085">
        <v>290000</v>
      </c>
      <c r="K1085">
        <v>1450000</v>
      </c>
      <c r="L1085" t="s">
        <v>172</v>
      </c>
      <c r="M1085" t="s">
        <v>2315</v>
      </c>
      <c r="N1085" t="s">
        <v>3065</v>
      </c>
      <c r="O1085" t="s">
        <v>173</v>
      </c>
      <c r="P1085" t="s">
        <v>14</v>
      </c>
      <c r="Q1085" t="s">
        <v>2191</v>
      </c>
      <c r="R1085">
        <v>2021</v>
      </c>
      <c r="S1085">
        <v>9</v>
      </c>
    </row>
    <row r="1086" spans="1:19">
      <c r="A1086">
        <v>1087</v>
      </c>
      <c r="B1086" s="7">
        <v>44450</v>
      </c>
      <c r="C1086" t="s">
        <v>937</v>
      </c>
      <c r="D1086" t="s">
        <v>547</v>
      </c>
      <c r="E1086" t="s">
        <v>548</v>
      </c>
      <c r="F1086" t="s">
        <v>2351</v>
      </c>
      <c r="G1086" t="s">
        <v>2352</v>
      </c>
      <c r="H1086">
        <v>20</v>
      </c>
      <c r="I1086" t="s">
        <v>2190</v>
      </c>
      <c r="J1086">
        <v>8500</v>
      </c>
      <c r="K1086">
        <v>170000</v>
      </c>
      <c r="L1086" t="s">
        <v>29</v>
      </c>
      <c r="M1086" t="s">
        <v>2805</v>
      </c>
      <c r="N1086" t="s">
        <v>3065</v>
      </c>
      <c r="O1086" t="s">
        <v>30</v>
      </c>
      <c r="P1086" t="s">
        <v>14</v>
      </c>
      <c r="Q1086" t="s">
        <v>2221</v>
      </c>
      <c r="R1086">
        <v>2021</v>
      </c>
      <c r="S1086">
        <v>9</v>
      </c>
    </row>
    <row r="1087" spans="1:19">
      <c r="A1087">
        <v>1088</v>
      </c>
      <c r="B1087" s="7">
        <v>44450</v>
      </c>
      <c r="C1087" t="s">
        <v>937</v>
      </c>
      <c r="D1087" t="s">
        <v>547</v>
      </c>
      <c r="E1087" t="s">
        <v>548</v>
      </c>
      <c r="F1087" t="s">
        <v>2420</v>
      </c>
      <c r="G1087" t="s">
        <v>2421</v>
      </c>
      <c r="H1087">
        <v>13</v>
      </c>
      <c r="I1087" t="s">
        <v>2215</v>
      </c>
      <c r="J1087">
        <v>9500</v>
      </c>
      <c r="K1087">
        <v>123500</v>
      </c>
      <c r="L1087" t="s">
        <v>29</v>
      </c>
      <c r="M1087" t="s">
        <v>2805</v>
      </c>
      <c r="N1087" t="s">
        <v>3065</v>
      </c>
      <c r="O1087" t="s">
        <v>30</v>
      </c>
      <c r="P1087" t="s">
        <v>14</v>
      </c>
      <c r="Q1087" t="s">
        <v>2221</v>
      </c>
      <c r="R1087">
        <v>2021</v>
      </c>
      <c r="S1087">
        <v>9</v>
      </c>
    </row>
    <row r="1088" spans="1:19">
      <c r="A1088">
        <v>1089</v>
      </c>
      <c r="B1088" s="7">
        <v>44450</v>
      </c>
      <c r="C1088" t="s">
        <v>937</v>
      </c>
      <c r="D1088" t="s">
        <v>547</v>
      </c>
      <c r="E1088" t="s">
        <v>548</v>
      </c>
      <c r="F1088" t="s">
        <v>2230</v>
      </c>
      <c r="G1088" t="s">
        <v>2231</v>
      </c>
      <c r="H1088">
        <v>7</v>
      </c>
      <c r="I1088" t="s">
        <v>2190</v>
      </c>
      <c r="J1088">
        <v>500000</v>
      </c>
      <c r="K1088">
        <v>3500000</v>
      </c>
      <c r="L1088" t="s">
        <v>29</v>
      </c>
      <c r="M1088" t="s">
        <v>2805</v>
      </c>
      <c r="N1088" t="s">
        <v>3065</v>
      </c>
      <c r="O1088" t="s">
        <v>30</v>
      </c>
      <c r="P1088" t="s">
        <v>14</v>
      </c>
      <c r="Q1088" t="s">
        <v>2191</v>
      </c>
      <c r="R1088">
        <v>2021</v>
      </c>
      <c r="S1088">
        <v>9</v>
      </c>
    </row>
    <row r="1089" spans="1:19">
      <c r="A1089">
        <v>1090</v>
      </c>
      <c r="B1089" s="7">
        <v>44450</v>
      </c>
      <c r="C1089" t="s">
        <v>937</v>
      </c>
      <c r="D1089" t="s">
        <v>547</v>
      </c>
      <c r="E1089" t="s">
        <v>548</v>
      </c>
      <c r="F1089" t="s">
        <v>2623</v>
      </c>
      <c r="G1089" t="s">
        <v>2624</v>
      </c>
      <c r="H1089">
        <v>14</v>
      </c>
      <c r="I1089" t="s">
        <v>2190</v>
      </c>
      <c r="J1089">
        <v>18500</v>
      </c>
      <c r="K1089">
        <v>259000</v>
      </c>
      <c r="L1089" t="s">
        <v>29</v>
      </c>
      <c r="M1089" t="s">
        <v>2805</v>
      </c>
      <c r="N1089" t="s">
        <v>3065</v>
      </c>
      <c r="O1089" t="s">
        <v>30</v>
      </c>
      <c r="P1089" t="s">
        <v>14</v>
      </c>
      <c r="Q1089" t="s">
        <v>2221</v>
      </c>
      <c r="R1089">
        <v>2021</v>
      </c>
      <c r="S1089">
        <v>9</v>
      </c>
    </row>
    <row r="1090" spans="1:19">
      <c r="A1090">
        <v>1091</v>
      </c>
      <c r="B1090" s="7">
        <v>44450</v>
      </c>
      <c r="C1090" t="s">
        <v>944</v>
      </c>
      <c r="D1090" t="s">
        <v>932</v>
      </c>
      <c r="E1090" t="s">
        <v>933</v>
      </c>
      <c r="F1090" t="s">
        <v>2370</v>
      </c>
      <c r="G1090" t="s">
        <v>2371</v>
      </c>
      <c r="H1090">
        <v>14</v>
      </c>
      <c r="I1090" t="s">
        <v>2185</v>
      </c>
      <c r="J1090">
        <v>62000</v>
      </c>
      <c r="K1090">
        <v>868000</v>
      </c>
      <c r="L1090" t="s">
        <v>104</v>
      </c>
      <c r="M1090" t="s">
        <v>2956</v>
      </c>
      <c r="N1090" t="s">
        <v>3065</v>
      </c>
      <c r="O1090" t="s">
        <v>105</v>
      </c>
      <c r="P1090" t="s">
        <v>41</v>
      </c>
      <c r="Q1090" t="s">
        <v>2347</v>
      </c>
      <c r="R1090">
        <v>2021</v>
      </c>
      <c r="S1090">
        <v>9</v>
      </c>
    </row>
    <row r="1091" spans="1:19">
      <c r="A1091">
        <v>1092</v>
      </c>
      <c r="B1091" s="7">
        <v>44451</v>
      </c>
      <c r="C1091" t="s">
        <v>911</v>
      </c>
      <c r="D1091" t="s">
        <v>544</v>
      </c>
      <c r="E1091" t="s">
        <v>545</v>
      </c>
      <c r="F1091" t="s">
        <v>2639</v>
      </c>
      <c r="G1091" t="s">
        <v>2640</v>
      </c>
      <c r="H1091">
        <v>18</v>
      </c>
      <c r="I1091" t="s">
        <v>2202</v>
      </c>
      <c r="J1091">
        <v>15000</v>
      </c>
      <c r="K1091">
        <v>270000</v>
      </c>
      <c r="L1091" t="s">
        <v>24</v>
      </c>
      <c r="M1091" t="s">
        <v>2802</v>
      </c>
      <c r="N1091" t="s">
        <v>3107</v>
      </c>
      <c r="O1091" t="s">
        <v>25</v>
      </c>
      <c r="P1091" t="s">
        <v>14</v>
      </c>
      <c r="Q1091" t="s">
        <v>2246</v>
      </c>
      <c r="R1091">
        <v>2021</v>
      </c>
      <c r="S1091">
        <v>9</v>
      </c>
    </row>
    <row r="1092" spans="1:19">
      <c r="A1092">
        <v>1093</v>
      </c>
      <c r="B1092" s="7">
        <v>44451</v>
      </c>
      <c r="C1092" t="s">
        <v>911</v>
      </c>
      <c r="D1092" t="s">
        <v>544</v>
      </c>
      <c r="E1092" t="s">
        <v>545</v>
      </c>
      <c r="F1092" t="s">
        <v>2342</v>
      </c>
      <c r="G1092" t="s">
        <v>2343</v>
      </c>
      <c r="H1092">
        <v>8</v>
      </c>
      <c r="I1092" t="s">
        <v>2202</v>
      </c>
      <c r="J1092">
        <v>500000</v>
      </c>
      <c r="K1092">
        <v>4000000</v>
      </c>
      <c r="L1092" t="s">
        <v>24</v>
      </c>
      <c r="M1092" t="s">
        <v>2802</v>
      </c>
      <c r="N1092" t="s">
        <v>3107</v>
      </c>
      <c r="O1092" t="s">
        <v>25</v>
      </c>
      <c r="P1092" t="s">
        <v>14</v>
      </c>
      <c r="Q1092" t="s">
        <v>2218</v>
      </c>
      <c r="R1092">
        <v>2021</v>
      </c>
      <c r="S1092">
        <v>9</v>
      </c>
    </row>
    <row r="1093" spans="1:19">
      <c r="A1093">
        <v>1094</v>
      </c>
      <c r="B1093" s="7">
        <v>44451</v>
      </c>
      <c r="C1093" t="s">
        <v>911</v>
      </c>
      <c r="D1093" t="s">
        <v>544</v>
      </c>
      <c r="E1093" t="s">
        <v>545</v>
      </c>
      <c r="F1093" t="s">
        <v>2761</v>
      </c>
      <c r="G1093" t="s">
        <v>2762</v>
      </c>
      <c r="H1093">
        <v>7</v>
      </c>
      <c r="I1093" t="s">
        <v>2190</v>
      </c>
      <c r="J1093">
        <v>24200</v>
      </c>
      <c r="K1093">
        <v>169400</v>
      </c>
      <c r="L1093" t="s">
        <v>24</v>
      </c>
      <c r="M1093" t="s">
        <v>2802</v>
      </c>
      <c r="N1093" t="s">
        <v>3107</v>
      </c>
      <c r="O1093" t="s">
        <v>25</v>
      </c>
      <c r="P1093" t="s">
        <v>14</v>
      </c>
      <c r="Q1093" t="s">
        <v>2221</v>
      </c>
      <c r="R1093">
        <v>2021</v>
      </c>
      <c r="S1093">
        <v>9</v>
      </c>
    </row>
    <row r="1094" spans="1:19">
      <c r="A1094">
        <v>1095</v>
      </c>
      <c r="B1094" s="7">
        <v>44451</v>
      </c>
      <c r="C1094" t="s">
        <v>911</v>
      </c>
      <c r="D1094" t="s">
        <v>544</v>
      </c>
      <c r="E1094" t="s">
        <v>545</v>
      </c>
      <c r="F1094" t="s">
        <v>2480</v>
      </c>
      <c r="G1094" t="s">
        <v>2481</v>
      </c>
      <c r="H1094">
        <v>19</v>
      </c>
      <c r="I1094" t="s">
        <v>2202</v>
      </c>
      <c r="J1094">
        <v>890000</v>
      </c>
      <c r="K1094">
        <v>16910000</v>
      </c>
      <c r="L1094" t="s">
        <v>24</v>
      </c>
      <c r="M1094" t="s">
        <v>2802</v>
      </c>
      <c r="N1094" t="s">
        <v>3107</v>
      </c>
      <c r="O1094" t="s">
        <v>25</v>
      </c>
      <c r="P1094" t="s">
        <v>14</v>
      </c>
      <c r="Q1094" t="s">
        <v>2186</v>
      </c>
      <c r="R1094">
        <v>2021</v>
      </c>
      <c r="S1094">
        <v>9</v>
      </c>
    </row>
    <row r="1095" spans="1:19">
      <c r="A1095">
        <v>1096</v>
      </c>
      <c r="B1095" s="7">
        <v>44452</v>
      </c>
      <c r="C1095" t="s">
        <v>947</v>
      </c>
      <c r="D1095" t="s">
        <v>266</v>
      </c>
      <c r="E1095" t="s">
        <v>267</v>
      </c>
      <c r="F1095" t="s">
        <v>2512</v>
      </c>
      <c r="G1095" t="s">
        <v>2513</v>
      </c>
      <c r="H1095">
        <v>8</v>
      </c>
      <c r="I1095" t="s">
        <v>2190</v>
      </c>
      <c r="J1095">
        <v>149000</v>
      </c>
      <c r="K1095">
        <v>1192000</v>
      </c>
      <c r="L1095" t="s">
        <v>172</v>
      </c>
      <c r="M1095" t="s">
        <v>2562</v>
      </c>
      <c r="N1095" t="s">
        <v>3065</v>
      </c>
      <c r="O1095" t="s">
        <v>173</v>
      </c>
      <c r="P1095" t="s">
        <v>14</v>
      </c>
      <c r="Q1095" t="s">
        <v>2191</v>
      </c>
      <c r="R1095">
        <v>2021</v>
      </c>
      <c r="S1095">
        <v>9</v>
      </c>
    </row>
    <row r="1096" spans="1:19">
      <c r="A1096">
        <v>1097</v>
      </c>
      <c r="B1096" s="7">
        <v>44453</v>
      </c>
      <c r="C1096" t="s">
        <v>936</v>
      </c>
      <c r="D1096" t="s">
        <v>422</v>
      </c>
      <c r="E1096" t="s">
        <v>423</v>
      </c>
      <c r="F1096" t="s">
        <v>2486</v>
      </c>
      <c r="G1096" t="s">
        <v>2487</v>
      </c>
      <c r="H1096">
        <v>18</v>
      </c>
      <c r="I1096" t="s">
        <v>2215</v>
      </c>
      <c r="J1096">
        <v>65000</v>
      </c>
      <c r="K1096">
        <v>1170000</v>
      </c>
      <c r="L1096" t="s">
        <v>12</v>
      </c>
      <c r="M1096" t="s">
        <v>2716</v>
      </c>
      <c r="N1096" t="s">
        <v>3095</v>
      </c>
      <c r="O1096" t="s">
        <v>13</v>
      </c>
      <c r="P1096" t="s">
        <v>14</v>
      </c>
      <c r="Q1096" t="s">
        <v>2221</v>
      </c>
      <c r="R1096">
        <v>2021</v>
      </c>
      <c r="S1096">
        <v>9</v>
      </c>
    </row>
    <row r="1097" spans="1:19">
      <c r="A1097">
        <v>1098</v>
      </c>
      <c r="B1097" s="7">
        <v>44453</v>
      </c>
      <c r="C1097" t="s">
        <v>945</v>
      </c>
      <c r="D1097" t="s">
        <v>326</v>
      </c>
      <c r="E1097" t="s">
        <v>327</v>
      </c>
      <c r="F1097" t="s">
        <v>2601</v>
      </c>
      <c r="G1097" t="s">
        <v>2602</v>
      </c>
      <c r="H1097">
        <v>4</v>
      </c>
      <c r="I1097" t="s">
        <v>2190</v>
      </c>
      <c r="J1097">
        <v>185000</v>
      </c>
      <c r="K1097">
        <v>740000</v>
      </c>
      <c r="L1097" t="s">
        <v>24</v>
      </c>
      <c r="M1097" t="s">
        <v>2627</v>
      </c>
      <c r="N1097" t="s">
        <v>3070</v>
      </c>
      <c r="O1097" t="s">
        <v>25</v>
      </c>
      <c r="P1097" t="s">
        <v>14</v>
      </c>
      <c r="Q1097" t="s">
        <v>2191</v>
      </c>
      <c r="R1097">
        <v>2021</v>
      </c>
      <c r="S1097">
        <v>9</v>
      </c>
    </row>
    <row r="1098" spans="1:19">
      <c r="A1098">
        <v>1099</v>
      </c>
      <c r="B1098" s="7">
        <v>44454</v>
      </c>
      <c r="C1098" t="s">
        <v>949</v>
      </c>
      <c r="D1098" t="s">
        <v>511</v>
      </c>
      <c r="E1098" t="s">
        <v>512</v>
      </c>
      <c r="F1098" t="s">
        <v>2424</v>
      </c>
      <c r="G1098" t="s">
        <v>2425</v>
      </c>
      <c r="H1098">
        <v>10</v>
      </c>
      <c r="I1098" t="s">
        <v>2215</v>
      </c>
      <c r="J1098">
        <v>18000</v>
      </c>
      <c r="K1098">
        <v>180000</v>
      </c>
      <c r="L1098" t="s">
        <v>91</v>
      </c>
      <c r="M1098" t="s">
        <v>2791</v>
      </c>
      <c r="N1098" t="s">
        <v>3092</v>
      </c>
      <c r="O1098" t="s">
        <v>92</v>
      </c>
      <c r="P1098" t="s">
        <v>41</v>
      </c>
      <c r="Q1098" t="s">
        <v>2191</v>
      </c>
      <c r="R1098">
        <v>2021</v>
      </c>
      <c r="S1098">
        <v>9</v>
      </c>
    </row>
    <row r="1099" spans="1:19">
      <c r="A1099">
        <v>1100</v>
      </c>
      <c r="B1099" s="7">
        <v>44454</v>
      </c>
      <c r="C1099" t="s">
        <v>949</v>
      </c>
      <c r="D1099" t="s">
        <v>511</v>
      </c>
      <c r="E1099" t="s">
        <v>512</v>
      </c>
      <c r="F1099" t="s">
        <v>2777</v>
      </c>
      <c r="G1099" t="s">
        <v>2778</v>
      </c>
      <c r="H1099">
        <v>6</v>
      </c>
      <c r="I1099" t="s">
        <v>2202</v>
      </c>
      <c r="J1099">
        <v>190000</v>
      </c>
      <c r="K1099">
        <v>1140000</v>
      </c>
      <c r="L1099" t="s">
        <v>91</v>
      </c>
      <c r="M1099" t="s">
        <v>2791</v>
      </c>
      <c r="N1099" t="s">
        <v>3092</v>
      </c>
      <c r="O1099" t="s">
        <v>92</v>
      </c>
      <c r="P1099" t="s">
        <v>41</v>
      </c>
      <c r="Q1099" t="s">
        <v>2249</v>
      </c>
      <c r="R1099">
        <v>2021</v>
      </c>
      <c r="S1099">
        <v>9</v>
      </c>
    </row>
    <row r="1100" spans="1:19">
      <c r="A1100">
        <v>1101</v>
      </c>
      <c r="B1100" s="7">
        <v>44454</v>
      </c>
      <c r="C1100" t="s">
        <v>949</v>
      </c>
      <c r="D1100" t="s">
        <v>511</v>
      </c>
      <c r="E1100" t="s">
        <v>512</v>
      </c>
      <c r="F1100" t="s">
        <v>2891</v>
      </c>
      <c r="G1100" t="s">
        <v>2892</v>
      </c>
      <c r="H1100">
        <v>5</v>
      </c>
      <c r="I1100" t="s">
        <v>2190</v>
      </c>
      <c r="J1100">
        <v>250000</v>
      </c>
      <c r="K1100">
        <v>1250000</v>
      </c>
      <c r="L1100" t="s">
        <v>91</v>
      </c>
      <c r="M1100" t="s">
        <v>2791</v>
      </c>
      <c r="N1100" t="s">
        <v>3092</v>
      </c>
      <c r="O1100" t="s">
        <v>92</v>
      </c>
      <c r="P1100" t="s">
        <v>41</v>
      </c>
      <c r="Q1100" t="s">
        <v>2191</v>
      </c>
      <c r="R1100">
        <v>2021</v>
      </c>
      <c r="S1100">
        <v>9</v>
      </c>
    </row>
    <row r="1101" spans="1:19">
      <c r="A1101">
        <v>1102</v>
      </c>
      <c r="B1101" s="7">
        <v>44454</v>
      </c>
      <c r="C1101" t="s">
        <v>949</v>
      </c>
      <c r="D1101" t="s">
        <v>511</v>
      </c>
      <c r="E1101" t="s">
        <v>512</v>
      </c>
      <c r="F1101" t="s">
        <v>2934</v>
      </c>
      <c r="G1101" t="s">
        <v>2935</v>
      </c>
      <c r="H1101">
        <v>11</v>
      </c>
      <c r="I1101" t="s">
        <v>2190</v>
      </c>
      <c r="J1101">
        <v>199000</v>
      </c>
      <c r="K1101">
        <v>2189000</v>
      </c>
      <c r="L1101" t="s">
        <v>91</v>
      </c>
      <c r="M1101" t="s">
        <v>2791</v>
      </c>
      <c r="N1101" t="s">
        <v>3092</v>
      </c>
      <c r="O1101" t="s">
        <v>92</v>
      </c>
      <c r="P1101" t="s">
        <v>41</v>
      </c>
      <c r="Q1101" t="s">
        <v>2191</v>
      </c>
      <c r="R1101">
        <v>2021</v>
      </c>
      <c r="S1101">
        <v>9</v>
      </c>
    </row>
    <row r="1102" spans="1:19">
      <c r="A1102">
        <v>1103</v>
      </c>
      <c r="B1102" s="7">
        <v>44454</v>
      </c>
      <c r="C1102" t="s">
        <v>950</v>
      </c>
      <c r="D1102" t="s">
        <v>425</v>
      </c>
      <c r="E1102" t="s">
        <v>426</v>
      </c>
      <c r="F1102" t="s">
        <v>2390</v>
      </c>
      <c r="G1102" t="s">
        <v>2391</v>
      </c>
      <c r="H1102">
        <v>17</v>
      </c>
      <c r="I1102" t="s">
        <v>2190</v>
      </c>
      <c r="J1102">
        <v>7500</v>
      </c>
      <c r="K1102">
        <v>127500</v>
      </c>
      <c r="L1102" t="s">
        <v>63</v>
      </c>
      <c r="M1102" t="s">
        <v>2717</v>
      </c>
      <c r="N1102" t="s">
        <v>3065</v>
      </c>
      <c r="O1102" t="s">
        <v>64</v>
      </c>
      <c r="P1102" t="s">
        <v>20</v>
      </c>
      <c r="Q1102" t="s">
        <v>2221</v>
      </c>
      <c r="R1102">
        <v>2021</v>
      </c>
      <c r="S1102">
        <v>9</v>
      </c>
    </row>
    <row r="1103" spans="1:19">
      <c r="A1103">
        <v>1104</v>
      </c>
      <c r="B1103" s="7">
        <v>44454</v>
      </c>
      <c r="C1103" t="s">
        <v>959</v>
      </c>
      <c r="D1103" t="s">
        <v>960</v>
      </c>
      <c r="E1103" t="s">
        <v>961</v>
      </c>
      <c r="F1103" t="s">
        <v>2966</v>
      </c>
      <c r="G1103" t="s">
        <v>2967</v>
      </c>
      <c r="H1103">
        <v>4</v>
      </c>
      <c r="I1103" t="s">
        <v>2202</v>
      </c>
      <c r="J1103">
        <v>40000</v>
      </c>
      <c r="K1103">
        <v>160000</v>
      </c>
      <c r="L1103" t="s">
        <v>63</v>
      </c>
      <c r="M1103" t="s">
        <v>2965</v>
      </c>
      <c r="N1103" t="s">
        <v>3104</v>
      </c>
      <c r="O1103" t="s">
        <v>64</v>
      </c>
      <c r="P1103" t="s">
        <v>20</v>
      </c>
      <c r="Q1103" t="s">
        <v>2246</v>
      </c>
      <c r="R1103">
        <v>2021</v>
      </c>
      <c r="S1103">
        <v>9</v>
      </c>
    </row>
    <row r="1104" spans="1:19">
      <c r="A1104">
        <v>1105</v>
      </c>
      <c r="B1104" s="7">
        <v>44455</v>
      </c>
      <c r="C1104" t="s">
        <v>951</v>
      </c>
      <c r="D1104" t="s">
        <v>406</v>
      </c>
      <c r="E1104" t="s">
        <v>407</v>
      </c>
      <c r="F1104" t="s">
        <v>2962</v>
      </c>
      <c r="G1104" t="s">
        <v>2963</v>
      </c>
      <c r="H1104">
        <v>7</v>
      </c>
      <c r="I1104" t="s">
        <v>2190</v>
      </c>
      <c r="J1104">
        <v>290000</v>
      </c>
      <c r="K1104">
        <v>2030000</v>
      </c>
      <c r="L1104" t="s">
        <v>34</v>
      </c>
      <c r="M1104" t="s">
        <v>2704</v>
      </c>
      <c r="N1104" t="s">
        <v>3104</v>
      </c>
      <c r="O1104" t="s">
        <v>35</v>
      </c>
      <c r="P1104" t="s">
        <v>20</v>
      </c>
      <c r="Q1104" t="s">
        <v>2191</v>
      </c>
      <c r="R1104">
        <v>2021</v>
      </c>
      <c r="S1104">
        <v>9</v>
      </c>
    </row>
    <row r="1105" spans="1:19">
      <c r="A1105">
        <v>1106</v>
      </c>
      <c r="B1105" s="7">
        <v>44455</v>
      </c>
      <c r="C1105" t="s">
        <v>951</v>
      </c>
      <c r="D1105" t="s">
        <v>406</v>
      </c>
      <c r="E1105" t="s">
        <v>407</v>
      </c>
      <c r="F1105" t="s">
        <v>2647</v>
      </c>
      <c r="G1105" t="s">
        <v>2648</v>
      </c>
      <c r="H1105">
        <v>14</v>
      </c>
      <c r="I1105" t="s">
        <v>2234</v>
      </c>
      <c r="J1105">
        <v>80000</v>
      </c>
      <c r="K1105">
        <v>1120000</v>
      </c>
      <c r="L1105" t="s">
        <v>34</v>
      </c>
      <c r="M1105" t="s">
        <v>2704</v>
      </c>
      <c r="N1105" t="s">
        <v>3104</v>
      </c>
      <c r="O1105" t="s">
        <v>35</v>
      </c>
      <c r="P1105" t="s">
        <v>20</v>
      </c>
      <c r="Q1105" t="s">
        <v>2235</v>
      </c>
      <c r="R1105">
        <v>2021</v>
      </c>
      <c r="S1105">
        <v>9</v>
      </c>
    </row>
    <row r="1106" spans="1:19">
      <c r="A1106">
        <v>1107</v>
      </c>
      <c r="B1106" s="7">
        <v>44455</v>
      </c>
      <c r="C1106" t="s">
        <v>951</v>
      </c>
      <c r="D1106" t="s">
        <v>406</v>
      </c>
      <c r="E1106" t="s">
        <v>407</v>
      </c>
      <c r="F1106" t="s">
        <v>2701</v>
      </c>
      <c r="G1106" t="s">
        <v>2702</v>
      </c>
      <c r="H1106">
        <v>20</v>
      </c>
      <c r="I1106" t="s">
        <v>2190</v>
      </c>
      <c r="J1106">
        <v>420000</v>
      </c>
      <c r="K1106">
        <v>8400000</v>
      </c>
      <c r="L1106" t="s">
        <v>34</v>
      </c>
      <c r="M1106" t="s">
        <v>2704</v>
      </c>
      <c r="N1106" t="s">
        <v>3104</v>
      </c>
      <c r="O1106" t="s">
        <v>35</v>
      </c>
      <c r="P1106" t="s">
        <v>20</v>
      </c>
      <c r="Q1106" t="s">
        <v>2191</v>
      </c>
      <c r="R1106">
        <v>2021</v>
      </c>
      <c r="S1106">
        <v>9</v>
      </c>
    </row>
    <row r="1107" spans="1:19">
      <c r="A1107">
        <v>1108</v>
      </c>
      <c r="B1107" s="7">
        <v>44455</v>
      </c>
      <c r="C1107" t="s">
        <v>951</v>
      </c>
      <c r="D1107" t="s">
        <v>406</v>
      </c>
      <c r="E1107" t="s">
        <v>407</v>
      </c>
      <c r="F1107" t="s">
        <v>2433</v>
      </c>
      <c r="G1107" t="s">
        <v>2434</v>
      </c>
      <c r="H1107">
        <v>1</v>
      </c>
      <c r="I1107" t="s">
        <v>2202</v>
      </c>
      <c r="J1107">
        <v>99000</v>
      </c>
      <c r="K1107">
        <v>99000</v>
      </c>
      <c r="L1107" t="s">
        <v>34</v>
      </c>
      <c r="M1107" t="s">
        <v>2704</v>
      </c>
      <c r="N1107" t="s">
        <v>3104</v>
      </c>
      <c r="O1107" t="s">
        <v>35</v>
      </c>
      <c r="P1107" t="s">
        <v>20</v>
      </c>
      <c r="Q1107" t="s">
        <v>2249</v>
      </c>
      <c r="R1107">
        <v>2021</v>
      </c>
      <c r="S1107">
        <v>9</v>
      </c>
    </row>
    <row r="1108" spans="1:19">
      <c r="A1108">
        <v>1109</v>
      </c>
      <c r="B1108" s="7">
        <v>44456</v>
      </c>
      <c r="C1108" t="s">
        <v>946</v>
      </c>
      <c r="D1108" t="s">
        <v>732</v>
      </c>
      <c r="E1108" t="s">
        <v>733</v>
      </c>
      <c r="F1108" t="s">
        <v>2958</v>
      </c>
      <c r="G1108" t="s">
        <v>2959</v>
      </c>
      <c r="H1108">
        <v>4</v>
      </c>
      <c r="I1108" t="s">
        <v>2185</v>
      </c>
      <c r="J1108">
        <v>138000</v>
      </c>
      <c r="K1108">
        <v>552000</v>
      </c>
      <c r="L1108" t="s">
        <v>172</v>
      </c>
      <c r="M1108" t="s">
        <v>2896</v>
      </c>
      <c r="N1108" t="s">
        <v>3070</v>
      </c>
      <c r="O1108" t="s">
        <v>173</v>
      </c>
      <c r="P1108" t="s">
        <v>14</v>
      </c>
      <c r="Q1108" t="s">
        <v>2341</v>
      </c>
      <c r="R1108">
        <v>2021</v>
      </c>
      <c r="S1108">
        <v>9</v>
      </c>
    </row>
    <row r="1109" spans="1:19">
      <c r="A1109">
        <v>1110</v>
      </c>
      <c r="B1109" s="7">
        <v>44456</v>
      </c>
      <c r="C1109" t="s">
        <v>946</v>
      </c>
      <c r="D1109" t="s">
        <v>732</v>
      </c>
      <c r="E1109" t="s">
        <v>733</v>
      </c>
      <c r="F1109" t="s">
        <v>2543</v>
      </c>
      <c r="G1109" t="s">
        <v>2544</v>
      </c>
      <c r="H1109">
        <v>10</v>
      </c>
      <c r="I1109" t="s">
        <v>2190</v>
      </c>
      <c r="J1109">
        <v>120000</v>
      </c>
      <c r="K1109">
        <v>1200000</v>
      </c>
      <c r="L1109" t="s">
        <v>172</v>
      </c>
      <c r="M1109" t="s">
        <v>2896</v>
      </c>
      <c r="N1109" t="s">
        <v>3070</v>
      </c>
      <c r="O1109" t="s">
        <v>173</v>
      </c>
      <c r="P1109" t="s">
        <v>14</v>
      </c>
      <c r="Q1109" t="s">
        <v>2221</v>
      </c>
      <c r="R1109">
        <v>2021</v>
      </c>
      <c r="S1109">
        <v>9</v>
      </c>
    </row>
    <row r="1110" spans="1:19">
      <c r="A1110">
        <v>1111</v>
      </c>
      <c r="B1110" s="7">
        <v>44457</v>
      </c>
      <c r="C1110" t="s">
        <v>941</v>
      </c>
      <c r="D1110" t="s">
        <v>942</v>
      </c>
      <c r="E1110" t="s">
        <v>943</v>
      </c>
      <c r="F1110" t="s">
        <v>2321</v>
      </c>
      <c r="G1110" t="s">
        <v>2322</v>
      </c>
      <c r="H1110">
        <v>20</v>
      </c>
      <c r="I1110" t="s">
        <v>2190</v>
      </c>
      <c r="J1110">
        <v>6000</v>
      </c>
      <c r="K1110">
        <v>120000</v>
      </c>
      <c r="L1110" t="s">
        <v>104</v>
      </c>
      <c r="M1110" t="s">
        <v>2957</v>
      </c>
      <c r="N1110" t="s">
        <v>3119</v>
      </c>
      <c r="O1110" t="s">
        <v>105</v>
      </c>
      <c r="P1110" t="s">
        <v>41</v>
      </c>
      <c r="Q1110" t="s">
        <v>2199</v>
      </c>
      <c r="R1110">
        <v>2021</v>
      </c>
      <c r="S1110">
        <v>9</v>
      </c>
    </row>
    <row r="1111" spans="1:19">
      <c r="A1111">
        <v>1112</v>
      </c>
      <c r="B1111" s="7">
        <v>44457</v>
      </c>
      <c r="C1111" t="s">
        <v>941</v>
      </c>
      <c r="D1111" t="s">
        <v>942</v>
      </c>
      <c r="E1111" t="s">
        <v>943</v>
      </c>
      <c r="F1111" t="s">
        <v>2427</v>
      </c>
      <c r="G1111" t="s">
        <v>2428</v>
      </c>
      <c r="H1111">
        <v>4</v>
      </c>
      <c r="I1111" t="s">
        <v>2185</v>
      </c>
      <c r="J1111">
        <v>359000</v>
      </c>
      <c r="K1111">
        <v>1436000</v>
      </c>
      <c r="L1111" t="s">
        <v>104</v>
      </c>
      <c r="M1111" t="s">
        <v>2957</v>
      </c>
      <c r="N1111" t="s">
        <v>3119</v>
      </c>
      <c r="O1111" t="s">
        <v>105</v>
      </c>
      <c r="P1111" t="s">
        <v>41</v>
      </c>
      <c r="Q1111" t="s">
        <v>2186</v>
      </c>
      <c r="R1111">
        <v>2021</v>
      </c>
      <c r="S1111">
        <v>9</v>
      </c>
    </row>
    <row r="1112" spans="1:19">
      <c r="A1112">
        <v>1113</v>
      </c>
      <c r="B1112" s="7">
        <v>44457</v>
      </c>
      <c r="C1112" t="s">
        <v>941</v>
      </c>
      <c r="D1112" t="s">
        <v>942</v>
      </c>
      <c r="E1112" t="s">
        <v>943</v>
      </c>
      <c r="F1112" t="s">
        <v>2653</v>
      </c>
      <c r="G1112" t="s">
        <v>2654</v>
      </c>
      <c r="H1112">
        <v>3</v>
      </c>
      <c r="I1112" t="s">
        <v>2190</v>
      </c>
      <c r="J1112">
        <v>180000</v>
      </c>
      <c r="K1112">
        <v>540000</v>
      </c>
      <c r="L1112" t="s">
        <v>104</v>
      </c>
      <c r="M1112" t="s">
        <v>2957</v>
      </c>
      <c r="N1112" t="s">
        <v>3119</v>
      </c>
      <c r="O1112" t="s">
        <v>105</v>
      </c>
      <c r="P1112" t="s">
        <v>41</v>
      </c>
      <c r="Q1112" t="s">
        <v>2191</v>
      </c>
      <c r="R1112">
        <v>2021</v>
      </c>
      <c r="S1112">
        <v>9</v>
      </c>
    </row>
    <row r="1113" spans="1:19">
      <c r="A1113">
        <v>1114</v>
      </c>
      <c r="B1113" s="7">
        <v>44458</v>
      </c>
      <c r="C1113" t="s">
        <v>956</v>
      </c>
      <c r="D1113" t="s">
        <v>843</v>
      </c>
      <c r="E1113" t="s">
        <v>844</v>
      </c>
      <c r="F1113" t="s">
        <v>2921</v>
      </c>
      <c r="G1113" t="s">
        <v>2922</v>
      </c>
      <c r="H1113">
        <v>16</v>
      </c>
      <c r="I1113" t="s">
        <v>2202</v>
      </c>
      <c r="J1113">
        <v>80000</v>
      </c>
      <c r="K1113">
        <v>1280000</v>
      </c>
      <c r="L1113" t="s">
        <v>104</v>
      </c>
      <c r="M1113" t="s">
        <v>2930</v>
      </c>
      <c r="N1113" t="s">
        <v>3090</v>
      </c>
      <c r="O1113" t="s">
        <v>105</v>
      </c>
      <c r="P1113" t="s">
        <v>41</v>
      </c>
      <c r="Q1113" t="s">
        <v>2249</v>
      </c>
      <c r="R1113">
        <v>2021</v>
      </c>
      <c r="S1113">
        <v>9</v>
      </c>
    </row>
    <row r="1114" spans="1:19">
      <c r="A1114">
        <v>1115</v>
      </c>
      <c r="B1114" s="7">
        <v>44458</v>
      </c>
      <c r="C1114" t="s">
        <v>956</v>
      </c>
      <c r="D1114" t="s">
        <v>843</v>
      </c>
      <c r="E1114" t="s">
        <v>844</v>
      </c>
      <c r="F1114" t="s">
        <v>2516</v>
      </c>
      <c r="G1114" t="s">
        <v>2517</v>
      </c>
      <c r="H1114">
        <v>8</v>
      </c>
      <c r="I1114" t="s">
        <v>2202</v>
      </c>
      <c r="J1114">
        <v>140000</v>
      </c>
      <c r="K1114">
        <v>1120000</v>
      </c>
      <c r="L1114" t="s">
        <v>104</v>
      </c>
      <c r="M1114" t="s">
        <v>2930</v>
      </c>
      <c r="N1114" t="s">
        <v>3090</v>
      </c>
      <c r="O1114" t="s">
        <v>105</v>
      </c>
      <c r="P1114" t="s">
        <v>41</v>
      </c>
      <c r="Q1114" t="s">
        <v>2246</v>
      </c>
      <c r="R1114">
        <v>2021</v>
      </c>
      <c r="S1114">
        <v>9</v>
      </c>
    </row>
    <row r="1115" spans="1:19">
      <c r="A1115">
        <v>1116</v>
      </c>
      <c r="B1115" s="7">
        <v>44458</v>
      </c>
      <c r="C1115" t="s">
        <v>958</v>
      </c>
      <c r="D1115" t="s">
        <v>473</v>
      </c>
      <c r="E1115" t="s">
        <v>474</v>
      </c>
      <c r="F1115" t="s">
        <v>2951</v>
      </c>
      <c r="G1115" t="s">
        <v>2952</v>
      </c>
      <c r="H1115">
        <v>1</v>
      </c>
      <c r="I1115" t="s">
        <v>2190</v>
      </c>
      <c r="J1115">
        <v>4000</v>
      </c>
      <c r="K1115">
        <v>4000</v>
      </c>
      <c r="L1115" t="s">
        <v>91</v>
      </c>
      <c r="M1115" t="s">
        <v>2765</v>
      </c>
      <c r="N1115" t="s">
        <v>3072</v>
      </c>
      <c r="O1115" t="s">
        <v>92</v>
      </c>
      <c r="P1115" t="s">
        <v>41</v>
      </c>
      <c r="Q1115" t="s">
        <v>2221</v>
      </c>
      <c r="R1115">
        <v>2021</v>
      </c>
      <c r="S1115">
        <v>9</v>
      </c>
    </row>
    <row r="1116" spans="1:19">
      <c r="A1116">
        <v>1117</v>
      </c>
      <c r="B1116" s="7">
        <v>44458</v>
      </c>
      <c r="C1116" t="s">
        <v>958</v>
      </c>
      <c r="D1116" t="s">
        <v>473</v>
      </c>
      <c r="E1116" t="s">
        <v>474</v>
      </c>
      <c r="F1116" t="s">
        <v>2849</v>
      </c>
      <c r="G1116" t="s">
        <v>2850</v>
      </c>
      <c r="H1116">
        <v>19</v>
      </c>
      <c r="I1116" t="s">
        <v>2202</v>
      </c>
      <c r="J1116">
        <v>200000</v>
      </c>
      <c r="K1116">
        <v>3800000</v>
      </c>
      <c r="L1116" t="s">
        <v>91</v>
      </c>
      <c r="M1116" t="s">
        <v>2765</v>
      </c>
      <c r="N1116" t="s">
        <v>3072</v>
      </c>
      <c r="O1116" t="s">
        <v>92</v>
      </c>
      <c r="P1116" t="s">
        <v>41</v>
      </c>
      <c r="Q1116" t="s">
        <v>2218</v>
      </c>
      <c r="R1116">
        <v>2021</v>
      </c>
      <c r="S1116">
        <v>9</v>
      </c>
    </row>
    <row r="1117" spans="1:19">
      <c r="A1117">
        <v>1118</v>
      </c>
      <c r="B1117" s="7">
        <v>44458</v>
      </c>
      <c r="C1117" t="s">
        <v>966</v>
      </c>
      <c r="D1117" t="s">
        <v>381</v>
      </c>
      <c r="E1117" t="s">
        <v>382</v>
      </c>
      <c r="F1117" t="s">
        <v>2558</v>
      </c>
      <c r="G1117" t="s">
        <v>2559</v>
      </c>
      <c r="H1117">
        <v>4</v>
      </c>
      <c r="I1117" t="s">
        <v>2202</v>
      </c>
      <c r="J1117">
        <v>300000</v>
      </c>
      <c r="K1117">
        <v>1200000</v>
      </c>
      <c r="L1117" t="s">
        <v>45</v>
      </c>
      <c r="M1117" t="s">
        <v>2677</v>
      </c>
      <c r="N1117" t="s">
        <v>3085</v>
      </c>
      <c r="O1117" t="s">
        <v>46</v>
      </c>
      <c r="P1117" t="s">
        <v>41</v>
      </c>
      <c r="Q1117" t="s">
        <v>2246</v>
      </c>
      <c r="R1117">
        <v>2021</v>
      </c>
      <c r="S1117">
        <v>9</v>
      </c>
    </row>
    <row r="1118" spans="1:19">
      <c r="A1118">
        <v>1119</v>
      </c>
      <c r="B1118" s="7">
        <v>44458</v>
      </c>
      <c r="C1118" t="s">
        <v>966</v>
      </c>
      <c r="D1118" t="s">
        <v>381</v>
      </c>
      <c r="E1118" t="s">
        <v>382</v>
      </c>
      <c r="F1118" t="s">
        <v>2518</v>
      </c>
      <c r="G1118" t="s">
        <v>2519</v>
      </c>
      <c r="H1118">
        <v>17</v>
      </c>
      <c r="I1118" t="s">
        <v>2202</v>
      </c>
      <c r="J1118">
        <v>600000</v>
      </c>
      <c r="K1118">
        <v>10200000</v>
      </c>
      <c r="L1118" t="s">
        <v>45</v>
      </c>
      <c r="M1118" t="s">
        <v>2677</v>
      </c>
      <c r="N1118" t="s">
        <v>3085</v>
      </c>
      <c r="O1118" t="s">
        <v>46</v>
      </c>
      <c r="P1118" t="s">
        <v>41</v>
      </c>
      <c r="Q1118" t="s">
        <v>2218</v>
      </c>
      <c r="R1118">
        <v>2021</v>
      </c>
      <c r="S1118">
        <v>9</v>
      </c>
    </row>
    <row r="1119" spans="1:19">
      <c r="A1119">
        <v>1120</v>
      </c>
      <c r="B1119" s="7">
        <v>44458</v>
      </c>
      <c r="C1119" t="s">
        <v>966</v>
      </c>
      <c r="D1119" t="s">
        <v>381</v>
      </c>
      <c r="E1119" t="s">
        <v>382</v>
      </c>
      <c r="F1119" t="s">
        <v>2674</v>
      </c>
      <c r="G1119" t="s">
        <v>2675</v>
      </c>
      <c r="H1119">
        <v>18</v>
      </c>
      <c r="I1119" t="s">
        <v>2185</v>
      </c>
      <c r="J1119">
        <v>159000</v>
      </c>
      <c r="K1119">
        <v>2862000</v>
      </c>
      <c r="L1119" t="s">
        <v>45</v>
      </c>
      <c r="M1119" t="s">
        <v>2677</v>
      </c>
      <c r="N1119" t="s">
        <v>3085</v>
      </c>
      <c r="O1119" t="s">
        <v>46</v>
      </c>
      <c r="P1119" t="s">
        <v>41</v>
      </c>
      <c r="Q1119" t="s">
        <v>2235</v>
      </c>
      <c r="R1119">
        <v>2021</v>
      </c>
      <c r="S1119">
        <v>9</v>
      </c>
    </row>
    <row r="1120" spans="1:19">
      <c r="A1120">
        <v>1121</v>
      </c>
      <c r="B1120" s="7">
        <v>44458</v>
      </c>
      <c r="C1120" t="s">
        <v>966</v>
      </c>
      <c r="D1120" t="s">
        <v>381</v>
      </c>
      <c r="E1120" t="s">
        <v>382</v>
      </c>
      <c r="F1120" t="s">
        <v>2244</v>
      </c>
      <c r="G1120" t="s">
        <v>2245</v>
      </c>
      <c r="H1120">
        <v>16</v>
      </c>
      <c r="I1120" t="s">
        <v>2202</v>
      </c>
      <c r="J1120">
        <v>500000</v>
      </c>
      <c r="K1120">
        <v>8000000</v>
      </c>
      <c r="L1120" t="s">
        <v>45</v>
      </c>
      <c r="M1120" t="s">
        <v>2677</v>
      </c>
      <c r="N1120" t="s">
        <v>3085</v>
      </c>
      <c r="O1120" t="s">
        <v>46</v>
      </c>
      <c r="P1120" t="s">
        <v>41</v>
      </c>
      <c r="Q1120" t="s">
        <v>2246</v>
      </c>
      <c r="R1120">
        <v>2021</v>
      </c>
      <c r="S1120">
        <v>9</v>
      </c>
    </row>
    <row r="1121" spans="1:19">
      <c r="A1121">
        <v>1122</v>
      </c>
      <c r="B1121" s="7">
        <v>44459</v>
      </c>
      <c r="C1121" t="s">
        <v>940</v>
      </c>
      <c r="D1121" t="s">
        <v>201</v>
      </c>
      <c r="E1121" t="s">
        <v>202</v>
      </c>
      <c r="F1121" t="s">
        <v>2429</v>
      </c>
      <c r="G1121" t="s">
        <v>2430</v>
      </c>
      <c r="H1121">
        <v>12</v>
      </c>
      <c r="I1121" t="s">
        <v>2185</v>
      </c>
      <c r="J1121">
        <v>54000</v>
      </c>
      <c r="K1121">
        <v>648000</v>
      </c>
      <c r="L1121" t="s">
        <v>50</v>
      </c>
      <c r="M1121" t="s">
        <v>2475</v>
      </c>
      <c r="N1121" t="s">
        <v>3065</v>
      </c>
      <c r="O1121" t="s">
        <v>51</v>
      </c>
      <c r="P1121" t="s">
        <v>20</v>
      </c>
      <c r="Q1121" t="s">
        <v>2235</v>
      </c>
      <c r="R1121">
        <v>2021</v>
      </c>
      <c r="S1121">
        <v>9</v>
      </c>
    </row>
    <row r="1122" spans="1:19">
      <c r="A1122">
        <v>1123</v>
      </c>
      <c r="B1122" s="7">
        <v>44459</v>
      </c>
      <c r="C1122" t="s">
        <v>948</v>
      </c>
      <c r="D1122" t="s">
        <v>613</v>
      </c>
      <c r="E1122" t="s">
        <v>614</v>
      </c>
      <c r="F1122" t="s">
        <v>2356</v>
      </c>
      <c r="G1122" t="s">
        <v>2357</v>
      </c>
      <c r="H1122">
        <v>1</v>
      </c>
      <c r="I1122" t="s">
        <v>2358</v>
      </c>
      <c r="J1122">
        <v>50000</v>
      </c>
      <c r="K1122">
        <v>50000</v>
      </c>
      <c r="L1122" t="s">
        <v>58</v>
      </c>
      <c r="M1122" t="s">
        <v>2840</v>
      </c>
      <c r="N1122" t="s">
        <v>3087</v>
      </c>
      <c r="O1122" t="s">
        <v>59</v>
      </c>
      <c r="P1122" t="s">
        <v>41</v>
      </c>
      <c r="Q1122" t="s">
        <v>2221</v>
      </c>
      <c r="R1122">
        <v>2021</v>
      </c>
      <c r="S1122">
        <v>9</v>
      </c>
    </row>
    <row r="1123" spans="1:19">
      <c r="A1123">
        <v>1124</v>
      </c>
      <c r="B1123" s="7">
        <v>44459</v>
      </c>
      <c r="C1123" t="s">
        <v>948</v>
      </c>
      <c r="D1123" t="s">
        <v>613</v>
      </c>
      <c r="E1123" t="s">
        <v>614</v>
      </c>
      <c r="F1123" t="s">
        <v>2960</v>
      </c>
      <c r="G1123" t="s">
        <v>2961</v>
      </c>
      <c r="H1123">
        <v>18</v>
      </c>
      <c r="I1123" t="s">
        <v>2202</v>
      </c>
      <c r="J1123">
        <v>230000</v>
      </c>
      <c r="K1123">
        <v>4140000</v>
      </c>
      <c r="L1123" t="s">
        <v>58</v>
      </c>
      <c r="M1123" t="s">
        <v>2840</v>
      </c>
      <c r="N1123" t="s">
        <v>3087</v>
      </c>
      <c r="O1123" t="s">
        <v>59</v>
      </c>
      <c r="P1123" t="s">
        <v>41</v>
      </c>
      <c r="Q1123" t="s">
        <v>2246</v>
      </c>
      <c r="R1123">
        <v>2021</v>
      </c>
      <c r="S1123">
        <v>9</v>
      </c>
    </row>
    <row r="1124" spans="1:19">
      <c r="A1124">
        <v>1125</v>
      </c>
      <c r="B1124" s="7">
        <v>44460</v>
      </c>
      <c r="C1124" t="s">
        <v>952</v>
      </c>
      <c r="D1124" t="s">
        <v>854</v>
      </c>
      <c r="E1124" t="s">
        <v>855</v>
      </c>
      <c r="F1124" t="s">
        <v>2413</v>
      </c>
      <c r="G1124" t="s">
        <v>2414</v>
      </c>
      <c r="H1124">
        <v>6</v>
      </c>
      <c r="I1124" t="s">
        <v>2234</v>
      </c>
      <c r="J1124">
        <v>104500</v>
      </c>
      <c r="K1124">
        <v>627000</v>
      </c>
      <c r="L1124" t="s">
        <v>104</v>
      </c>
      <c r="M1124" t="s">
        <v>2931</v>
      </c>
      <c r="N1124" t="s">
        <v>3112</v>
      </c>
      <c r="O1124" t="s">
        <v>105</v>
      </c>
      <c r="P1124" t="s">
        <v>41</v>
      </c>
      <c r="Q1124" t="s">
        <v>2235</v>
      </c>
      <c r="R1124">
        <v>2021</v>
      </c>
      <c r="S1124">
        <v>9</v>
      </c>
    </row>
    <row r="1125" spans="1:19">
      <c r="A1125">
        <v>1126</v>
      </c>
      <c r="B1125" s="7">
        <v>44460</v>
      </c>
      <c r="C1125" t="s">
        <v>952</v>
      </c>
      <c r="D1125" t="s">
        <v>854</v>
      </c>
      <c r="E1125" t="s">
        <v>855</v>
      </c>
      <c r="F1125" t="s">
        <v>2768</v>
      </c>
      <c r="G1125" t="s">
        <v>2769</v>
      </c>
      <c r="H1125">
        <v>12</v>
      </c>
      <c r="I1125" t="s">
        <v>2190</v>
      </c>
      <c r="J1125">
        <v>38000</v>
      </c>
      <c r="K1125">
        <v>456000</v>
      </c>
      <c r="L1125" t="s">
        <v>104</v>
      </c>
      <c r="M1125" t="s">
        <v>2931</v>
      </c>
      <c r="N1125" t="s">
        <v>3112</v>
      </c>
      <c r="O1125" t="s">
        <v>105</v>
      </c>
      <c r="P1125" t="s">
        <v>41</v>
      </c>
      <c r="Q1125" t="s">
        <v>2221</v>
      </c>
      <c r="R1125">
        <v>2021</v>
      </c>
      <c r="S1125">
        <v>9</v>
      </c>
    </row>
    <row r="1126" spans="1:19">
      <c r="A1126">
        <v>1127</v>
      </c>
      <c r="B1126" s="7">
        <v>44460</v>
      </c>
      <c r="C1126" t="s">
        <v>952</v>
      </c>
      <c r="D1126" t="s">
        <v>854</v>
      </c>
      <c r="E1126" t="s">
        <v>855</v>
      </c>
      <c r="F1126" t="s">
        <v>2962</v>
      </c>
      <c r="G1126" t="s">
        <v>2963</v>
      </c>
      <c r="H1126">
        <v>14</v>
      </c>
      <c r="I1126" t="s">
        <v>2190</v>
      </c>
      <c r="J1126">
        <v>290000</v>
      </c>
      <c r="K1126">
        <v>4060000</v>
      </c>
      <c r="L1126" t="s">
        <v>104</v>
      </c>
      <c r="M1126" t="s">
        <v>2931</v>
      </c>
      <c r="N1126" t="s">
        <v>3112</v>
      </c>
      <c r="O1126" t="s">
        <v>105</v>
      </c>
      <c r="P1126" t="s">
        <v>41</v>
      </c>
      <c r="Q1126" t="s">
        <v>2191</v>
      </c>
      <c r="R1126">
        <v>2021</v>
      </c>
      <c r="S1126">
        <v>9</v>
      </c>
    </row>
    <row r="1127" spans="1:19">
      <c r="A1127">
        <v>1128</v>
      </c>
      <c r="B1127" s="7">
        <v>44460</v>
      </c>
      <c r="C1127" t="s">
        <v>952</v>
      </c>
      <c r="D1127" t="s">
        <v>854</v>
      </c>
      <c r="E1127" t="s">
        <v>855</v>
      </c>
      <c r="F1127" t="s">
        <v>2818</v>
      </c>
      <c r="G1127" t="s">
        <v>2819</v>
      </c>
      <c r="H1127">
        <v>5</v>
      </c>
      <c r="I1127" t="s">
        <v>2190</v>
      </c>
      <c r="J1127">
        <v>8000</v>
      </c>
      <c r="K1127">
        <v>40000</v>
      </c>
      <c r="L1127" t="s">
        <v>104</v>
      </c>
      <c r="M1127" t="s">
        <v>2931</v>
      </c>
      <c r="N1127" t="s">
        <v>3112</v>
      </c>
      <c r="O1127" t="s">
        <v>105</v>
      </c>
      <c r="P1127" t="s">
        <v>41</v>
      </c>
      <c r="Q1127" t="s">
        <v>2199</v>
      </c>
      <c r="R1127">
        <v>2021</v>
      </c>
      <c r="S1127">
        <v>9</v>
      </c>
    </row>
    <row r="1128" spans="1:19">
      <c r="A1128">
        <v>1129</v>
      </c>
      <c r="B1128" s="7">
        <v>44460</v>
      </c>
      <c r="C1128" t="s">
        <v>957</v>
      </c>
      <c r="D1128" t="s">
        <v>48</v>
      </c>
      <c r="E1128" t="s">
        <v>49</v>
      </c>
      <c r="F1128" t="s">
        <v>2571</v>
      </c>
      <c r="G1128" t="s">
        <v>2572</v>
      </c>
      <c r="H1128">
        <v>2</v>
      </c>
      <c r="I1128" t="s">
        <v>2202</v>
      </c>
      <c r="J1128">
        <v>30000</v>
      </c>
      <c r="K1128">
        <v>60000</v>
      </c>
      <c r="L1128" t="s">
        <v>50</v>
      </c>
      <c r="M1128" t="s">
        <v>2236</v>
      </c>
      <c r="N1128" t="s">
        <v>3065</v>
      </c>
      <c r="O1128" t="s">
        <v>51</v>
      </c>
      <c r="P1128" t="s">
        <v>20</v>
      </c>
      <c r="Q1128" t="s">
        <v>2246</v>
      </c>
      <c r="R1128">
        <v>2021</v>
      </c>
      <c r="S1128">
        <v>9</v>
      </c>
    </row>
    <row r="1129" spans="1:19">
      <c r="A1129">
        <v>1130</v>
      </c>
      <c r="B1129" s="7">
        <v>44460</v>
      </c>
      <c r="C1129" t="s">
        <v>957</v>
      </c>
      <c r="D1129" t="s">
        <v>48</v>
      </c>
      <c r="E1129" t="s">
        <v>49</v>
      </c>
      <c r="F1129" t="s">
        <v>2592</v>
      </c>
      <c r="G1129" t="s">
        <v>2593</v>
      </c>
      <c r="H1129">
        <v>9</v>
      </c>
      <c r="I1129" t="s">
        <v>2215</v>
      </c>
      <c r="J1129">
        <v>14700</v>
      </c>
      <c r="K1129">
        <v>132300</v>
      </c>
      <c r="L1129" t="s">
        <v>50</v>
      </c>
      <c r="M1129" t="s">
        <v>2236</v>
      </c>
      <c r="N1129" t="s">
        <v>3065</v>
      </c>
      <c r="O1129" t="s">
        <v>51</v>
      </c>
      <c r="P1129" t="s">
        <v>20</v>
      </c>
      <c r="Q1129" t="s">
        <v>2191</v>
      </c>
      <c r="R1129">
        <v>2021</v>
      </c>
      <c r="S1129">
        <v>9</v>
      </c>
    </row>
    <row r="1130" spans="1:19">
      <c r="A1130">
        <v>1131</v>
      </c>
      <c r="B1130" s="7">
        <v>44460</v>
      </c>
      <c r="C1130" t="s">
        <v>974</v>
      </c>
      <c r="D1130" t="s">
        <v>259</v>
      </c>
      <c r="E1130" t="s">
        <v>260</v>
      </c>
      <c r="F1130" t="s">
        <v>2255</v>
      </c>
      <c r="G1130" t="s">
        <v>2256</v>
      </c>
      <c r="H1130">
        <v>10</v>
      </c>
      <c r="I1130" t="s">
        <v>2202</v>
      </c>
      <c r="J1130">
        <v>999000</v>
      </c>
      <c r="K1130">
        <v>9990000</v>
      </c>
      <c r="L1130" t="s">
        <v>45</v>
      </c>
      <c r="M1130" t="s">
        <v>2548</v>
      </c>
      <c r="N1130" t="s">
        <v>3065</v>
      </c>
      <c r="O1130" t="s">
        <v>46</v>
      </c>
      <c r="P1130" t="s">
        <v>41</v>
      </c>
      <c r="Q1130" t="s">
        <v>2186</v>
      </c>
      <c r="R1130">
        <v>2021</v>
      </c>
      <c r="S1130">
        <v>9</v>
      </c>
    </row>
    <row r="1131" spans="1:19">
      <c r="A1131">
        <v>1132</v>
      </c>
      <c r="B1131" s="7">
        <v>44460</v>
      </c>
      <c r="C1131" t="s">
        <v>974</v>
      </c>
      <c r="D1131" t="s">
        <v>259</v>
      </c>
      <c r="E1131" t="s">
        <v>260</v>
      </c>
      <c r="F1131" t="s">
        <v>2558</v>
      </c>
      <c r="G1131" t="s">
        <v>2559</v>
      </c>
      <c r="H1131">
        <v>4</v>
      </c>
      <c r="I1131" t="s">
        <v>2202</v>
      </c>
      <c r="J1131">
        <v>300000</v>
      </c>
      <c r="K1131">
        <v>1200000</v>
      </c>
      <c r="L1131" t="s">
        <v>45</v>
      </c>
      <c r="M1131" t="s">
        <v>2548</v>
      </c>
      <c r="N1131" t="s">
        <v>3065</v>
      </c>
      <c r="O1131" t="s">
        <v>46</v>
      </c>
      <c r="P1131" t="s">
        <v>41</v>
      </c>
      <c r="Q1131" t="s">
        <v>2246</v>
      </c>
      <c r="R1131">
        <v>2021</v>
      </c>
      <c r="S1131">
        <v>9</v>
      </c>
    </row>
    <row r="1132" spans="1:19">
      <c r="A1132">
        <v>1133</v>
      </c>
      <c r="B1132" s="7">
        <v>44462</v>
      </c>
      <c r="C1132" t="s">
        <v>962</v>
      </c>
      <c r="D1132" t="s">
        <v>175</v>
      </c>
      <c r="E1132" t="s">
        <v>196</v>
      </c>
      <c r="F1132" t="s">
        <v>2331</v>
      </c>
      <c r="G1132" t="s">
        <v>2332</v>
      </c>
      <c r="H1132">
        <v>7</v>
      </c>
      <c r="I1132" t="s">
        <v>2190</v>
      </c>
      <c r="J1132">
        <v>499000</v>
      </c>
      <c r="K1132">
        <v>3493000</v>
      </c>
      <c r="L1132" t="s">
        <v>29</v>
      </c>
      <c r="M1132" t="s">
        <v>2467</v>
      </c>
      <c r="N1132" t="s">
        <v>3065</v>
      </c>
      <c r="O1132" t="s">
        <v>30</v>
      </c>
      <c r="P1132" t="s">
        <v>14</v>
      </c>
      <c r="Q1132" t="s">
        <v>2191</v>
      </c>
      <c r="R1132">
        <v>2021</v>
      </c>
      <c r="S1132">
        <v>9</v>
      </c>
    </row>
    <row r="1133" spans="1:19">
      <c r="A1133">
        <v>1134</v>
      </c>
      <c r="B1133" s="7">
        <v>44462</v>
      </c>
      <c r="C1133" t="s">
        <v>962</v>
      </c>
      <c r="D1133" t="s">
        <v>175</v>
      </c>
      <c r="E1133" t="s">
        <v>196</v>
      </c>
      <c r="F1133" t="s">
        <v>2893</v>
      </c>
      <c r="G1133" t="s">
        <v>2894</v>
      </c>
      <c r="H1133">
        <v>9</v>
      </c>
      <c r="I1133" t="s">
        <v>2190</v>
      </c>
      <c r="J1133">
        <v>490000</v>
      </c>
      <c r="K1133">
        <v>4410000</v>
      </c>
      <c r="L1133" t="s">
        <v>29</v>
      </c>
      <c r="M1133" t="s">
        <v>2467</v>
      </c>
      <c r="N1133" t="s">
        <v>3065</v>
      </c>
      <c r="O1133" t="s">
        <v>30</v>
      </c>
      <c r="P1133" t="s">
        <v>14</v>
      </c>
      <c r="Q1133" t="s">
        <v>2191</v>
      </c>
      <c r="R1133">
        <v>2021</v>
      </c>
      <c r="S1133">
        <v>9</v>
      </c>
    </row>
    <row r="1134" spans="1:19">
      <c r="A1134">
        <v>1135</v>
      </c>
      <c r="B1134" s="7">
        <v>44462</v>
      </c>
      <c r="C1134" t="s">
        <v>962</v>
      </c>
      <c r="D1134" t="s">
        <v>175</v>
      </c>
      <c r="E1134" t="s">
        <v>196</v>
      </c>
      <c r="F1134" t="s">
        <v>2192</v>
      </c>
      <c r="G1134" t="s">
        <v>2193</v>
      </c>
      <c r="H1134">
        <v>15</v>
      </c>
      <c r="I1134" t="s">
        <v>2190</v>
      </c>
      <c r="J1134">
        <v>850000</v>
      </c>
      <c r="K1134">
        <v>12750000</v>
      </c>
      <c r="L1134" t="s">
        <v>29</v>
      </c>
      <c r="M1134" t="s">
        <v>2467</v>
      </c>
      <c r="N1134" t="s">
        <v>3065</v>
      </c>
      <c r="O1134" t="s">
        <v>30</v>
      </c>
      <c r="P1134" t="s">
        <v>14</v>
      </c>
      <c r="Q1134" t="s">
        <v>2191</v>
      </c>
      <c r="R1134">
        <v>2021</v>
      </c>
      <c r="S1134">
        <v>9</v>
      </c>
    </row>
    <row r="1135" spans="1:19">
      <c r="A1135">
        <v>1136</v>
      </c>
      <c r="B1135" s="7">
        <v>44462</v>
      </c>
      <c r="C1135" t="s">
        <v>962</v>
      </c>
      <c r="D1135" t="s">
        <v>175</v>
      </c>
      <c r="E1135" t="s">
        <v>196</v>
      </c>
      <c r="F1135" t="s">
        <v>2465</v>
      </c>
      <c r="G1135" t="s">
        <v>2466</v>
      </c>
      <c r="H1135">
        <v>16</v>
      </c>
      <c r="I1135" t="s">
        <v>2185</v>
      </c>
      <c r="J1135">
        <v>59000</v>
      </c>
      <c r="K1135">
        <v>944000</v>
      </c>
      <c r="L1135" t="s">
        <v>29</v>
      </c>
      <c r="M1135" t="s">
        <v>2467</v>
      </c>
      <c r="N1135" t="s">
        <v>3065</v>
      </c>
      <c r="O1135" t="s">
        <v>30</v>
      </c>
      <c r="P1135" t="s">
        <v>14</v>
      </c>
      <c r="Q1135" t="s">
        <v>2235</v>
      </c>
      <c r="R1135">
        <v>2021</v>
      </c>
      <c r="S1135">
        <v>9</v>
      </c>
    </row>
    <row r="1136" spans="1:19">
      <c r="A1136">
        <v>1137</v>
      </c>
      <c r="B1136" s="7">
        <v>44462</v>
      </c>
      <c r="C1136" t="s">
        <v>968</v>
      </c>
      <c r="D1136" t="s">
        <v>226</v>
      </c>
      <c r="E1136" t="s">
        <v>227</v>
      </c>
      <c r="F1136" t="s">
        <v>2696</v>
      </c>
      <c r="G1136" t="s">
        <v>2697</v>
      </c>
      <c r="H1136">
        <v>8</v>
      </c>
      <c r="I1136" t="s">
        <v>2190</v>
      </c>
      <c r="J1136">
        <v>350000</v>
      </c>
      <c r="K1136">
        <v>2800000</v>
      </c>
      <c r="L1136" t="s">
        <v>77</v>
      </c>
      <c r="M1136" t="s">
        <v>2506</v>
      </c>
      <c r="N1136" t="s">
        <v>3089</v>
      </c>
      <c r="O1136" t="s">
        <v>78</v>
      </c>
      <c r="P1136" t="s">
        <v>20</v>
      </c>
      <c r="Q1136" t="s">
        <v>2191</v>
      </c>
      <c r="R1136">
        <v>2021</v>
      </c>
      <c r="S1136">
        <v>9</v>
      </c>
    </row>
    <row r="1137" spans="1:19">
      <c r="A1137">
        <v>1138</v>
      </c>
      <c r="B1137" s="7">
        <v>44462</v>
      </c>
      <c r="C1137" t="s">
        <v>968</v>
      </c>
      <c r="D1137" t="s">
        <v>226</v>
      </c>
      <c r="E1137" t="s">
        <v>227</v>
      </c>
      <c r="F1137" t="s">
        <v>2356</v>
      </c>
      <c r="G1137" t="s">
        <v>2357</v>
      </c>
      <c r="H1137">
        <v>13</v>
      </c>
      <c r="I1137" t="s">
        <v>2358</v>
      </c>
      <c r="J1137">
        <v>50000</v>
      </c>
      <c r="K1137">
        <v>650000</v>
      </c>
      <c r="L1137" t="s">
        <v>77</v>
      </c>
      <c r="M1137" t="s">
        <v>2506</v>
      </c>
      <c r="N1137" t="s">
        <v>3089</v>
      </c>
      <c r="O1137" t="s">
        <v>78</v>
      </c>
      <c r="P1137" t="s">
        <v>20</v>
      </c>
      <c r="Q1137" t="s">
        <v>2221</v>
      </c>
      <c r="R1137">
        <v>2021</v>
      </c>
      <c r="S1137">
        <v>9</v>
      </c>
    </row>
    <row r="1138" spans="1:19">
      <c r="A1138">
        <v>1139</v>
      </c>
      <c r="B1138" s="7">
        <v>44462</v>
      </c>
      <c r="C1138" t="s">
        <v>968</v>
      </c>
      <c r="D1138" t="s">
        <v>226</v>
      </c>
      <c r="E1138" t="s">
        <v>227</v>
      </c>
      <c r="F1138" t="s">
        <v>2822</v>
      </c>
      <c r="G1138" t="s">
        <v>2823</v>
      </c>
      <c r="H1138">
        <v>19</v>
      </c>
      <c r="I1138" t="s">
        <v>2202</v>
      </c>
      <c r="J1138">
        <v>90000</v>
      </c>
      <c r="K1138">
        <v>1710000</v>
      </c>
      <c r="L1138" t="s">
        <v>77</v>
      </c>
      <c r="M1138" t="s">
        <v>2506</v>
      </c>
      <c r="N1138" t="s">
        <v>3089</v>
      </c>
      <c r="O1138" t="s">
        <v>78</v>
      </c>
      <c r="P1138" t="s">
        <v>20</v>
      </c>
      <c r="Q1138" t="s">
        <v>2246</v>
      </c>
      <c r="R1138">
        <v>2021</v>
      </c>
      <c r="S1138">
        <v>9</v>
      </c>
    </row>
    <row r="1139" spans="1:19">
      <c r="A1139">
        <v>1140</v>
      </c>
      <c r="B1139" s="7">
        <v>44464</v>
      </c>
      <c r="C1139" t="s">
        <v>963</v>
      </c>
      <c r="D1139" t="s">
        <v>964</v>
      </c>
      <c r="E1139" t="s">
        <v>965</v>
      </c>
      <c r="F1139" t="s">
        <v>2381</v>
      </c>
      <c r="G1139" t="s">
        <v>2382</v>
      </c>
      <c r="H1139">
        <v>10</v>
      </c>
      <c r="I1139" t="s">
        <v>2190</v>
      </c>
      <c r="J1139">
        <v>1100000</v>
      </c>
      <c r="K1139">
        <v>11000000</v>
      </c>
      <c r="L1139" t="s">
        <v>99</v>
      </c>
      <c r="M1139" t="s">
        <v>2968</v>
      </c>
      <c r="N1139" t="s">
        <v>3065</v>
      </c>
      <c r="O1139" t="s">
        <v>100</v>
      </c>
      <c r="P1139" t="s">
        <v>14</v>
      </c>
      <c r="Q1139" t="s">
        <v>2191</v>
      </c>
      <c r="R1139">
        <v>2021</v>
      </c>
      <c r="S1139">
        <v>9</v>
      </c>
    </row>
    <row r="1140" spans="1:19">
      <c r="A1140">
        <v>1141</v>
      </c>
      <c r="B1140" s="7">
        <v>44464</v>
      </c>
      <c r="C1140" t="s">
        <v>980</v>
      </c>
      <c r="D1140" t="s">
        <v>412</v>
      </c>
      <c r="E1140" t="s">
        <v>413</v>
      </c>
      <c r="F1140" t="s">
        <v>2749</v>
      </c>
      <c r="G1140" t="s">
        <v>2750</v>
      </c>
      <c r="H1140">
        <v>1</v>
      </c>
      <c r="I1140" t="s">
        <v>2190</v>
      </c>
      <c r="J1140">
        <v>120000</v>
      </c>
      <c r="K1140">
        <v>120000</v>
      </c>
      <c r="L1140" t="s">
        <v>207</v>
      </c>
      <c r="M1140" t="s">
        <v>2709</v>
      </c>
      <c r="N1140" t="s">
        <v>3105</v>
      </c>
      <c r="O1140" t="s">
        <v>208</v>
      </c>
      <c r="P1140" t="s">
        <v>20</v>
      </c>
      <c r="Q1140" t="s">
        <v>2191</v>
      </c>
      <c r="R1140">
        <v>2021</v>
      </c>
      <c r="S1140">
        <v>9</v>
      </c>
    </row>
    <row r="1141" spans="1:19">
      <c r="A1141">
        <v>1142</v>
      </c>
      <c r="B1141" s="7">
        <v>44464</v>
      </c>
      <c r="C1141" t="s">
        <v>980</v>
      </c>
      <c r="D1141" t="s">
        <v>412</v>
      </c>
      <c r="E1141" t="s">
        <v>413</v>
      </c>
      <c r="F1141" t="s">
        <v>2653</v>
      </c>
      <c r="G1141" t="s">
        <v>2654</v>
      </c>
      <c r="H1141">
        <v>3</v>
      </c>
      <c r="I1141" t="s">
        <v>2190</v>
      </c>
      <c r="J1141">
        <v>180000</v>
      </c>
      <c r="K1141">
        <v>540000</v>
      </c>
      <c r="L1141" t="s">
        <v>207</v>
      </c>
      <c r="M1141" t="s">
        <v>2709</v>
      </c>
      <c r="N1141" t="s">
        <v>3105</v>
      </c>
      <c r="O1141" t="s">
        <v>208</v>
      </c>
      <c r="P1141" t="s">
        <v>20</v>
      </c>
      <c r="Q1141" t="s">
        <v>2191</v>
      </c>
      <c r="R1141">
        <v>2021</v>
      </c>
      <c r="S1141">
        <v>9</v>
      </c>
    </row>
    <row r="1142" spans="1:19">
      <c r="A1142">
        <v>1143</v>
      </c>
      <c r="B1142" s="7">
        <v>44466</v>
      </c>
      <c r="C1142" t="s">
        <v>971</v>
      </c>
      <c r="D1142" t="s">
        <v>632</v>
      </c>
      <c r="E1142" t="s">
        <v>633</v>
      </c>
      <c r="F1142" t="s">
        <v>2718</v>
      </c>
      <c r="G1142" t="s">
        <v>2719</v>
      </c>
      <c r="H1142">
        <v>15</v>
      </c>
      <c r="I1142" t="s">
        <v>2215</v>
      </c>
      <c r="J1142">
        <v>28000</v>
      </c>
      <c r="K1142">
        <v>420000</v>
      </c>
      <c r="L1142" t="s">
        <v>29</v>
      </c>
      <c r="M1142" t="s">
        <v>2851</v>
      </c>
      <c r="N1142" t="s">
        <v>3111</v>
      </c>
      <c r="O1142" t="s">
        <v>30</v>
      </c>
      <c r="P1142" t="s">
        <v>14</v>
      </c>
      <c r="Q1142" t="s">
        <v>2199</v>
      </c>
      <c r="R1142">
        <v>2021</v>
      </c>
      <c r="S1142">
        <v>9</v>
      </c>
    </row>
    <row r="1143" spans="1:19">
      <c r="A1143">
        <v>1144</v>
      </c>
      <c r="B1143" s="7">
        <v>44466</v>
      </c>
      <c r="C1143" t="s">
        <v>972</v>
      </c>
      <c r="D1143" t="s">
        <v>772</v>
      </c>
      <c r="E1143" t="s">
        <v>773</v>
      </c>
      <c r="F1143" t="s">
        <v>2655</v>
      </c>
      <c r="G1143" t="s">
        <v>2656</v>
      </c>
      <c r="H1143">
        <v>19</v>
      </c>
      <c r="I1143" t="s">
        <v>2190</v>
      </c>
      <c r="J1143">
        <v>280000</v>
      </c>
      <c r="K1143">
        <v>5320000</v>
      </c>
      <c r="L1143" t="s">
        <v>207</v>
      </c>
      <c r="M1143" t="s">
        <v>2912</v>
      </c>
      <c r="N1143" t="s">
        <v>3090</v>
      </c>
      <c r="O1143" t="s">
        <v>208</v>
      </c>
      <c r="P1143" t="s">
        <v>20</v>
      </c>
      <c r="Q1143" t="s">
        <v>2191</v>
      </c>
      <c r="R1143">
        <v>2021</v>
      </c>
      <c r="S1143">
        <v>9</v>
      </c>
    </row>
    <row r="1144" spans="1:19">
      <c r="A1144">
        <v>1145</v>
      </c>
      <c r="B1144" s="7">
        <v>44466</v>
      </c>
      <c r="C1144" t="s">
        <v>972</v>
      </c>
      <c r="D1144" t="s">
        <v>772</v>
      </c>
      <c r="E1144" t="s">
        <v>773</v>
      </c>
      <c r="F1144" t="s">
        <v>2538</v>
      </c>
      <c r="G1144" t="s">
        <v>2539</v>
      </c>
      <c r="H1144">
        <v>9</v>
      </c>
      <c r="I1144" t="s">
        <v>2202</v>
      </c>
      <c r="J1144">
        <v>1200000</v>
      </c>
      <c r="K1144">
        <v>10800000</v>
      </c>
      <c r="L1144" t="s">
        <v>207</v>
      </c>
      <c r="M1144" t="s">
        <v>2912</v>
      </c>
      <c r="N1144" t="s">
        <v>3090</v>
      </c>
      <c r="O1144" t="s">
        <v>208</v>
      </c>
      <c r="P1144" t="s">
        <v>20</v>
      </c>
      <c r="Q1144" t="s">
        <v>2218</v>
      </c>
      <c r="R1144">
        <v>2021</v>
      </c>
      <c r="S1144">
        <v>9</v>
      </c>
    </row>
    <row r="1145" spans="1:19">
      <c r="A1145">
        <v>1146</v>
      </c>
      <c r="B1145" s="7">
        <v>44466</v>
      </c>
      <c r="C1145" t="s">
        <v>972</v>
      </c>
      <c r="D1145" t="s">
        <v>772</v>
      </c>
      <c r="E1145" t="s">
        <v>773</v>
      </c>
      <c r="F1145" t="s">
        <v>2777</v>
      </c>
      <c r="G1145" t="s">
        <v>2778</v>
      </c>
      <c r="H1145">
        <v>11</v>
      </c>
      <c r="I1145" t="s">
        <v>2202</v>
      </c>
      <c r="J1145">
        <v>190000</v>
      </c>
      <c r="K1145">
        <v>2090000</v>
      </c>
      <c r="L1145" t="s">
        <v>207</v>
      </c>
      <c r="M1145" t="s">
        <v>2912</v>
      </c>
      <c r="N1145" t="s">
        <v>3090</v>
      </c>
      <c r="O1145" t="s">
        <v>208</v>
      </c>
      <c r="P1145" t="s">
        <v>20</v>
      </c>
      <c r="Q1145" t="s">
        <v>2249</v>
      </c>
      <c r="R1145">
        <v>2021</v>
      </c>
      <c r="S1145">
        <v>9</v>
      </c>
    </row>
    <row r="1146" spans="1:19">
      <c r="A1146">
        <v>1147</v>
      </c>
      <c r="B1146" s="7">
        <v>44466</v>
      </c>
      <c r="C1146" t="s">
        <v>975</v>
      </c>
      <c r="D1146" t="s">
        <v>193</v>
      </c>
      <c r="E1146" t="s">
        <v>194</v>
      </c>
      <c r="F1146" t="s">
        <v>2422</v>
      </c>
      <c r="G1146" t="s">
        <v>2423</v>
      </c>
      <c r="H1146">
        <v>4</v>
      </c>
      <c r="I1146" t="s">
        <v>2185</v>
      </c>
      <c r="J1146">
        <v>85000</v>
      </c>
      <c r="K1146">
        <v>340000</v>
      </c>
      <c r="L1146" t="s">
        <v>18</v>
      </c>
      <c r="M1146" t="s">
        <v>2467</v>
      </c>
      <c r="N1146" t="s">
        <v>3065</v>
      </c>
      <c r="O1146" t="s">
        <v>19</v>
      </c>
      <c r="P1146" t="s">
        <v>20</v>
      </c>
      <c r="Q1146" t="s">
        <v>2235</v>
      </c>
      <c r="R1146">
        <v>2021</v>
      </c>
      <c r="S1146">
        <v>9</v>
      </c>
    </row>
    <row r="1147" spans="1:19">
      <c r="A1147">
        <v>1148</v>
      </c>
      <c r="B1147" s="7">
        <v>44466</v>
      </c>
      <c r="C1147" t="s">
        <v>975</v>
      </c>
      <c r="D1147" t="s">
        <v>193</v>
      </c>
      <c r="E1147" t="s">
        <v>194</v>
      </c>
      <c r="F1147" t="s">
        <v>2339</v>
      </c>
      <c r="G1147" t="s">
        <v>2340</v>
      </c>
      <c r="H1147">
        <v>13</v>
      </c>
      <c r="I1147" t="s">
        <v>2185</v>
      </c>
      <c r="J1147">
        <v>65000</v>
      </c>
      <c r="K1147">
        <v>845000</v>
      </c>
      <c r="L1147" t="s">
        <v>18</v>
      </c>
      <c r="M1147" t="s">
        <v>2467</v>
      </c>
      <c r="N1147" t="s">
        <v>3065</v>
      </c>
      <c r="O1147" t="s">
        <v>19</v>
      </c>
      <c r="P1147" t="s">
        <v>20</v>
      </c>
      <c r="Q1147" t="s">
        <v>2341</v>
      </c>
      <c r="R1147">
        <v>2021</v>
      </c>
      <c r="S1147">
        <v>9</v>
      </c>
    </row>
    <row r="1148" spans="1:19">
      <c r="A1148">
        <v>1149</v>
      </c>
      <c r="B1148" s="7">
        <v>44468</v>
      </c>
      <c r="C1148" t="s">
        <v>973</v>
      </c>
      <c r="D1148" t="s">
        <v>181</v>
      </c>
      <c r="E1148" t="s">
        <v>182</v>
      </c>
      <c r="F1148" t="s">
        <v>2379</v>
      </c>
      <c r="G1148" t="s">
        <v>2380</v>
      </c>
      <c r="H1148">
        <v>7</v>
      </c>
      <c r="I1148" t="s">
        <v>2190</v>
      </c>
      <c r="J1148">
        <v>6500</v>
      </c>
      <c r="K1148">
        <v>45500</v>
      </c>
      <c r="L1148" t="s">
        <v>50</v>
      </c>
      <c r="M1148" t="s">
        <v>2451</v>
      </c>
      <c r="N1148" t="s">
        <v>3084</v>
      </c>
      <c r="O1148" t="s">
        <v>51</v>
      </c>
      <c r="P1148" t="s">
        <v>20</v>
      </c>
      <c r="Q1148" t="s">
        <v>2199</v>
      </c>
      <c r="R1148">
        <v>2021</v>
      </c>
      <c r="S1148">
        <v>9</v>
      </c>
    </row>
    <row r="1149" spans="1:19">
      <c r="A1149">
        <v>1150</v>
      </c>
      <c r="B1149" s="7">
        <v>44468</v>
      </c>
      <c r="C1149" t="s">
        <v>973</v>
      </c>
      <c r="D1149" t="s">
        <v>181</v>
      </c>
      <c r="E1149" t="s">
        <v>182</v>
      </c>
      <c r="F1149" t="s">
        <v>2402</v>
      </c>
      <c r="G1149" t="s">
        <v>2403</v>
      </c>
      <c r="H1149">
        <v>17</v>
      </c>
      <c r="I1149" t="s">
        <v>2185</v>
      </c>
      <c r="J1149">
        <v>90000</v>
      </c>
      <c r="K1149">
        <v>1530000</v>
      </c>
      <c r="L1149" t="s">
        <v>50</v>
      </c>
      <c r="M1149" t="s">
        <v>2451</v>
      </c>
      <c r="N1149" t="s">
        <v>3084</v>
      </c>
      <c r="O1149" t="s">
        <v>51</v>
      </c>
      <c r="P1149" t="s">
        <v>20</v>
      </c>
      <c r="Q1149" t="s">
        <v>2235</v>
      </c>
      <c r="R1149">
        <v>2021</v>
      </c>
      <c r="S1149">
        <v>9</v>
      </c>
    </row>
    <row r="1150" spans="1:19">
      <c r="A1150">
        <v>1151</v>
      </c>
      <c r="B1150" s="7">
        <v>44468</v>
      </c>
      <c r="C1150" t="s">
        <v>973</v>
      </c>
      <c r="D1150" t="s">
        <v>181</v>
      </c>
      <c r="E1150" t="s">
        <v>182</v>
      </c>
      <c r="F1150" t="s">
        <v>2531</v>
      </c>
      <c r="G1150" t="s">
        <v>2532</v>
      </c>
      <c r="H1150">
        <v>20</v>
      </c>
      <c r="I1150" t="s">
        <v>2215</v>
      </c>
      <c r="J1150">
        <v>10000</v>
      </c>
      <c r="K1150">
        <v>200000</v>
      </c>
      <c r="L1150" t="s">
        <v>50</v>
      </c>
      <c r="M1150" t="s">
        <v>2451</v>
      </c>
      <c r="N1150" t="s">
        <v>3084</v>
      </c>
      <c r="O1150" t="s">
        <v>51</v>
      </c>
      <c r="P1150" t="s">
        <v>20</v>
      </c>
      <c r="Q1150" t="s">
        <v>2191</v>
      </c>
      <c r="R1150">
        <v>2021</v>
      </c>
      <c r="S1150">
        <v>9</v>
      </c>
    </row>
    <row r="1151" spans="1:19">
      <c r="A1151">
        <v>1152</v>
      </c>
      <c r="B1151" s="7">
        <v>44468</v>
      </c>
      <c r="C1151" t="s">
        <v>973</v>
      </c>
      <c r="D1151" t="s">
        <v>181</v>
      </c>
      <c r="E1151" t="s">
        <v>182</v>
      </c>
      <c r="F1151" t="s">
        <v>2225</v>
      </c>
      <c r="G1151" t="s">
        <v>2226</v>
      </c>
      <c r="H1151">
        <v>14</v>
      </c>
      <c r="I1151" t="s">
        <v>2185</v>
      </c>
      <c r="J1151">
        <v>50000</v>
      </c>
      <c r="K1151">
        <v>700000</v>
      </c>
      <c r="L1151" t="s">
        <v>50</v>
      </c>
      <c r="M1151" t="s">
        <v>2451</v>
      </c>
      <c r="N1151" t="s">
        <v>3084</v>
      </c>
      <c r="O1151" t="s">
        <v>51</v>
      </c>
      <c r="P1151" t="s">
        <v>20</v>
      </c>
      <c r="Q1151" t="s">
        <v>2186</v>
      </c>
      <c r="R1151">
        <v>2021</v>
      </c>
      <c r="S1151">
        <v>9</v>
      </c>
    </row>
    <row r="1152" spans="1:19">
      <c r="A1152">
        <v>1153</v>
      </c>
      <c r="B1152" s="7">
        <v>44468</v>
      </c>
      <c r="C1152" t="s">
        <v>976</v>
      </c>
      <c r="D1152" t="s">
        <v>360</v>
      </c>
      <c r="E1152" t="s">
        <v>361</v>
      </c>
      <c r="F1152" t="s">
        <v>2630</v>
      </c>
      <c r="G1152" t="s">
        <v>2631</v>
      </c>
      <c r="H1152">
        <v>17</v>
      </c>
      <c r="I1152" t="s">
        <v>2190</v>
      </c>
      <c r="J1152">
        <v>5000</v>
      </c>
      <c r="K1152">
        <v>85000</v>
      </c>
      <c r="L1152" t="s">
        <v>172</v>
      </c>
      <c r="M1152" t="s">
        <v>2662</v>
      </c>
      <c r="N1152" t="s">
        <v>3100</v>
      </c>
      <c r="O1152" t="s">
        <v>173</v>
      </c>
      <c r="P1152" t="s">
        <v>14</v>
      </c>
      <c r="Q1152" t="s">
        <v>2632</v>
      </c>
      <c r="R1152">
        <v>2021</v>
      </c>
      <c r="S1152">
        <v>9</v>
      </c>
    </row>
    <row r="1153" spans="1:19">
      <c r="A1153">
        <v>1154</v>
      </c>
      <c r="B1153" s="7">
        <v>44468</v>
      </c>
      <c r="C1153" t="s">
        <v>976</v>
      </c>
      <c r="D1153" t="s">
        <v>360</v>
      </c>
      <c r="E1153" t="s">
        <v>361</v>
      </c>
      <c r="F1153" t="s">
        <v>2710</v>
      </c>
      <c r="G1153" t="s">
        <v>2711</v>
      </c>
      <c r="H1153">
        <v>5</v>
      </c>
      <c r="I1153" t="s">
        <v>2190</v>
      </c>
      <c r="J1153">
        <v>18000</v>
      </c>
      <c r="K1153">
        <v>90000</v>
      </c>
      <c r="L1153" t="s">
        <v>172</v>
      </c>
      <c r="M1153" t="s">
        <v>2662</v>
      </c>
      <c r="N1153" t="s">
        <v>3100</v>
      </c>
      <c r="O1153" t="s">
        <v>173</v>
      </c>
      <c r="P1153" t="s">
        <v>14</v>
      </c>
      <c r="Q1153" t="s">
        <v>2221</v>
      </c>
      <c r="R1153">
        <v>2021</v>
      </c>
      <c r="S1153">
        <v>9</v>
      </c>
    </row>
    <row r="1154" spans="1:19">
      <c r="A1154">
        <v>1155</v>
      </c>
      <c r="B1154" s="7">
        <v>44468</v>
      </c>
      <c r="C1154" t="s">
        <v>976</v>
      </c>
      <c r="D1154" t="s">
        <v>360</v>
      </c>
      <c r="E1154" t="s">
        <v>361</v>
      </c>
      <c r="F1154" t="s">
        <v>2838</v>
      </c>
      <c r="G1154" t="s">
        <v>2839</v>
      </c>
      <c r="H1154">
        <v>2</v>
      </c>
      <c r="I1154" t="s">
        <v>2190</v>
      </c>
      <c r="J1154">
        <v>250000</v>
      </c>
      <c r="K1154">
        <v>500000</v>
      </c>
      <c r="L1154" t="s">
        <v>172</v>
      </c>
      <c r="M1154" t="s">
        <v>2662</v>
      </c>
      <c r="N1154" t="s">
        <v>3100</v>
      </c>
      <c r="O1154" t="s">
        <v>173</v>
      </c>
      <c r="P1154" t="s">
        <v>14</v>
      </c>
      <c r="Q1154" t="s">
        <v>2191</v>
      </c>
      <c r="R1154">
        <v>2021</v>
      </c>
      <c r="S1154">
        <v>9</v>
      </c>
    </row>
    <row r="1155" spans="1:19">
      <c r="A1155">
        <v>1156</v>
      </c>
      <c r="B1155" s="7">
        <v>44468</v>
      </c>
      <c r="C1155" t="s">
        <v>976</v>
      </c>
      <c r="D1155" t="s">
        <v>360</v>
      </c>
      <c r="E1155" t="s">
        <v>361</v>
      </c>
      <c r="F1155" t="s">
        <v>2730</v>
      </c>
      <c r="G1155" t="s">
        <v>2731</v>
      </c>
      <c r="H1155">
        <v>4</v>
      </c>
      <c r="I1155" t="s">
        <v>2190</v>
      </c>
      <c r="J1155">
        <v>195000</v>
      </c>
      <c r="K1155">
        <v>780000</v>
      </c>
      <c r="L1155" t="s">
        <v>172</v>
      </c>
      <c r="M1155" t="s">
        <v>2662</v>
      </c>
      <c r="N1155" t="s">
        <v>3100</v>
      </c>
      <c r="O1155" t="s">
        <v>173</v>
      </c>
      <c r="P1155" t="s">
        <v>14</v>
      </c>
      <c r="Q1155" t="s">
        <v>2191</v>
      </c>
      <c r="R1155">
        <v>2021</v>
      </c>
      <c r="S1155">
        <v>9</v>
      </c>
    </row>
    <row r="1156" spans="1:19">
      <c r="A1156">
        <v>1157</v>
      </c>
      <c r="B1156" s="7">
        <v>44469</v>
      </c>
      <c r="C1156" t="s">
        <v>967</v>
      </c>
      <c r="D1156" t="s">
        <v>343</v>
      </c>
      <c r="E1156" t="s">
        <v>344</v>
      </c>
      <c r="F1156" t="s">
        <v>2476</v>
      </c>
      <c r="G1156" t="s">
        <v>2477</v>
      </c>
      <c r="H1156">
        <v>6</v>
      </c>
      <c r="I1156" t="s">
        <v>2202</v>
      </c>
      <c r="J1156">
        <v>600000</v>
      </c>
      <c r="K1156">
        <v>3600000</v>
      </c>
      <c r="L1156" t="s">
        <v>34</v>
      </c>
      <c r="M1156" t="s">
        <v>2645</v>
      </c>
      <c r="N1156" t="s">
        <v>3077</v>
      </c>
      <c r="O1156" t="s">
        <v>35</v>
      </c>
      <c r="P1156" t="s">
        <v>20</v>
      </c>
      <c r="Q1156" t="s">
        <v>2218</v>
      </c>
      <c r="R1156">
        <v>2021</v>
      </c>
      <c r="S1156">
        <v>9</v>
      </c>
    </row>
    <row r="1157" spans="1:19">
      <c r="A1157">
        <v>1158</v>
      </c>
      <c r="B1157" s="7">
        <v>44469</v>
      </c>
      <c r="C1157" t="s">
        <v>967</v>
      </c>
      <c r="D1157" t="s">
        <v>343</v>
      </c>
      <c r="E1157" t="s">
        <v>344</v>
      </c>
      <c r="F1157" t="s">
        <v>2660</v>
      </c>
      <c r="G1157" t="s">
        <v>2661</v>
      </c>
      <c r="H1157">
        <v>1</v>
      </c>
      <c r="I1157" t="s">
        <v>2202</v>
      </c>
      <c r="J1157">
        <v>430000</v>
      </c>
      <c r="K1157">
        <v>430000</v>
      </c>
      <c r="L1157" t="s">
        <v>34</v>
      </c>
      <c r="M1157" t="s">
        <v>2645</v>
      </c>
      <c r="N1157" t="s">
        <v>3077</v>
      </c>
      <c r="O1157" t="s">
        <v>35</v>
      </c>
      <c r="P1157" t="s">
        <v>20</v>
      </c>
      <c r="Q1157" t="s">
        <v>2186</v>
      </c>
      <c r="R1157">
        <v>2021</v>
      </c>
      <c r="S1157">
        <v>9</v>
      </c>
    </row>
    <row r="1158" spans="1:19">
      <c r="A1158">
        <v>1159</v>
      </c>
      <c r="B1158" s="7">
        <v>44469</v>
      </c>
      <c r="C1158" t="s">
        <v>967</v>
      </c>
      <c r="D1158" t="s">
        <v>343</v>
      </c>
      <c r="E1158" t="s">
        <v>344</v>
      </c>
      <c r="F1158" t="s">
        <v>2390</v>
      </c>
      <c r="G1158" t="s">
        <v>2391</v>
      </c>
      <c r="H1158">
        <v>8</v>
      </c>
      <c r="I1158" t="s">
        <v>2190</v>
      </c>
      <c r="J1158">
        <v>7500</v>
      </c>
      <c r="K1158">
        <v>60000</v>
      </c>
      <c r="L1158" t="s">
        <v>34</v>
      </c>
      <c r="M1158" t="s">
        <v>2645</v>
      </c>
      <c r="N1158" t="s">
        <v>3077</v>
      </c>
      <c r="O1158" t="s">
        <v>35</v>
      </c>
      <c r="P1158" t="s">
        <v>20</v>
      </c>
      <c r="Q1158" t="s">
        <v>2221</v>
      </c>
      <c r="R1158">
        <v>2021</v>
      </c>
      <c r="S1158">
        <v>9</v>
      </c>
    </row>
    <row r="1159" spans="1:19">
      <c r="A1159">
        <v>1160</v>
      </c>
      <c r="B1159" s="7">
        <v>44469</v>
      </c>
      <c r="C1159" t="s">
        <v>967</v>
      </c>
      <c r="D1159" t="s">
        <v>343</v>
      </c>
      <c r="E1159" t="s">
        <v>344</v>
      </c>
      <c r="F1159" t="s">
        <v>2504</v>
      </c>
      <c r="G1159" t="s">
        <v>2505</v>
      </c>
      <c r="H1159">
        <v>11</v>
      </c>
      <c r="I1159" t="s">
        <v>2190</v>
      </c>
      <c r="J1159">
        <v>145000</v>
      </c>
      <c r="K1159">
        <v>1595000</v>
      </c>
      <c r="L1159" t="s">
        <v>34</v>
      </c>
      <c r="M1159" t="s">
        <v>2645</v>
      </c>
      <c r="N1159" t="s">
        <v>3077</v>
      </c>
      <c r="O1159" t="s">
        <v>35</v>
      </c>
      <c r="P1159" t="s">
        <v>20</v>
      </c>
      <c r="Q1159" t="s">
        <v>2191</v>
      </c>
      <c r="R1159">
        <v>2021</v>
      </c>
      <c r="S1159">
        <v>9</v>
      </c>
    </row>
    <row r="1160" spans="1:19">
      <c r="A1160">
        <v>1161</v>
      </c>
      <c r="B1160" s="7">
        <v>44469</v>
      </c>
      <c r="C1160" t="s">
        <v>977</v>
      </c>
      <c r="D1160" t="s">
        <v>978</v>
      </c>
      <c r="E1160" t="s">
        <v>979</v>
      </c>
      <c r="F1160" t="s">
        <v>2707</v>
      </c>
      <c r="G1160" t="s">
        <v>2708</v>
      </c>
      <c r="H1160">
        <v>19</v>
      </c>
      <c r="I1160" t="s">
        <v>2215</v>
      </c>
      <c r="J1160">
        <v>6000</v>
      </c>
      <c r="K1160">
        <v>114000</v>
      </c>
      <c r="L1160" t="s">
        <v>63</v>
      </c>
      <c r="M1160" t="s">
        <v>2969</v>
      </c>
      <c r="N1160" t="s">
        <v>3091</v>
      </c>
      <c r="O1160" t="s">
        <v>64</v>
      </c>
      <c r="P1160" t="s">
        <v>20</v>
      </c>
      <c r="Q1160" t="s">
        <v>2199</v>
      </c>
      <c r="R1160">
        <v>2021</v>
      </c>
      <c r="S1160">
        <v>9</v>
      </c>
    </row>
    <row r="1161" spans="1:19">
      <c r="A1161">
        <v>1162</v>
      </c>
      <c r="B1161" s="7">
        <v>44469</v>
      </c>
      <c r="C1161" t="s">
        <v>977</v>
      </c>
      <c r="D1161" t="s">
        <v>978</v>
      </c>
      <c r="E1161" t="s">
        <v>979</v>
      </c>
      <c r="F1161" t="s">
        <v>2222</v>
      </c>
      <c r="G1161" t="s">
        <v>2223</v>
      </c>
      <c r="H1161">
        <v>5</v>
      </c>
      <c r="I1161" t="s">
        <v>2190</v>
      </c>
      <c r="J1161">
        <v>160000</v>
      </c>
      <c r="K1161">
        <v>800000</v>
      </c>
      <c r="L1161" t="s">
        <v>63</v>
      </c>
      <c r="M1161" t="s">
        <v>2969</v>
      </c>
      <c r="N1161" t="s">
        <v>3091</v>
      </c>
      <c r="O1161" t="s">
        <v>64</v>
      </c>
      <c r="P1161" t="s">
        <v>20</v>
      </c>
      <c r="Q1161" t="s">
        <v>2191</v>
      </c>
      <c r="R1161">
        <v>2021</v>
      </c>
      <c r="S1161">
        <v>9</v>
      </c>
    </row>
    <row r="1162" spans="1:19">
      <c r="A1162">
        <v>1163</v>
      </c>
      <c r="B1162" s="7">
        <v>44469</v>
      </c>
      <c r="C1162" t="s">
        <v>977</v>
      </c>
      <c r="D1162" t="s">
        <v>978</v>
      </c>
      <c r="E1162" t="s">
        <v>979</v>
      </c>
      <c r="F1162" t="s">
        <v>2483</v>
      </c>
      <c r="G1162" t="s">
        <v>2484</v>
      </c>
      <c r="H1162">
        <v>13</v>
      </c>
      <c r="I1162" t="s">
        <v>2190</v>
      </c>
      <c r="J1162">
        <v>1050000</v>
      </c>
      <c r="K1162">
        <v>13650000</v>
      </c>
      <c r="L1162" t="s">
        <v>63</v>
      </c>
      <c r="M1162" t="s">
        <v>2969</v>
      </c>
      <c r="N1162" t="s">
        <v>3091</v>
      </c>
      <c r="O1162" t="s">
        <v>64</v>
      </c>
      <c r="P1162" t="s">
        <v>20</v>
      </c>
      <c r="Q1162" t="s">
        <v>2191</v>
      </c>
      <c r="R1162">
        <v>2021</v>
      </c>
      <c r="S1162">
        <v>9</v>
      </c>
    </row>
    <row r="1163" spans="1:19">
      <c r="A1163">
        <v>1164</v>
      </c>
      <c r="B1163" s="7">
        <v>44470</v>
      </c>
      <c r="C1163" t="s">
        <v>970</v>
      </c>
      <c r="D1163" t="s">
        <v>446</v>
      </c>
      <c r="E1163" t="s">
        <v>447</v>
      </c>
      <c r="F1163" t="s">
        <v>2571</v>
      </c>
      <c r="G1163" t="s">
        <v>2572</v>
      </c>
      <c r="H1163">
        <v>18</v>
      </c>
      <c r="I1163" t="s">
        <v>2202</v>
      </c>
      <c r="J1163">
        <v>30000</v>
      </c>
      <c r="K1163">
        <v>540000</v>
      </c>
      <c r="L1163" t="s">
        <v>99</v>
      </c>
      <c r="M1163" t="s">
        <v>2745</v>
      </c>
      <c r="N1163" t="s">
        <v>3070</v>
      </c>
      <c r="O1163" t="s">
        <v>100</v>
      </c>
      <c r="P1163" t="s">
        <v>14</v>
      </c>
      <c r="Q1163" t="s">
        <v>2246</v>
      </c>
      <c r="R1163">
        <v>2021</v>
      </c>
      <c r="S1163">
        <v>10</v>
      </c>
    </row>
    <row r="1164" spans="1:19">
      <c r="A1164">
        <v>1165</v>
      </c>
      <c r="B1164" s="7">
        <v>44470</v>
      </c>
      <c r="C1164" t="s">
        <v>970</v>
      </c>
      <c r="D1164" t="s">
        <v>446</v>
      </c>
      <c r="E1164" t="s">
        <v>447</v>
      </c>
      <c r="F1164" t="s">
        <v>2213</v>
      </c>
      <c r="G1164" t="s">
        <v>2214</v>
      </c>
      <c r="H1164">
        <v>3</v>
      </c>
      <c r="I1164" t="s">
        <v>2215</v>
      </c>
      <c r="J1164">
        <v>19000</v>
      </c>
      <c r="K1164">
        <v>57000</v>
      </c>
      <c r="L1164" t="s">
        <v>99</v>
      </c>
      <c r="M1164" t="s">
        <v>2745</v>
      </c>
      <c r="N1164" t="s">
        <v>3070</v>
      </c>
      <c r="O1164" t="s">
        <v>100</v>
      </c>
      <c r="P1164" t="s">
        <v>14</v>
      </c>
      <c r="Q1164" t="s">
        <v>2191</v>
      </c>
      <c r="R1164">
        <v>2021</v>
      </c>
      <c r="S1164">
        <v>10</v>
      </c>
    </row>
    <row r="1165" spans="1:19">
      <c r="A1165">
        <v>1166</v>
      </c>
      <c r="B1165" s="7">
        <v>44471</v>
      </c>
      <c r="C1165" t="s">
        <v>991</v>
      </c>
      <c r="D1165" t="s">
        <v>403</v>
      </c>
      <c r="E1165" t="s">
        <v>404</v>
      </c>
      <c r="F1165" t="s">
        <v>2200</v>
      </c>
      <c r="G1165" t="s">
        <v>2201</v>
      </c>
      <c r="H1165">
        <v>7</v>
      </c>
      <c r="I1165" t="s">
        <v>2202</v>
      </c>
      <c r="J1165">
        <v>320000</v>
      </c>
      <c r="K1165">
        <v>2240000</v>
      </c>
      <c r="L1165" t="s">
        <v>18</v>
      </c>
      <c r="M1165" t="s">
        <v>2703</v>
      </c>
      <c r="N1165" t="s">
        <v>3065</v>
      </c>
      <c r="O1165" t="s">
        <v>19</v>
      </c>
      <c r="P1165" t="s">
        <v>20</v>
      </c>
      <c r="Q1165" t="s">
        <v>2186</v>
      </c>
      <c r="R1165">
        <v>2021</v>
      </c>
      <c r="S1165">
        <v>10</v>
      </c>
    </row>
    <row r="1166" spans="1:19">
      <c r="A1166">
        <v>1167</v>
      </c>
      <c r="B1166" s="7">
        <v>44471</v>
      </c>
      <c r="C1166" t="s">
        <v>991</v>
      </c>
      <c r="D1166" t="s">
        <v>403</v>
      </c>
      <c r="E1166" t="s">
        <v>404</v>
      </c>
      <c r="F1166" t="s">
        <v>2891</v>
      </c>
      <c r="G1166" t="s">
        <v>2892</v>
      </c>
      <c r="H1166">
        <v>1</v>
      </c>
      <c r="I1166" t="s">
        <v>2190</v>
      </c>
      <c r="J1166">
        <v>250000</v>
      </c>
      <c r="K1166">
        <v>250000</v>
      </c>
      <c r="L1166" t="s">
        <v>18</v>
      </c>
      <c r="M1166" t="s">
        <v>2703</v>
      </c>
      <c r="N1166" t="s">
        <v>3065</v>
      </c>
      <c r="O1166" t="s">
        <v>19</v>
      </c>
      <c r="P1166" t="s">
        <v>20</v>
      </c>
      <c r="Q1166" t="s">
        <v>2191</v>
      </c>
      <c r="R1166">
        <v>2021</v>
      </c>
      <c r="S1166">
        <v>10</v>
      </c>
    </row>
    <row r="1167" spans="1:19">
      <c r="A1167">
        <v>1168</v>
      </c>
      <c r="B1167" s="7">
        <v>44471</v>
      </c>
      <c r="C1167" t="s">
        <v>1004</v>
      </c>
      <c r="D1167" t="s">
        <v>175</v>
      </c>
      <c r="E1167" t="s">
        <v>196</v>
      </c>
      <c r="F1167" t="s">
        <v>2473</v>
      </c>
      <c r="G1167" t="s">
        <v>2474</v>
      </c>
      <c r="H1167">
        <v>9</v>
      </c>
      <c r="I1167" t="s">
        <v>2215</v>
      </c>
      <c r="J1167">
        <v>10000</v>
      </c>
      <c r="K1167">
        <v>90000</v>
      </c>
      <c r="L1167" t="s">
        <v>45</v>
      </c>
      <c r="M1167" t="s">
        <v>2467</v>
      </c>
      <c r="N1167" t="s">
        <v>3065</v>
      </c>
      <c r="O1167" t="s">
        <v>46</v>
      </c>
      <c r="P1167" t="s">
        <v>41</v>
      </c>
      <c r="Q1167" t="s">
        <v>2199</v>
      </c>
      <c r="R1167">
        <v>2021</v>
      </c>
      <c r="S1167">
        <v>10</v>
      </c>
    </row>
    <row r="1168" spans="1:19">
      <c r="A1168">
        <v>1169</v>
      </c>
      <c r="B1168" s="7">
        <v>44471</v>
      </c>
      <c r="C1168" t="s">
        <v>1004</v>
      </c>
      <c r="D1168" t="s">
        <v>175</v>
      </c>
      <c r="E1168" t="s">
        <v>196</v>
      </c>
      <c r="F1168" t="s">
        <v>2742</v>
      </c>
      <c r="G1168" t="s">
        <v>2743</v>
      </c>
      <c r="H1168">
        <v>20</v>
      </c>
      <c r="I1168" t="s">
        <v>2234</v>
      </c>
      <c r="J1168">
        <v>90000</v>
      </c>
      <c r="K1168">
        <v>1800000</v>
      </c>
      <c r="L1168" t="s">
        <v>45</v>
      </c>
      <c r="M1168" t="s">
        <v>2467</v>
      </c>
      <c r="N1168" t="s">
        <v>3065</v>
      </c>
      <c r="O1168" t="s">
        <v>46</v>
      </c>
      <c r="P1168" t="s">
        <v>41</v>
      </c>
      <c r="Q1168" t="s">
        <v>2235</v>
      </c>
      <c r="R1168">
        <v>2021</v>
      </c>
      <c r="S1168">
        <v>10</v>
      </c>
    </row>
    <row r="1169" spans="1:19">
      <c r="A1169">
        <v>1170</v>
      </c>
      <c r="B1169" s="7">
        <v>44471</v>
      </c>
      <c r="C1169" t="s">
        <v>1004</v>
      </c>
      <c r="D1169" t="s">
        <v>175</v>
      </c>
      <c r="E1169" t="s">
        <v>196</v>
      </c>
      <c r="F1169" t="s">
        <v>2909</v>
      </c>
      <c r="G1169" t="s">
        <v>2910</v>
      </c>
      <c r="H1169">
        <v>17</v>
      </c>
      <c r="I1169" t="s">
        <v>2202</v>
      </c>
      <c r="J1169">
        <v>380000</v>
      </c>
      <c r="K1169">
        <v>6460000</v>
      </c>
      <c r="L1169" t="s">
        <v>45</v>
      </c>
      <c r="M1169" t="s">
        <v>2467</v>
      </c>
      <c r="N1169" t="s">
        <v>3065</v>
      </c>
      <c r="O1169" t="s">
        <v>46</v>
      </c>
      <c r="P1169" t="s">
        <v>41</v>
      </c>
      <c r="Q1169" t="s">
        <v>2186</v>
      </c>
      <c r="R1169">
        <v>2021</v>
      </c>
      <c r="S1169">
        <v>10</v>
      </c>
    </row>
    <row r="1170" spans="1:19">
      <c r="A1170">
        <v>1171</v>
      </c>
      <c r="B1170" s="7">
        <v>44472</v>
      </c>
      <c r="C1170" t="s">
        <v>982</v>
      </c>
      <c r="D1170" t="s">
        <v>671</v>
      </c>
      <c r="E1170" t="s">
        <v>672</v>
      </c>
      <c r="F1170" t="s">
        <v>2874</v>
      </c>
      <c r="G1170" t="s">
        <v>2875</v>
      </c>
      <c r="H1170">
        <v>7</v>
      </c>
      <c r="I1170" t="s">
        <v>2202</v>
      </c>
      <c r="J1170">
        <v>160000</v>
      </c>
      <c r="K1170">
        <v>1120000</v>
      </c>
      <c r="L1170" t="s">
        <v>91</v>
      </c>
      <c r="M1170" t="s">
        <v>2870</v>
      </c>
      <c r="N1170" t="s">
        <v>3111</v>
      </c>
      <c r="O1170" t="s">
        <v>92</v>
      </c>
      <c r="P1170" t="s">
        <v>41</v>
      </c>
      <c r="Q1170" t="s">
        <v>2246</v>
      </c>
      <c r="R1170">
        <v>2021</v>
      </c>
      <c r="S1170">
        <v>10</v>
      </c>
    </row>
    <row r="1171" spans="1:19">
      <c r="A1171">
        <v>1172</v>
      </c>
      <c r="B1171" s="7">
        <v>44472</v>
      </c>
      <c r="C1171" t="s">
        <v>982</v>
      </c>
      <c r="D1171" t="s">
        <v>671</v>
      </c>
      <c r="E1171" t="s">
        <v>672</v>
      </c>
      <c r="F1171" t="s">
        <v>2308</v>
      </c>
      <c r="G1171" t="s">
        <v>2309</v>
      </c>
      <c r="H1171">
        <v>2</v>
      </c>
      <c r="I1171" t="s">
        <v>2234</v>
      </c>
      <c r="J1171">
        <v>68000</v>
      </c>
      <c r="K1171">
        <v>136000</v>
      </c>
      <c r="L1171" t="s">
        <v>91</v>
      </c>
      <c r="M1171" t="s">
        <v>2870</v>
      </c>
      <c r="N1171" t="s">
        <v>3111</v>
      </c>
      <c r="O1171" t="s">
        <v>92</v>
      </c>
      <c r="P1171" t="s">
        <v>41</v>
      </c>
      <c r="Q1171" t="s">
        <v>2235</v>
      </c>
      <c r="R1171">
        <v>2021</v>
      </c>
      <c r="S1171">
        <v>10</v>
      </c>
    </row>
    <row r="1172" spans="1:19">
      <c r="A1172">
        <v>1173</v>
      </c>
      <c r="B1172" s="7">
        <v>44472</v>
      </c>
      <c r="C1172" t="s">
        <v>982</v>
      </c>
      <c r="D1172" t="s">
        <v>671</v>
      </c>
      <c r="E1172" t="s">
        <v>672</v>
      </c>
      <c r="F1172" t="s">
        <v>2609</v>
      </c>
      <c r="G1172" t="s">
        <v>2610</v>
      </c>
      <c r="H1172">
        <v>1</v>
      </c>
      <c r="I1172" t="s">
        <v>2190</v>
      </c>
      <c r="J1172">
        <v>125000</v>
      </c>
      <c r="K1172">
        <v>125000</v>
      </c>
      <c r="L1172" t="s">
        <v>91</v>
      </c>
      <c r="M1172" t="s">
        <v>2870</v>
      </c>
      <c r="N1172" t="s">
        <v>3111</v>
      </c>
      <c r="O1172" t="s">
        <v>92</v>
      </c>
      <c r="P1172" t="s">
        <v>41</v>
      </c>
      <c r="Q1172" t="s">
        <v>2191</v>
      </c>
      <c r="R1172">
        <v>2021</v>
      </c>
      <c r="S1172">
        <v>10</v>
      </c>
    </row>
    <row r="1173" spans="1:19">
      <c r="A1173">
        <v>1174</v>
      </c>
      <c r="B1173" s="7">
        <v>44472</v>
      </c>
      <c r="C1173" t="s">
        <v>983</v>
      </c>
      <c r="D1173" t="s">
        <v>984</v>
      </c>
      <c r="E1173" t="s">
        <v>985</v>
      </c>
      <c r="F1173" t="s">
        <v>2298</v>
      </c>
      <c r="G1173" t="s">
        <v>2299</v>
      </c>
      <c r="H1173">
        <v>8</v>
      </c>
      <c r="I1173" t="s">
        <v>2190</v>
      </c>
      <c r="J1173">
        <v>460000</v>
      </c>
      <c r="K1173">
        <v>3680000</v>
      </c>
      <c r="L1173" t="s">
        <v>29</v>
      </c>
      <c r="M1173" t="s">
        <v>2970</v>
      </c>
      <c r="N1173" t="s">
        <v>3070</v>
      </c>
      <c r="O1173" t="s">
        <v>30</v>
      </c>
      <c r="P1173" t="s">
        <v>14</v>
      </c>
      <c r="Q1173" t="s">
        <v>2191</v>
      </c>
      <c r="R1173">
        <v>2021</v>
      </c>
      <c r="S1173">
        <v>10</v>
      </c>
    </row>
    <row r="1174" spans="1:19">
      <c r="A1174">
        <v>1175</v>
      </c>
      <c r="B1174" s="7">
        <v>44472</v>
      </c>
      <c r="C1174" t="s">
        <v>983</v>
      </c>
      <c r="D1174" t="s">
        <v>984</v>
      </c>
      <c r="E1174" t="s">
        <v>985</v>
      </c>
      <c r="F1174" t="s">
        <v>2241</v>
      </c>
      <c r="G1174" t="s">
        <v>2242</v>
      </c>
      <c r="H1174">
        <v>11</v>
      </c>
      <c r="I1174" t="s">
        <v>2190</v>
      </c>
      <c r="J1174">
        <v>6000</v>
      </c>
      <c r="K1174">
        <v>66000</v>
      </c>
      <c r="L1174" t="s">
        <v>29</v>
      </c>
      <c r="M1174" t="s">
        <v>2970</v>
      </c>
      <c r="N1174" t="s">
        <v>3070</v>
      </c>
      <c r="O1174" t="s">
        <v>30</v>
      </c>
      <c r="P1174" t="s">
        <v>14</v>
      </c>
      <c r="Q1174" t="s">
        <v>2199</v>
      </c>
      <c r="R1174">
        <v>2021</v>
      </c>
      <c r="S1174">
        <v>10</v>
      </c>
    </row>
    <row r="1175" spans="1:19">
      <c r="A1175">
        <v>1176</v>
      </c>
      <c r="B1175" s="7">
        <v>44472</v>
      </c>
      <c r="C1175" t="s">
        <v>983</v>
      </c>
      <c r="D1175" t="s">
        <v>984</v>
      </c>
      <c r="E1175" t="s">
        <v>985</v>
      </c>
      <c r="F1175" t="s">
        <v>2387</v>
      </c>
      <c r="G1175" t="s">
        <v>2388</v>
      </c>
      <c r="H1175">
        <v>17</v>
      </c>
      <c r="I1175" t="s">
        <v>2190</v>
      </c>
      <c r="J1175">
        <v>406000</v>
      </c>
      <c r="K1175">
        <v>6902000</v>
      </c>
      <c r="L1175" t="s">
        <v>29</v>
      </c>
      <c r="M1175" t="s">
        <v>2970</v>
      </c>
      <c r="N1175" t="s">
        <v>3070</v>
      </c>
      <c r="O1175" t="s">
        <v>30</v>
      </c>
      <c r="P1175" t="s">
        <v>14</v>
      </c>
      <c r="Q1175" t="s">
        <v>2191</v>
      </c>
      <c r="R1175">
        <v>2021</v>
      </c>
      <c r="S1175">
        <v>10</v>
      </c>
    </row>
    <row r="1176" spans="1:19">
      <c r="A1176">
        <v>1177</v>
      </c>
      <c r="B1176" s="7">
        <v>44472</v>
      </c>
      <c r="C1176" t="s">
        <v>983</v>
      </c>
      <c r="D1176" t="s">
        <v>984</v>
      </c>
      <c r="E1176" t="s">
        <v>985</v>
      </c>
      <c r="F1176" t="s">
        <v>2867</v>
      </c>
      <c r="G1176" t="s">
        <v>2868</v>
      </c>
      <c r="H1176">
        <v>4</v>
      </c>
      <c r="I1176" t="s">
        <v>2185</v>
      </c>
      <c r="J1176">
        <v>52000</v>
      </c>
      <c r="K1176">
        <v>208000</v>
      </c>
      <c r="L1176" t="s">
        <v>29</v>
      </c>
      <c r="M1176" t="s">
        <v>2970</v>
      </c>
      <c r="N1176" t="s">
        <v>3070</v>
      </c>
      <c r="O1176" t="s">
        <v>30</v>
      </c>
      <c r="P1176" t="s">
        <v>14</v>
      </c>
      <c r="Q1176" t="s">
        <v>2186</v>
      </c>
      <c r="R1176">
        <v>2021</v>
      </c>
      <c r="S1176">
        <v>10</v>
      </c>
    </row>
    <row r="1177" spans="1:19">
      <c r="A1177">
        <v>1178</v>
      </c>
      <c r="B1177" s="7">
        <v>44472</v>
      </c>
      <c r="C1177" t="s">
        <v>1008</v>
      </c>
      <c r="D1177" t="s">
        <v>616</v>
      </c>
      <c r="E1177" t="s">
        <v>617</v>
      </c>
      <c r="F1177" t="s">
        <v>2818</v>
      </c>
      <c r="G1177" t="s">
        <v>2819</v>
      </c>
      <c r="H1177">
        <v>14</v>
      </c>
      <c r="I1177" t="s">
        <v>2190</v>
      </c>
      <c r="J1177">
        <v>8000</v>
      </c>
      <c r="K1177">
        <v>112000</v>
      </c>
      <c r="L1177" t="s">
        <v>91</v>
      </c>
      <c r="M1177" t="s">
        <v>2841</v>
      </c>
      <c r="N1177" t="s">
        <v>3065</v>
      </c>
      <c r="O1177" t="s">
        <v>92</v>
      </c>
      <c r="P1177" t="s">
        <v>41</v>
      </c>
      <c r="Q1177" t="s">
        <v>2199</v>
      </c>
      <c r="R1177">
        <v>2021</v>
      </c>
      <c r="S1177">
        <v>10</v>
      </c>
    </row>
    <row r="1178" spans="1:19">
      <c r="A1178">
        <v>1179</v>
      </c>
      <c r="B1178" s="7">
        <v>44472</v>
      </c>
      <c r="C1178" t="s">
        <v>1008</v>
      </c>
      <c r="D1178" t="s">
        <v>616</v>
      </c>
      <c r="E1178" t="s">
        <v>617</v>
      </c>
      <c r="F1178" t="s">
        <v>2183</v>
      </c>
      <c r="G1178" t="s">
        <v>2184</v>
      </c>
      <c r="H1178">
        <v>12</v>
      </c>
      <c r="I1178" t="s">
        <v>2185</v>
      </c>
      <c r="J1178">
        <v>58000</v>
      </c>
      <c r="K1178">
        <v>696000</v>
      </c>
      <c r="L1178" t="s">
        <v>91</v>
      </c>
      <c r="M1178" t="s">
        <v>2841</v>
      </c>
      <c r="N1178" t="s">
        <v>3065</v>
      </c>
      <c r="O1178" t="s">
        <v>92</v>
      </c>
      <c r="P1178" t="s">
        <v>41</v>
      </c>
      <c r="Q1178" t="s">
        <v>2186</v>
      </c>
      <c r="R1178">
        <v>2021</v>
      </c>
      <c r="S1178">
        <v>10</v>
      </c>
    </row>
    <row r="1179" spans="1:19">
      <c r="A1179">
        <v>1180</v>
      </c>
      <c r="B1179" s="7">
        <v>44473</v>
      </c>
      <c r="C1179" t="s">
        <v>969</v>
      </c>
      <c r="D1179" t="s">
        <v>262</v>
      </c>
      <c r="E1179" t="s">
        <v>263</v>
      </c>
      <c r="F1179" t="s">
        <v>2493</v>
      </c>
      <c r="G1179" t="s">
        <v>2494</v>
      </c>
      <c r="H1179">
        <v>19</v>
      </c>
      <c r="I1179" t="s">
        <v>2202</v>
      </c>
      <c r="J1179">
        <v>350000</v>
      </c>
      <c r="K1179">
        <v>6650000</v>
      </c>
      <c r="L1179" t="s">
        <v>34</v>
      </c>
      <c r="M1179" t="s">
        <v>2553</v>
      </c>
      <c r="N1179" t="s">
        <v>3065</v>
      </c>
      <c r="O1179" t="s">
        <v>35</v>
      </c>
      <c r="P1179" t="s">
        <v>20</v>
      </c>
      <c r="Q1179" t="s">
        <v>2249</v>
      </c>
      <c r="R1179">
        <v>2021</v>
      </c>
      <c r="S1179">
        <v>10</v>
      </c>
    </row>
    <row r="1180" spans="1:19">
      <c r="A1180">
        <v>1181</v>
      </c>
      <c r="B1180" s="7">
        <v>44473</v>
      </c>
      <c r="C1180" t="s">
        <v>969</v>
      </c>
      <c r="D1180" t="s">
        <v>262</v>
      </c>
      <c r="E1180" t="s">
        <v>263</v>
      </c>
      <c r="F1180" t="s">
        <v>2636</v>
      </c>
      <c r="G1180" t="s">
        <v>2637</v>
      </c>
      <c r="H1180">
        <v>3</v>
      </c>
      <c r="I1180" t="s">
        <v>2190</v>
      </c>
      <c r="J1180">
        <v>199000</v>
      </c>
      <c r="K1180">
        <v>597000</v>
      </c>
      <c r="L1180" t="s">
        <v>34</v>
      </c>
      <c r="M1180" t="s">
        <v>2553</v>
      </c>
      <c r="N1180" t="s">
        <v>3065</v>
      </c>
      <c r="O1180" t="s">
        <v>35</v>
      </c>
      <c r="P1180" t="s">
        <v>20</v>
      </c>
      <c r="Q1180" t="s">
        <v>2191</v>
      </c>
      <c r="R1180">
        <v>2021</v>
      </c>
      <c r="S1180">
        <v>10</v>
      </c>
    </row>
    <row r="1181" spans="1:19">
      <c r="A1181">
        <v>1182</v>
      </c>
      <c r="B1181" s="7">
        <v>44473</v>
      </c>
      <c r="C1181" t="s">
        <v>969</v>
      </c>
      <c r="D1181" t="s">
        <v>262</v>
      </c>
      <c r="E1181" t="s">
        <v>263</v>
      </c>
      <c r="F1181" t="s">
        <v>2836</v>
      </c>
      <c r="G1181" t="s">
        <v>2837</v>
      </c>
      <c r="H1181">
        <v>12</v>
      </c>
      <c r="I1181" t="s">
        <v>2185</v>
      </c>
      <c r="J1181">
        <v>59000</v>
      </c>
      <c r="K1181">
        <v>708000</v>
      </c>
      <c r="L1181" t="s">
        <v>34</v>
      </c>
      <c r="M1181" t="s">
        <v>2553</v>
      </c>
      <c r="N1181" t="s">
        <v>3065</v>
      </c>
      <c r="O1181" t="s">
        <v>35</v>
      </c>
      <c r="P1181" t="s">
        <v>20</v>
      </c>
      <c r="Q1181" t="s">
        <v>2221</v>
      </c>
      <c r="R1181">
        <v>2021</v>
      </c>
      <c r="S1181">
        <v>10</v>
      </c>
    </row>
    <row r="1182" spans="1:19">
      <c r="A1182">
        <v>1183</v>
      </c>
      <c r="B1182" s="7">
        <v>44473</v>
      </c>
      <c r="C1182" t="s">
        <v>969</v>
      </c>
      <c r="D1182" t="s">
        <v>262</v>
      </c>
      <c r="E1182" t="s">
        <v>263</v>
      </c>
      <c r="F1182" t="s">
        <v>2269</v>
      </c>
      <c r="G1182" t="s">
        <v>2270</v>
      </c>
      <c r="H1182">
        <v>17</v>
      </c>
      <c r="I1182" t="s">
        <v>2190</v>
      </c>
      <c r="J1182">
        <v>65000</v>
      </c>
      <c r="K1182">
        <v>1105000</v>
      </c>
      <c r="L1182" t="s">
        <v>34</v>
      </c>
      <c r="M1182" t="s">
        <v>2553</v>
      </c>
      <c r="N1182" t="s">
        <v>3065</v>
      </c>
      <c r="O1182" t="s">
        <v>35</v>
      </c>
      <c r="P1182" t="s">
        <v>20</v>
      </c>
      <c r="Q1182" t="s">
        <v>2191</v>
      </c>
      <c r="R1182">
        <v>2021</v>
      </c>
      <c r="S1182">
        <v>10</v>
      </c>
    </row>
    <row r="1183" spans="1:19">
      <c r="A1183">
        <v>1184</v>
      </c>
      <c r="B1183" s="7">
        <v>44473</v>
      </c>
      <c r="C1183" t="s">
        <v>1000</v>
      </c>
      <c r="D1183" t="s">
        <v>140</v>
      </c>
      <c r="E1183" t="s">
        <v>141</v>
      </c>
      <c r="F1183" t="s">
        <v>2571</v>
      </c>
      <c r="G1183" t="s">
        <v>2572</v>
      </c>
      <c r="H1183">
        <v>19</v>
      </c>
      <c r="I1183" t="s">
        <v>2202</v>
      </c>
      <c r="J1183">
        <v>30000</v>
      </c>
      <c r="K1183">
        <v>570000</v>
      </c>
      <c r="L1183" t="s">
        <v>207</v>
      </c>
      <c r="M1183" t="s">
        <v>2383</v>
      </c>
      <c r="N1183" t="s">
        <v>3065</v>
      </c>
      <c r="O1183" t="s">
        <v>208</v>
      </c>
      <c r="P1183" t="s">
        <v>20</v>
      </c>
      <c r="Q1183" t="s">
        <v>2246</v>
      </c>
      <c r="R1183">
        <v>2021</v>
      </c>
      <c r="S1183">
        <v>10</v>
      </c>
    </row>
    <row r="1184" spans="1:19">
      <c r="A1184">
        <v>1185</v>
      </c>
      <c r="B1184" s="7">
        <v>44473</v>
      </c>
      <c r="C1184" t="s">
        <v>1000</v>
      </c>
      <c r="D1184" t="s">
        <v>140</v>
      </c>
      <c r="E1184" t="s">
        <v>141</v>
      </c>
      <c r="F1184" t="s">
        <v>2585</v>
      </c>
      <c r="G1184" t="s">
        <v>2586</v>
      </c>
      <c r="H1184">
        <v>12</v>
      </c>
      <c r="I1184" t="s">
        <v>2185</v>
      </c>
      <c r="J1184">
        <v>294600</v>
      </c>
      <c r="K1184">
        <v>3535200</v>
      </c>
      <c r="L1184" t="s">
        <v>207</v>
      </c>
      <c r="M1184" t="s">
        <v>2383</v>
      </c>
      <c r="N1184" t="s">
        <v>3065</v>
      </c>
      <c r="O1184" t="s">
        <v>208</v>
      </c>
      <c r="P1184" t="s">
        <v>20</v>
      </c>
      <c r="Q1184" t="s">
        <v>2341</v>
      </c>
      <c r="R1184">
        <v>2021</v>
      </c>
      <c r="S1184">
        <v>10</v>
      </c>
    </row>
    <row r="1185" spans="1:19">
      <c r="A1185">
        <v>1186</v>
      </c>
      <c r="B1185" s="7">
        <v>44473</v>
      </c>
      <c r="C1185" t="s">
        <v>1000</v>
      </c>
      <c r="D1185" t="s">
        <v>140</v>
      </c>
      <c r="E1185" t="s">
        <v>141</v>
      </c>
      <c r="F1185" t="s">
        <v>2365</v>
      </c>
      <c r="G1185" t="s">
        <v>2366</v>
      </c>
      <c r="H1185">
        <v>3</v>
      </c>
      <c r="I1185" t="s">
        <v>2190</v>
      </c>
      <c r="J1185">
        <v>25000</v>
      </c>
      <c r="K1185">
        <v>75000</v>
      </c>
      <c r="L1185" t="s">
        <v>207</v>
      </c>
      <c r="M1185" t="s">
        <v>2383</v>
      </c>
      <c r="N1185" t="s">
        <v>3065</v>
      </c>
      <c r="O1185" t="s">
        <v>208</v>
      </c>
      <c r="P1185" t="s">
        <v>20</v>
      </c>
      <c r="Q1185" t="s">
        <v>2367</v>
      </c>
      <c r="R1185">
        <v>2021</v>
      </c>
      <c r="S1185">
        <v>10</v>
      </c>
    </row>
    <row r="1186" spans="1:19">
      <c r="A1186">
        <v>1187</v>
      </c>
      <c r="B1186" s="7">
        <v>44474</v>
      </c>
      <c r="C1186" t="s">
        <v>986</v>
      </c>
      <c r="D1186" t="s">
        <v>403</v>
      </c>
      <c r="E1186" t="s">
        <v>404</v>
      </c>
      <c r="F1186" t="s">
        <v>2705</v>
      </c>
      <c r="G1186" t="s">
        <v>2706</v>
      </c>
      <c r="H1186">
        <v>7</v>
      </c>
      <c r="I1186" t="s">
        <v>2215</v>
      </c>
      <c r="J1186">
        <v>18000</v>
      </c>
      <c r="K1186">
        <v>126000</v>
      </c>
      <c r="L1186" t="s">
        <v>29</v>
      </c>
      <c r="M1186" t="s">
        <v>2703</v>
      </c>
      <c r="N1186" t="s">
        <v>3065</v>
      </c>
      <c r="O1186" t="s">
        <v>30</v>
      </c>
      <c r="P1186" t="s">
        <v>14</v>
      </c>
      <c r="Q1186" t="s">
        <v>2191</v>
      </c>
      <c r="R1186">
        <v>2021</v>
      </c>
      <c r="S1186">
        <v>10</v>
      </c>
    </row>
    <row r="1187" spans="1:19">
      <c r="A1187">
        <v>1188</v>
      </c>
      <c r="B1187" s="7">
        <v>44474</v>
      </c>
      <c r="C1187" t="s">
        <v>1007</v>
      </c>
      <c r="D1187" t="s">
        <v>169</v>
      </c>
      <c r="E1187" t="s">
        <v>170</v>
      </c>
      <c r="F1187" t="s">
        <v>2974</v>
      </c>
      <c r="G1187" t="s">
        <v>2975</v>
      </c>
      <c r="H1187">
        <v>18</v>
      </c>
      <c r="I1187" t="s">
        <v>2190</v>
      </c>
      <c r="J1187">
        <v>225000</v>
      </c>
      <c r="K1187">
        <v>4050000</v>
      </c>
      <c r="L1187" t="s">
        <v>104</v>
      </c>
      <c r="M1187" t="s">
        <v>2426</v>
      </c>
      <c r="N1187" t="s">
        <v>3065</v>
      </c>
      <c r="O1187" t="s">
        <v>105</v>
      </c>
      <c r="P1187" t="s">
        <v>41</v>
      </c>
      <c r="Q1187" t="s">
        <v>2191</v>
      </c>
      <c r="R1187">
        <v>2021</v>
      </c>
      <c r="S1187">
        <v>10</v>
      </c>
    </row>
    <row r="1188" spans="1:19">
      <c r="A1188">
        <v>1189</v>
      </c>
      <c r="B1188" s="7">
        <v>44474</v>
      </c>
      <c r="C1188" t="s">
        <v>1007</v>
      </c>
      <c r="D1188" t="s">
        <v>169</v>
      </c>
      <c r="E1188" t="s">
        <v>170</v>
      </c>
      <c r="F1188" t="s">
        <v>2210</v>
      </c>
      <c r="G1188" t="s">
        <v>2211</v>
      </c>
      <c r="H1188">
        <v>4</v>
      </c>
      <c r="I1188" t="s">
        <v>2190</v>
      </c>
      <c r="J1188">
        <v>190000</v>
      </c>
      <c r="K1188">
        <v>760000</v>
      </c>
      <c r="L1188" t="s">
        <v>104</v>
      </c>
      <c r="M1188" t="s">
        <v>2426</v>
      </c>
      <c r="N1188" t="s">
        <v>3065</v>
      </c>
      <c r="O1188" t="s">
        <v>105</v>
      </c>
      <c r="P1188" t="s">
        <v>41</v>
      </c>
      <c r="Q1188" t="s">
        <v>2191</v>
      </c>
      <c r="R1188">
        <v>2021</v>
      </c>
      <c r="S1188">
        <v>10</v>
      </c>
    </row>
    <row r="1189" spans="1:19">
      <c r="A1189">
        <v>1190</v>
      </c>
      <c r="B1189" s="7">
        <v>44474</v>
      </c>
      <c r="C1189" t="s">
        <v>1007</v>
      </c>
      <c r="D1189" t="s">
        <v>169</v>
      </c>
      <c r="E1189" t="s">
        <v>170</v>
      </c>
      <c r="F1189" t="s">
        <v>2909</v>
      </c>
      <c r="G1189" t="s">
        <v>2910</v>
      </c>
      <c r="H1189">
        <v>14</v>
      </c>
      <c r="I1189" t="s">
        <v>2202</v>
      </c>
      <c r="J1189">
        <v>380000</v>
      </c>
      <c r="K1189">
        <v>5320000</v>
      </c>
      <c r="L1189" t="s">
        <v>104</v>
      </c>
      <c r="M1189" t="s">
        <v>2426</v>
      </c>
      <c r="N1189" t="s">
        <v>3065</v>
      </c>
      <c r="O1189" t="s">
        <v>105</v>
      </c>
      <c r="P1189" t="s">
        <v>41</v>
      </c>
      <c r="Q1189" t="s">
        <v>2186</v>
      </c>
      <c r="R1189">
        <v>2021</v>
      </c>
      <c r="S1189">
        <v>10</v>
      </c>
    </row>
    <row r="1190" spans="1:19">
      <c r="A1190">
        <v>1191</v>
      </c>
      <c r="B1190" s="7">
        <v>44474</v>
      </c>
      <c r="C1190" t="s">
        <v>1007</v>
      </c>
      <c r="D1190" t="s">
        <v>169</v>
      </c>
      <c r="E1190" t="s">
        <v>170</v>
      </c>
      <c r="F1190" t="s">
        <v>2404</v>
      </c>
      <c r="G1190" t="s">
        <v>2405</v>
      </c>
      <c r="H1190">
        <v>15</v>
      </c>
      <c r="I1190" t="s">
        <v>2190</v>
      </c>
      <c r="J1190">
        <v>340000</v>
      </c>
      <c r="K1190">
        <v>5100000</v>
      </c>
      <c r="L1190" t="s">
        <v>104</v>
      </c>
      <c r="M1190" t="s">
        <v>2426</v>
      </c>
      <c r="N1190" t="s">
        <v>3065</v>
      </c>
      <c r="O1190" t="s">
        <v>105</v>
      </c>
      <c r="P1190" t="s">
        <v>41</v>
      </c>
      <c r="Q1190" t="s">
        <v>2191</v>
      </c>
      <c r="R1190">
        <v>2021</v>
      </c>
      <c r="S1190">
        <v>10</v>
      </c>
    </row>
    <row r="1191" spans="1:19">
      <c r="A1191">
        <v>1192</v>
      </c>
      <c r="B1191" s="7">
        <v>44474</v>
      </c>
      <c r="C1191" t="s">
        <v>1009</v>
      </c>
      <c r="D1191" t="s">
        <v>994</v>
      </c>
      <c r="E1191" t="s">
        <v>995</v>
      </c>
      <c r="F1191" t="s">
        <v>2660</v>
      </c>
      <c r="G1191" t="s">
        <v>2661</v>
      </c>
      <c r="H1191">
        <v>14</v>
      </c>
      <c r="I1191" t="s">
        <v>2202</v>
      </c>
      <c r="J1191">
        <v>430000</v>
      </c>
      <c r="K1191">
        <v>6020000</v>
      </c>
      <c r="L1191" t="s">
        <v>228</v>
      </c>
      <c r="M1191" t="s">
        <v>2971</v>
      </c>
      <c r="N1191" t="s">
        <v>3066</v>
      </c>
      <c r="O1191" t="s">
        <v>229</v>
      </c>
      <c r="P1191" t="s">
        <v>14</v>
      </c>
      <c r="Q1191" t="s">
        <v>2186</v>
      </c>
      <c r="R1191">
        <v>2021</v>
      </c>
      <c r="S1191">
        <v>10</v>
      </c>
    </row>
    <row r="1192" spans="1:19">
      <c r="A1192">
        <v>1193</v>
      </c>
      <c r="B1192" s="7">
        <v>44474</v>
      </c>
      <c r="C1192" t="s">
        <v>1009</v>
      </c>
      <c r="D1192" t="s">
        <v>994</v>
      </c>
      <c r="E1192" t="s">
        <v>995</v>
      </c>
      <c r="F1192" t="s">
        <v>2749</v>
      </c>
      <c r="G1192" t="s">
        <v>2750</v>
      </c>
      <c r="H1192">
        <v>17</v>
      </c>
      <c r="I1192" t="s">
        <v>2190</v>
      </c>
      <c r="J1192">
        <v>120000</v>
      </c>
      <c r="K1192">
        <v>2040000</v>
      </c>
      <c r="L1192" t="s">
        <v>228</v>
      </c>
      <c r="M1192" t="s">
        <v>2971</v>
      </c>
      <c r="N1192" t="s">
        <v>3066</v>
      </c>
      <c r="O1192" t="s">
        <v>229</v>
      </c>
      <c r="P1192" t="s">
        <v>14</v>
      </c>
      <c r="Q1192" t="s">
        <v>2191</v>
      </c>
      <c r="R1192">
        <v>2021</v>
      </c>
      <c r="S1192">
        <v>10</v>
      </c>
    </row>
    <row r="1193" spans="1:19">
      <c r="A1193">
        <v>1194</v>
      </c>
      <c r="B1193" s="7">
        <v>44475</v>
      </c>
      <c r="C1193" t="s">
        <v>999</v>
      </c>
      <c r="D1193" t="s">
        <v>27</v>
      </c>
      <c r="E1193" t="s">
        <v>28</v>
      </c>
      <c r="F1193" t="s">
        <v>2298</v>
      </c>
      <c r="G1193" t="s">
        <v>2299</v>
      </c>
      <c r="H1193">
        <v>15</v>
      </c>
      <c r="I1193" t="s">
        <v>2190</v>
      </c>
      <c r="J1193">
        <v>460000</v>
      </c>
      <c r="K1193">
        <v>6900000</v>
      </c>
      <c r="L1193" t="s">
        <v>104</v>
      </c>
      <c r="M1193" t="s">
        <v>2205</v>
      </c>
      <c r="N1193" t="s">
        <v>3067</v>
      </c>
      <c r="O1193" t="s">
        <v>105</v>
      </c>
      <c r="P1193" t="s">
        <v>41</v>
      </c>
      <c r="Q1193" t="s">
        <v>2191</v>
      </c>
      <c r="R1193">
        <v>2021</v>
      </c>
      <c r="S1193">
        <v>10</v>
      </c>
    </row>
    <row r="1194" spans="1:19">
      <c r="A1194">
        <v>1195</v>
      </c>
      <c r="B1194" s="7">
        <v>44475</v>
      </c>
      <c r="C1194" t="s">
        <v>999</v>
      </c>
      <c r="D1194" t="s">
        <v>27</v>
      </c>
      <c r="E1194" t="s">
        <v>28</v>
      </c>
      <c r="F1194" t="s">
        <v>2818</v>
      </c>
      <c r="G1194" t="s">
        <v>2819</v>
      </c>
      <c r="H1194">
        <v>2</v>
      </c>
      <c r="I1194" t="s">
        <v>2190</v>
      </c>
      <c r="J1194">
        <v>8000</v>
      </c>
      <c r="K1194">
        <v>16000</v>
      </c>
      <c r="L1194" t="s">
        <v>104</v>
      </c>
      <c r="M1194" t="s">
        <v>2205</v>
      </c>
      <c r="N1194" t="s">
        <v>3067</v>
      </c>
      <c r="O1194" t="s">
        <v>105</v>
      </c>
      <c r="P1194" t="s">
        <v>41</v>
      </c>
      <c r="Q1194" t="s">
        <v>2199</v>
      </c>
      <c r="R1194">
        <v>2021</v>
      </c>
      <c r="S1194">
        <v>10</v>
      </c>
    </row>
    <row r="1195" spans="1:19">
      <c r="A1195">
        <v>1196</v>
      </c>
      <c r="B1195" s="7">
        <v>44478</v>
      </c>
      <c r="C1195" t="s">
        <v>990</v>
      </c>
      <c r="D1195" t="s">
        <v>909</v>
      </c>
      <c r="E1195" t="s">
        <v>910</v>
      </c>
      <c r="F1195" t="s">
        <v>2308</v>
      </c>
      <c r="G1195" t="s">
        <v>2309</v>
      </c>
      <c r="H1195">
        <v>9</v>
      </c>
      <c r="I1195" t="s">
        <v>2234</v>
      </c>
      <c r="J1195">
        <v>68000</v>
      </c>
      <c r="K1195">
        <v>612000</v>
      </c>
      <c r="L1195" t="s">
        <v>45</v>
      </c>
      <c r="M1195" t="s">
        <v>2947</v>
      </c>
      <c r="N1195" t="s">
        <v>3120</v>
      </c>
      <c r="O1195" t="s">
        <v>46</v>
      </c>
      <c r="P1195" t="s">
        <v>41</v>
      </c>
      <c r="Q1195" t="s">
        <v>2235</v>
      </c>
      <c r="R1195">
        <v>2021</v>
      </c>
      <c r="S1195">
        <v>10</v>
      </c>
    </row>
    <row r="1196" spans="1:19">
      <c r="A1196">
        <v>1197</v>
      </c>
      <c r="B1196" s="7">
        <v>44479</v>
      </c>
      <c r="C1196" t="s">
        <v>987</v>
      </c>
      <c r="D1196" t="s">
        <v>244</v>
      </c>
      <c r="E1196" t="s">
        <v>245</v>
      </c>
      <c r="F1196" t="s">
        <v>2628</v>
      </c>
      <c r="G1196" t="s">
        <v>2629</v>
      </c>
      <c r="H1196">
        <v>4</v>
      </c>
      <c r="I1196" t="s">
        <v>2190</v>
      </c>
      <c r="J1196">
        <v>560000</v>
      </c>
      <c r="K1196">
        <v>2240000</v>
      </c>
      <c r="L1196" t="s">
        <v>29</v>
      </c>
      <c r="M1196" t="s">
        <v>2533</v>
      </c>
      <c r="N1196" t="s">
        <v>3065</v>
      </c>
      <c r="O1196" t="s">
        <v>30</v>
      </c>
      <c r="P1196" t="s">
        <v>14</v>
      </c>
      <c r="Q1196" t="s">
        <v>2191</v>
      </c>
      <c r="R1196">
        <v>2021</v>
      </c>
      <c r="S1196">
        <v>10</v>
      </c>
    </row>
    <row r="1197" spans="1:19">
      <c r="A1197">
        <v>1198</v>
      </c>
      <c r="B1197" s="7">
        <v>44479</v>
      </c>
      <c r="C1197" t="s">
        <v>987</v>
      </c>
      <c r="D1197" t="s">
        <v>244</v>
      </c>
      <c r="E1197" t="s">
        <v>245</v>
      </c>
      <c r="F1197" t="s">
        <v>2222</v>
      </c>
      <c r="G1197" t="s">
        <v>2223</v>
      </c>
      <c r="H1197">
        <v>12</v>
      </c>
      <c r="I1197" t="s">
        <v>2190</v>
      </c>
      <c r="J1197">
        <v>160000</v>
      </c>
      <c r="K1197">
        <v>1920000</v>
      </c>
      <c r="L1197" t="s">
        <v>29</v>
      </c>
      <c r="M1197" t="s">
        <v>2533</v>
      </c>
      <c r="N1197" t="s">
        <v>3065</v>
      </c>
      <c r="O1197" t="s">
        <v>30</v>
      </c>
      <c r="P1197" t="s">
        <v>14</v>
      </c>
      <c r="Q1197" t="s">
        <v>2191</v>
      </c>
      <c r="R1197">
        <v>2021</v>
      </c>
      <c r="S1197">
        <v>10</v>
      </c>
    </row>
    <row r="1198" spans="1:19">
      <c r="A1198">
        <v>1199</v>
      </c>
      <c r="B1198" s="7">
        <v>44479</v>
      </c>
      <c r="C1198" t="s">
        <v>987</v>
      </c>
      <c r="D1198" t="s">
        <v>244</v>
      </c>
      <c r="E1198" t="s">
        <v>245</v>
      </c>
      <c r="F1198" t="s">
        <v>2696</v>
      </c>
      <c r="G1198" t="s">
        <v>2697</v>
      </c>
      <c r="H1198">
        <v>19</v>
      </c>
      <c r="I1198" t="s">
        <v>2190</v>
      </c>
      <c r="J1198">
        <v>350000</v>
      </c>
      <c r="K1198">
        <v>6650000</v>
      </c>
      <c r="L1198" t="s">
        <v>29</v>
      </c>
      <c r="M1198" t="s">
        <v>2533</v>
      </c>
      <c r="N1198" t="s">
        <v>3065</v>
      </c>
      <c r="O1198" t="s">
        <v>30</v>
      </c>
      <c r="P1198" t="s">
        <v>14</v>
      </c>
      <c r="Q1198" t="s">
        <v>2191</v>
      </c>
      <c r="R1198">
        <v>2021</v>
      </c>
      <c r="S1198">
        <v>10</v>
      </c>
    </row>
    <row r="1199" spans="1:19">
      <c r="A1199">
        <v>1200</v>
      </c>
      <c r="B1199" s="7">
        <v>44479</v>
      </c>
      <c r="C1199" t="s">
        <v>989</v>
      </c>
      <c r="D1199" t="s">
        <v>259</v>
      </c>
      <c r="E1199" t="s">
        <v>260</v>
      </c>
      <c r="F1199" t="s">
        <v>2712</v>
      </c>
      <c r="G1199" t="s">
        <v>2713</v>
      </c>
      <c r="H1199">
        <v>1</v>
      </c>
      <c r="I1199" t="s">
        <v>2185</v>
      </c>
      <c r="J1199">
        <v>135000</v>
      </c>
      <c r="K1199">
        <v>135000</v>
      </c>
      <c r="L1199" t="s">
        <v>207</v>
      </c>
      <c r="M1199" t="s">
        <v>2548</v>
      </c>
      <c r="N1199" t="s">
        <v>3065</v>
      </c>
      <c r="O1199" t="s">
        <v>208</v>
      </c>
      <c r="P1199" t="s">
        <v>20</v>
      </c>
      <c r="Q1199" t="s">
        <v>2235</v>
      </c>
      <c r="R1199">
        <v>2021</v>
      </c>
      <c r="S1199">
        <v>10</v>
      </c>
    </row>
    <row r="1200" spans="1:19">
      <c r="A1200">
        <v>1201</v>
      </c>
      <c r="B1200" s="7">
        <v>44479</v>
      </c>
      <c r="C1200" t="s">
        <v>989</v>
      </c>
      <c r="D1200" t="s">
        <v>259</v>
      </c>
      <c r="E1200" t="s">
        <v>260</v>
      </c>
      <c r="F1200" t="s">
        <v>2384</v>
      </c>
      <c r="G1200" t="s">
        <v>2385</v>
      </c>
      <c r="H1200">
        <v>15</v>
      </c>
      <c r="I1200" t="s">
        <v>2190</v>
      </c>
      <c r="J1200">
        <v>16500</v>
      </c>
      <c r="K1200">
        <v>247500</v>
      </c>
      <c r="L1200" t="s">
        <v>207</v>
      </c>
      <c r="M1200" t="s">
        <v>2548</v>
      </c>
      <c r="N1200" t="s">
        <v>3065</v>
      </c>
      <c r="O1200" t="s">
        <v>208</v>
      </c>
      <c r="P1200" t="s">
        <v>20</v>
      </c>
      <c r="Q1200" t="s">
        <v>2221</v>
      </c>
      <c r="R1200">
        <v>2021</v>
      </c>
      <c r="S1200">
        <v>10</v>
      </c>
    </row>
    <row r="1201" spans="1:19">
      <c r="A1201">
        <v>1202</v>
      </c>
      <c r="B1201" s="7">
        <v>44479</v>
      </c>
      <c r="C1201" t="s">
        <v>989</v>
      </c>
      <c r="D1201" t="s">
        <v>259</v>
      </c>
      <c r="E1201" t="s">
        <v>260</v>
      </c>
      <c r="F1201" t="s">
        <v>2313</v>
      </c>
      <c r="G1201" t="s">
        <v>2314</v>
      </c>
      <c r="H1201">
        <v>5</v>
      </c>
      <c r="I1201" t="s">
        <v>2190</v>
      </c>
      <c r="J1201">
        <v>250000</v>
      </c>
      <c r="K1201">
        <v>1250000</v>
      </c>
      <c r="L1201" t="s">
        <v>207</v>
      </c>
      <c r="M1201" t="s">
        <v>2548</v>
      </c>
      <c r="N1201" t="s">
        <v>3065</v>
      </c>
      <c r="O1201" t="s">
        <v>208</v>
      </c>
      <c r="P1201" t="s">
        <v>20</v>
      </c>
      <c r="Q1201" t="s">
        <v>2191</v>
      </c>
      <c r="R1201">
        <v>2021</v>
      </c>
      <c r="S1201">
        <v>10</v>
      </c>
    </row>
    <row r="1202" spans="1:19">
      <c r="A1202">
        <v>1203</v>
      </c>
      <c r="B1202" s="7">
        <v>44480</v>
      </c>
      <c r="C1202" t="s">
        <v>992</v>
      </c>
      <c r="D1202" t="s">
        <v>757</v>
      </c>
      <c r="E1202" t="s">
        <v>758</v>
      </c>
      <c r="F1202" t="s">
        <v>2499</v>
      </c>
      <c r="G1202" t="s">
        <v>2500</v>
      </c>
      <c r="H1202">
        <v>10</v>
      </c>
      <c r="I1202" t="s">
        <v>2215</v>
      </c>
      <c r="J1202">
        <v>9000</v>
      </c>
      <c r="K1202">
        <v>90000</v>
      </c>
      <c r="L1202" t="s">
        <v>24</v>
      </c>
      <c r="M1202" t="s">
        <v>2905</v>
      </c>
      <c r="N1202" t="s">
        <v>3065</v>
      </c>
      <c r="O1202" t="s">
        <v>25</v>
      </c>
      <c r="P1202" t="s">
        <v>14</v>
      </c>
      <c r="Q1202" t="s">
        <v>2199</v>
      </c>
      <c r="R1202">
        <v>2021</v>
      </c>
      <c r="S1202">
        <v>10</v>
      </c>
    </row>
    <row r="1203" spans="1:19">
      <c r="A1203">
        <v>1204</v>
      </c>
      <c r="B1203" s="7">
        <v>44480</v>
      </c>
      <c r="C1203" t="s">
        <v>992</v>
      </c>
      <c r="D1203" t="s">
        <v>757</v>
      </c>
      <c r="E1203" t="s">
        <v>758</v>
      </c>
      <c r="F1203" t="s">
        <v>2623</v>
      </c>
      <c r="G1203" t="s">
        <v>2624</v>
      </c>
      <c r="H1203">
        <v>4</v>
      </c>
      <c r="I1203" t="s">
        <v>2190</v>
      </c>
      <c r="J1203">
        <v>18500</v>
      </c>
      <c r="K1203">
        <v>74000</v>
      </c>
      <c r="L1203" t="s">
        <v>24</v>
      </c>
      <c r="M1203" t="s">
        <v>2905</v>
      </c>
      <c r="N1203" t="s">
        <v>3065</v>
      </c>
      <c r="O1203" t="s">
        <v>25</v>
      </c>
      <c r="P1203" t="s">
        <v>14</v>
      </c>
      <c r="Q1203" t="s">
        <v>2221</v>
      </c>
      <c r="R1203">
        <v>2021</v>
      </c>
      <c r="S1203">
        <v>10</v>
      </c>
    </row>
    <row r="1204" spans="1:19">
      <c r="A1204">
        <v>1205</v>
      </c>
      <c r="B1204" s="7">
        <v>44480</v>
      </c>
      <c r="C1204" t="s">
        <v>1005</v>
      </c>
      <c r="D1204" t="s">
        <v>66</v>
      </c>
      <c r="E1204" t="s">
        <v>67</v>
      </c>
      <c r="F1204" t="s">
        <v>2699</v>
      </c>
      <c r="G1204" t="s">
        <v>2700</v>
      </c>
      <c r="H1204">
        <v>15</v>
      </c>
      <c r="I1204" t="s">
        <v>2190</v>
      </c>
      <c r="J1204">
        <v>300000</v>
      </c>
      <c r="K1204">
        <v>4500000</v>
      </c>
      <c r="L1204" t="s">
        <v>63</v>
      </c>
      <c r="M1204" t="s">
        <v>2266</v>
      </c>
      <c r="N1204" t="s">
        <v>3071</v>
      </c>
      <c r="O1204" t="s">
        <v>64</v>
      </c>
      <c r="P1204" t="s">
        <v>20</v>
      </c>
      <c r="Q1204" t="s">
        <v>2191</v>
      </c>
      <c r="R1204">
        <v>2021</v>
      </c>
      <c r="S1204">
        <v>10</v>
      </c>
    </row>
    <row r="1205" spans="1:19">
      <c r="A1205">
        <v>1206</v>
      </c>
      <c r="B1205" s="7">
        <v>44480</v>
      </c>
      <c r="C1205" t="s">
        <v>1005</v>
      </c>
      <c r="D1205" t="s">
        <v>66</v>
      </c>
      <c r="E1205" t="s">
        <v>67</v>
      </c>
      <c r="F1205" t="s">
        <v>2452</v>
      </c>
      <c r="G1205" t="s">
        <v>2453</v>
      </c>
      <c r="H1205">
        <v>2</v>
      </c>
      <c r="I1205" t="s">
        <v>2202</v>
      </c>
      <c r="J1205">
        <v>120000</v>
      </c>
      <c r="K1205">
        <v>240000</v>
      </c>
      <c r="L1205" t="s">
        <v>63</v>
      </c>
      <c r="M1205" t="s">
        <v>2266</v>
      </c>
      <c r="N1205" t="s">
        <v>3071</v>
      </c>
      <c r="O1205" t="s">
        <v>64</v>
      </c>
      <c r="P1205" t="s">
        <v>20</v>
      </c>
      <c r="Q1205" t="s">
        <v>2218</v>
      </c>
      <c r="R1205">
        <v>2021</v>
      </c>
      <c r="S1205">
        <v>10</v>
      </c>
    </row>
    <row r="1206" spans="1:19">
      <c r="A1206">
        <v>1207</v>
      </c>
      <c r="B1206" s="7">
        <v>44481</v>
      </c>
      <c r="C1206" t="s">
        <v>993</v>
      </c>
      <c r="D1206" t="s">
        <v>994</v>
      </c>
      <c r="E1206" t="s">
        <v>995</v>
      </c>
      <c r="F1206" t="s">
        <v>2286</v>
      </c>
      <c r="G1206" t="s">
        <v>2287</v>
      </c>
      <c r="H1206">
        <v>18</v>
      </c>
      <c r="I1206" t="s">
        <v>2202</v>
      </c>
      <c r="J1206">
        <v>40000</v>
      </c>
      <c r="K1206">
        <v>720000</v>
      </c>
      <c r="L1206" t="s">
        <v>12</v>
      </c>
      <c r="M1206" t="s">
        <v>2971</v>
      </c>
      <c r="N1206" t="s">
        <v>3066</v>
      </c>
      <c r="O1206" t="s">
        <v>13</v>
      </c>
      <c r="P1206" t="s">
        <v>14</v>
      </c>
      <c r="Q1206" t="s">
        <v>2249</v>
      </c>
      <c r="R1206">
        <v>2021</v>
      </c>
      <c r="S1206">
        <v>10</v>
      </c>
    </row>
    <row r="1207" spans="1:19">
      <c r="A1207">
        <v>1208</v>
      </c>
      <c r="B1207" s="7">
        <v>44481</v>
      </c>
      <c r="C1207" t="s">
        <v>993</v>
      </c>
      <c r="D1207" t="s">
        <v>994</v>
      </c>
      <c r="E1207" t="s">
        <v>995</v>
      </c>
      <c r="F1207" t="s">
        <v>2701</v>
      </c>
      <c r="G1207" t="s">
        <v>2702</v>
      </c>
      <c r="H1207">
        <v>14</v>
      </c>
      <c r="I1207" t="s">
        <v>2190</v>
      </c>
      <c r="J1207">
        <v>420000</v>
      </c>
      <c r="K1207">
        <v>5880000</v>
      </c>
      <c r="L1207" t="s">
        <v>12</v>
      </c>
      <c r="M1207" t="s">
        <v>2971</v>
      </c>
      <c r="N1207" t="s">
        <v>3066</v>
      </c>
      <c r="O1207" t="s">
        <v>13</v>
      </c>
      <c r="P1207" t="s">
        <v>14</v>
      </c>
      <c r="Q1207" t="s">
        <v>2191</v>
      </c>
      <c r="R1207">
        <v>2021</v>
      </c>
      <c r="S1207">
        <v>10</v>
      </c>
    </row>
    <row r="1208" spans="1:19">
      <c r="A1208">
        <v>1209</v>
      </c>
      <c r="B1208" s="7">
        <v>44482</v>
      </c>
      <c r="C1208" t="s">
        <v>988</v>
      </c>
      <c r="D1208" t="s">
        <v>89</v>
      </c>
      <c r="E1208" t="s">
        <v>90</v>
      </c>
      <c r="F1208" t="s">
        <v>2286</v>
      </c>
      <c r="G1208" t="s">
        <v>2287</v>
      </c>
      <c r="H1208">
        <v>15</v>
      </c>
      <c r="I1208" t="s">
        <v>2202</v>
      </c>
      <c r="J1208">
        <v>40000</v>
      </c>
      <c r="K1208">
        <v>600000</v>
      </c>
      <c r="L1208" t="s">
        <v>50</v>
      </c>
      <c r="M1208" t="s">
        <v>2303</v>
      </c>
      <c r="N1208" t="s">
        <v>3065</v>
      </c>
      <c r="O1208" t="s">
        <v>51</v>
      </c>
      <c r="P1208" t="s">
        <v>20</v>
      </c>
      <c r="Q1208" t="s">
        <v>2249</v>
      </c>
      <c r="R1208">
        <v>2021</v>
      </c>
      <c r="S1208">
        <v>10</v>
      </c>
    </row>
    <row r="1209" spans="1:19">
      <c r="A1209">
        <v>1210</v>
      </c>
      <c r="B1209" s="7">
        <v>44482</v>
      </c>
      <c r="C1209" t="s">
        <v>988</v>
      </c>
      <c r="D1209" t="s">
        <v>89</v>
      </c>
      <c r="E1209" t="s">
        <v>90</v>
      </c>
      <c r="F1209" t="s">
        <v>2569</v>
      </c>
      <c r="G1209" t="s">
        <v>2570</v>
      </c>
      <c r="H1209">
        <v>18</v>
      </c>
      <c r="I1209" t="s">
        <v>2190</v>
      </c>
      <c r="J1209">
        <v>290000</v>
      </c>
      <c r="K1209">
        <v>5220000</v>
      </c>
      <c r="L1209" t="s">
        <v>50</v>
      </c>
      <c r="M1209" t="s">
        <v>2303</v>
      </c>
      <c r="N1209" t="s">
        <v>3065</v>
      </c>
      <c r="O1209" t="s">
        <v>51</v>
      </c>
      <c r="P1209" t="s">
        <v>20</v>
      </c>
      <c r="Q1209" t="s">
        <v>2191</v>
      </c>
      <c r="R1209">
        <v>2021</v>
      </c>
      <c r="S1209">
        <v>10</v>
      </c>
    </row>
    <row r="1210" spans="1:19">
      <c r="A1210">
        <v>1211</v>
      </c>
      <c r="B1210" s="7">
        <v>44482</v>
      </c>
      <c r="C1210" t="s">
        <v>988</v>
      </c>
      <c r="D1210" t="s">
        <v>89</v>
      </c>
      <c r="E1210" t="s">
        <v>90</v>
      </c>
      <c r="F1210" t="s">
        <v>2418</v>
      </c>
      <c r="G1210" t="s">
        <v>2419</v>
      </c>
      <c r="H1210">
        <v>4</v>
      </c>
      <c r="I1210" t="s">
        <v>2190</v>
      </c>
      <c r="J1210">
        <v>10000</v>
      </c>
      <c r="K1210">
        <v>40000</v>
      </c>
      <c r="L1210" t="s">
        <v>50</v>
      </c>
      <c r="M1210" t="s">
        <v>2303</v>
      </c>
      <c r="N1210" t="s">
        <v>3065</v>
      </c>
      <c r="O1210" t="s">
        <v>51</v>
      </c>
      <c r="P1210" t="s">
        <v>20</v>
      </c>
      <c r="Q1210" t="s">
        <v>2221</v>
      </c>
      <c r="R1210">
        <v>2021</v>
      </c>
      <c r="S1210">
        <v>10</v>
      </c>
    </row>
    <row r="1211" spans="1:19">
      <c r="A1211">
        <v>1212</v>
      </c>
      <c r="B1211" s="7">
        <v>44482</v>
      </c>
      <c r="C1211" t="s">
        <v>988</v>
      </c>
      <c r="D1211" t="s">
        <v>89</v>
      </c>
      <c r="E1211" t="s">
        <v>90</v>
      </c>
      <c r="F1211" t="s">
        <v>2331</v>
      </c>
      <c r="G1211" t="s">
        <v>2332</v>
      </c>
      <c r="H1211">
        <v>1</v>
      </c>
      <c r="I1211" t="s">
        <v>2190</v>
      </c>
      <c r="J1211">
        <v>499000</v>
      </c>
      <c r="K1211">
        <v>499000</v>
      </c>
      <c r="L1211" t="s">
        <v>50</v>
      </c>
      <c r="M1211" t="s">
        <v>2303</v>
      </c>
      <c r="N1211" t="s">
        <v>3065</v>
      </c>
      <c r="O1211" t="s">
        <v>51</v>
      </c>
      <c r="P1211" t="s">
        <v>20</v>
      </c>
      <c r="Q1211" t="s">
        <v>2191</v>
      </c>
      <c r="R1211">
        <v>2021</v>
      </c>
      <c r="S1211">
        <v>10</v>
      </c>
    </row>
    <row r="1212" spans="1:19">
      <c r="A1212">
        <v>1213</v>
      </c>
      <c r="B1212" s="7">
        <v>44482</v>
      </c>
      <c r="C1212" t="s">
        <v>1012</v>
      </c>
      <c r="D1212" t="s">
        <v>1013</v>
      </c>
      <c r="E1212" t="s">
        <v>1014</v>
      </c>
      <c r="F1212" t="s">
        <v>2618</v>
      </c>
      <c r="G1212" t="s">
        <v>2619</v>
      </c>
      <c r="H1212">
        <v>19</v>
      </c>
      <c r="I1212" t="s">
        <v>2190</v>
      </c>
      <c r="J1212">
        <v>22000</v>
      </c>
      <c r="K1212">
        <v>418000</v>
      </c>
      <c r="L1212" t="s">
        <v>34</v>
      </c>
      <c r="M1212" t="s">
        <v>2976</v>
      </c>
      <c r="N1212" t="s">
        <v>3121</v>
      </c>
      <c r="O1212" t="s">
        <v>35</v>
      </c>
      <c r="P1212" t="s">
        <v>20</v>
      </c>
      <c r="Q1212" t="s">
        <v>2221</v>
      </c>
      <c r="R1212">
        <v>2021</v>
      </c>
      <c r="S1212">
        <v>10</v>
      </c>
    </row>
    <row r="1213" spans="1:19">
      <c r="A1213">
        <v>1214</v>
      </c>
      <c r="B1213" s="7">
        <v>44482</v>
      </c>
      <c r="C1213" t="s">
        <v>1012</v>
      </c>
      <c r="D1213" t="s">
        <v>1013</v>
      </c>
      <c r="E1213" t="s">
        <v>1014</v>
      </c>
      <c r="F1213" t="s">
        <v>2496</v>
      </c>
      <c r="G1213" t="s">
        <v>2497</v>
      </c>
      <c r="H1213">
        <v>16</v>
      </c>
      <c r="I1213" t="s">
        <v>2190</v>
      </c>
      <c r="J1213">
        <v>490000</v>
      </c>
      <c r="K1213">
        <v>7840000</v>
      </c>
      <c r="L1213" t="s">
        <v>34</v>
      </c>
      <c r="M1213" t="s">
        <v>2976</v>
      </c>
      <c r="N1213" t="s">
        <v>3121</v>
      </c>
      <c r="O1213" t="s">
        <v>35</v>
      </c>
      <c r="P1213" t="s">
        <v>20</v>
      </c>
      <c r="Q1213" t="s">
        <v>2191</v>
      </c>
      <c r="R1213">
        <v>2021</v>
      </c>
      <c r="S1213">
        <v>10</v>
      </c>
    </row>
    <row r="1214" spans="1:19">
      <c r="A1214">
        <v>1215</v>
      </c>
      <c r="B1214" s="7">
        <v>44482</v>
      </c>
      <c r="C1214" t="s">
        <v>1012</v>
      </c>
      <c r="D1214" t="s">
        <v>1013</v>
      </c>
      <c r="E1214" t="s">
        <v>1014</v>
      </c>
      <c r="F1214" t="s">
        <v>2241</v>
      </c>
      <c r="G1214" t="s">
        <v>2242</v>
      </c>
      <c r="H1214">
        <v>5</v>
      </c>
      <c r="I1214" t="s">
        <v>2190</v>
      </c>
      <c r="J1214">
        <v>6000</v>
      </c>
      <c r="K1214">
        <v>30000</v>
      </c>
      <c r="L1214" t="s">
        <v>34</v>
      </c>
      <c r="M1214" t="s">
        <v>2976</v>
      </c>
      <c r="N1214" t="s">
        <v>3121</v>
      </c>
      <c r="O1214" t="s">
        <v>35</v>
      </c>
      <c r="P1214" t="s">
        <v>20</v>
      </c>
      <c r="Q1214" t="s">
        <v>2199</v>
      </c>
      <c r="R1214">
        <v>2021</v>
      </c>
      <c r="S1214">
        <v>10</v>
      </c>
    </row>
    <row r="1215" spans="1:19">
      <c r="A1215">
        <v>1216</v>
      </c>
      <c r="B1215" s="7">
        <v>44484</v>
      </c>
      <c r="C1215" t="s">
        <v>981</v>
      </c>
      <c r="D1215" t="s">
        <v>353</v>
      </c>
      <c r="E1215" t="s">
        <v>354</v>
      </c>
      <c r="F1215" t="s">
        <v>2838</v>
      </c>
      <c r="G1215" t="s">
        <v>2839</v>
      </c>
      <c r="H1215">
        <v>1</v>
      </c>
      <c r="I1215" t="s">
        <v>2190</v>
      </c>
      <c r="J1215">
        <v>250000</v>
      </c>
      <c r="K1215">
        <v>250000</v>
      </c>
      <c r="L1215" t="s">
        <v>29</v>
      </c>
      <c r="M1215" t="s">
        <v>2650</v>
      </c>
      <c r="N1215" t="s">
        <v>3065</v>
      </c>
      <c r="O1215" t="s">
        <v>30</v>
      </c>
      <c r="P1215" t="s">
        <v>14</v>
      </c>
      <c r="Q1215" t="s">
        <v>2191</v>
      </c>
      <c r="R1215">
        <v>2021</v>
      </c>
      <c r="S1215">
        <v>10</v>
      </c>
    </row>
    <row r="1216" spans="1:19">
      <c r="A1216">
        <v>1217</v>
      </c>
      <c r="B1216" s="7">
        <v>44485</v>
      </c>
      <c r="C1216" t="s">
        <v>1010</v>
      </c>
      <c r="D1216" t="s">
        <v>278</v>
      </c>
      <c r="E1216" t="s">
        <v>279</v>
      </c>
      <c r="F1216" t="s">
        <v>2527</v>
      </c>
      <c r="G1216" t="s">
        <v>2528</v>
      </c>
      <c r="H1216">
        <v>6</v>
      </c>
      <c r="I1216" t="s">
        <v>2215</v>
      </c>
      <c r="J1216">
        <v>18300</v>
      </c>
      <c r="K1216">
        <v>109800</v>
      </c>
      <c r="L1216" t="s">
        <v>34</v>
      </c>
      <c r="M1216" t="s">
        <v>2566</v>
      </c>
      <c r="N1216" t="s">
        <v>3092</v>
      </c>
      <c r="O1216" t="s">
        <v>35</v>
      </c>
      <c r="P1216" t="s">
        <v>20</v>
      </c>
      <c r="Q1216" t="s">
        <v>2191</v>
      </c>
      <c r="R1216">
        <v>2021</v>
      </c>
      <c r="S1216">
        <v>10</v>
      </c>
    </row>
    <row r="1217" spans="1:19">
      <c r="A1217">
        <v>1218</v>
      </c>
      <c r="B1217" s="7">
        <v>44485</v>
      </c>
      <c r="C1217" t="s">
        <v>1010</v>
      </c>
      <c r="D1217" t="s">
        <v>278</v>
      </c>
      <c r="E1217" t="s">
        <v>279</v>
      </c>
      <c r="F1217" t="s">
        <v>2418</v>
      </c>
      <c r="G1217" t="s">
        <v>2419</v>
      </c>
      <c r="H1217">
        <v>16</v>
      </c>
      <c r="I1217" t="s">
        <v>2190</v>
      </c>
      <c r="J1217">
        <v>10000</v>
      </c>
      <c r="K1217">
        <v>160000</v>
      </c>
      <c r="L1217" t="s">
        <v>34</v>
      </c>
      <c r="M1217" t="s">
        <v>2566</v>
      </c>
      <c r="N1217" t="s">
        <v>3092</v>
      </c>
      <c r="O1217" t="s">
        <v>35</v>
      </c>
      <c r="P1217" t="s">
        <v>20</v>
      </c>
      <c r="Q1217" t="s">
        <v>2221</v>
      </c>
      <c r="R1217">
        <v>2021</v>
      </c>
      <c r="S1217">
        <v>10</v>
      </c>
    </row>
    <row r="1218" spans="1:19">
      <c r="A1218">
        <v>1219</v>
      </c>
      <c r="B1218" s="7">
        <v>44485</v>
      </c>
      <c r="C1218" t="s">
        <v>1010</v>
      </c>
      <c r="D1218" t="s">
        <v>278</v>
      </c>
      <c r="E1218" t="s">
        <v>279</v>
      </c>
      <c r="F1218" t="s">
        <v>2587</v>
      </c>
      <c r="G1218" t="s">
        <v>2588</v>
      </c>
      <c r="H1218">
        <v>14</v>
      </c>
      <c r="I1218" t="s">
        <v>2234</v>
      </c>
      <c r="J1218">
        <v>122000</v>
      </c>
      <c r="K1218">
        <v>1708000</v>
      </c>
      <c r="L1218" t="s">
        <v>34</v>
      </c>
      <c r="M1218" t="s">
        <v>2566</v>
      </c>
      <c r="N1218" t="s">
        <v>3092</v>
      </c>
      <c r="O1218" t="s">
        <v>35</v>
      </c>
      <c r="P1218" t="s">
        <v>20</v>
      </c>
      <c r="Q1218" t="s">
        <v>2235</v>
      </c>
      <c r="R1218">
        <v>2021</v>
      </c>
      <c r="S1218">
        <v>10</v>
      </c>
    </row>
    <row r="1219" spans="1:19">
      <c r="A1219">
        <v>1220</v>
      </c>
      <c r="B1219" s="7">
        <v>44485</v>
      </c>
      <c r="C1219" t="s">
        <v>1015</v>
      </c>
      <c r="D1219" t="s">
        <v>1016</v>
      </c>
      <c r="E1219" t="s">
        <v>1017</v>
      </c>
      <c r="F1219" t="s">
        <v>2818</v>
      </c>
      <c r="G1219" t="s">
        <v>2819</v>
      </c>
      <c r="H1219">
        <v>16</v>
      </c>
      <c r="I1219" t="s">
        <v>2190</v>
      </c>
      <c r="J1219">
        <v>8000</v>
      </c>
      <c r="K1219">
        <v>128000</v>
      </c>
      <c r="L1219" t="s">
        <v>77</v>
      </c>
      <c r="M1219" t="s">
        <v>2977</v>
      </c>
      <c r="N1219" t="s">
        <v>3065</v>
      </c>
      <c r="O1219" t="s">
        <v>78</v>
      </c>
      <c r="P1219" t="s">
        <v>20</v>
      </c>
      <c r="Q1219" t="s">
        <v>2199</v>
      </c>
      <c r="R1219">
        <v>2021</v>
      </c>
      <c r="S1219">
        <v>10</v>
      </c>
    </row>
    <row r="1220" spans="1:19">
      <c r="A1220">
        <v>1221</v>
      </c>
      <c r="B1220" s="7">
        <v>44485</v>
      </c>
      <c r="C1220" t="s">
        <v>1015</v>
      </c>
      <c r="D1220" t="s">
        <v>1016</v>
      </c>
      <c r="E1220" t="s">
        <v>1017</v>
      </c>
      <c r="F1220" t="s">
        <v>2286</v>
      </c>
      <c r="G1220" t="s">
        <v>2287</v>
      </c>
      <c r="H1220">
        <v>7</v>
      </c>
      <c r="I1220" t="s">
        <v>2202</v>
      </c>
      <c r="J1220">
        <v>40000</v>
      </c>
      <c r="K1220">
        <v>280000</v>
      </c>
      <c r="L1220" t="s">
        <v>77</v>
      </c>
      <c r="M1220" t="s">
        <v>2977</v>
      </c>
      <c r="N1220" t="s">
        <v>3065</v>
      </c>
      <c r="O1220" t="s">
        <v>78</v>
      </c>
      <c r="P1220" t="s">
        <v>20</v>
      </c>
      <c r="Q1220" t="s">
        <v>2249</v>
      </c>
      <c r="R1220">
        <v>2021</v>
      </c>
      <c r="S1220">
        <v>10</v>
      </c>
    </row>
    <row r="1221" spans="1:19">
      <c r="A1221">
        <v>1222</v>
      </c>
      <c r="B1221" s="7">
        <v>44485</v>
      </c>
      <c r="C1221" t="s">
        <v>1015</v>
      </c>
      <c r="D1221" t="s">
        <v>1016</v>
      </c>
      <c r="E1221" t="s">
        <v>1017</v>
      </c>
      <c r="F1221" t="s">
        <v>2222</v>
      </c>
      <c r="G1221" t="s">
        <v>2223</v>
      </c>
      <c r="H1221">
        <v>13</v>
      </c>
      <c r="I1221" t="s">
        <v>2190</v>
      </c>
      <c r="J1221">
        <v>160000</v>
      </c>
      <c r="K1221">
        <v>2080000</v>
      </c>
      <c r="L1221" t="s">
        <v>77</v>
      </c>
      <c r="M1221" t="s">
        <v>2977</v>
      </c>
      <c r="N1221" t="s">
        <v>3065</v>
      </c>
      <c r="O1221" t="s">
        <v>78</v>
      </c>
      <c r="P1221" t="s">
        <v>20</v>
      </c>
      <c r="Q1221" t="s">
        <v>2191</v>
      </c>
      <c r="R1221">
        <v>2021</v>
      </c>
      <c r="S1221">
        <v>10</v>
      </c>
    </row>
    <row r="1222" spans="1:19">
      <c r="A1222">
        <v>1223</v>
      </c>
      <c r="B1222" s="7">
        <v>44485</v>
      </c>
      <c r="C1222" t="s">
        <v>1018</v>
      </c>
      <c r="D1222" t="s">
        <v>1019</v>
      </c>
      <c r="E1222" t="s">
        <v>1020</v>
      </c>
      <c r="F1222" t="s">
        <v>2962</v>
      </c>
      <c r="G1222" t="s">
        <v>2963</v>
      </c>
      <c r="H1222">
        <v>7</v>
      </c>
      <c r="I1222" t="s">
        <v>2190</v>
      </c>
      <c r="J1222">
        <v>290000</v>
      </c>
      <c r="K1222">
        <v>2030000</v>
      </c>
      <c r="L1222" t="s">
        <v>77</v>
      </c>
      <c r="M1222" t="s">
        <v>2978</v>
      </c>
      <c r="N1222" t="s">
        <v>3070</v>
      </c>
      <c r="O1222" t="s">
        <v>78</v>
      </c>
      <c r="P1222" t="s">
        <v>20</v>
      </c>
      <c r="Q1222" t="s">
        <v>2191</v>
      </c>
      <c r="R1222">
        <v>2021</v>
      </c>
      <c r="S1222">
        <v>10</v>
      </c>
    </row>
    <row r="1223" spans="1:19">
      <c r="A1223">
        <v>1224</v>
      </c>
      <c r="B1223" s="7">
        <v>44486</v>
      </c>
      <c r="C1223" t="s">
        <v>1031</v>
      </c>
      <c r="D1223" t="s">
        <v>400</v>
      </c>
      <c r="E1223" t="s">
        <v>401</v>
      </c>
      <c r="F1223" t="s">
        <v>2832</v>
      </c>
      <c r="G1223" t="s">
        <v>2833</v>
      </c>
      <c r="H1223">
        <v>4</v>
      </c>
      <c r="I1223" t="s">
        <v>2190</v>
      </c>
      <c r="J1223">
        <v>400000</v>
      </c>
      <c r="K1223">
        <v>1600000</v>
      </c>
      <c r="L1223" t="s">
        <v>77</v>
      </c>
      <c r="M1223" t="s">
        <v>2698</v>
      </c>
      <c r="N1223" t="s">
        <v>3103</v>
      </c>
      <c r="O1223" t="s">
        <v>78</v>
      </c>
      <c r="P1223" t="s">
        <v>20</v>
      </c>
      <c r="Q1223" t="s">
        <v>2191</v>
      </c>
      <c r="R1223">
        <v>2021</v>
      </c>
      <c r="S1223">
        <v>10</v>
      </c>
    </row>
    <row r="1224" spans="1:19">
      <c r="A1224">
        <v>1225</v>
      </c>
      <c r="B1224" s="7">
        <v>44486</v>
      </c>
      <c r="C1224" t="s">
        <v>1031</v>
      </c>
      <c r="D1224" t="s">
        <v>400</v>
      </c>
      <c r="E1224" t="s">
        <v>401</v>
      </c>
      <c r="F1224" t="s">
        <v>2730</v>
      </c>
      <c r="G1224" t="s">
        <v>2731</v>
      </c>
      <c r="H1224">
        <v>13</v>
      </c>
      <c r="I1224" t="s">
        <v>2190</v>
      </c>
      <c r="J1224">
        <v>195000</v>
      </c>
      <c r="K1224">
        <v>2535000</v>
      </c>
      <c r="L1224" t="s">
        <v>77</v>
      </c>
      <c r="M1224" t="s">
        <v>2698</v>
      </c>
      <c r="N1224" t="s">
        <v>3103</v>
      </c>
      <c r="O1224" t="s">
        <v>78</v>
      </c>
      <c r="P1224" t="s">
        <v>20</v>
      </c>
      <c r="Q1224" t="s">
        <v>2191</v>
      </c>
      <c r="R1224">
        <v>2021</v>
      </c>
      <c r="S1224">
        <v>10</v>
      </c>
    </row>
    <row r="1225" spans="1:19">
      <c r="A1225">
        <v>1226</v>
      </c>
      <c r="B1225" s="7">
        <v>44486</v>
      </c>
      <c r="C1225" t="s">
        <v>1031</v>
      </c>
      <c r="D1225" t="s">
        <v>400</v>
      </c>
      <c r="E1225" t="s">
        <v>401</v>
      </c>
      <c r="F1225" t="s">
        <v>2447</v>
      </c>
      <c r="G1225" t="s">
        <v>2448</v>
      </c>
      <c r="H1225">
        <v>14</v>
      </c>
      <c r="I1225" t="s">
        <v>2202</v>
      </c>
      <c r="J1225">
        <v>130000</v>
      </c>
      <c r="K1225">
        <v>1820000</v>
      </c>
      <c r="L1225" t="s">
        <v>77</v>
      </c>
      <c r="M1225" t="s">
        <v>2698</v>
      </c>
      <c r="N1225" t="s">
        <v>3103</v>
      </c>
      <c r="O1225" t="s">
        <v>78</v>
      </c>
      <c r="P1225" t="s">
        <v>20</v>
      </c>
      <c r="Q1225" t="s">
        <v>2249</v>
      </c>
      <c r="R1225">
        <v>2021</v>
      </c>
      <c r="S1225">
        <v>10</v>
      </c>
    </row>
    <row r="1226" spans="1:19">
      <c r="A1226">
        <v>1227</v>
      </c>
      <c r="B1226" s="7">
        <v>44486</v>
      </c>
      <c r="C1226" t="s">
        <v>1031</v>
      </c>
      <c r="D1226" t="s">
        <v>400</v>
      </c>
      <c r="E1226" t="s">
        <v>401</v>
      </c>
      <c r="F1226" t="s">
        <v>2657</v>
      </c>
      <c r="G1226" t="s">
        <v>2658</v>
      </c>
      <c r="H1226">
        <v>13</v>
      </c>
      <c r="I1226" t="s">
        <v>2190</v>
      </c>
      <c r="J1226">
        <v>1350000</v>
      </c>
      <c r="K1226">
        <v>17550000</v>
      </c>
      <c r="L1226" t="s">
        <v>77</v>
      </c>
      <c r="M1226" t="s">
        <v>2698</v>
      </c>
      <c r="N1226" t="s">
        <v>3103</v>
      </c>
      <c r="O1226" t="s">
        <v>78</v>
      </c>
      <c r="P1226" t="s">
        <v>20</v>
      </c>
      <c r="Q1226" t="s">
        <v>2191</v>
      </c>
      <c r="R1226">
        <v>2021</v>
      </c>
      <c r="S1226">
        <v>10</v>
      </c>
    </row>
    <row r="1227" spans="1:19">
      <c r="A1227">
        <v>1228</v>
      </c>
      <c r="B1227" s="7">
        <v>44487</v>
      </c>
      <c r="C1227" t="s">
        <v>996</v>
      </c>
      <c r="D1227" t="s">
        <v>997</v>
      </c>
      <c r="E1227" t="s">
        <v>998</v>
      </c>
      <c r="F1227" t="s">
        <v>2365</v>
      </c>
      <c r="G1227" t="s">
        <v>2366</v>
      </c>
      <c r="H1227">
        <v>13</v>
      </c>
      <c r="I1227" t="s">
        <v>2190</v>
      </c>
      <c r="J1227">
        <v>25000</v>
      </c>
      <c r="K1227">
        <v>325000</v>
      </c>
      <c r="L1227" t="s">
        <v>63</v>
      </c>
      <c r="M1227" t="s">
        <v>2972</v>
      </c>
      <c r="N1227" t="s">
        <v>3100</v>
      </c>
      <c r="O1227" t="s">
        <v>64</v>
      </c>
      <c r="P1227" t="s">
        <v>20</v>
      </c>
      <c r="Q1227" t="s">
        <v>2367</v>
      </c>
      <c r="R1227">
        <v>2021</v>
      </c>
      <c r="S1227">
        <v>10</v>
      </c>
    </row>
    <row r="1228" spans="1:19">
      <c r="A1228">
        <v>1229</v>
      </c>
      <c r="B1228" s="7">
        <v>44487</v>
      </c>
      <c r="C1228" t="s">
        <v>996</v>
      </c>
      <c r="D1228" t="s">
        <v>997</v>
      </c>
      <c r="E1228" t="s">
        <v>998</v>
      </c>
      <c r="F1228" t="s">
        <v>2351</v>
      </c>
      <c r="G1228" t="s">
        <v>2352</v>
      </c>
      <c r="H1228">
        <v>8</v>
      </c>
      <c r="I1228" t="s">
        <v>2190</v>
      </c>
      <c r="J1228">
        <v>8500</v>
      </c>
      <c r="K1228">
        <v>68000</v>
      </c>
      <c r="L1228" t="s">
        <v>63</v>
      </c>
      <c r="M1228" t="s">
        <v>2972</v>
      </c>
      <c r="N1228" t="s">
        <v>3100</v>
      </c>
      <c r="O1228" t="s">
        <v>64</v>
      </c>
      <c r="P1228" t="s">
        <v>20</v>
      </c>
      <c r="Q1228" t="s">
        <v>2221</v>
      </c>
      <c r="R1228">
        <v>2021</v>
      </c>
      <c r="S1228">
        <v>10</v>
      </c>
    </row>
    <row r="1229" spans="1:19">
      <c r="A1229">
        <v>1230</v>
      </c>
      <c r="B1229" s="7">
        <v>44487</v>
      </c>
      <c r="C1229" t="s">
        <v>996</v>
      </c>
      <c r="D1229" t="s">
        <v>997</v>
      </c>
      <c r="E1229" t="s">
        <v>998</v>
      </c>
      <c r="F1229" t="s">
        <v>2571</v>
      </c>
      <c r="G1229" t="s">
        <v>2572</v>
      </c>
      <c r="H1229">
        <v>17</v>
      </c>
      <c r="I1229" t="s">
        <v>2202</v>
      </c>
      <c r="J1229">
        <v>30000</v>
      </c>
      <c r="K1229">
        <v>510000</v>
      </c>
      <c r="L1229" t="s">
        <v>63</v>
      </c>
      <c r="M1229" t="s">
        <v>2972</v>
      </c>
      <c r="N1229" t="s">
        <v>3100</v>
      </c>
      <c r="O1229" t="s">
        <v>64</v>
      </c>
      <c r="P1229" t="s">
        <v>20</v>
      </c>
      <c r="Q1229" t="s">
        <v>2246</v>
      </c>
      <c r="R1229">
        <v>2021</v>
      </c>
      <c r="S1229">
        <v>10</v>
      </c>
    </row>
    <row r="1230" spans="1:19">
      <c r="A1230">
        <v>1231</v>
      </c>
      <c r="B1230" s="7">
        <v>44487</v>
      </c>
      <c r="C1230" t="s">
        <v>996</v>
      </c>
      <c r="D1230" t="s">
        <v>997</v>
      </c>
      <c r="E1230" t="s">
        <v>998</v>
      </c>
      <c r="F1230" t="s">
        <v>2960</v>
      </c>
      <c r="G1230" t="s">
        <v>2961</v>
      </c>
      <c r="H1230">
        <v>12</v>
      </c>
      <c r="I1230" t="s">
        <v>2202</v>
      </c>
      <c r="J1230">
        <v>230000</v>
      </c>
      <c r="K1230">
        <v>2760000</v>
      </c>
      <c r="L1230" t="s">
        <v>63</v>
      </c>
      <c r="M1230" t="s">
        <v>2972</v>
      </c>
      <c r="N1230" t="s">
        <v>3100</v>
      </c>
      <c r="O1230" t="s">
        <v>64</v>
      </c>
      <c r="P1230" t="s">
        <v>20</v>
      </c>
      <c r="Q1230" t="s">
        <v>2246</v>
      </c>
      <c r="R1230">
        <v>2021</v>
      </c>
      <c r="S1230">
        <v>10</v>
      </c>
    </row>
    <row r="1231" spans="1:19">
      <c r="A1231">
        <v>1232</v>
      </c>
      <c r="B1231" s="7">
        <v>44487</v>
      </c>
      <c r="C1231" t="s">
        <v>1011</v>
      </c>
      <c r="D1231" t="s">
        <v>422</v>
      </c>
      <c r="E1231" t="s">
        <v>423</v>
      </c>
      <c r="F1231" t="s">
        <v>2754</v>
      </c>
      <c r="G1231" t="s">
        <v>2755</v>
      </c>
      <c r="H1231">
        <v>2</v>
      </c>
      <c r="I1231" t="s">
        <v>2190</v>
      </c>
      <c r="J1231">
        <v>8600</v>
      </c>
      <c r="K1231">
        <v>17200</v>
      </c>
      <c r="L1231" t="s">
        <v>77</v>
      </c>
      <c r="M1231" t="s">
        <v>2716</v>
      </c>
      <c r="N1231" t="s">
        <v>3095</v>
      </c>
      <c r="O1231" t="s">
        <v>78</v>
      </c>
      <c r="P1231" t="s">
        <v>20</v>
      </c>
      <c r="Q1231" t="s">
        <v>2199</v>
      </c>
      <c r="R1231">
        <v>2021</v>
      </c>
      <c r="S1231">
        <v>10</v>
      </c>
    </row>
    <row r="1232" spans="1:19">
      <c r="A1232">
        <v>1233</v>
      </c>
      <c r="B1232" s="7">
        <v>44487</v>
      </c>
      <c r="C1232" t="s">
        <v>1011</v>
      </c>
      <c r="D1232" t="s">
        <v>422</v>
      </c>
      <c r="E1232" t="s">
        <v>423</v>
      </c>
      <c r="F1232" t="s">
        <v>2655</v>
      </c>
      <c r="G1232" t="s">
        <v>2656</v>
      </c>
      <c r="H1232">
        <v>17</v>
      </c>
      <c r="I1232" t="s">
        <v>2190</v>
      </c>
      <c r="J1232">
        <v>280000</v>
      </c>
      <c r="K1232">
        <v>4760000</v>
      </c>
      <c r="L1232" t="s">
        <v>77</v>
      </c>
      <c r="M1232" t="s">
        <v>2716</v>
      </c>
      <c r="N1232" t="s">
        <v>3095</v>
      </c>
      <c r="O1232" t="s">
        <v>78</v>
      </c>
      <c r="P1232" t="s">
        <v>20</v>
      </c>
      <c r="Q1232" t="s">
        <v>2191</v>
      </c>
      <c r="R1232">
        <v>2021</v>
      </c>
      <c r="S1232">
        <v>10</v>
      </c>
    </row>
    <row r="1233" spans="1:19">
      <c r="A1233">
        <v>1234</v>
      </c>
      <c r="B1233" s="7">
        <v>44487</v>
      </c>
      <c r="C1233" t="s">
        <v>1011</v>
      </c>
      <c r="D1233" t="s">
        <v>422</v>
      </c>
      <c r="E1233" t="s">
        <v>423</v>
      </c>
      <c r="F1233" t="s">
        <v>2761</v>
      </c>
      <c r="G1233" t="s">
        <v>2762</v>
      </c>
      <c r="H1233">
        <v>17</v>
      </c>
      <c r="I1233" t="s">
        <v>2190</v>
      </c>
      <c r="J1233">
        <v>24200</v>
      </c>
      <c r="K1233">
        <v>411400</v>
      </c>
      <c r="L1233" t="s">
        <v>77</v>
      </c>
      <c r="M1233" t="s">
        <v>2716</v>
      </c>
      <c r="N1233" t="s">
        <v>3095</v>
      </c>
      <c r="O1233" t="s">
        <v>78</v>
      </c>
      <c r="P1233" t="s">
        <v>20</v>
      </c>
      <c r="Q1233" t="s">
        <v>2221</v>
      </c>
      <c r="R1233">
        <v>2021</v>
      </c>
      <c r="S1233">
        <v>10</v>
      </c>
    </row>
    <row r="1234" spans="1:19">
      <c r="A1234">
        <v>1235</v>
      </c>
      <c r="B1234" s="7">
        <v>44488</v>
      </c>
      <c r="C1234" t="s">
        <v>1001</v>
      </c>
      <c r="D1234" t="s">
        <v>1002</v>
      </c>
      <c r="E1234" t="s">
        <v>1003</v>
      </c>
      <c r="F1234" t="s">
        <v>2667</v>
      </c>
      <c r="G1234" t="s">
        <v>2668</v>
      </c>
      <c r="H1234">
        <v>10</v>
      </c>
      <c r="I1234" t="s">
        <v>2215</v>
      </c>
      <c r="J1234">
        <v>32000</v>
      </c>
      <c r="K1234">
        <v>320000</v>
      </c>
      <c r="L1234" t="s">
        <v>34</v>
      </c>
      <c r="M1234" t="s">
        <v>2973</v>
      </c>
      <c r="N1234" t="s">
        <v>3065</v>
      </c>
      <c r="O1234" t="s">
        <v>35</v>
      </c>
      <c r="P1234" t="s">
        <v>20</v>
      </c>
      <c r="Q1234" t="s">
        <v>2221</v>
      </c>
      <c r="R1234">
        <v>2021</v>
      </c>
      <c r="S1234">
        <v>10</v>
      </c>
    </row>
    <row r="1235" spans="1:19">
      <c r="A1235">
        <v>1236</v>
      </c>
      <c r="B1235" s="7">
        <v>44488</v>
      </c>
      <c r="C1235" t="s">
        <v>1001</v>
      </c>
      <c r="D1235" t="s">
        <v>1002</v>
      </c>
      <c r="E1235" t="s">
        <v>1003</v>
      </c>
      <c r="F1235" t="s">
        <v>2899</v>
      </c>
      <c r="G1235" t="s">
        <v>2900</v>
      </c>
      <c r="H1235">
        <v>4</v>
      </c>
      <c r="I1235" t="s">
        <v>2202</v>
      </c>
      <c r="J1235">
        <v>800000</v>
      </c>
      <c r="K1235">
        <v>3200000</v>
      </c>
      <c r="L1235" t="s">
        <v>34</v>
      </c>
      <c r="M1235" t="s">
        <v>2973</v>
      </c>
      <c r="N1235" t="s">
        <v>3065</v>
      </c>
      <c r="O1235" t="s">
        <v>35</v>
      </c>
      <c r="P1235" t="s">
        <v>20</v>
      </c>
      <c r="Q1235" t="s">
        <v>2218</v>
      </c>
      <c r="R1235">
        <v>2021</v>
      </c>
      <c r="S1235">
        <v>10</v>
      </c>
    </row>
    <row r="1236" spans="1:19">
      <c r="A1236">
        <v>1237</v>
      </c>
      <c r="B1236" s="7">
        <v>44488</v>
      </c>
      <c r="C1236" t="s">
        <v>1001</v>
      </c>
      <c r="D1236" t="s">
        <v>1002</v>
      </c>
      <c r="E1236" t="s">
        <v>1003</v>
      </c>
      <c r="F1236" t="s">
        <v>2585</v>
      </c>
      <c r="G1236" t="s">
        <v>2586</v>
      </c>
      <c r="H1236">
        <v>2</v>
      </c>
      <c r="I1236" t="s">
        <v>2185</v>
      </c>
      <c r="J1236">
        <v>294600</v>
      </c>
      <c r="K1236">
        <v>589200</v>
      </c>
      <c r="L1236" t="s">
        <v>34</v>
      </c>
      <c r="M1236" t="s">
        <v>2973</v>
      </c>
      <c r="N1236" t="s">
        <v>3065</v>
      </c>
      <c r="O1236" t="s">
        <v>35</v>
      </c>
      <c r="P1236" t="s">
        <v>20</v>
      </c>
      <c r="Q1236" t="s">
        <v>2341</v>
      </c>
      <c r="R1236">
        <v>2021</v>
      </c>
      <c r="S1236">
        <v>10</v>
      </c>
    </row>
    <row r="1237" spans="1:19">
      <c r="A1237">
        <v>1238</v>
      </c>
      <c r="B1237" s="7">
        <v>44488</v>
      </c>
      <c r="C1237" t="s">
        <v>1001</v>
      </c>
      <c r="D1237" t="s">
        <v>1002</v>
      </c>
      <c r="E1237" t="s">
        <v>1003</v>
      </c>
      <c r="F1237" t="s">
        <v>2213</v>
      </c>
      <c r="G1237" t="s">
        <v>2214</v>
      </c>
      <c r="H1237">
        <v>5</v>
      </c>
      <c r="I1237" t="s">
        <v>2215</v>
      </c>
      <c r="J1237">
        <v>19000</v>
      </c>
      <c r="K1237">
        <v>95000</v>
      </c>
      <c r="L1237" t="s">
        <v>34</v>
      </c>
      <c r="M1237" t="s">
        <v>2973</v>
      </c>
      <c r="N1237" t="s">
        <v>3065</v>
      </c>
      <c r="O1237" t="s">
        <v>35</v>
      </c>
      <c r="P1237" t="s">
        <v>20</v>
      </c>
      <c r="Q1237" t="s">
        <v>2191</v>
      </c>
      <c r="R1237">
        <v>2021</v>
      </c>
      <c r="S1237">
        <v>10</v>
      </c>
    </row>
    <row r="1238" spans="1:19">
      <c r="A1238">
        <v>1239</v>
      </c>
      <c r="B1238" s="7">
        <v>44488</v>
      </c>
      <c r="C1238" t="s">
        <v>1006</v>
      </c>
      <c r="D1238" t="s">
        <v>113</v>
      </c>
      <c r="E1238" t="s">
        <v>114</v>
      </c>
      <c r="F1238" t="s">
        <v>2756</v>
      </c>
      <c r="G1238" t="s">
        <v>2757</v>
      </c>
      <c r="H1238">
        <v>11</v>
      </c>
      <c r="I1238" t="s">
        <v>2202</v>
      </c>
      <c r="J1238">
        <v>800000</v>
      </c>
      <c r="K1238">
        <v>8800000</v>
      </c>
      <c r="L1238" t="s">
        <v>99</v>
      </c>
      <c r="M1238" t="s">
        <v>2333</v>
      </c>
      <c r="N1238" t="s">
        <v>3077</v>
      </c>
      <c r="O1238" t="s">
        <v>100</v>
      </c>
      <c r="P1238" t="s">
        <v>14</v>
      </c>
      <c r="Q1238" t="s">
        <v>2249</v>
      </c>
      <c r="R1238">
        <v>2021</v>
      </c>
      <c r="S1238">
        <v>10</v>
      </c>
    </row>
    <row r="1239" spans="1:19">
      <c r="A1239">
        <v>1241</v>
      </c>
      <c r="B1239" s="7">
        <v>44488</v>
      </c>
      <c r="C1239" t="s">
        <v>1006</v>
      </c>
      <c r="D1239" t="s">
        <v>113</v>
      </c>
      <c r="E1239" t="s">
        <v>114</v>
      </c>
      <c r="F1239" t="s">
        <v>2379</v>
      </c>
      <c r="G1239" t="s">
        <v>2380</v>
      </c>
      <c r="H1239">
        <v>19</v>
      </c>
      <c r="I1239" t="s">
        <v>2190</v>
      </c>
      <c r="J1239">
        <v>6500</v>
      </c>
      <c r="K1239">
        <v>123500</v>
      </c>
      <c r="L1239" t="s">
        <v>99</v>
      </c>
      <c r="M1239" t="s">
        <v>2333</v>
      </c>
      <c r="N1239" t="s">
        <v>3077</v>
      </c>
      <c r="O1239" t="s">
        <v>100</v>
      </c>
      <c r="P1239" t="s">
        <v>14</v>
      </c>
      <c r="Q1239" t="s">
        <v>2199</v>
      </c>
      <c r="R1239">
        <v>2021</v>
      </c>
      <c r="S1239">
        <v>10</v>
      </c>
    </row>
    <row r="1240" spans="1:19">
      <c r="A1240">
        <v>1242</v>
      </c>
      <c r="B1240" s="7">
        <v>44488</v>
      </c>
      <c r="C1240" t="s">
        <v>1022</v>
      </c>
      <c r="D1240" t="s">
        <v>656</v>
      </c>
      <c r="E1240" t="s">
        <v>657</v>
      </c>
      <c r="F1240" t="s">
        <v>2573</v>
      </c>
      <c r="G1240" t="s">
        <v>2574</v>
      </c>
      <c r="H1240">
        <v>8</v>
      </c>
      <c r="I1240" t="s">
        <v>2185</v>
      </c>
      <c r="J1240">
        <v>385000</v>
      </c>
      <c r="K1240">
        <v>3080000</v>
      </c>
      <c r="L1240" t="s">
        <v>207</v>
      </c>
      <c r="M1240" t="s">
        <v>2862</v>
      </c>
      <c r="N1240" t="s">
        <v>3070</v>
      </c>
      <c r="O1240" t="s">
        <v>208</v>
      </c>
      <c r="P1240" t="s">
        <v>20</v>
      </c>
      <c r="Q1240" t="s">
        <v>2347</v>
      </c>
      <c r="R1240">
        <v>2021</v>
      </c>
      <c r="S1240">
        <v>10</v>
      </c>
    </row>
    <row r="1241" spans="1:19">
      <c r="A1241">
        <v>1243</v>
      </c>
      <c r="B1241" s="7">
        <v>44490</v>
      </c>
      <c r="C1241" t="s">
        <v>1038</v>
      </c>
      <c r="D1241" t="s">
        <v>302</v>
      </c>
      <c r="E1241" t="s">
        <v>303</v>
      </c>
      <c r="F1241" t="s">
        <v>2306</v>
      </c>
      <c r="G1241" t="s">
        <v>2307</v>
      </c>
      <c r="H1241">
        <v>5</v>
      </c>
      <c r="I1241" t="s">
        <v>2190</v>
      </c>
      <c r="J1241">
        <v>550000</v>
      </c>
      <c r="K1241">
        <v>2750000</v>
      </c>
      <c r="L1241" t="s">
        <v>58</v>
      </c>
      <c r="M1241" t="s">
        <v>2598</v>
      </c>
      <c r="N1241" t="s">
        <v>3095</v>
      </c>
      <c r="O1241" t="s">
        <v>59</v>
      </c>
      <c r="P1241" t="s">
        <v>41</v>
      </c>
      <c r="Q1241" t="s">
        <v>2191</v>
      </c>
      <c r="R1241">
        <v>2021</v>
      </c>
      <c r="S1241">
        <v>10</v>
      </c>
    </row>
    <row r="1242" spans="1:19">
      <c r="A1242">
        <v>1244</v>
      </c>
      <c r="B1242" s="7">
        <v>44490</v>
      </c>
      <c r="C1242" t="s">
        <v>1038</v>
      </c>
      <c r="D1242" t="s">
        <v>302</v>
      </c>
      <c r="E1242" t="s">
        <v>303</v>
      </c>
      <c r="F1242" t="s">
        <v>2222</v>
      </c>
      <c r="G1242" t="s">
        <v>2223</v>
      </c>
      <c r="H1242">
        <v>3</v>
      </c>
      <c r="I1242" t="s">
        <v>2190</v>
      </c>
      <c r="J1242">
        <v>160000</v>
      </c>
      <c r="K1242">
        <v>480000</v>
      </c>
      <c r="L1242" t="s">
        <v>58</v>
      </c>
      <c r="M1242" t="s">
        <v>2598</v>
      </c>
      <c r="N1242" t="s">
        <v>3095</v>
      </c>
      <c r="O1242" t="s">
        <v>59</v>
      </c>
      <c r="P1242" t="s">
        <v>41</v>
      </c>
      <c r="Q1242" t="s">
        <v>2191</v>
      </c>
      <c r="R1242">
        <v>2021</v>
      </c>
      <c r="S1242">
        <v>10</v>
      </c>
    </row>
    <row r="1243" spans="1:19">
      <c r="A1243">
        <v>1245</v>
      </c>
      <c r="B1243" s="7">
        <v>44490</v>
      </c>
      <c r="C1243" t="s">
        <v>1038</v>
      </c>
      <c r="D1243" t="s">
        <v>302</v>
      </c>
      <c r="E1243" t="s">
        <v>303</v>
      </c>
      <c r="F1243" t="s">
        <v>2301</v>
      </c>
      <c r="G1243" t="s">
        <v>2302</v>
      </c>
      <c r="H1243">
        <v>1</v>
      </c>
      <c r="I1243" t="s">
        <v>2185</v>
      </c>
      <c r="J1243">
        <v>65000</v>
      </c>
      <c r="K1243">
        <v>65000</v>
      </c>
      <c r="L1243" t="s">
        <v>58</v>
      </c>
      <c r="M1243" t="s">
        <v>2598</v>
      </c>
      <c r="N1243" t="s">
        <v>3095</v>
      </c>
      <c r="O1243" t="s">
        <v>59</v>
      </c>
      <c r="P1243" t="s">
        <v>41</v>
      </c>
      <c r="Q1243" t="s">
        <v>2235</v>
      </c>
      <c r="R1243">
        <v>2021</v>
      </c>
      <c r="S1243">
        <v>10</v>
      </c>
    </row>
    <row r="1244" spans="1:19">
      <c r="A1244">
        <v>1246</v>
      </c>
      <c r="B1244" s="7">
        <v>44491</v>
      </c>
      <c r="C1244" t="s">
        <v>1026</v>
      </c>
      <c r="D1244" t="s">
        <v>244</v>
      </c>
      <c r="E1244" t="s">
        <v>245</v>
      </c>
      <c r="F1244" t="s">
        <v>2979</v>
      </c>
      <c r="G1244" t="s">
        <v>2980</v>
      </c>
      <c r="H1244">
        <v>5</v>
      </c>
      <c r="I1244" t="s">
        <v>2202</v>
      </c>
      <c r="J1244">
        <v>300000</v>
      </c>
      <c r="K1244">
        <v>1500000</v>
      </c>
      <c r="L1244" t="s">
        <v>58</v>
      </c>
      <c r="M1244" t="s">
        <v>2533</v>
      </c>
      <c r="N1244" t="s">
        <v>3065</v>
      </c>
      <c r="O1244" t="s">
        <v>59</v>
      </c>
      <c r="P1244" t="s">
        <v>41</v>
      </c>
      <c r="Q1244" t="s">
        <v>2249</v>
      </c>
      <c r="R1244">
        <v>2021</v>
      </c>
      <c r="S1244">
        <v>10</v>
      </c>
    </row>
    <row r="1245" spans="1:19">
      <c r="A1245">
        <v>1247</v>
      </c>
      <c r="B1245" s="7">
        <v>44491</v>
      </c>
      <c r="C1245" t="s">
        <v>1026</v>
      </c>
      <c r="D1245" t="s">
        <v>244</v>
      </c>
      <c r="E1245" t="s">
        <v>245</v>
      </c>
      <c r="F1245" t="s">
        <v>2893</v>
      </c>
      <c r="G1245" t="s">
        <v>2894</v>
      </c>
      <c r="H1245">
        <v>8</v>
      </c>
      <c r="I1245" t="s">
        <v>2190</v>
      </c>
      <c r="J1245">
        <v>490000</v>
      </c>
      <c r="K1245">
        <v>3920000</v>
      </c>
      <c r="L1245" t="s">
        <v>58</v>
      </c>
      <c r="M1245" t="s">
        <v>2533</v>
      </c>
      <c r="N1245" t="s">
        <v>3065</v>
      </c>
      <c r="O1245" t="s">
        <v>59</v>
      </c>
      <c r="P1245" t="s">
        <v>41</v>
      </c>
      <c r="Q1245" t="s">
        <v>2191</v>
      </c>
      <c r="R1245">
        <v>2021</v>
      </c>
      <c r="S1245">
        <v>10</v>
      </c>
    </row>
    <row r="1246" spans="1:19">
      <c r="A1246">
        <v>1248</v>
      </c>
      <c r="B1246" s="7">
        <v>44492</v>
      </c>
      <c r="C1246" t="s">
        <v>1034</v>
      </c>
      <c r="D1246" t="s">
        <v>256</v>
      </c>
      <c r="E1246" t="s">
        <v>257</v>
      </c>
      <c r="F1246" t="s">
        <v>2692</v>
      </c>
      <c r="G1246" t="s">
        <v>2693</v>
      </c>
      <c r="H1246">
        <v>18</v>
      </c>
      <c r="I1246" t="s">
        <v>2202</v>
      </c>
      <c r="J1246">
        <v>300000</v>
      </c>
      <c r="K1246">
        <v>5400000</v>
      </c>
      <c r="L1246" t="s">
        <v>29</v>
      </c>
      <c r="M1246" t="s">
        <v>2547</v>
      </c>
      <c r="N1246" t="s">
        <v>3090</v>
      </c>
      <c r="O1246" t="s">
        <v>30</v>
      </c>
      <c r="P1246" t="s">
        <v>14</v>
      </c>
      <c r="Q1246" t="s">
        <v>2246</v>
      </c>
      <c r="R1246">
        <v>2021</v>
      </c>
      <c r="S1246">
        <v>10</v>
      </c>
    </row>
    <row r="1247" spans="1:19">
      <c r="A1247">
        <v>1249</v>
      </c>
      <c r="B1247" s="7">
        <v>44492</v>
      </c>
      <c r="C1247" t="s">
        <v>1034</v>
      </c>
      <c r="D1247" t="s">
        <v>256</v>
      </c>
      <c r="E1247" t="s">
        <v>257</v>
      </c>
      <c r="F1247" t="s">
        <v>2883</v>
      </c>
      <c r="G1247" t="s">
        <v>2884</v>
      </c>
      <c r="H1247">
        <v>20</v>
      </c>
      <c r="I1247" t="s">
        <v>2190</v>
      </c>
      <c r="J1247">
        <v>195000</v>
      </c>
      <c r="K1247">
        <v>3900000</v>
      </c>
      <c r="L1247" t="s">
        <v>29</v>
      </c>
      <c r="M1247" t="s">
        <v>2547</v>
      </c>
      <c r="N1247" t="s">
        <v>3090</v>
      </c>
      <c r="O1247" t="s">
        <v>30</v>
      </c>
      <c r="P1247" t="s">
        <v>14</v>
      </c>
      <c r="Q1247" t="s">
        <v>2191</v>
      </c>
      <c r="R1247">
        <v>2021</v>
      </c>
      <c r="S1247">
        <v>10</v>
      </c>
    </row>
    <row r="1248" spans="1:19">
      <c r="A1248">
        <v>1250</v>
      </c>
      <c r="B1248" s="7">
        <v>44492</v>
      </c>
      <c r="C1248" t="s">
        <v>1034</v>
      </c>
      <c r="D1248" t="s">
        <v>256</v>
      </c>
      <c r="E1248" t="s">
        <v>257</v>
      </c>
      <c r="F1248" t="s">
        <v>2680</v>
      </c>
      <c r="G1248" t="s">
        <v>2681</v>
      </c>
      <c r="H1248">
        <v>17</v>
      </c>
      <c r="I1248" t="s">
        <v>2215</v>
      </c>
      <c r="J1248">
        <v>8500</v>
      </c>
      <c r="K1248">
        <v>144500</v>
      </c>
      <c r="L1248" t="s">
        <v>29</v>
      </c>
      <c r="M1248" t="s">
        <v>2547</v>
      </c>
      <c r="N1248" t="s">
        <v>3090</v>
      </c>
      <c r="O1248" t="s">
        <v>30</v>
      </c>
      <c r="P1248" t="s">
        <v>14</v>
      </c>
      <c r="Q1248" t="s">
        <v>2199</v>
      </c>
      <c r="R1248">
        <v>2021</v>
      </c>
      <c r="S1248">
        <v>10</v>
      </c>
    </row>
    <row r="1249" spans="1:19">
      <c r="A1249">
        <v>1251</v>
      </c>
      <c r="B1249" s="7">
        <v>44492</v>
      </c>
      <c r="C1249" t="s">
        <v>1034</v>
      </c>
      <c r="D1249" t="s">
        <v>256</v>
      </c>
      <c r="E1249" t="s">
        <v>257</v>
      </c>
      <c r="F1249" t="s">
        <v>2531</v>
      </c>
      <c r="G1249" t="s">
        <v>2532</v>
      </c>
      <c r="H1249">
        <v>10</v>
      </c>
      <c r="I1249" t="s">
        <v>2215</v>
      </c>
      <c r="J1249">
        <v>10000</v>
      </c>
      <c r="K1249">
        <v>100000</v>
      </c>
      <c r="L1249" t="s">
        <v>29</v>
      </c>
      <c r="M1249" t="s">
        <v>2547</v>
      </c>
      <c r="N1249" t="s">
        <v>3090</v>
      </c>
      <c r="O1249" t="s">
        <v>30</v>
      </c>
      <c r="P1249" t="s">
        <v>14</v>
      </c>
      <c r="Q1249" t="s">
        <v>2191</v>
      </c>
      <c r="R1249">
        <v>2021</v>
      </c>
      <c r="S1249">
        <v>10</v>
      </c>
    </row>
    <row r="1250" spans="1:19">
      <c r="A1250">
        <v>1252</v>
      </c>
      <c r="B1250" s="7">
        <v>44493</v>
      </c>
      <c r="C1250" t="s">
        <v>1023</v>
      </c>
      <c r="D1250" t="s">
        <v>932</v>
      </c>
      <c r="E1250" t="s">
        <v>933</v>
      </c>
      <c r="F1250" t="s">
        <v>2618</v>
      </c>
      <c r="G1250" t="s">
        <v>2619</v>
      </c>
      <c r="H1250">
        <v>3</v>
      </c>
      <c r="I1250" t="s">
        <v>2190</v>
      </c>
      <c r="J1250">
        <v>22000</v>
      </c>
      <c r="K1250">
        <v>66000</v>
      </c>
      <c r="L1250" t="s">
        <v>172</v>
      </c>
      <c r="M1250" t="s">
        <v>2956</v>
      </c>
      <c r="N1250" t="s">
        <v>3065</v>
      </c>
      <c r="O1250" t="s">
        <v>173</v>
      </c>
      <c r="P1250" t="s">
        <v>14</v>
      </c>
      <c r="Q1250" t="s">
        <v>2221</v>
      </c>
      <c r="R1250">
        <v>2021</v>
      </c>
      <c r="S1250">
        <v>10</v>
      </c>
    </row>
    <row r="1251" spans="1:19">
      <c r="A1251">
        <v>1253</v>
      </c>
      <c r="B1251" s="7">
        <v>44493</v>
      </c>
      <c r="C1251" t="s">
        <v>1024</v>
      </c>
      <c r="D1251" t="s">
        <v>449</v>
      </c>
      <c r="E1251" t="s">
        <v>450</v>
      </c>
      <c r="F1251" t="s">
        <v>2803</v>
      </c>
      <c r="G1251" t="s">
        <v>2804</v>
      </c>
      <c r="H1251">
        <v>8</v>
      </c>
      <c r="I1251" t="s">
        <v>2190</v>
      </c>
      <c r="J1251">
        <v>41000</v>
      </c>
      <c r="K1251">
        <v>328000</v>
      </c>
      <c r="L1251" t="s">
        <v>24</v>
      </c>
      <c r="M1251" t="s">
        <v>2748</v>
      </c>
      <c r="N1251" t="s">
        <v>3071</v>
      </c>
      <c r="O1251" t="s">
        <v>25</v>
      </c>
      <c r="P1251" t="s">
        <v>14</v>
      </c>
      <c r="Q1251" t="s">
        <v>2221</v>
      </c>
      <c r="R1251">
        <v>2021</v>
      </c>
      <c r="S1251">
        <v>10</v>
      </c>
    </row>
    <row r="1252" spans="1:19">
      <c r="A1252">
        <v>1254</v>
      </c>
      <c r="B1252" s="7">
        <v>44493</v>
      </c>
      <c r="C1252" t="s">
        <v>1024</v>
      </c>
      <c r="D1252" t="s">
        <v>449</v>
      </c>
      <c r="E1252" t="s">
        <v>450</v>
      </c>
      <c r="F1252" t="s">
        <v>2960</v>
      </c>
      <c r="G1252" t="s">
        <v>2961</v>
      </c>
      <c r="H1252">
        <v>16</v>
      </c>
      <c r="I1252" t="s">
        <v>2202</v>
      </c>
      <c r="J1252">
        <v>230000</v>
      </c>
      <c r="K1252">
        <v>3680000</v>
      </c>
      <c r="L1252" t="s">
        <v>24</v>
      </c>
      <c r="M1252" t="s">
        <v>2748</v>
      </c>
      <c r="N1252" t="s">
        <v>3071</v>
      </c>
      <c r="O1252" t="s">
        <v>25</v>
      </c>
      <c r="P1252" t="s">
        <v>14</v>
      </c>
      <c r="Q1252" t="s">
        <v>2246</v>
      </c>
      <c r="R1252">
        <v>2021</v>
      </c>
      <c r="S1252">
        <v>10</v>
      </c>
    </row>
    <row r="1253" spans="1:19">
      <c r="A1253">
        <v>1255</v>
      </c>
      <c r="B1253" s="7">
        <v>44493</v>
      </c>
      <c r="C1253" t="s">
        <v>1027</v>
      </c>
      <c r="D1253" t="s">
        <v>193</v>
      </c>
      <c r="E1253" t="s">
        <v>194</v>
      </c>
      <c r="F1253" t="s">
        <v>2621</v>
      </c>
      <c r="G1253" t="s">
        <v>2622</v>
      </c>
      <c r="H1253">
        <v>12</v>
      </c>
      <c r="I1253" t="s">
        <v>2190</v>
      </c>
      <c r="J1253">
        <v>182000</v>
      </c>
      <c r="K1253">
        <v>2184000</v>
      </c>
      <c r="L1253" t="s">
        <v>58</v>
      </c>
      <c r="M1253" t="s">
        <v>2467</v>
      </c>
      <c r="N1253" t="s">
        <v>3065</v>
      </c>
      <c r="O1253" t="s">
        <v>59</v>
      </c>
      <c r="P1253" t="s">
        <v>41</v>
      </c>
      <c r="Q1253" t="s">
        <v>2191</v>
      </c>
      <c r="R1253">
        <v>2021</v>
      </c>
      <c r="S1253">
        <v>10</v>
      </c>
    </row>
    <row r="1254" spans="1:19">
      <c r="A1254">
        <v>1256</v>
      </c>
      <c r="B1254" s="7">
        <v>44493</v>
      </c>
      <c r="C1254" t="s">
        <v>1027</v>
      </c>
      <c r="D1254" t="s">
        <v>193</v>
      </c>
      <c r="E1254" t="s">
        <v>194</v>
      </c>
      <c r="F1254" t="s">
        <v>2554</v>
      </c>
      <c r="G1254" t="s">
        <v>2555</v>
      </c>
      <c r="H1254">
        <v>14</v>
      </c>
      <c r="I1254" t="s">
        <v>2185</v>
      </c>
      <c r="J1254">
        <v>324000</v>
      </c>
      <c r="K1254">
        <v>4536000</v>
      </c>
      <c r="L1254" t="s">
        <v>58</v>
      </c>
      <c r="M1254" t="s">
        <v>2467</v>
      </c>
      <c r="N1254" t="s">
        <v>3065</v>
      </c>
      <c r="O1254" t="s">
        <v>59</v>
      </c>
      <c r="P1254" t="s">
        <v>41</v>
      </c>
      <c r="Q1254" t="s">
        <v>2186</v>
      </c>
      <c r="R1254">
        <v>2021</v>
      </c>
      <c r="S1254">
        <v>10</v>
      </c>
    </row>
    <row r="1255" spans="1:19">
      <c r="A1255">
        <v>1257</v>
      </c>
      <c r="B1255" s="7">
        <v>44495</v>
      </c>
      <c r="C1255" t="s">
        <v>1021</v>
      </c>
      <c r="D1255" t="s">
        <v>643</v>
      </c>
      <c r="E1255" t="s">
        <v>644</v>
      </c>
      <c r="F1255" t="s">
        <v>2826</v>
      </c>
      <c r="G1255" t="s">
        <v>2827</v>
      </c>
      <c r="H1255">
        <v>13</v>
      </c>
      <c r="I1255" t="s">
        <v>2202</v>
      </c>
      <c r="J1255">
        <v>10000</v>
      </c>
      <c r="K1255">
        <v>130000</v>
      </c>
      <c r="L1255" t="s">
        <v>77</v>
      </c>
      <c r="M1255" t="s">
        <v>2855</v>
      </c>
      <c r="N1255" t="s">
        <v>3113</v>
      </c>
      <c r="O1255" t="s">
        <v>78</v>
      </c>
      <c r="P1255" t="s">
        <v>20</v>
      </c>
      <c r="Q1255" t="s">
        <v>2249</v>
      </c>
      <c r="R1255">
        <v>2021</v>
      </c>
      <c r="S1255">
        <v>10</v>
      </c>
    </row>
    <row r="1256" spans="1:19">
      <c r="A1256">
        <v>1258</v>
      </c>
      <c r="B1256" s="7">
        <v>44495</v>
      </c>
      <c r="C1256" t="s">
        <v>1021</v>
      </c>
      <c r="D1256" t="s">
        <v>643</v>
      </c>
      <c r="E1256" t="s">
        <v>644</v>
      </c>
      <c r="F1256" t="s">
        <v>2311</v>
      </c>
      <c r="G1256" t="s">
        <v>2312</v>
      </c>
      <c r="H1256">
        <v>2</v>
      </c>
      <c r="I1256" t="s">
        <v>2215</v>
      </c>
      <c r="J1256">
        <v>29000</v>
      </c>
      <c r="K1256">
        <v>58000</v>
      </c>
      <c r="L1256" t="s">
        <v>77</v>
      </c>
      <c r="M1256" t="s">
        <v>2855</v>
      </c>
      <c r="N1256" t="s">
        <v>3113</v>
      </c>
      <c r="O1256" t="s">
        <v>78</v>
      </c>
      <c r="P1256" t="s">
        <v>20</v>
      </c>
      <c r="Q1256" t="s">
        <v>2221</v>
      </c>
      <c r="R1256">
        <v>2021</v>
      </c>
      <c r="S1256">
        <v>10</v>
      </c>
    </row>
    <row r="1257" spans="1:19">
      <c r="A1257">
        <v>1259</v>
      </c>
      <c r="B1257" s="7">
        <v>44495</v>
      </c>
      <c r="C1257" t="s">
        <v>1021</v>
      </c>
      <c r="D1257" t="s">
        <v>643</v>
      </c>
      <c r="E1257" t="s">
        <v>644</v>
      </c>
      <c r="F1257" t="s">
        <v>2402</v>
      </c>
      <c r="G1257" t="s">
        <v>2403</v>
      </c>
      <c r="H1257">
        <v>18</v>
      </c>
      <c r="I1257" t="s">
        <v>2185</v>
      </c>
      <c r="J1257">
        <v>90000</v>
      </c>
      <c r="K1257">
        <v>1620000</v>
      </c>
      <c r="L1257" t="s">
        <v>77</v>
      </c>
      <c r="M1257" t="s">
        <v>2855</v>
      </c>
      <c r="N1257" t="s">
        <v>3113</v>
      </c>
      <c r="O1257" t="s">
        <v>78</v>
      </c>
      <c r="P1257" t="s">
        <v>20</v>
      </c>
      <c r="Q1257" t="s">
        <v>2235</v>
      </c>
      <c r="R1257">
        <v>2021</v>
      </c>
      <c r="S1257">
        <v>10</v>
      </c>
    </row>
    <row r="1258" spans="1:19">
      <c r="A1258">
        <v>1260</v>
      </c>
      <c r="B1258" s="7">
        <v>44495</v>
      </c>
      <c r="C1258" t="s">
        <v>1025</v>
      </c>
      <c r="D1258" t="s">
        <v>422</v>
      </c>
      <c r="E1258" t="s">
        <v>423</v>
      </c>
      <c r="F1258" t="s">
        <v>2664</v>
      </c>
      <c r="G1258" t="s">
        <v>2665</v>
      </c>
      <c r="H1258">
        <v>12</v>
      </c>
      <c r="I1258" t="s">
        <v>2190</v>
      </c>
      <c r="J1258">
        <v>90000</v>
      </c>
      <c r="K1258">
        <v>1080000</v>
      </c>
      <c r="L1258" t="s">
        <v>29</v>
      </c>
      <c r="M1258" t="s">
        <v>2716</v>
      </c>
      <c r="N1258" t="s">
        <v>3095</v>
      </c>
      <c r="O1258" t="s">
        <v>30</v>
      </c>
      <c r="P1258" t="s">
        <v>14</v>
      </c>
      <c r="Q1258" t="s">
        <v>2191</v>
      </c>
      <c r="R1258">
        <v>2021</v>
      </c>
      <c r="S1258">
        <v>10</v>
      </c>
    </row>
    <row r="1259" spans="1:19">
      <c r="A1259">
        <v>1261</v>
      </c>
      <c r="B1259" s="7">
        <v>44495</v>
      </c>
      <c r="C1259" t="s">
        <v>1025</v>
      </c>
      <c r="D1259" t="s">
        <v>422</v>
      </c>
      <c r="E1259" t="s">
        <v>423</v>
      </c>
      <c r="F1259" t="s">
        <v>2286</v>
      </c>
      <c r="G1259" t="s">
        <v>2287</v>
      </c>
      <c r="H1259">
        <v>11</v>
      </c>
      <c r="I1259" t="s">
        <v>2202</v>
      </c>
      <c r="J1259">
        <v>40000</v>
      </c>
      <c r="K1259">
        <v>440000</v>
      </c>
      <c r="L1259" t="s">
        <v>29</v>
      </c>
      <c r="M1259" t="s">
        <v>2716</v>
      </c>
      <c r="N1259" t="s">
        <v>3095</v>
      </c>
      <c r="O1259" t="s">
        <v>30</v>
      </c>
      <c r="P1259" t="s">
        <v>14</v>
      </c>
      <c r="Q1259" t="s">
        <v>2249</v>
      </c>
      <c r="R1259">
        <v>2021</v>
      </c>
      <c r="S1259">
        <v>10</v>
      </c>
    </row>
    <row r="1260" spans="1:19">
      <c r="A1260">
        <v>1262</v>
      </c>
      <c r="B1260" s="7">
        <v>44495</v>
      </c>
      <c r="C1260" t="s">
        <v>1035</v>
      </c>
      <c r="D1260" t="s">
        <v>449</v>
      </c>
      <c r="E1260" t="s">
        <v>450</v>
      </c>
      <c r="F1260" t="s">
        <v>2456</v>
      </c>
      <c r="G1260" t="s">
        <v>2457</v>
      </c>
      <c r="H1260">
        <v>11</v>
      </c>
      <c r="I1260" t="s">
        <v>2190</v>
      </c>
      <c r="J1260">
        <v>10000</v>
      </c>
      <c r="K1260">
        <v>110000</v>
      </c>
      <c r="L1260" t="s">
        <v>29</v>
      </c>
      <c r="M1260" t="s">
        <v>2748</v>
      </c>
      <c r="N1260" t="s">
        <v>3071</v>
      </c>
      <c r="O1260" t="s">
        <v>30</v>
      </c>
      <c r="P1260" t="s">
        <v>14</v>
      </c>
      <c r="Q1260" t="s">
        <v>2221</v>
      </c>
      <c r="R1260">
        <v>2021</v>
      </c>
      <c r="S1260">
        <v>10</v>
      </c>
    </row>
    <row r="1261" spans="1:19">
      <c r="A1261">
        <v>1263</v>
      </c>
      <c r="B1261" s="7">
        <v>44495</v>
      </c>
      <c r="C1261" t="s">
        <v>1035</v>
      </c>
      <c r="D1261" t="s">
        <v>449</v>
      </c>
      <c r="E1261" t="s">
        <v>450</v>
      </c>
      <c r="F1261" t="s">
        <v>2601</v>
      </c>
      <c r="G1261" t="s">
        <v>2602</v>
      </c>
      <c r="H1261">
        <v>3</v>
      </c>
      <c r="I1261" t="s">
        <v>2190</v>
      </c>
      <c r="J1261">
        <v>185000</v>
      </c>
      <c r="K1261">
        <v>555000</v>
      </c>
      <c r="L1261" t="s">
        <v>29</v>
      </c>
      <c r="M1261" t="s">
        <v>2748</v>
      </c>
      <c r="N1261" t="s">
        <v>3071</v>
      </c>
      <c r="O1261" t="s">
        <v>30</v>
      </c>
      <c r="P1261" t="s">
        <v>14</v>
      </c>
      <c r="Q1261" t="s">
        <v>2191</v>
      </c>
      <c r="R1261">
        <v>2021</v>
      </c>
      <c r="S1261">
        <v>10</v>
      </c>
    </row>
    <row r="1262" spans="1:19">
      <c r="A1262">
        <v>1264</v>
      </c>
      <c r="B1262" s="7">
        <v>44495</v>
      </c>
      <c r="C1262" t="s">
        <v>1035</v>
      </c>
      <c r="D1262" t="s">
        <v>449</v>
      </c>
      <c r="E1262" t="s">
        <v>450</v>
      </c>
      <c r="F1262" t="s">
        <v>2437</v>
      </c>
      <c r="G1262" t="s">
        <v>2438</v>
      </c>
      <c r="H1262">
        <v>12</v>
      </c>
      <c r="I1262" t="s">
        <v>2190</v>
      </c>
      <c r="J1262">
        <v>180000</v>
      </c>
      <c r="K1262">
        <v>2160000</v>
      </c>
      <c r="L1262" t="s">
        <v>29</v>
      </c>
      <c r="M1262" t="s">
        <v>2748</v>
      </c>
      <c r="N1262" t="s">
        <v>3071</v>
      </c>
      <c r="O1262" t="s">
        <v>30</v>
      </c>
      <c r="P1262" t="s">
        <v>14</v>
      </c>
      <c r="Q1262" t="s">
        <v>2191</v>
      </c>
      <c r="R1262">
        <v>2021</v>
      </c>
      <c r="S1262">
        <v>10</v>
      </c>
    </row>
    <row r="1263" spans="1:19">
      <c r="A1263">
        <v>1265</v>
      </c>
      <c r="B1263" s="7">
        <v>44496</v>
      </c>
      <c r="C1263" t="s">
        <v>1033</v>
      </c>
      <c r="D1263" t="s">
        <v>37</v>
      </c>
      <c r="E1263" t="s">
        <v>38</v>
      </c>
      <c r="F1263" t="s">
        <v>2431</v>
      </c>
      <c r="G1263" t="s">
        <v>2432</v>
      </c>
      <c r="H1263">
        <v>11</v>
      </c>
      <c r="I1263" t="s">
        <v>2185</v>
      </c>
      <c r="J1263">
        <v>49000</v>
      </c>
      <c r="K1263">
        <v>539000</v>
      </c>
      <c r="L1263" t="s">
        <v>12</v>
      </c>
      <c r="M1263" t="s">
        <v>2224</v>
      </c>
      <c r="N1263" t="s">
        <v>3066</v>
      </c>
      <c r="O1263" t="s">
        <v>13</v>
      </c>
      <c r="P1263" t="s">
        <v>14</v>
      </c>
      <c r="Q1263" t="s">
        <v>2235</v>
      </c>
      <c r="R1263">
        <v>2021</v>
      </c>
      <c r="S1263">
        <v>10</v>
      </c>
    </row>
    <row r="1264" spans="1:19">
      <c r="A1264">
        <v>1266</v>
      </c>
      <c r="B1264" s="7">
        <v>44496</v>
      </c>
      <c r="C1264" t="s">
        <v>1033</v>
      </c>
      <c r="D1264" t="s">
        <v>37</v>
      </c>
      <c r="E1264" t="s">
        <v>38</v>
      </c>
      <c r="F1264" t="s">
        <v>2247</v>
      </c>
      <c r="G1264" t="s">
        <v>2248</v>
      </c>
      <c r="H1264">
        <v>19</v>
      </c>
      <c r="I1264" t="s">
        <v>2202</v>
      </c>
      <c r="J1264">
        <v>20000</v>
      </c>
      <c r="K1264">
        <v>380000</v>
      </c>
      <c r="L1264" t="s">
        <v>12</v>
      </c>
      <c r="M1264" t="s">
        <v>2224</v>
      </c>
      <c r="N1264" t="s">
        <v>3066</v>
      </c>
      <c r="O1264" t="s">
        <v>13</v>
      </c>
      <c r="P1264" t="s">
        <v>14</v>
      </c>
      <c r="Q1264" t="s">
        <v>2249</v>
      </c>
      <c r="R1264">
        <v>2021</v>
      </c>
      <c r="S1264">
        <v>10</v>
      </c>
    </row>
    <row r="1265" spans="1:19">
      <c r="A1265">
        <v>1267</v>
      </c>
      <c r="B1265" s="7">
        <v>44496</v>
      </c>
      <c r="C1265" t="s">
        <v>1033</v>
      </c>
      <c r="D1265" t="s">
        <v>37</v>
      </c>
      <c r="E1265" t="s">
        <v>38</v>
      </c>
      <c r="F1265" t="s">
        <v>2522</v>
      </c>
      <c r="G1265" t="s">
        <v>2523</v>
      </c>
      <c r="H1265">
        <v>9</v>
      </c>
      <c r="I1265" t="s">
        <v>2190</v>
      </c>
      <c r="J1265">
        <v>245000</v>
      </c>
      <c r="K1265">
        <v>2205000</v>
      </c>
      <c r="L1265" t="s">
        <v>12</v>
      </c>
      <c r="M1265" t="s">
        <v>2224</v>
      </c>
      <c r="N1265" t="s">
        <v>3066</v>
      </c>
      <c r="O1265" t="s">
        <v>13</v>
      </c>
      <c r="P1265" t="s">
        <v>14</v>
      </c>
      <c r="Q1265" t="s">
        <v>2191</v>
      </c>
      <c r="R1265">
        <v>2021</v>
      </c>
      <c r="S1265">
        <v>10</v>
      </c>
    </row>
    <row r="1266" spans="1:19">
      <c r="A1266">
        <v>1268</v>
      </c>
      <c r="B1266" s="7">
        <v>44496</v>
      </c>
      <c r="C1266" t="s">
        <v>1037</v>
      </c>
      <c r="D1266" t="s">
        <v>839</v>
      </c>
      <c r="E1266" t="s">
        <v>840</v>
      </c>
      <c r="F1266" t="s">
        <v>2738</v>
      </c>
      <c r="G1266" t="s">
        <v>2739</v>
      </c>
      <c r="H1266">
        <v>10</v>
      </c>
      <c r="I1266" t="s">
        <v>2202</v>
      </c>
      <c r="J1266">
        <v>450000</v>
      </c>
      <c r="K1266">
        <v>4500000</v>
      </c>
      <c r="L1266" t="s">
        <v>45</v>
      </c>
      <c r="M1266" t="s">
        <v>2929</v>
      </c>
      <c r="N1266" t="s">
        <v>3070</v>
      </c>
      <c r="O1266" t="s">
        <v>46</v>
      </c>
      <c r="P1266" t="s">
        <v>41</v>
      </c>
      <c r="Q1266" t="s">
        <v>2218</v>
      </c>
      <c r="R1266">
        <v>2021</v>
      </c>
      <c r="S1266">
        <v>10</v>
      </c>
    </row>
    <row r="1267" spans="1:19">
      <c r="A1267">
        <v>1269</v>
      </c>
      <c r="B1267" s="7">
        <v>44496</v>
      </c>
      <c r="C1267" t="s">
        <v>1037</v>
      </c>
      <c r="D1267" t="s">
        <v>839</v>
      </c>
      <c r="E1267" t="s">
        <v>840</v>
      </c>
      <c r="F1267" t="s">
        <v>2680</v>
      </c>
      <c r="G1267" t="s">
        <v>2681</v>
      </c>
      <c r="H1267">
        <v>9</v>
      </c>
      <c r="I1267" t="s">
        <v>2215</v>
      </c>
      <c r="J1267">
        <v>8500</v>
      </c>
      <c r="K1267">
        <v>76500</v>
      </c>
      <c r="L1267" t="s">
        <v>45</v>
      </c>
      <c r="M1267" t="s">
        <v>2929</v>
      </c>
      <c r="N1267" t="s">
        <v>3070</v>
      </c>
      <c r="O1267" t="s">
        <v>46</v>
      </c>
      <c r="P1267" t="s">
        <v>41</v>
      </c>
      <c r="Q1267" t="s">
        <v>2199</v>
      </c>
      <c r="R1267">
        <v>2021</v>
      </c>
      <c r="S1267">
        <v>10</v>
      </c>
    </row>
    <row r="1268" spans="1:19">
      <c r="A1268">
        <v>1270</v>
      </c>
      <c r="B1268" s="7">
        <v>44497</v>
      </c>
      <c r="C1268" t="s">
        <v>1043</v>
      </c>
      <c r="D1268" t="s">
        <v>69</v>
      </c>
      <c r="E1268" t="s">
        <v>70</v>
      </c>
      <c r="F1268" t="s">
        <v>2838</v>
      </c>
      <c r="G1268" t="s">
        <v>2839</v>
      </c>
      <c r="H1268">
        <v>9</v>
      </c>
      <c r="I1268" t="s">
        <v>2190</v>
      </c>
      <c r="J1268">
        <v>250000</v>
      </c>
      <c r="K1268">
        <v>2250000</v>
      </c>
      <c r="L1268" t="s">
        <v>99</v>
      </c>
      <c r="M1268" t="s">
        <v>2271</v>
      </c>
      <c r="N1268" t="s">
        <v>3069</v>
      </c>
      <c r="O1268" t="s">
        <v>100</v>
      </c>
      <c r="P1268" t="s">
        <v>14</v>
      </c>
      <c r="Q1268" t="s">
        <v>2191</v>
      </c>
      <c r="R1268">
        <v>2021</v>
      </c>
      <c r="S1268">
        <v>10</v>
      </c>
    </row>
    <row r="1269" spans="1:19">
      <c r="A1269">
        <v>1271</v>
      </c>
      <c r="B1269" s="7">
        <v>44497</v>
      </c>
      <c r="C1269" t="s">
        <v>1043</v>
      </c>
      <c r="D1269" t="s">
        <v>69</v>
      </c>
      <c r="E1269" t="s">
        <v>70</v>
      </c>
      <c r="F1269" t="s">
        <v>2749</v>
      </c>
      <c r="G1269" t="s">
        <v>2750</v>
      </c>
      <c r="H1269">
        <v>6</v>
      </c>
      <c r="I1269" t="s">
        <v>2190</v>
      </c>
      <c r="J1269">
        <v>120000</v>
      </c>
      <c r="K1269">
        <v>720000</v>
      </c>
      <c r="L1269" t="s">
        <v>99</v>
      </c>
      <c r="M1269" t="s">
        <v>2271</v>
      </c>
      <c r="N1269" t="s">
        <v>3069</v>
      </c>
      <c r="O1269" t="s">
        <v>100</v>
      </c>
      <c r="P1269" t="s">
        <v>14</v>
      </c>
      <c r="Q1269" t="s">
        <v>2191</v>
      </c>
      <c r="R1269">
        <v>2021</v>
      </c>
      <c r="S1269">
        <v>10</v>
      </c>
    </row>
    <row r="1270" spans="1:19">
      <c r="A1270">
        <v>1272</v>
      </c>
      <c r="B1270" s="7">
        <v>44497</v>
      </c>
      <c r="C1270" t="s">
        <v>1045</v>
      </c>
      <c r="D1270" t="s">
        <v>1019</v>
      </c>
      <c r="E1270" t="s">
        <v>1020</v>
      </c>
      <c r="F1270" t="s">
        <v>2359</v>
      </c>
      <c r="G1270" t="s">
        <v>2360</v>
      </c>
      <c r="H1270">
        <v>14</v>
      </c>
      <c r="I1270" t="s">
        <v>2190</v>
      </c>
      <c r="J1270">
        <v>78000</v>
      </c>
      <c r="K1270">
        <v>1092000</v>
      </c>
      <c r="L1270" t="s">
        <v>12</v>
      </c>
      <c r="M1270" t="s">
        <v>2978</v>
      </c>
      <c r="N1270" t="s">
        <v>3070</v>
      </c>
      <c r="O1270" t="s">
        <v>13</v>
      </c>
      <c r="P1270" t="s">
        <v>14</v>
      </c>
      <c r="Q1270" t="s">
        <v>2191</v>
      </c>
      <c r="R1270">
        <v>2021</v>
      </c>
      <c r="S1270">
        <v>10</v>
      </c>
    </row>
    <row r="1271" spans="1:19">
      <c r="A1271">
        <v>1273</v>
      </c>
      <c r="B1271" s="7">
        <v>44498</v>
      </c>
      <c r="C1271" t="s">
        <v>1032</v>
      </c>
      <c r="D1271" t="s">
        <v>337</v>
      </c>
      <c r="E1271" t="s">
        <v>338</v>
      </c>
      <c r="F1271" t="s">
        <v>2241</v>
      </c>
      <c r="G1271" t="s">
        <v>2242</v>
      </c>
      <c r="H1271">
        <v>14</v>
      </c>
      <c r="I1271" t="s">
        <v>2190</v>
      </c>
      <c r="J1271">
        <v>6000</v>
      </c>
      <c r="K1271">
        <v>84000</v>
      </c>
      <c r="L1271" t="s">
        <v>99</v>
      </c>
      <c r="M1271" t="s">
        <v>2641</v>
      </c>
      <c r="N1271" t="s">
        <v>3082</v>
      </c>
      <c r="O1271" t="s">
        <v>100</v>
      </c>
      <c r="P1271" t="s">
        <v>14</v>
      </c>
      <c r="Q1271" t="s">
        <v>2199</v>
      </c>
      <c r="R1271">
        <v>2021</v>
      </c>
      <c r="S1271">
        <v>10</v>
      </c>
    </row>
    <row r="1272" spans="1:19">
      <c r="A1272">
        <v>1274</v>
      </c>
      <c r="B1272" s="7">
        <v>44498</v>
      </c>
      <c r="C1272" t="s">
        <v>1032</v>
      </c>
      <c r="D1272" t="s">
        <v>337</v>
      </c>
      <c r="E1272" t="s">
        <v>338</v>
      </c>
      <c r="F1272" t="s">
        <v>2944</v>
      </c>
      <c r="G1272" t="s">
        <v>2945</v>
      </c>
      <c r="H1272">
        <v>7</v>
      </c>
      <c r="I1272" t="s">
        <v>2215</v>
      </c>
      <c r="J1272">
        <v>15000</v>
      </c>
      <c r="K1272">
        <v>105000</v>
      </c>
      <c r="L1272" t="s">
        <v>99</v>
      </c>
      <c r="M1272" t="s">
        <v>2641</v>
      </c>
      <c r="N1272" t="s">
        <v>3082</v>
      </c>
      <c r="O1272" t="s">
        <v>100</v>
      </c>
      <c r="P1272" t="s">
        <v>14</v>
      </c>
      <c r="Q1272" t="s">
        <v>2221</v>
      </c>
      <c r="R1272">
        <v>2021</v>
      </c>
      <c r="S1272">
        <v>10</v>
      </c>
    </row>
    <row r="1273" spans="1:19">
      <c r="A1273">
        <v>1275</v>
      </c>
      <c r="B1273" s="7">
        <v>44498</v>
      </c>
      <c r="C1273" t="s">
        <v>1032</v>
      </c>
      <c r="D1273" t="s">
        <v>337</v>
      </c>
      <c r="E1273" t="s">
        <v>338</v>
      </c>
      <c r="F1273" t="s">
        <v>2543</v>
      </c>
      <c r="G1273" t="s">
        <v>2544</v>
      </c>
      <c r="H1273">
        <v>1</v>
      </c>
      <c r="I1273" t="s">
        <v>2190</v>
      </c>
      <c r="J1273">
        <v>120000</v>
      </c>
      <c r="K1273">
        <v>120000</v>
      </c>
      <c r="L1273" t="s">
        <v>99</v>
      </c>
      <c r="M1273" t="s">
        <v>2641</v>
      </c>
      <c r="N1273" t="s">
        <v>3082</v>
      </c>
      <c r="O1273" t="s">
        <v>100</v>
      </c>
      <c r="P1273" t="s">
        <v>14</v>
      </c>
      <c r="Q1273" t="s">
        <v>2221</v>
      </c>
      <c r="R1273">
        <v>2021</v>
      </c>
      <c r="S1273">
        <v>10</v>
      </c>
    </row>
    <row r="1274" spans="1:19">
      <c r="A1274">
        <v>1276</v>
      </c>
      <c r="B1274" s="7">
        <v>44498</v>
      </c>
      <c r="C1274" t="s">
        <v>1039</v>
      </c>
      <c r="D1274" t="s">
        <v>1040</v>
      </c>
      <c r="E1274" t="s">
        <v>1041</v>
      </c>
      <c r="F1274" t="s">
        <v>2860</v>
      </c>
      <c r="G1274" t="s">
        <v>2861</v>
      </c>
      <c r="H1274">
        <v>8</v>
      </c>
      <c r="I1274" t="s">
        <v>2202</v>
      </c>
      <c r="J1274">
        <v>30000</v>
      </c>
      <c r="K1274">
        <v>240000</v>
      </c>
      <c r="L1274" t="s">
        <v>34</v>
      </c>
      <c r="M1274" t="s">
        <v>2982</v>
      </c>
      <c r="N1274" t="s">
        <v>3070</v>
      </c>
      <c r="O1274" t="s">
        <v>35</v>
      </c>
      <c r="P1274" t="s">
        <v>20</v>
      </c>
      <c r="Q1274" t="s">
        <v>2186</v>
      </c>
      <c r="R1274">
        <v>2021</v>
      </c>
      <c r="S1274">
        <v>10</v>
      </c>
    </row>
    <row r="1275" spans="1:19">
      <c r="A1275">
        <v>1277</v>
      </c>
      <c r="B1275" s="7">
        <v>44498</v>
      </c>
      <c r="C1275" t="s">
        <v>1044</v>
      </c>
      <c r="D1275" t="s">
        <v>874</v>
      </c>
      <c r="E1275" t="s">
        <v>875</v>
      </c>
      <c r="F1275" t="s">
        <v>2509</v>
      </c>
      <c r="G1275" t="s">
        <v>2510</v>
      </c>
      <c r="H1275">
        <v>17</v>
      </c>
      <c r="I1275" t="s">
        <v>2190</v>
      </c>
      <c r="J1275">
        <v>600000</v>
      </c>
      <c r="K1275">
        <v>10200000</v>
      </c>
      <c r="L1275" t="s">
        <v>24</v>
      </c>
      <c r="M1275" t="s">
        <v>2937</v>
      </c>
      <c r="N1275" t="s">
        <v>3065</v>
      </c>
      <c r="O1275" t="s">
        <v>25</v>
      </c>
      <c r="P1275" t="s">
        <v>14</v>
      </c>
      <c r="Q1275" t="s">
        <v>2191</v>
      </c>
      <c r="R1275">
        <v>2021</v>
      </c>
      <c r="S1275">
        <v>10</v>
      </c>
    </row>
    <row r="1276" spans="1:19">
      <c r="A1276">
        <v>1278</v>
      </c>
      <c r="B1276" s="7">
        <v>44498</v>
      </c>
      <c r="C1276" t="s">
        <v>1044</v>
      </c>
      <c r="D1276" t="s">
        <v>874</v>
      </c>
      <c r="E1276" t="s">
        <v>875</v>
      </c>
      <c r="F1276" t="s">
        <v>2843</v>
      </c>
      <c r="G1276" t="s">
        <v>2844</v>
      </c>
      <c r="H1276">
        <v>12</v>
      </c>
      <c r="I1276" t="s">
        <v>2234</v>
      </c>
      <c r="J1276">
        <v>36000</v>
      </c>
      <c r="K1276">
        <v>432000</v>
      </c>
      <c r="L1276" t="s">
        <v>24</v>
      </c>
      <c r="M1276" t="s">
        <v>2937</v>
      </c>
      <c r="N1276" t="s">
        <v>3065</v>
      </c>
      <c r="O1276" t="s">
        <v>25</v>
      </c>
      <c r="P1276" t="s">
        <v>14</v>
      </c>
      <c r="Q1276" t="s">
        <v>2367</v>
      </c>
      <c r="R1276">
        <v>2021</v>
      </c>
      <c r="S1276">
        <v>10</v>
      </c>
    </row>
    <row r="1277" spans="1:19">
      <c r="A1277">
        <v>1279</v>
      </c>
      <c r="B1277" s="7">
        <v>44499</v>
      </c>
      <c r="C1277" t="s">
        <v>1052</v>
      </c>
      <c r="D1277" t="s">
        <v>1053</v>
      </c>
      <c r="E1277" t="s">
        <v>1054</v>
      </c>
      <c r="F1277" t="s">
        <v>2653</v>
      </c>
      <c r="G1277" t="s">
        <v>2654</v>
      </c>
      <c r="H1277">
        <v>10</v>
      </c>
      <c r="I1277" t="s">
        <v>2190</v>
      </c>
      <c r="J1277">
        <v>180000</v>
      </c>
      <c r="K1277">
        <v>1800000</v>
      </c>
      <c r="L1277" t="s">
        <v>24</v>
      </c>
      <c r="M1277" t="s">
        <v>2984</v>
      </c>
      <c r="N1277" t="s">
        <v>3065</v>
      </c>
      <c r="O1277" t="s">
        <v>25</v>
      </c>
      <c r="P1277" t="s">
        <v>14</v>
      </c>
      <c r="Q1277" t="s">
        <v>2191</v>
      </c>
      <c r="R1277">
        <v>2021</v>
      </c>
      <c r="S1277">
        <v>10</v>
      </c>
    </row>
    <row r="1278" spans="1:19">
      <c r="A1278">
        <v>1280</v>
      </c>
      <c r="B1278" s="7">
        <v>44499</v>
      </c>
      <c r="C1278" t="s">
        <v>1052</v>
      </c>
      <c r="D1278" t="s">
        <v>1053</v>
      </c>
      <c r="E1278" t="s">
        <v>1054</v>
      </c>
      <c r="F1278" t="s">
        <v>2609</v>
      </c>
      <c r="G1278" t="s">
        <v>2610</v>
      </c>
      <c r="H1278">
        <v>1</v>
      </c>
      <c r="I1278" t="s">
        <v>2190</v>
      </c>
      <c r="J1278">
        <v>125000</v>
      </c>
      <c r="K1278">
        <v>125000</v>
      </c>
      <c r="L1278" t="s">
        <v>24</v>
      </c>
      <c r="M1278" t="s">
        <v>2984</v>
      </c>
      <c r="N1278" t="s">
        <v>3065</v>
      </c>
      <c r="O1278" t="s">
        <v>25</v>
      </c>
      <c r="P1278" t="s">
        <v>14</v>
      </c>
      <c r="Q1278" t="s">
        <v>2191</v>
      </c>
      <c r="R1278">
        <v>2021</v>
      </c>
      <c r="S1278">
        <v>10</v>
      </c>
    </row>
    <row r="1279" spans="1:19">
      <c r="A1279">
        <v>1281</v>
      </c>
      <c r="B1279" s="7">
        <v>44499</v>
      </c>
      <c r="C1279" t="s">
        <v>1052</v>
      </c>
      <c r="D1279" t="s">
        <v>1053</v>
      </c>
      <c r="E1279" t="s">
        <v>1054</v>
      </c>
      <c r="F1279" t="s">
        <v>2569</v>
      </c>
      <c r="G1279" t="s">
        <v>2570</v>
      </c>
      <c r="H1279">
        <v>5</v>
      </c>
      <c r="I1279" t="s">
        <v>2190</v>
      </c>
      <c r="J1279">
        <v>290000</v>
      </c>
      <c r="K1279">
        <v>1450000</v>
      </c>
      <c r="L1279" t="s">
        <v>24</v>
      </c>
      <c r="M1279" t="s">
        <v>2984</v>
      </c>
      <c r="N1279" t="s">
        <v>3065</v>
      </c>
      <c r="O1279" t="s">
        <v>25</v>
      </c>
      <c r="P1279" t="s">
        <v>14</v>
      </c>
      <c r="Q1279" t="s">
        <v>2191</v>
      </c>
      <c r="R1279">
        <v>2021</v>
      </c>
      <c r="S1279">
        <v>10</v>
      </c>
    </row>
    <row r="1280" spans="1:19">
      <c r="A1280">
        <v>1282</v>
      </c>
      <c r="B1280" s="7">
        <v>44499</v>
      </c>
      <c r="C1280" t="s">
        <v>1052</v>
      </c>
      <c r="D1280" t="s">
        <v>1053</v>
      </c>
      <c r="E1280" t="s">
        <v>1054</v>
      </c>
      <c r="F1280" t="s">
        <v>2499</v>
      </c>
      <c r="G1280" t="s">
        <v>2500</v>
      </c>
      <c r="H1280">
        <v>12</v>
      </c>
      <c r="I1280" t="s">
        <v>2215</v>
      </c>
      <c r="J1280">
        <v>9000</v>
      </c>
      <c r="K1280">
        <v>108000</v>
      </c>
      <c r="L1280" t="s">
        <v>24</v>
      </c>
      <c r="M1280" t="s">
        <v>2984</v>
      </c>
      <c r="N1280" t="s">
        <v>3065</v>
      </c>
      <c r="O1280" t="s">
        <v>25</v>
      </c>
      <c r="P1280" t="s">
        <v>14</v>
      </c>
      <c r="Q1280" t="s">
        <v>2199</v>
      </c>
      <c r="R1280">
        <v>2021</v>
      </c>
      <c r="S1280">
        <v>10</v>
      </c>
    </row>
    <row r="1281" spans="1:19">
      <c r="A1281">
        <v>1283</v>
      </c>
      <c r="B1281" s="7">
        <v>44499</v>
      </c>
      <c r="C1281" t="s">
        <v>1057</v>
      </c>
      <c r="D1281" t="s">
        <v>500</v>
      </c>
      <c r="E1281" t="s">
        <v>501</v>
      </c>
      <c r="F1281" t="s">
        <v>2575</v>
      </c>
      <c r="G1281" t="s">
        <v>2576</v>
      </c>
      <c r="H1281">
        <v>1</v>
      </c>
      <c r="I1281" t="s">
        <v>2202</v>
      </c>
      <c r="J1281">
        <v>120000</v>
      </c>
      <c r="K1281">
        <v>120000</v>
      </c>
      <c r="L1281" t="s">
        <v>228</v>
      </c>
      <c r="M1281" t="s">
        <v>2786</v>
      </c>
      <c r="N1281" t="s">
        <v>3070</v>
      </c>
      <c r="O1281" t="s">
        <v>229</v>
      </c>
      <c r="P1281" t="s">
        <v>14</v>
      </c>
      <c r="Q1281" t="s">
        <v>2246</v>
      </c>
      <c r="R1281">
        <v>2021</v>
      </c>
      <c r="S1281">
        <v>10</v>
      </c>
    </row>
    <row r="1282" spans="1:19">
      <c r="A1282">
        <v>1284</v>
      </c>
      <c r="B1282" s="7">
        <v>44500</v>
      </c>
      <c r="C1282" t="s">
        <v>1048</v>
      </c>
      <c r="D1282" t="s">
        <v>1049</v>
      </c>
      <c r="E1282" t="s">
        <v>1050</v>
      </c>
      <c r="F1282" t="s">
        <v>2549</v>
      </c>
      <c r="G1282" t="s">
        <v>2550</v>
      </c>
      <c r="H1282">
        <v>16</v>
      </c>
      <c r="I1282" t="s">
        <v>2190</v>
      </c>
      <c r="J1282">
        <v>1123000</v>
      </c>
      <c r="K1282">
        <v>17968000</v>
      </c>
      <c r="L1282" t="s">
        <v>12</v>
      </c>
      <c r="M1282" t="s">
        <v>2983</v>
      </c>
      <c r="N1282" t="s">
        <v>3097</v>
      </c>
      <c r="O1282" t="s">
        <v>13</v>
      </c>
      <c r="P1282" t="s">
        <v>14</v>
      </c>
      <c r="Q1282" t="s">
        <v>2191</v>
      </c>
      <c r="R1282">
        <v>2021</v>
      </c>
      <c r="S1282">
        <v>10</v>
      </c>
    </row>
    <row r="1283" spans="1:19">
      <c r="A1283">
        <v>1285</v>
      </c>
      <c r="B1283" s="7">
        <v>44500</v>
      </c>
      <c r="C1283" t="s">
        <v>1048</v>
      </c>
      <c r="D1283" t="s">
        <v>1049</v>
      </c>
      <c r="E1283" t="s">
        <v>1050</v>
      </c>
      <c r="F1283" t="s">
        <v>2493</v>
      </c>
      <c r="G1283" t="s">
        <v>2494</v>
      </c>
      <c r="H1283">
        <v>9</v>
      </c>
      <c r="I1283" t="s">
        <v>2202</v>
      </c>
      <c r="J1283">
        <v>350000</v>
      </c>
      <c r="K1283">
        <v>3150000</v>
      </c>
      <c r="L1283" t="s">
        <v>12</v>
      </c>
      <c r="M1283" t="s">
        <v>2983</v>
      </c>
      <c r="N1283" t="s">
        <v>3097</v>
      </c>
      <c r="O1283" t="s">
        <v>13</v>
      </c>
      <c r="P1283" t="s">
        <v>14</v>
      </c>
      <c r="Q1283" t="s">
        <v>2249</v>
      </c>
      <c r="R1283">
        <v>2021</v>
      </c>
      <c r="S1283">
        <v>10</v>
      </c>
    </row>
    <row r="1284" spans="1:19">
      <c r="A1284">
        <v>1286</v>
      </c>
      <c r="B1284" s="7">
        <v>44500</v>
      </c>
      <c r="C1284" t="s">
        <v>1048</v>
      </c>
      <c r="D1284" t="s">
        <v>1049</v>
      </c>
      <c r="E1284" t="s">
        <v>1050</v>
      </c>
      <c r="F1284" t="s">
        <v>2723</v>
      </c>
      <c r="G1284" t="s">
        <v>2724</v>
      </c>
      <c r="H1284">
        <v>5</v>
      </c>
      <c r="I1284" t="s">
        <v>2190</v>
      </c>
      <c r="J1284">
        <v>320000</v>
      </c>
      <c r="K1284">
        <v>1600000</v>
      </c>
      <c r="L1284" t="s">
        <v>12</v>
      </c>
      <c r="M1284" t="s">
        <v>2983</v>
      </c>
      <c r="N1284" t="s">
        <v>3097</v>
      </c>
      <c r="O1284" t="s">
        <v>13</v>
      </c>
      <c r="P1284" t="s">
        <v>14</v>
      </c>
      <c r="Q1284" t="s">
        <v>2191</v>
      </c>
      <c r="R1284">
        <v>2021</v>
      </c>
      <c r="S1284">
        <v>10</v>
      </c>
    </row>
    <row r="1285" spans="1:19">
      <c r="A1285">
        <v>1287</v>
      </c>
      <c r="B1285" s="7">
        <v>44500</v>
      </c>
      <c r="C1285" t="s">
        <v>1051</v>
      </c>
      <c r="D1285" t="s">
        <v>384</v>
      </c>
      <c r="E1285" t="s">
        <v>385</v>
      </c>
      <c r="F1285" t="s">
        <v>2789</v>
      </c>
      <c r="G1285" t="s">
        <v>2790</v>
      </c>
      <c r="H1285">
        <v>15</v>
      </c>
      <c r="I1285" t="s">
        <v>2190</v>
      </c>
      <c r="J1285">
        <v>295000</v>
      </c>
      <c r="K1285">
        <v>4425000</v>
      </c>
      <c r="L1285" t="s">
        <v>39</v>
      </c>
      <c r="M1285" t="s">
        <v>2682</v>
      </c>
      <c r="N1285" t="s">
        <v>3070</v>
      </c>
      <c r="O1285" t="s">
        <v>40</v>
      </c>
      <c r="P1285" t="s">
        <v>41</v>
      </c>
      <c r="Q1285" t="s">
        <v>2191</v>
      </c>
      <c r="R1285">
        <v>2021</v>
      </c>
      <c r="S1285">
        <v>10</v>
      </c>
    </row>
    <row r="1286" spans="1:19">
      <c r="A1286">
        <v>1288</v>
      </c>
      <c r="B1286" s="7">
        <v>44500</v>
      </c>
      <c r="C1286" t="s">
        <v>1051</v>
      </c>
      <c r="D1286" t="s">
        <v>384</v>
      </c>
      <c r="E1286" t="s">
        <v>385</v>
      </c>
      <c r="F1286" t="s">
        <v>2536</v>
      </c>
      <c r="G1286" t="s">
        <v>2537</v>
      </c>
      <c r="H1286">
        <v>13</v>
      </c>
      <c r="I1286" t="s">
        <v>2215</v>
      </c>
      <c r="J1286">
        <v>29000</v>
      </c>
      <c r="K1286">
        <v>377000</v>
      </c>
      <c r="L1286" t="s">
        <v>39</v>
      </c>
      <c r="M1286" t="s">
        <v>2682</v>
      </c>
      <c r="N1286" t="s">
        <v>3070</v>
      </c>
      <c r="O1286" t="s">
        <v>40</v>
      </c>
      <c r="P1286" t="s">
        <v>41</v>
      </c>
      <c r="Q1286" t="s">
        <v>2221</v>
      </c>
      <c r="R1286">
        <v>2021</v>
      </c>
      <c r="S1286">
        <v>10</v>
      </c>
    </row>
    <row r="1287" spans="1:19">
      <c r="A1287">
        <v>1289</v>
      </c>
      <c r="B1287" s="7">
        <v>44501</v>
      </c>
      <c r="C1287" t="s">
        <v>1036</v>
      </c>
      <c r="D1287" t="s">
        <v>360</v>
      </c>
      <c r="E1287" t="s">
        <v>361</v>
      </c>
      <c r="F1287" t="s">
        <v>2966</v>
      </c>
      <c r="G1287" t="s">
        <v>2967</v>
      </c>
      <c r="H1287">
        <v>7</v>
      </c>
      <c r="I1287" t="s">
        <v>2202</v>
      </c>
      <c r="J1287">
        <v>40000</v>
      </c>
      <c r="K1287">
        <v>280000</v>
      </c>
      <c r="L1287" t="s">
        <v>99</v>
      </c>
      <c r="M1287" t="s">
        <v>2662</v>
      </c>
      <c r="N1287" t="s">
        <v>3100</v>
      </c>
      <c r="O1287" t="s">
        <v>100</v>
      </c>
      <c r="P1287" t="s">
        <v>14</v>
      </c>
      <c r="Q1287" t="s">
        <v>2246</v>
      </c>
      <c r="R1287">
        <v>2021</v>
      </c>
      <c r="S1287">
        <v>11</v>
      </c>
    </row>
    <row r="1288" spans="1:19">
      <c r="A1288">
        <v>1290</v>
      </c>
      <c r="B1288" s="7">
        <v>44502</v>
      </c>
      <c r="C1288" t="s">
        <v>1047</v>
      </c>
      <c r="D1288" t="s">
        <v>69</v>
      </c>
      <c r="E1288" t="s">
        <v>70</v>
      </c>
      <c r="F1288" t="s">
        <v>2618</v>
      </c>
      <c r="G1288" t="s">
        <v>2619</v>
      </c>
      <c r="H1288">
        <v>6</v>
      </c>
      <c r="I1288" t="s">
        <v>2190</v>
      </c>
      <c r="J1288">
        <v>22000</v>
      </c>
      <c r="K1288">
        <v>132000</v>
      </c>
      <c r="L1288" t="s">
        <v>34</v>
      </c>
      <c r="M1288" t="s">
        <v>2271</v>
      </c>
      <c r="N1288" t="s">
        <v>3069</v>
      </c>
      <c r="O1288" t="s">
        <v>35</v>
      </c>
      <c r="P1288" t="s">
        <v>20</v>
      </c>
      <c r="Q1288" t="s">
        <v>2221</v>
      </c>
      <c r="R1288">
        <v>2021</v>
      </c>
      <c r="S1288">
        <v>11</v>
      </c>
    </row>
    <row r="1289" spans="1:19">
      <c r="A1289">
        <v>1291</v>
      </c>
      <c r="B1289" s="7">
        <v>44503</v>
      </c>
      <c r="C1289" t="s">
        <v>1042</v>
      </c>
      <c r="D1289" t="s">
        <v>994</v>
      </c>
      <c r="E1289" t="s">
        <v>995</v>
      </c>
      <c r="F1289" t="s">
        <v>2549</v>
      </c>
      <c r="G1289" t="s">
        <v>2550</v>
      </c>
      <c r="H1289">
        <v>20</v>
      </c>
      <c r="I1289" t="s">
        <v>2190</v>
      </c>
      <c r="J1289">
        <v>1123000</v>
      </c>
      <c r="K1289">
        <v>22460000</v>
      </c>
      <c r="L1289" t="s">
        <v>91</v>
      </c>
      <c r="M1289" t="s">
        <v>2971</v>
      </c>
      <c r="N1289" t="s">
        <v>3066</v>
      </c>
      <c r="O1289" t="s">
        <v>92</v>
      </c>
      <c r="P1289" t="s">
        <v>41</v>
      </c>
      <c r="Q1289" t="s">
        <v>2191</v>
      </c>
      <c r="R1289">
        <v>2021</v>
      </c>
      <c r="S1289">
        <v>11</v>
      </c>
    </row>
    <row r="1290" spans="1:19">
      <c r="A1290">
        <v>1292</v>
      </c>
      <c r="B1290" s="7">
        <v>44503</v>
      </c>
      <c r="C1290" t="s">
        <v>1042</v>
      </c>
      <c r="D1290" t="s">
        <v>994</v>
      </c>
      <c r="E1290" t="s">
        <v>995</v>
      </c>
      <c r="F1290" t="s">
        <v>2822</v>
      </c>
      <c r="G1290" t="s">
        <v>2823</v>
      </c>
      <c r="H1290">
        <v>2</v>
      </c>
      <c r="I1290" t="s">
        <v>2202</v>
      </c>
      <c r="J1290">
        <v>90000</v>
      </c>
      <c r="K1290">
        <v>180000</v>
      </c>
      <c r="L1290" t="s">
        <v>91</v>
      </c>
      <c r="M1290" t="s">
        <v>2971</v>
      </c>
      <c r="N1290" t="s">
        <v>3066</v>
      </c>
      <c r="O1290" t="s">
        <v>92</v>
      </c>
      <c r="P1290" t="s">
        <v>41</v>
      </c>
      <c r="Q1290" t="s">
        <v>2246</v>
      </c>
      <c r="R1290">
        <v>2021</v>
      </c>
      <c r="S1290">
        <v>11</v>
      </c>
    </row>
    <row r="1291" spans="1:19">
      <c r="A1291">
        <v>1293</v>
      </c>
      <c r="B1291" s="7">
        <v>44505</v>
      </c>
      <c r="C1291" t="s">
        <v>1046</v>
      </c>
      <c r="D1291" t="s">
        <v>443</v>
      </c>
      <c r="E1291" t="s">
        <v>444</v>
      </c>
      <c r="F1291" t="s">
        <v>2387</v>
      </c>
      <c r="G1291" t="s">
        <v>2388</v>
      </c>
      <c r="H1291">
        <v>5</v>
      </c>
      <c r="I1291" t="s">
        <v>2190</v>
      </c>
      <c r="J1291">
        <v>406000</v>
      </c>
      <c r="K1291">
        <v>2030000</v>
      </c>
      <c r="L1291" t="s">
        <v>29</v>
      </c>
      <c r="M1291" t="s">
        <v>2744</v>
      </c>
      <c r="N1291" t="s">
        <v>3070</v>
      </c>
      <c r="O1291" t="s">
        <v>30</v>
      </c>
      <c r="P1291" t="s">
        <v>14</v>
      </c>
      <c r="Q1291" t="s">
        <v>2191</v>
      </c>
      <c r="R1291">
        <v>2021</v>
      </c>
      <c r="S1291">
        <v>11</v>
      </c>
    </row>
    <row r="1292" spans="1:19">
      <c r="A1292">
        <v>1294</v>
      </c>
      <c r="B1292" s="7">
        <v>44505</v>
      </c>
      <c r="C1292" t="s">
        <v>1059</v>
      </c>
      <c r="D1292" t="s">
        <v>780</v>
      </c>
      <c r="E1292" t="s">
        <v>781</v>
      </c>
      <c r="F1292" t="s">
        <v>2571</v>
      </c>
      <c r="G1292" t="s">
        <v>2572</v>
      </c>
      <c r="H1292">
        <v>1</v>
      </c>
      <c r="I1292" t="s">
        <v>2202</v>
      </c>
      <c r="J1292">
        <v>30000</v>
      </c>
      <c r="K1292">
        <v>30000</v>
      </c>
      <c r="L1292" t="s">
        <v>29</v>
      </c>
      <c r="M1292" t="s">
        <v>2914</v>
      </c>
      <c r="N1292" t="s">
        <v>3070</v>
      </c>
      <c r="O1292" t="s">
        <v>30</v>
      </c>
      <c r="P1292" t="s">
        <v>14</v>
      </c>
      <c r="Q1292" t="s">
        <v>2246</v>
      </c>
      <c r="R1292">
        <v>2021</v>
      </c>
      <c r="S1292">
        <v>11</v>
      </c>
    </row>
    <row r="1293" spans="1:19">
      <c r="A1293">
        <v>1295</v>
      </c>
      <c r="B1293" s="7">
        <v>44506</v>
      </c>
      <c r="C1293" t="s">
        <v>1028</v>
      </c>
      <c r="D1293" t="s">
        <v>1029</v>
      </c>
      <c r="E1293" t="s">
        <v>1030</v>
      </c>
      <c r="F1293" t="s">
        <v>2780</v>
      </c>
      <c r="G1293" t="s">
        <v>2781</v>
      </c>
      <c r="H1293">
        <v>13</v>
      </c>
      <c r="I1293" t="s">
        <v>2190</v>
      </c>
      <c r="J1293">
        <v>13000</v>
      </c>
      <c r="K1293">
        <v>169000</v>
      </c>
      <c r="L1293" t="s">
        <v>172</v>
      </c>
      <c r="M1293" t="s">
        <v>2981</v>
      </c>
      <c r="N1293" t="s">
        <v>3096</v>
      </c>
      <c r="O1293" t="s">
        <v>173</v>
      </c>
      <c r="P1293" t="s">
        <v>14</v>
      </c>
      <c r="Q1293" t="s">
        <v>2199</v>
      </c>
      <c r="R1293">
        <v>2021</v>
      </c>
      <c r="S1293">
        <v>11</v>
      </c>
    </row>
    <row r="1294" spans="1:19">
      <c r="A1294">
        <v>1296</v>
      </c>
      <c r="B1294" s="7">
        <v>44506</v>
      </c>
      <c r="C1294" t="s">
        <v>1028</v>
      </c>
      <c r="D1294" t="s">
        <v>1029</v>
      </c>
      <c r="E1294" t="s">
        <v>1030</v>
      </c>
      <c r="F1294" t="s">
        <v>2889</v>
      </c>
      <c r="G1294" t="s">
        <v>2890</v>
      </c>
      <c r="H1294">
        <v>4</v>
      </c>
      <c r="I1294" t="s">
        <v>2185</v>
      </c>
      <c r="J1294">
        <v>55000</v>
      </c>
      <c r="K1294">
        <v>220000</v>
      </c>
      <c r="L1294" t="s">
        <v>172</v>
      </c>
      <c r="M1294" t="s">
        <v>2981</v>
      </c>
      <c r="N1294" t="s">
        <v>3096</v>
      </c>
      <c r="O1294" t="s">
        <v>173</v>
      </c>
      <c r="P1294" t="s">
        <v>14</v>
      </c>
      <c r="Q1294" t="s">
        <v>2235</v>
      </c>
      <c r="R1294">
        <v>2021</v>
      </c>
      <c r="S1294">
        <v>11</v>
      </c>
    </row>
    <row r="1295" spans="1:19">
      <c r="A1295">
        <v>1297</v>
      </c>
      <c r="B1295" s="7">
        <v>44506</v>
      </c>
      <c r="C1295" t="s">
        <v>1028</v>
      </c>
      <c r="D1295" t="s">
        <v>1029</v>
      </c>
      <c r="E1295" t="s">
        <v>1030</v>
      </c>
      <c r="F1295" t="s">
        <v>2611</v>
      </c>
      <c r="G1295" t="s">
        <v>2612</v>
      </c>
      <c r="H1295">
        <v>5</v>
      </c>
      <c r="I1295" t="s">
        <v>2190</v>
      </c>
      <c r="J1295">
        <v>425000</v>
      </c>
      <c r="K1295">
        <v>2125000</v>
      </c>
      <c r="L1295" t="s">
        <v>172</v>
      </c>
      <c r="M1295" t="s">
        <v>2981</v>
      </c>
      <c r="N1295" t="s">
        <v>3096</v>
      </c>
      <c r="O1295" t="s">
        <v>173</v>
      </c>
      <c r="P1295" t="s">
        <v>14</v>
      </c>
      <c r="Q1295" t="s">
        <v>2191</v>
      </c>
      <c r="R1295">
        <v>2021</v>
      </c>
      <c r="S1295">
        <v>11</v>
      </c>
    </row>
    <row r="1296" spans="1:19">
      <c r="A1296">
        <v>1298</v>
      </c>
      <c r="B1296" s="7">
        <v>44506</v>
      </c>
      <c r="C1296" t="s">
        <v>1028</v>
      </c>
      <c r="D1296" t="s">
        <v>1029</v>
      </c>
      <c r="E1296" t="s">
        <v>1030</v>
      </c>
      <c r="F1296" t="s">
        <v>2723</v>
      </c>
      <c r="G1296" t="s">
        <v>2724</v>
      </c>
      <c r="H1296">
        <v>9</v>
      </c>
      <c r="I1296" t="s">
        <v>2190</v>
      </c>
      <c r="J1296">
        <v>320000</v>
      </c>
      <c r="K1296">
        <v>2880000</v>
      </c>
      <c r="L1296" t="s">
        <v>172</v>
      </c>
      <c r="M1296" t="s">
        <v>2981</v>
      </c>
      <c r="N1296" t="s">
        <v>3096</v>
      </c>
      <c r="O1296" t="s">
        <v>173</v>
      </c>
      <c r="P1296" t="s">
        <v>14</v>
      </c>
      <c r="Q1296" t="s">
        <v>2191</v>
      </c>
      <c r="R1296">
        <v>2021</v>
      </c>
      <c r="S1296">
        <v>11</v>
      </c>
    </row>
    <row r="1297" spans="1:19">
      <c r="A1297">
        <v>1299</v>
      </c>
      <c r="B1297" s="7">
        <v>44507</v>
      </c>
      <c r="C1297" t="s">
        <v>1056</v>
      </c>
      <c r="D1297" t="s">
        <v>289</v>
      </c>
      <c r="E1297" t="s">
        <v>290</v>
      </c>
      <c r="F1297" t="s">
        <v>2639</v>
      </c>
      <c r="G1297" t="s">
        <v>2640</v>
      </c>
      <c r="H1297">
        <v>3</v>
      </c>
      <c r="I1297" t="s">
        <v>2202</v>
      </c>
      <c r="J1297">
        <v>15000</v>
      </c>
      <c r="K1297">
        <v>45000</v>
      </c>
      <c r="L1297" t="s">
        <v>45</v>
      </c>
      <c r="M1297" t="s">
        <v>2580</v>
      </c>
      <c r="N1297" t="s">
        <v>3094</v>
      </c>
      <c r="O1297" t="s">
        <v>46</v>
      </c>
      <c r="P1297" t="s">
        <v>41</v>
      </c>
      <c r="Q1297" t="s">
        <v>2246</v>
      </c>
      <c r="R1297">
        <v>2021</v>
      </c>
      <c r="S1297">
        <v>11</v>
      </c>
    </row>
    <row r="1298" spans="1:19">
      <c r="A1298">
        <v>1300</v>
      </c>
      <c r="B1298" s="7">
        <v>44507</v>
      </c>
      <c r="C1298" t="s">
        <v>1056</v>
      </c>
      <c r="D1298" t="s">
        <v>289</v>
      </c>
      <c r="E1298" t="s">
        <v>290</v>
      </c>
      <c r="F1298" t="s">
        <v>2826</v>
      </c>
      <c r="G1298" t="s">
        <v>2827</v>
      </c>
      <c r="H1298">
        <v>7</v>
      </c>
      <c r="I1298" t="s">
        <v>2202</v>
      </c>
      <c r="J1298">
        <v>10000</v>
      </c>
      <c r="K1298">
        <v>70000</v>
      </c>
      <c r="L1298" t="s">
        <v>45</v>
      </c>
      <c r="M1298" t="s">
        <v>2580</v>
      </c>
      <c r="N1298" t="s">
        <v>3094</v>
      </c>
      <c r="O1298" t="s">
        <v>46</v>
      </c>
      <c r="P1298" t="s">
        <v>41</v>
      </c>
      <c r="Q1298" t="s">
        <v>2249</v>
      </c>
      <c r="R1298">
        <v>2021</v>
      </c>
      <c r="S1298">
        <v>11</v>
      </c>
    </row>
    <row r="1299" spans="1:19">
      <c r="A1299">
        <v>1301</v>
      </c>
      <c r="B1299" s="7">
        <v>44507</v>
      </c>
      <c r="C1299" t="s">
        <v>1056</v>
      </c>
      <c r="D1299" t="s">
        <v>289</v>
      </c>
      <c r="E1299" t="s">
        <v>290</v>
      </c>
      <c r="F1299" t="s">
        <v>2393</v>
      </c>
      <c r="G1299" t="s">
        <v>2394</v>
      </c>
      <c r="H1299">
        <v>1</v>
      </c>
      <c r="I1299" t="s">
        <v>2190</v>
      </c>
      <c r="J1299">
        <v>3000</v>
      </c>
      <c r="K1299">
        <v>3000</v>
      </c>
      <c r="L1299" t="s">
        <v>45</v>
      </c>
      <c r="M1299" t="s">
        <v>2580</v>
      </c>
      <c r="N1299" t="s">
        <v>3094</v>
      </c>
      <c r="O1299" t="s">
        <v>46</v>
      </c>
      <c r="P1299" t="s">
        <v>41</v>
      </c>
      <c r="Q1299" t="s">
        <v>2221</v>
      </c>
      <c r="R1299">
        <v>2021</v>
      </c>
      <c r="S1299">
        <v>11</v>
      </c>
    </row>
    <row r="1300" spans="1:19">
      <c r="A1300">
        <v>1302</v>
      </c>
      <c r="B1300" s="7">
        <v>44507</v>
      </c>
      <c r="C1300" t="s">
        <v>1058</v>
      </c>
      <c r="D1300" t="s">
        <v>175</v>
      </c>
      <c r="E1300" t="s">
        <v>176</v>
      </c>
      <c r="F1300" t="s">
        <v>2282</v>
      </c>
      <c r="G1300" t="s">
        <v>2283</v>
      </c>
      <c r="H1300">
        <v>5</v>
      </c>
      <c r="I1300" t="s">
        <v>2190</v>
      </c>
      <c r="J1300">
        <v>9000</v>
      </c>
      <c r="K1300">
        <v>45000</v>
      </c>
      <c r="L1300" t="s">
        <v>24</v>
      </c>
      <c r="M1300" t="s">
        <v>2441</v>
      </c>
      <c r="N1300" t="s">
        <v>3085</v>
      </c>
      <c r="O1300" t="s">
        <v>25</v>
      </c>
      <c r="P1300" t="s">
        <v>14</v>
      </c>
      <c r="Q1300" t="s">
        <v>2221</v>
      </c>
      <c r="R1300">
        <v>2021</v>
      </c>
      <c r="S1300">
        <v>11</v>
      </c>
    </row>
    <row r="1301" spans="1:19">
      <c r="A1301">
        <v>1303</v>
      </c>
      <c r="B1301" s="7">
        <v>44507</v>
      </c>
      <c r="C1301" t="s">
        <v>1058</v>
      </c>
      <c r="D1301" t="s">
        <v>175</v>
      </c>
      <c r="E1301" t="s">
        <v>176</v>
      </c>
      <c r="F1301" t="s">
        <v>2893</v>
      </c>
      <c r="G1301" t="s">
        <v>2894</v>
      </c>
      <c r="H1301">
        <v>1</v>
      </c>
      <c r="I1301" t="s">
        <v>2190</v>
      </c>
      <c r="J1301">
        <v>490000</v>
      </c>
      <c r="K1301">
        <v>490000</v>
      </c>
      <c r="L1301" t="s">
        <v>24</v>
      </c>
      <c r="M1301" t="s">
        <v>2441</v>
      </c>
      <c r="N1301" t="s">
        <v>3085</v>
      </c>
      <c r="O1301" t="s">
        <v>25</v>
      </c>
      <c r="P1301" t="s">
        <v>14</v>
      </c>
      <c r="Q1301" t="s">
        <v>2191</v>
      </c>
      <c r="R1301">
        <v>2021</v>
      </c>
      <c r="S1301">
        <v>11</v>
      </c>
    </row>
    <row r="1302" spans="1:19">
      <c r="A1302">
        <v>1304</v>
      </c>
      <c r="B1302" s="7">
        <v>44507</v>
      </c>
      <c r="C1302" t="s">
        <v>1058</v>
      </c>
      <c r="D1302" t="s">
        <v>175</v>
      </c>
      <c r="E1302" t="s">
        <v>176</v>
      </c>
      <c r="F1302" t="s">
        <v>2551</v>
      </c>
      <c r="G1302" t="s">
        <v>2552</v>
      </c>
      <c r="H1302">
        <v>2</v>
      </c>
      <c r="I1302" t="s">
        <v>2190</v>
      </c>
      <c r="J1302">
        <v>25000</v>
      </c>
      <c r="K1302">
        <v>50000</v>
      </c>
      <c r="L1302" t="s">
        <v>24</v>
      </c>
      <c r="M1302" t="s">
        <v>2441</v>
      </c>
      <c r="N1302" t="s">
        <v>3085</v>
      </c>
      <c r="O1302" t="s">
        <v>25</v>
      </c>
      <c r="P1302" t="s">
        <v>14</v>
      </c>
      <c r="Q1302" t="s">
        <v>2367</v>
      </c>
      <c r="R1302">
        <v>2021</v>
      </c>
      <c r="S1302">
        <v>11</v>
      </c>
    </row>
    <row r="1303" spans="1:19">
      <c r="A1303">
        <v>1305</v>
      </c>
      <c r="B1303" s="7">
        <v>44507</v>
      </c>
      <c r="C1303" t="s">
        <v>1058</v>
      </c>
      <c r="D1303" t="s">
        <v>175</v>
      </c>
      <c r="E1303" t="s">
        <v>176</v>
      </c>
      <c r="F1303" t="s">
        <v>2219</v>
      </c>
      <c r="G1303" t="s">
        <v>2220</v>
      </c>
      <c r="H1303">
        <v>17</v>
      </c>
      <c r="I1303" t="s">
        <v>2215</v>
      </c>
      <c r="J1303">
        <v>40000</v>
      </c>
      <c r="K1303">
        <v>680000</v>
      </c>
      <c r="L1303" t="s">
        <v>24</v>
      </c>
      <c r="M1303" t="s">
        <v>2441</v>
      </c>
      <c r="N1303" t="s">
        <v>3085</v>
      </c>
      <c r="O1303" t="s">
        <v>25</v>
      </c>
      <c r="P1303" t="s">
        <v>14</v>
      </c>
      <c r="Q1303" t="s">
        <v>2221</v>
      </c>
      <c r="R1303">
        <v>2021</v>
      </c>
      <c r="S1303">
        <v>11</v>
      </c>
    </row>
    <row r="1304" spans="1:19">
      <c r="A1304">
        <v>1306</v>
      </c>
      <c r="B1304" s="7">
        <v>44508</v>
      </c>
      <c r="C1304" t="s">
        <v>1055</v>
      </c>
      <c r="D1304" t="s">
        <v>747</v>
      </c>
      <c r="E1304" t="s">
        <v>748</v>
      </c>
      <c r="F1304" t="s">
        <v>2897</v>
      </c>
      <c r="G1304" t="s">
        <v>2898</v>
      </c>
      <c r="H1304">
        <v>20</v>
      </c>
      <c r="I1304" t="s">
        <v>2185</v>
      </c>
      <c r="J1304">
        <v>115850</v>
      </c>
      <c r="K1304">
        <v>2317000</v>
      </c>
      <c r="L1304" t="s">
        <v>24</v>
      </c>
      <c r="M1304" t="s">
        <v>2903</v>
      </c>
      <c r="N1304" t="s">
        <v>3070</v>
      </c>
      <c r="O1304" t="s">
        <v>25</v>
      </c>
      <c r="P1304" t="s">
        <v>14</v>
      </c>
      <c r="Q1304" t="s">
        <v>2235</v>
      </c>
      <c r="R1304">
        <v>2021</v>
      </c>
      <c r="S1304">
        <v>11</v>
      </c>
    </row>
    <row r="1305" spans="1:19">
      <c r="A1305">
        <v>1307</v>
      </c>
      <c r="B1305" s="7">
        <v>44508</v>
      </c>
      <c r="C1305" t="s">
        <v>1055</v>
      </c>
      <c r="D1305" t="s">
        <v>747</v>
      </c>
      <c r="E1305" t="s">
        <v>748</v>
      </c>
      <c r="F1305" t="s">
        <v>2727</v>
      </c>
      <c r="G1305" t="s">
        <v>2728</v>
      </c>
      <c r="H1305">
        <v>14</v>
      </c>
      <c r="I1305" t="s">
        <v>2202</v>
      </c>
      <c r="J1305">
        <v>20000</v>
      </c>
      <c r="K1305">
        <v>280000</v>
      </c>
      <c r="L1305" t="s">
        <v>24</v>
      </c>
      <c r="M1305" t="s">
        <v>2903</v>
      </c>
      <c r="N1305" t="s">
        <v>3070</v>
      </c>
      <c r="O1305" t="s">
        <v>25</v>
      </c>
      <c r="P1305" t="s">
        <v>14</v>
      </c>
      <c r="Q1305" t="s">
        <v>2249</v>
      </c>
      <c r="R1305">
        <v>2021</v>
      </c>
      <c r="S1305">
        <v>11</v>
      </c>
    </row>
    <row r="1306" spans="1:19">
      <c r="A1306">
        <v>1308</v>
      </c>
      <c r="B1306" s="7">
        <v>44508</v>
      </c>
      <c r="C1306" t="s">
        <v>1055</v>
      </c>
      <c r="D1306" t="s">
        <v>747</v>
      </c>
      <c r="E1306" t="s">
        <v>748</v>
      </c>
      <c r="F1306" t="s">
        <v>2516</v>
      </c>
      <c r="G1306" t="s">
        <v>2517</v>
      </c>
      <c r="H1306">
        <v>18</v>
      </c>
      <c r="I1306" t="s">
        <v>2202</v>
      </c>
      <c r="J1306">
        <v>140000</v>
      </c>
      <c r="K1306">
        <v>2520000</v>
      </c>
      <c r="L1306" t="s">
        <v>24</v>
      </c>
      <c r="M1306" t="s">
        <v>2903</v>
      </c>
      <c r="N1306" t="s">
        <v>3070</v>
      </c>
      <c r="O1306" t="s">
        <v>25</v>
      </c>
      <c r="P1306" t="s">
        <v>14</v>
      </c>
      <c r="Q1306" t="s">
        <v>2246</v>
      </c>
      <c r="R1306">
        <v>2021</v>
      </c>
      <c r="S1306">
        <v>11</v>
      </c>
    </row>
    <row r="1307" spans="1:19">
      <c r="A1307">
        <v>1309</v>
      </c>
      <c r="B1307" s="7">
        <v>44508</v>
      </c>
      <c r="C1307" t="s">
        <v>1072</v>
      </c>
      <c r="D1307" t="s">
        <v>381</v>
      </c>
      <c r="E1307" t="s">
        <v>382</v>
      </c>
      <c r="F1307" t="s">
        <v>2429</v>
      </c>
      <c r="G1307" t="s">
        <v>2430</v>
      </c>
      <c r="H1307">
        <v>9</v>
      </c>
      <c r="I1307" t="s">
        <v>2185</v>
      </c>
      <c r="J1307">
        <v>54000</v>
      </c>
      <c r="K1307">
        <v>486000</v>
      </c>
      <c r="L1307" t="s">
        <v>228</v>
      </c>
      <c r="M1307" t="s">
        <v>2677</v>
      </c>
      <c r="N1307" t="s">
        <v>3085</v>
      </c>
      <c r="O1307" t="s">
        <v>229</v>
      </c>
      <c r="P1307" t="s">
        <v>14</v>
      </c>
      <c r="Q1307" t="s">
        <v>2235</v>
      </c>
      <c r="R1307">
        <v>2021</v>
      </c>
      <c r="S1307">
        <v>11</v>
      </c>
    </row>
    <row r="1308" spans="1:19">
      <c r="A1308">
        <v>1310</v>
      </c>
      <c r="B1308" s="7">
        <v>44508</v>
      </c>
      <c r="C1308" t="s">
        <v>1072</v>
      </c>
      <c r="D1308" t="s">
        <v>381</v>
      </c>
      <c r="E1308" t="s">
        <v>382</v>
      </c>
      <c r="F1308" t="s">
        <v>2480</v>
      </c>
      <c r="G1308" t="s">
        <v>2481</v>
      </c>
      <c r="H1308">
        <v>3</v>
      </c>
      <c r="I1308" t="s">
        <v>2202</v>
      </c>
      <c r="J1308">
        <v>890000</v>
      </c>
      <c r="K1308">
        <v>2670000</v>
      </c>
      <c r="L1308" t="s">
        <v>228</v>
      </c>
      <c r="M1308" t="s">
        <v>2677</v>
      </c>
      <c r="N1308" t="s">
        <v>3085</v>
      </c>
      <c r="O1308" t="s">
        <v>229</v>
      </c>
      <c r="P1308" t="s">
        <v>14</v>
      </c>
      <c r="Q1308" t="s">
        <v>2186</v>
      </c>
      <c r="R1308">
        <v>2021</v>
      </c>
      <c r="S1308">
        <v>11</v>
      </c>
    </row>
    <row r="1309" spans="1:19">
      <c r="A1309">
        <v>1311</v>
      </c>
      <c r="B1309" s="7">
        <v>44509</v>
      </c>
      <c r="C1309" t="s">
        <v>1064</v>
      </c>
      <c r="D1309" t="s">
        <v>137</v>
      </c>
      <c r="E1309" t="s">
        <v>138</v>
      </c>
      <c r="F1309" t="s">
        <v>2390</v>
      </c>
      <c r="G1309" t="s">
        <v>2391</v>
      </c>
      <c r="H1309">
        <v>4</v>
      </c>
      <c r="I1309" t="s">
        <v>2190</v>
      </c>
      <c r="J1309">
        <v>7500</v>
      </c>
      <c r="K1309">
        <v>30000</v>
      </c>
      <c r="L1309" t="s">
        <v>18</v>
      </c>
      <c r="M1309" t="s">
        <v>2378</v>
      </c>
      <c r="N1309" t="s">
        <v>3065</v>
      </c>
      <c r="O1309" t="s">
        <v>19</v>
      </c>
      <c r="P1309" t="s">
        <v>20</v>
      </c>
      <c r="Q1309" t="s">
        <v>2221</v>
      </c>
      <c r="R1309">
        <v>2021</v>
      </c>
      <c r="S1309">
        <v>11</v>
      </c>
    </row>
    <row r="1310" spans="1:19">
      <c r="A1310">
        <v>1312</v>
      </c>
      <c r="B1310" s="7">
        <v>44509</v>
      </c>
      <c r="C1310" t="s">
        <v>1065</v>
      </c>
      <c r="D1310" t="s">
        <v>1066</v>
      </c>
      <c r="E1310" t="s">
        <v>1067</v>
      </c>
      <c r="F1310" t="s">
        <v>2344</v>
      </c>
      <c r="G1310" t="s">
        <v>2345</v>
      </c>
      <c r="H1310">
        <v>20</v>
      </c>
      <c r="I1310" t="s">
        <v>2346</v>
      </c>
      <c r="J1310">
        <v>35000</v>
      </c>
      <c r="K1310">
        <v>700000</v>
      </c>
      <c r="L1310" t="s">
        <v>207</v>
      </c>
      <c r="M1310" t="s">
        <v>2985</v>
      </c>
      <c r="N1310" t="s">
        <v>3070</v>
      </c>
      <c r="O1310" t="s">
        <v>208</v>
      </c>
      <c r="P1310" t="s">
        <v>20</v>
      </c>
      <c r="Q1310" t="s">
        <v>2347</v>
      </c>
      <c r="R1310">
        <v>2021</v>
      </c>
      <c r="S1310">
        <v>11</v>
      </c>
    </row>
    <row r="1311" spans="1:19">
      <c r="A1311">
        <v>1313</v>
      </c>
      <c r="B1311" s="7">
        <v>44511</v>
      </c>
      <c r="C1311" t="s">
        <v>1063</v>
      </c>
      <c r="D1311" t="s">
        <v>632</v>
      </c>
      <c r="E1311" t="s">
        <v>633</v>
      </c>
      <c r="F1311" t="s">
        <v>2725</v>
      </c>
      <c r="G1311" t="s">
        <v>2726</v>
      </c>
      <c r="H1311">
        <v>17</v>
      </c>
      <c r="I1311" t="s">
        <v>2190</v>
      </c>
      <c r="J1311">
        <v>73200</v>
      </c>
      <c r="K1311">
        <v>1244400</v>
      </c>
      <c r="L1311" t="s">
        <v>91</v>
      </c>
      <c r="M1311" t="s">
        <v>2851</v>
      </c>
      <c r="N1311" t="s">
        <v>3111</v>
      </c>
      <c r="O1311" t="s">
        <v>92</v>
      </c>
      <c r="P1311" t="s">
        <v>41</v>
      </c>
      <c r="Q1311" t="s">
        <v>2221</v>
      </c>
      <c r="R1311">
        <v>2021</v>
      </c>
      <c r="S1311">
        <v>11</v>
      </c>
    </row>
    <row r="1312" spans="1:19">
      <c r="A1312">
        <v>1314</v>
      </c>
      <c r="B1312" s="7">
        <v>44511</v>
      </c>
      <c r="C1312" t="s">
        <v>1063</v>
      </c>
      <c r="D1312" t="s">
        <v>632</v>
      </c>
      <c r="E1312" t="s">
        <v>633</v>
      </c>
      <c r="F1312" t="s">
        <v>2449</v>
      </c>
      <c r="G1312" t="s">
        <v>2450</v>
      </c>
      <c r="H1312">
        <v>12</v>
      </c>
      <c r="I1312" t="s">
        <v>2185</v>
      </c>
      <c r="J1312">
        <v>325000</v>
      </c>
      <c r="K1312">
        <v>3900000</v>
      </c>
      <c r="L1312" t="s">
        <v>91</v>
      </c>
      <c r="M1312" t="s">
        <v>2851</v>
      </c>
      <c r="N1312" t="s">
        <v>3111</v>
      </c>
      <c r="O1312" t="s">
        <v>92</v>
      </c>
      <c r="P1312" t="s">
        <v>41</v>
      </c>
      <c r="Q1312" t="s">
        <v>2186</v>
      </c>
      <c r="R1312">
        <v>2021</v>
      </c>
      <c r="S1312">
        <v>11</v>
      </c>
    </row>
    <row r="1313" spans="1:19">
      <c r="A1313">
        <v>1315</v>
      </c>
      <c r="B1313" s="7">
        <v>44511</v>
      </c>
      <c r="C1313" t="s">
        <v>1063</v>
      </c>
      <c r="D1313" t="s">
        <v>632</v>
      </c>
      <c r="E1313" t="s">
        <v>633</v>
      </c>
      <c r="F1313" t="s">
        <v>2431</v>
      </c>
      <c r="G1313" t="s">
        <v>2432</v>
      </c>
      <c r="H1313">
        <v>15</v>
      </c>
      <c r="I1313" t="s">
        <v>2185</v>
      </c>
      <c r="J1313">
        <v>49000</v>
      </c>
      <c r="K1313">
        <v>735000</v>
      </c>
      <c r="L1313" t="s">
        <v>91</v>
      </c>
      <c r="M1313" t="s">
        <v>2851</v>
      </c>
      <c r="N1313" t="s">
        <v>3111</v>
      </c>
      <c r="O1313" t="s">
        <v>92</v>
      </c>
      <c r="P1313" t="s">
        <v>41</v>
      </c>
      <c r="Q1313" t="s">
        <v>2235</v>
      </c>
      <c r="R1313">
        <v>2021</v>
      </c>
      <c r="S1313">
        <v>11</v>
      </c>
    </row>
    <row r="1314" spans="1:19">
      <c r="A1314">
        <v>1316</v>
      </c>
      <c r="B1314" s="7">
        <v>44513</v>
      </c>
      <c r="C1314" t="s">
        <v>1068</v>
      </c>
      <c r="D1314" t="s">
        <v>1069</v>
      </c>
      <c r="E1314" t="s">
        <v>1070</v>
      </c>
      <c r="F1314" t="s">
        <v>2712</v>
      </c>
      <c r="G1314" t="s">
        <v>2713</v>
      </c>
      <c r="H1314">
        <v>5</v>
      </c>
      <c r="I1314" t="s">
        <v>2185</v>
      </c>
      <c r="J1314">
        <v>135000</v>
      </c>
      <c r="K1314">
        <v>675000</v>
      </c>
      <c r="L1314" t="s">
        <v>77</v>
      </c>
      <c r="M1314" t="s">
        <v>2986</v>
      </c>
      <c r="N1314" t="s">
        <v>3104</v>
      </c>
      <c r="O1314" t="s">
        <v>78</v>
      </c>
      <c r="P1314" t="s">
        <v>20</v>
      </c>
      <c r="Q1314" t="s">
        <v>2235</v>
      </c>
      <c r="R1314">
        <v>2021</v>
      </c>
      <c r="S1314">
        <v>11</v>
      </c>
    </row>
    <row r="1315" spans="1:19">
      <c r="A1315">
        <v>1317</v>
      </c>
      <c r="B1315" s="7">
        <v>44514</v>
      </c>
      <c r="C1315" t="s">
        <v>1075</v>
      </c>
      <c r="D1315" t="s">
        <v>10</v>
      </c>
      <c r="E1315" t="s">
        <v>11</v>
      </c>
      <c r="F1315" t="s">
        <v>2960</v>
      </c>
      <c r="G1315" t="s">
        <v>2961</v>
      </c>
      <c r="H1315">
        <v>19</v>
      </c>
      <c r="I1315" t="s">
        <v>2202</v>
      </c>
      <c r="J1315">
        <v>230000</v>
      </c>
      <c r="K1315">
        <v>4370000</v>
      </c>
      <c r="L1315" t="s">
        <v>39</v>
      </c>
      <c r="M1315" t="s">
        <v>2182</v>
      </c>
      <c r="N1315" t="s">
        <v>3065</v>
      </c>
      <c r="O1315" t="s">
        <v>40</v>
      </c>
      <c r="P1315" t="s">
        <v>41</v>
      </c>
      <c r="Q1315" t="s">
        <v>2246</v>
      </c>
      <c r="R1315">
        <v>2021</v>
      </c>
      <c r="S1315">
        <v>11</v>
      </c>
    </row>
    <row r="1316" spans="1:19">
      <c r="A1316">
        <v>1318</v>
      </c>
      <c r="B1316" s="7">
        <v>44514</v>
      </c>
      <c r="C1316" t="s">
        <v>1075</v>
      </c>
      <c r="D1316" t="s">
        <v>10</v>
      </c>
      <c r="E1316" t="s">
        <v>11</v>
      </c>
      <c r="F1316" t="s">
        <v>2362</v>
      </c>
      <c r="G1316" t="s">
        <v>2363</v>
      </c>
      <c r="H1316">
        <v>17</v>
      </c>
      <c r="I1316" t="s">
        <v>2202</v>
      </c>
      <c r="J1316">
        <v>12000</v>
      </c>
      <c r="K1316">
        <v>204000</v>
      </c>
      <c r="L1316" t="s">
        <v>39</v>
      </c>
      <c r="M1316" t="s">
        <v>2182</v>
      </c>
      <c r="N1316" t="s">
        <v>3065</v>
      </c>
      <c r="O1316" t="s">
        <v>40</v>
      </c>
      <c r="P1316" t="s">
        <v>41</v>
      </c>
      <c r="Q1316" t="s">
        <v>2249</v>
      </c>
      <c r="R1316">
        <v>2021</v>
      </c>
      <c r="S1316">
        <v>11</v>
      </c>
    </row>
    <row r="1317" spans="1:19">
      <c r="A1317">
        <v>1319</v>
      </c>
      <c r="B1317" s="7">
        <v>44515</v>
      </c>
      <c r="C1317" t="s">
        <v>1071</v>
      </c>
      <c r="D1317" t="s">
        <v>372</v>
      </c>
      <c r="E1317" t="s">
        <v>373</v>
      </c>
      <c r="F1317" t="s">
        <v>2736</v>
      </c>
      <c r="G1317" t="s">
        <v>2737</v>
      </c>
      <c r="H1317">
        <v>7</v>
      </c>
      <c r="I1317" t="s">
        <v>2190</v>
      </c>
      <c r="J1317">
        <v>570000</v>
      </c>
      <c r="K1317">
        <v>3990000</v>
      </c>
      <c r="L1317" t="s">
        <v>207</v>
      </c>
      <c r="M1317" t="s">
        <v>2672</v>
      </c>
      <c r="N1317" t="s">
        <v>3065</v>
      </c>
      <c r="O1317" t="s">
        <v>208</v>
      </c>
      <c r="P1317" t="s">
        <v>20</v>
      </c>
      <c r="Q1317" t="s">
        <v>2191</v>
      </c>
      <c r="R1317">
        <v>2021</v>
      </c>
      <c r="S1317">
        <v>11</v>
      </c>
    </row>
    <row r="1318" spans="1:19">
      <c r="A1318">
        <v>1320</v>
      </c>
      <c r="B1318" s="7">
        <v>44515</v>
      </c>
      <c r="C1318" t="s">
        <v>1071</v>
      </c>
      <c r="D1318" t="s">
        <v>372</v>
      </c>
      <c r="E1318" t="s">
        <v>373</v>
      </c>
      <c r="F1318" t="s">
        <v>2774</v>
      </c>
      <c r="G1318" t="s">
        <v>2775</v>
      </c>
      <c r="H1318">
        <v>17</v>
      </c>
      <c r="I1318" t="s">
        <v>2234</v>
      </c>
      <c r="J1318">
        <v>99000</v>
      </c>
      <c r="K1318">
        <v>1683000</v>
      </c>
      <c r="L1318" t="s">
        <v>207</v>
      </c>
      <c r="M1318" t="s">
        <v>2672</v>
      </c>
      <c r="N1318" t="s">
        <v>3065</v>
      </c>
      <c r="O1318" t="s">
        <v>208</v>
      </c>
      <c r="P1318" t="s">
        <v>20</v>
      </c>
      <c r="Q1318" t="s">
        <v>2235</v>
      </c>
      <c r="R1318">
        <v>2021</v>
      </c>
      <c r="S1318">
        <v>11</v>
      </c>
    </row>
    <row r="1319" spans="1:19">
      <c r="A1319">
        <v>1321</v>
      </c>
      <c r="B1319" s="7">
        <v>44515</v>
      </c>
      <c r="C1319" t="s">
        <v>1076</v>
      </c>
      <c r="D1319" t="s">
        <v>954</v>
      </c>
      <c r="E1319" t="s">
        <v>955</v>
      </c>
      <c r="F1319" t="s">
        <v>2427</v>
      </c>
      <c r="G1319" t="s">
        <v>2428</v>
      </c>
      <c r="H1319">
        <v>7</v>
      </c>
      <c r="I1319" t="s">
        <v>2185</v>
      </c>
      <c r="J1319">
        <v>359000</v>
      </c>
      <c r="K1319">
        <v>2513000</v>
      </c>
      <c r="L1319" t="s">
        <v>77</v>
      </c>
      <c r="M1319" t="s">
        <v>2964</v>
      </c>
      <c r="N1319" t="s">
        <v>3070</v>
      </c>
      <c r="O1319" t="s">
        <v>78</v>
      </c>
      <c r="P1319" t="s">
        <v>20</v>
      </c>
      <c r="Q1319" t="s">
        <v>2186</v>
      </c>
      <c r="R1319">
        <v>2021</v>
      </c>
      <c r="S1319">
        <v>11</v>
      </c>
    </row>
    <row r="1320" spans="1:19">
      <c r="A1320">
        <v>1322</v>
      </c>
      <c r="B1320" s="7">
        <v>44515</v>
      </c>
      <c r="C1320" t="s">
        <v>1076</v>
      </c>
      <c r="D1320" t="s">
        <v>954</v>
      </c>
      <c r="E1320" t="s">
        <v>955</v>
      </c>
      <c r="F1320" t="s">
        <v>2730</v>
      </c>
      <c r="G1320" t="s">
        <v>2731</v>
      </c>
      <c r="H1320">
        <v>19</v>
      </c>
      <c r="I1320" t="s">
        <v>2190</v>
      </c>
      <c r="J1320">
        <v>195000</v>
      </c>
      <c r="K1320">
        <v>3705000</v>
      </c>
      <c r="L1320" t="s">
        <v>77</v>
      </c>
      <c r="M1320" t="s">
        <v>2964</v>
      </c>
      <c r="N1320" t="s">
        <v>3070</v>
      </c>
      <c r="O1320" t="s">
        <v>78</v>
      </c>
      <c r="P1320" t="s">
        <v>20</v>
      </c>
      <c r="Q1320" t="s">
        <v>2191</v>
      </c>
      <c r="R1320">
        <v>2021</v>
      </c>
      <c r="S1320">
        <v>11</v>
      </c>
    </row>
    <row r="1321" spans="1:19">
      <c r="A1321">
        <v>1323</v>
      </c>
      <c r="B1321" s="7">
        <v>44515</v>
      </c>
      <c r="C1321" t="s">
        <v>1076</v>
      </c>
      <c r="D1321" t="s">
        <v>954</v>
      </c>
      <c r="E1321" t="s">
        <v>955</v>
      </c>
      <c r="F1321" t="s">
        <v>2225</v>
      </c>
      <c r="G1321" t="s">
        <v>2226</v>
      </c>
      <c r="H1321">
        <v>14</v>
      </c>
      <c r="I1321" t="s">
        <v>2185</v>
      </c>
      <c r="J1321">
        <v>50000</v>
      </c>
      <c r="K1321">
        <v>700000</v>
      </c>
      <c r="L1321" t="s">
        <v>77</v>
      </c>
      <c r="M1321" t="s">
        <v>2964</v>
      </c>
      <c r="N1321" t="s">
        <v>3070</v>
      </c>
      <c r="O1321" t="s">
        <v>78</v>
      </c>
      <c r="P1321" t="s">
        <v>20</v>
      </c>
      <c r="Q1321" t="s">
        <v>2186</v>
      </c>
      <c r="R1321">
        <v>2021</v>
      </c>
      <c r="S1321">
        <v>11</v>
      </c>
    </row>
    <row r="1322" spans="1:19">
      <c r="A1322">
        <v>1324</v>
      </c>
      <c r="B1322" s="7">
        <v>44515</v>
      </c>
      <c r="C1322" t="s">
        <v>1076</v>
      </c>
      <c r="D1322" t="s">
        <v>954</v>
      </c>
      <c r="E1322" t="s">
        <v>955</v>
      </c>
      <c r="F1322" t="s">
        <v>2720</v>
      </c>
      <c r="G1322" t="s">
        <v>2721</v>
      </c>
      <c r="H1322">
        <v>16</v>
      </c>
      <c r="I1322" t="s">
        <v>2190</v>
      </c>
      <c r="J1322">
        <v>169000</v>
      </c>
      <c r="K1322">
        <v>2704000</v>
      </c>
      <c r="L1322" t="s">
        <v>77</v>
      </c>
      <c r="M1322" t="s">
        <v>2964</v>
      </c>
      <c r="N1322" t="s">
        <v>3070</v>
      </c>
      <c r="O1322" t="s">
        <v>78</v>
      </c>
      <c r="P1322" t="s">
        <v>20</v>
      </c>
      <c r="Q1322" t="s">
        <v>2191</v>
      </c>
      <c r="R1322">
        <v>2021</v>
      </c>
      <c r="S1322">
        <v>11</v>
      </c>
    </row>
    <row r="1323" spans="1:19">
      <c r="A1323">
        <v>1325</v>
      </c>
      <c r="B1323" s="7">
        <v>44515</v>
      </c>
      <c r="C1323" t="s">
        <v>1077</v>
      </c>
      <c r="D1323" t="s">
        <v>1078</v>
      </c>
      <c r="E1323" t="s">
        <v>1079</v>
      </c>
      <c r="F1323" t="s">
        <v>2664</v>
      </c>
      <c r="G1323" t="s">
        <v>2665</v>
      </c>
      <c r="H1323">
        <v>20</v>
      </c>
      <c r="I1323" t="s">
        <v>2190</v>
      </c>
      <c r="J1323">
        <v>90000</v>
      </c>
      <c r="K1323">
        <v>1800000</v>
      </c>
      <c r="L1323" t="s">
        <v>99</v>
      </c>
      <c r="M1323" t="s">
        <v>2987</v>
      </c>
      <c r="N1323" t="s">
        <v>3065</v>
      </c>
      <c r="O1323" t="s">
        <v>100</v>
      </c>
      <c r="P1323" t="s">
        <v>14</v>
      </c>
      <c r="Q1323" t="s">
        <v>2191</v>
      </c>
      <c r="R1323">
        <v>2021</v>
      </c>
      <c r="S1323">
        <v>11</v>
      </c>
    </row>
    <row r="1324" spans="1:19">
      <c r="A1324">
        <v>1326</v>
      </c>
      <c r="B1324" s="7">
        <v>44515</v>
      </c>
      <c r="C1324" t="s">
        <v>1077</v>
      </c>
      <c r="D1324" t="s">
        <v>1078</v>
      </c>
      <c r="E1324" t="s">
        <v>1079</v>
      </c>
      <c r="F1324" t="s">
        <v>2351</v>
      </c>
      <c r="G1324" t="s">
        <v>2352</v>
      </c>
      <c r="H1324">
        <v>15</v>
      </c>
      <c r="I1324" t="s">
        <v>2190</v>
      </c>
      <c r="J1324">
        <v>8500</v>
      </c>
      <c r="K1324">
        <v>127500</v>
      </c>
      <c r="L1324" t="s">
        <v>99</v>
      </c>
      <c r="M1324" t="s">
        <v>2987</v>
      </c>
      <c r="N1324" t="s">
        <v>3065</v>
      </c>
      <c r="O1324" t="s">
        <v>100</v>
      </c>
      <c r="P1324" t="s">
        <v>14</v>
      </c>
      <c r="Q1324" t="s">
        <v>2221</v>
      </c>
      <c r="R1324">
        <v>2021</v>
      </c>
      <c r="S1324">
        <v>11</v>
      </c>
    </row>
    <row r="1325" spans="1:19">
      <c r="A1325">
        <v>1327</v>
      </c>
      <c r="B1325" s="7">
        <v>44515</v>
      </c>
      <c r="C1325" t="s">
        <v>1077</v>
      </c>
      <c r="D1325" t="s">
        <v>1078</v>
      </c>
      <c r="E1325" t="s">
        <v>1079</v>
      </c>
      <c r="F1325" t="s">
        <v>2812</v>
      </c>
      <c r="G1325" t="s">
        <v>2813</v>
      </c>
      <c r="H1325">
        <v>15</v>
      </c>
      <c r="I1325" t="s">
        <v>2190</v>
      </c>
      <c r="J1325">
        <v>390000</v>
      </c>
      <c r="K1325">
        <v>5850000</v>
      </c>
      <c r="L1325" t="s">
        <v>99</v>
      </c>
      <c r="M1325" t="s">
        <v>2987</v>
      </c>
      <c r="N1325" t="s">
        <v>3065</v>
      </c>
      <c r="O1325" t="s">
        <v>100</v>
      </c>
      <c r="P1325" t="s">
        <v>14</v>
      </c>
      <c r="Q1325" t="s">
        <v>2191</v>
      </c>
      <c r="R1325">
        <v>2021</v>
      </c>
      <c r="S1325">
        <v>11</v>
      </c>
    </row>
    <row r="1326" spans="1:19">
      <c r="A1326">
        <v>1328</v>
      </c>
      <c r="B1326" s="7">
        <v>44515</v>
      </c>
      <c r="C1326" t="s">
        <v>1077</v>
      </c>
      <c r="D1326" t="s">
        <v>1078</v>
      </c>
      <c r="E1326" t="s">
        <v>1079</v>
      </c>
      <c r="F1326" t="s">
        <v>2545</v>
      </c>
      <c r="G1326" t="s">
        <v>2546</v>
      </c>
      <c r="H1326">
        <v>9</v>
      </c>
      <c r="I1326" t="s">
        <v>2185</v>
      </c>
      <c r="J1326">
        <v>65500</v>
      </c>
      <c r="K1326">
        <v>589500</v>
      </c>
      <c r="L1326" t="s">
        <v>99</v>
      </c>
      <c r="M1326" t="s">
        <v>2987</v>
      </c>
      <c r="N1326" t="s">
        <v>3065</v>
      </c>
      <c r="O1326" t="s">
        <v>100</v>
      </c>
      <c r="P1326" t="s">
        <v>14</v>
      </c>
      <c r="Q1326" t="s">
        <v>2347</v>
      </c>
      <c r="R1326">
        <v>2021</v>
      </c>
      <c r="S1326">
        <v>11</v>
      </c>
    </row>
    <row r="1327" spans="1:19">
      <c r="A1327">
        <v>1329</v>
      </c>
      <c r="B1327" s="7">
        <v>44516</v>
      </c>
      <c r="C1327" t="s">
        <v>1061</v>
      </c>
      <c r="D1327" t="s">
        <v>547</v>
      </c>
      <c r="E1327" t="s">
        <v>548</v>
      </c>
      <c r="F1327" t="s">
        <v>2429</v>
      </c>
      <c r="G1327" t="s">
        <v>2430</v>
      </c>
      <c r="H1327">
        <v>11</v>
      </c>
      <c r="I1327" t="s">
        <v>2185</v>
      </c>
      <c r="J1327">
        <v>54000</v>
      </c>
      <c r="K1327">
        <v>594000</v>
      </c>
      <c r="L1327" t="s">
        <v>207</v>
      </c>
      <c r="M1327" t="s">
        <v>2805</v>
      </c>
      <c r="N1327" t="s">
        <v>3065</v>
      </c>
      <c r="O1327" t="s">
        <v>208</v>
      </c>
      <c r="P1327" t="s">
        <v>20</v>
      </c>
      <c r="Q1327" t="s">
        <v>2235</v>
      </c>
      <c r="R1327">
        <v>2021</v>
      </c>
      <c r="S1327">
        <v>11</v>
      </c>
    </row>
    <row r="1328" spans="1:19">
      <c r="A1328">
        <v>1330</v>
      </c>
      <c r="B1328" s="7">
        <v>44516</v>
      </c>
      <c r="C1328" t="s">
        <v>1061</v>
      </c>
      <c r="D1328" t="s">
        <v>547</v>
      </c>
      <c r="E1328" t="s">
        <v>548</v>
      </c>
      <c r="F1328" t="s">
        <v>2424</v>
      </c>
      <c r="G1328" t="s">
        <v>2425</v>
      </c>
      <c r="H1328">
        <v>9</v>
      </c>
      <c r="I1328" t="s">
        <v>2215</v>
      </c>
      <c r="J1328">
        <v>18000</v>
      </c>
      <c r="K1328">
        <v>162000</v>
      </c>
      <c r="L1328" t="s">
        <v>207</v>
      </c>
      <c r="M1328" t="s">
        <v>2805</v>
      </c>
      <c r="N1328" t="s">
        <v>3065</v>
      </c>
      <c r="O1328" t="s">
        <v>208</v>
      </c>
      <c r="P1328" t="s">
        <v>20</v>
      </c>
      <c r="Q1328" t="s">
        <v>2191</v>
      </c>
      <c r="R1328">
        <v>2021</v>
      </c>
      <c r="S1328">
        <v>11</v>
      </c>
    </row>
    <row r="1329" spans="1:19">
      <c r="A1329">
        <v>1331</v>
      </c>
      <c r="B1329" s="7">
        <v>44516</v>
      </c>
      <c r="C1329" t="s">
        <v>1061</v>
      </c>
      <c r="D1329" t="s">
        <v>547</v>
      </c>
      <c r="E1329" t="s">
        <v>548</v>
      </c>
      <c r="F1329" t="s">
        <v>2529</v>
      </c>
      <c r="G1329" t="s">
        <v>2530</v>
      </c>
      <c r="H1329">
        <v>11</v>
      </c>
      <c r="I1329" t="s">
        <v>2190</v>
      </c>
      <c r="J1329">
        <v>343000</v>
      </c>
      <c r="K1329">
        <v>3773000</v>
      </c>
      <c r="L1329" t="s">
        <v>207</v>
      </c>
      <c r="M1329" t="s">
        <v>2805</v>
      </c>
      <c r="N1329" t="s">
        <v>3065</v>
      </c>
      <c r="O1329" t="s">
        <v>208</v>
      </c>
      <c r="P1329" t="s">
        <v>20</v>
      </c>
      <c r="Q1329" t="s">
        <v>2191</v>
      </c>
      <c r="R1329">
        <v>2021</v>
      </c>
      <c r="S1329">
        <v>11</v>
      </c>
    </row>
    <row r="1330" spans="1:19">
      <c r="A1330">
        <v>1332</v>
      </c>
      <c r="B1330" s="7">
        <v>44517</v>
      </c>
      <c r="C1330" t="s">
        <v>1060</v>
      </c>
      <c r="D1330" t="s">
        <v>616</v>
      </c>
      <c r="E1330" t="s">
        <v>617</v>
      </c>
      <c r="F1330" t="s">
        <v>2636</v>
      </c>
      <c r="G1330" t="s">
        <v>2637</v>
      </c>
      <c r="H1330">
        <v>6</v>
      </c>
      <c r="I1330" t="s">
        <v>2190</v>
      </c>
      <c r="J1330">
        <v>199000</v>
      </c>
      <c r="K1330">
        <v>1194000</v>
      </c>
      <c r="L1330" t="s">
        <v>104</v>
      </c>
      <c r="M1330" t="s">
        <v>2841</v>
      </c>
      <c r="N1330" t="s">
        <v>3065</v>
      </c>
      <c r="O1330" t="s">
        <v>105</v>
      </c>
      <c r="P1330" t="s">
        <v>41</v>
      </c>
      <c r="Q1330" t="s">
        <v>2191</v>
      </c>
      <c r="R1330">
        <v>2021</v>
      </c>
      <c r="S1330">
        <v>11</v>
      </c>
    </row>
    <row r="1331" spans="1:19">
      <c r="A1331">
        <v>1333</v>
      </c>
      <c r="B1331" s="7">
        <v>44517</v>
      </c>
      <c r="C1331" t="s">
        <v>1060</v>
      </c>
      <c r="D1331" t="s">
        <v>616</v>
      </c>
      <c r="E1331" t="s">
        <v>617</v>
      </c>
      <c r="F1331" t="s">
        <v>2308</v>
      </c>
      <c r="G1331" t="s">
        <v>2309</v>
      </c>
      <c r="H1331">
        <v>12</v>
      </c>
      <c r="I1331" t="s">
        <v>2234</v>
      </c>
      <c r="J1331">
        <v>68000</v>
      </c>
      <c r="K1331">
        <v>816000</v>
      </c>
      <c r="L1331" t="s">
        <v>104</v>
      </c>
      <c r="M1331" t="s">
        <v>2841</v>
      </c>
      <c r="N1331" t="s">
        <v>3065</v>
      </c>
      <c r="O1331" t="s">
        <v>105</v>
      </c>
      <c r="P1331" t="s">
        <v>41</v>
      </c>
      <c r="Q1331" t="s">
        <v>2235</v>
      </c>
      <c r="R1331">
        <v>2021</v>
      </c>
      <c r="S1331">
        <v>11</v>
      </c>
    </row>
    <row r="1332" spans="1:19">
      <c r="A1332">
        <v>1334</v>
      </c>
      <c r="B1332" s="7">
        <v>44518</v>
      </c>
      <c r="C1332" t="s">
        <v>1062</v>
      </c>
      <c r="D1332" t="s">
        <v>226</v>
      </c>
      <c r="E1332" t="s">
        <v>227</v>
      </c>
      <c r="F1332" t="s">
        <v>2301</v>
      </c>
      <c r="G1332" t="s">
        <v>2302</v>
      </c>
      <c r="H1332">
        <v>8</v>
      </c>
      <c r="I1332" t="s">
        <v>2185</v>
      </c>
      <c r="J1332">
        <v>65000</v>
      </c>
      <c r="K1332">
        <v>520000</v>
      </c>
      <c r="L1332" t="s">
        <v>34</v>
      </c>
      <c r="M1332" t="s">
        <v>2506</v>
      </c>
      <c r="N1332" t="s">
        <v>3089</v>
      </c>
      <c r="O1332" t="s">
        <v>35</v>
      </c>
      <c r="P1332" t="s">
        <v>20</v>
      </c>
      <c r="Q1332" t="s">
        <v>2235</v>
      </c>
      <c r="R1332">
        <v>2021</v>
      </c>
      <c r="S1332">
        <v>11</v>
      </c>
    </row>
    <row r="1333" spans="1:19">
      <c r="A1333">
        <v>1335</v>
      </c>
      <c r="B1333" s="7">
        <v>44518</v>
      </c>
      <c r="C1333" t="s">
        <v>1062</v>
      </c>
      <c r="D1333" t="s">
        <v>226</v>
      </c>
      <c r="E1333" t="s">
        <v>227</v>
      </c>
      <c r="F1333" t="s">
        <v>2962</v>
      </c>
      <c r="G1333" t="s">
        <v>2963</v>
      </c>
      <c r="H1333">
        <v>5</v>
      </c>
      <c r="I1333" t="s">
        <v>2190</v>
      </c>
      <c r="J1333">
        <v>290000</v>
      </c>
      <c r="K1333">
        <v>1450000</v>
      </c>
      <c r="L1333" t="s">
        <v>34</v>
      </c>
      <c r="M1333" t="s">
        <v>2506</v>
      </c>
      <c r="N1333" t="s">
        <v>3089</v>
      </c>
      <c r="O1333" t="s">
        <v>35</v>
      </c>
      <c r="P1333" t="s">
        <v>20</v>
      </c>
      <c r="Q1333" t="s">
        <v>2191</v>
      </c>
      <c r="R1333">
        <v>2021</v>
      </c>
      <c r="S1333">
        <v>11</v>
      </c>
    </row>
    <row r="1334" spans="1:19">
      <c r="A1334">
        <v>1336</v>
      </c>
      <c r="B1334" s="7">
        <v>44518</v>
      </c>
      <c r="C1334" t="s">
        <v>1062</v>
      </c>
      <c r="D1334" t="s">
        <v>226</v>
      </c>
      <c r="E1334" t="s">
        <v>227</v>
      </c>
      <c r="F1334" t="s">
        <v>2480</v>
      </c>
      <c r="G1334" t="s">
        <v>2481</v>
      </c>
      <c r="H1334">
        <v>12</v>
      </c>
      <c r="I1334" t="s">
        <v>2202</v>
      </c>
      <c r="J1334">
        <v>890000</v>
      </c>
      <c r="K1334">
        <v>10680000</v>
      </c>
      <c r="L1334" t="s">
        <v>34</v>
      </c>
      <c r="M1334" t="s">
        <v>2506</v>
      </c>
      <c r="N1334" t="s">
        <v>3089</v>
      </c>
      <c r="O1334" t="s">
        <v>35</v>
      </c>
      <c r="P1334" t="s">
        <v>20</v>
      </c>
      <c r="Q1334" t="s">
        <v>2186</v>
      </c>
      <c r="R1334">
        <v>2021</v>
      </c>
      <c r="S1334">
        <v>11</v>
      </c>
    </row>
    <row r="1335" spans="1:19">
      <c r="A1335">
        <v>1337</v>
      </c>
      <c r="B1335" s="7">
        <v>44518</v>
      </c>
      <c r="C1335" t="s">
        <v>1062</v>
      </c>
      <c r="D1335" t="s">
        <v>226</v>
      </c>
      <c r="E1335" t="s">
        <v>227</v>
      </c>
      <c r="F1335" t="s">
        <v>2427</v>
      </c>
      <c r="G1335" t="s">
        <v>2428</v>
      </c>
      <c r="H1335">
        <v>17</v>
      </c>
      <c r="I1335" t="s">
        <v>2185</v>
      </c>
      <c r="J1335">
        <v>359000</v>
      </c>
      <c r="K1335">
        <v>6103000</v>
      </c>
      <c r="L1335" t="s">
        <v>34</v>
      </c>
      <c r="M1335" t="s">
        <v>2506</v>
      </c>
      <c r="N1335" t="s">
        <v>3089</v>
      </c>
      <c r="O1335" t="s">
        <v>35</v>
      </c>
      <c r="P1335" t="s">
        <v>20</v>
      </c>
      <c r="Q1335" t="s">
        <v>2186</v>
      </c>
      <c r="R1335">
        <v>2021</v>
      </c>
      <c r="S1335">
        <v>11</v>
      </c>
    </row>
    <row r="1336" spans="1:19">
      <c r="A1336">
        <v>1338</v>
      </c>
      <c r="B1336" s="7">
        <v>44518</v>
      </c>
      <c r="C1336" t="s">
        <v>1082</v>
      </c>
      <c r="D1336" t="s">
        <v>821</v>
      </c>
      <c r="E1336" t="s">
        <v>822</v>
      </c>
      <c r="F1336" t="s">
        <v>2614</v>
      </c>
      <c r="G1336" t="s">
        <v>2615</v>
      </c>
      <c r="H1336">
        <v>5</v>
      </c>
      <c r="I1336" t="s">
        <v>2190</v>
      </c>
      <c r="J1336">
        <v>450000</v>
      </c>
      <c r="K1336">
        <v>2250000</v>
      </c>
      <c r="L1336" t="s">
        <v>104</v>
      </c>
      <c r="M1336" t="s">
        <v>2926</v>
      </c>
      <c r="N1336" t="s">
        <v>3065</v>
      </c>
      <c r="O1336" t="s">
        <v>105</v>
      </c>
      <c r="P1336" t="s">
        <v>41</v>
      </c>
      <c r="Q1336" t="s">
        <v>2191</v>
      </c>
      <c r="R1336">
        <v>2021</v>
      </c>
      <c r="S1336">
        <v>11</v>
      </c>
    </row>
    <row r="1337" spans="1:19">
      <c r="A1337">
        <v>1339</v>
      </c>
      <c r="B1337" s="7">
        <v>44518</v>
      </c>
      <c r="C1337" t="s">
        <v>1082</v>
      </c>
      <c r="D1337" t="s">
        <v>821</v>
      </c>
      <c r="E1337" t="s">
        <v>822</v>
      </c>
      <c r="F1337" t="s">
        <v>2962</v>
      </c>
      <c r="G1337" t="s">
        <v>2963</v>
      </c>
      <c r="H1337">
        <v>4</v>
      </c>
      <c r="I1337" t="s">
        <v>2190</v>
      </c>
      <c r="J1337">
        <v>290000</v>
      </c>
      <c r="K1337">
        <v>1160000</v>
      </c>
      <c r="L1337" t="s">
        <v>104</v>
      </c>
      <c r="M1337" t="s">
        <v>2926</v>
      </c>
      <c r="N1337" t="s">
        <v>3065</v>
      </c>
      <c r="O1337" t="s">
        <v>105</v>
      </c>
      <c r="P1337" t="s">
        <v>41</v>
      </c>
      <c r="Q1337" t="s">
        <v>2191</v>
      </c>
      <c r="R1337">
        <v>2021</v>
      </c>
      <c r="S1337">
        <v>11</v>
      </c>
    </row>
    <row r="1338" spans="1:19">
      <c r="A1338">
        <v>1340</v>
      </c>
      <c r="B1338" s="7">
        <v>44518</v>
      </c>
      <c r="C1338" t="s">
        <v>1088</v>
      </c>
      <c r="D1338" t="s">
        <v>728</v>
      </c>
      <c r="E1338" t="s">
        <v>729</v>
      </c>
      <c r="F1338" t="s">
        <v>2493</v>
      </c>
      <c r="G1338" t="s">
        <v>2494</v>
      </c>
      <c r="H1338">
        <v>14</v>
      </c>
      <c r="I1338" t="s">
        <v>2202</v>
      </c>
      <c r="J1338">
        <v>350000</v>
      </c>
      <c r="K1338">
        <v>4900000</v>
      </c>
      <c r="L1338" t="s">
        <v>29</v>
      </c>
      <c r="M1338" t="s">
        <v>2895</v>
      </c>
      <c r="N1338" t="s">
        <v>3088</v>
      </c>
      <c r="O1338" t="s">
        <v>30</v>
      </c>
      <c r="P1338" t="s">
        <v>14</v>
      </c>
      <c r="Q1338" t="s">
        <v>2249</v>
      </c>
      <c r="R1338">
        <v>2021</v>
      </c>
      <c r="S1338">
        <v>11</v>
      </c>
    </row>
    <row r="1339" spans="1:19">
      <c r="A1339">
        <v>1341</v>
      </c>
      <c r="B1339" s="7">
        <v>44518</v>
      </c>
      <c r="C1339" t="s">
        <v>1088</v>
      </c>
      <c r="D1339" t="s">
        <v>728</v>
      </c>
      <c r="E1339" t="s">
        <v>729</v>
      </c>
      <c r="F1339" t="s">
        <v>2826</v>
      </c>
      <c r="G1339" t="s">
        <v>2827</v>
      </c>
      <c r="H1339">
        <v>1</v>
      </c>
      <c r="I1339" t="s">
        <v>2202</v>
      </c>
      <c r="J1339">
        <v>10000</v>
      </c>
      <c r="K1339">
        <v>10000</v>
      </c>
      <c r="L1339" t="s">
        <v>29</v>
      </c>
      <c r="M1339" t="s">
        <v>2895</v>
      </c>
      <c r="N1339" t="s">
        <v>3088</v>
      </c>
      <c r="O1339" t="s">
        <v>30</v>
      </c>
      <c r="P1339" t="s">
        <v>14</v>
      </c>
      <c r="Q1339" t="s">
        <v>2249</v>
      </c>
      <c r="R1339">
        <v>2021</v>
      </c>
      <c r="S1339">
        <v>11</v>
      </c>
    </row>
    <row r="1340" spans="1:19">
      <c r="A1340">
        <v>1342</v>
      </c>
      <c r="B1340" s="7">
        <v>44518</v>
      </c>
      <c r="C1340" t="s">
        <v>1088</v>
      </c>
      <c r="D1340" t="s">
        <v>728</v>
      </c>
      <c r="E1340" t="s">
        <v>729</v>
      </c>
      <c r="F1340" t="s">
        <v>2359</v>
      </c>
      <c r="G1340" t="s">
        <v>2360</v>
      </c>
      <c r="H1340">
        <v>13</v>
      </c>
      <c r="I1340" t="s">
        <v>2190</v>
      </c>
      <c r="J1340">
        <v>78000</v>
      </c>
      <c r="K1340">
        <v>1014000</v>
      </c>
      <c r="L1340" t="s">
        <v>29</v>
      </c>
      <c r="M1340" t="s">
        <v>2895</v>
      </c>
      <c r="N1340" t="s">
        <v>3088</v>
      </c>
      <c r="O1340" t="s">
        <v>30</v>
      </c>
      <c r="P1340" t="s">
        <v>14</v>
      </c>
      <c r="Q1340" t="s">
        <v>2191</v>
      </c>
      <c r="R1340">
        <v>2021</v>
      </c>
      <c r="S1340">
        <v>11</v>
      </c>
    </row>
    <row r="1341" spans="1:19">
      <c r="A1341">
        <v>1343</v>
      </c>
      <c r="B1341" s="7">
        <v>44518</v>
      </c>
      <c r="C1341" t="s">
        <v>1088</v>
      </c>
      <c r="D1341" t="s">
        <v>728</v>
      </c>
      <c r="E1341" t="s">
        <v>729</v>
      </c>
      <c r="F1341" t="s">
        <v>2362</v>
      </c>
      <c r="G1341" t="s">
        <v>2363</v>
      </c>
      <c r="H1341">
        <v>19</v>
      </c>
      <c r="I1341" t="s">
        <v>2202</v>
      </c>
      <c r="J1341">
        <v>12000</v>
      </c>
      <c r="K1341">
        <v>228000</v>
      </c>
      <c r="L1341" t="s">
        <v>29</v>
      </c>
      <c r="M1341" t="s">
        <v>2895</v>
      </c>
      <c r="N1341" t="s">
        <v>3088</v>
      </c>
      <c r="O1341" t="s">
        <v>30</v>
      </c>
      <c r="P1341" t="s">
        <v>14</v>
      </c>
      <c r="Q1341" t="s">
        <v>2249</v>
      </c>
      <c r="R1341">
        <v>2021</v>
      </c>
      <c r="S1341">
        <v>11</v>
      </c>
    </row>
    <row r="1342" spans="1:19">
      <c r="A1342">
        <v>1344</v>
      </c>
      <c r="B1342" s="7">
        <v>44521</v>
      </c>
      <c r="C1342" t="s">
        <v>1074</v>
      </c>
      <c r="D1342" t="s">
        <v>187</v>
      </c>
      <c r="E1342" t="s">
        <v>188</v>
      </c>
      <c r="F1342" t="s">
        <v>2514</v>
      </c>
      <c r="G1342" t="s">
        <v>2515</v>
      </c>
      <c r="H1342">
        <v>10</v>
      </c>
      <c r="I1342" t="s">
        <v>2190</v>
      </c>
      <c r="J1342">
        <v>1176000</v>
      </c>
      <c r="K1342">
        <v>11760000</v>
      </c>
      <c r="L1342" t="s">
        <v>207</v>
      </c>
      <c r="M1342" t="s">
        <v>2459</v>
      </c>
      <c r="N1342" t="s">
        <v>3065</v>
      </c>
      <c r="O1342" t="s">
        <v>208</v>
      </c>
      <c r="P1342" t="s">
        <v>20</v>
      </c>
      <c r="Q1342" t="s">
        <v>2191</v>
      </c>
      <c r="R1342">
        <v>2021</v>
      </c>
      <c r="S1342">
        <v>11</v>
      </c>
    </row>
    <row r="1343" spans="1:19">
      <c r="A1343">
        <v>1345</v>
      </c>
      <c r="B1343" s="7">
        <v>44521</v>
      </c>
      <c r="C1343" t="s">
        <v>1081</v>
      </c>
      <c r="D1343" t="s">
        <v>659</v>
      </c>
      <c r="E1343" t="s">
        <v>660</v>
      </c>
      <c r="F1343" t="s">
        <v>2720</v>
      </c>
      <c r="G1343" t="s">
        <v>2721</v>
      </c>
      <c r="H1343">
        <v>12</v>
      </c>
      <c r="I1343" t="s">
        <v>2190</v>
      </c>
      <c r="J1343">
        <v>169000</v>
      </c>
      <c r="K1343">
        <v>2028000</v>
      </c>
      <c r="L1343" t="s">
        <v>39</v>
      </c>
      <c r="M1343" t="s">
        <v>2865</v>
      </c>
      <c r="N1343" t="s">
        <v>3065</v>
      </c>
      <c r="O1343" t="s">
        <v>40</v>
      </c>
      <c r="P1343" t="s">
        <v>41</v>
      </c>
      <c r="Q1343" t="s">
        <v>2191</v>
      </c>
      <c r="R1343">
        <v>2021</v>
      </c>
      <c r="S1343">
        <v>11</v>
      </c>
    </row>
    <row r="1344" spans="1:19">
      <c r="A1344">
        <v>1346</v>
      </c>
      <c r="B1344" s="7">
        <v>44522</v>
      </c>
      <c r="C1344" t="s">
        <v>1084</v>
      </c>
      <c r="D1344" t="s">
        <v>1085</v>
      </c>
      <c r="E1344" t="s">
        <v>1086</v>
      </c>
      <c r="F1344" t="s">
        <v>2575</v>
      </c>
      <c r="G1344" t="s">
        <v>2576</v>
      </c>
      <c r="H1344">
        <v>19</v>
      </c>
      <c r="I1344" t="s">
        <v>2202</v>
      </c>
      <c r="J1344">
        <v>120000</v>
      </c>
      <c r="K1344">
        <v>2280000</v>
      </c>
      <c r="L1344" t="s">
        <v>104</v>
      </c>
      <c r="M1344" t="s">
        <v>3127</v>
      </c>
      <c r="N1344" t="s">
        <v>3088</v>
      </c>
      <c r="O1344" t="s">
        <v>105</v>
      </c>
      <c r="P1344" t="s">
        <v>41</v>
      </c>
      <c r="Q1344" t="s">
        <v>2246</v>
      </c>
      <c r="R1344">
        <v>2021</v>
      </c>
      <c r="S1344">
        <v>11</v>
      </c>
    </row>
    <row r="1345" spans="1:19">
      <c r="A1345">
        <v>1347</v>
      </c>
      <c r="B1345" s="7">
        <v>44522</v>
      </c>
      <c r="C1345" t="s">
        <v>1089</v>
      </c>
      <c r="D1345" t="s">
        <v>1090</v>
      </c>
      <c r="E1345" t="s">
        <v>1091</v>
      </c>
      <c r="F1345" t="s">
        <v>2594</v>
      </c>
      <c r="G1345" t="s">
        <v>2595</v>
      </c>
      <c r="H1345">
        <v>7</v>
      </c>
      <c r="I1345" t="s">
        <v>2202</v>
      </c>
      <c r="J1345">
        <v>240000</v>
      </c>
      <c r="K1345">
        <v>1680000</v>
      </c>
      <c r="L1345" t="s">
        <v>77</v>
      </c>
      <c r="M1345" t="s">
        <v>2988</v>
      </c>
      <c r="N1345" t="s">
        <v>3077</v>
      </c>
      <c r="O1345" t="s">
        <v>78</v>
      </c>
      <c r="P1345" t="s">
        <v>20</v>
      </c>
      <c r="Q1345" t="s">
        <v>2246</v>
      </c>
      <c r="R1345">
        <v>2021</v>
      </c>
      <c r="S1345">
        <v>11</v>
      </c>
    </row>
    <row r="1346" spans="1:19">
      <c r="A1346">
        <v>1348</v>
      </c>
      <c r="B1346" s="7">
        <v>44522</v>
      </c>
      <c r="C1346" t="s">
        <v>1089</v>
      </c>
      <c r="D1346" t="s">
        <v>1090</v>
      </c>
      <c r="E1346" t="s">
        <v>1091</v>
      </c>
      <c r="F1346" t="s">
        <v>2478</v>
      </c>
      <c r="G1346" t="s">
        <v>2479</v>
      </c>
      <c r="H1346">
        <v>9</v>
      </c>
      <c r="I1346" t="s">
        <v>2190</v>
      </c>
      <c r="J1346">
        <v>179000</v>
      </c>
      <c r="K1346">
        <v>1611000</v>
      </c>
      <c r="L1346" t="s">
        <v>77</v>
      </c>
      <c r="M1346" t="s">
        <v>2988</v>
      </c>
      <c r="N1346" t="s">
        <v>3077</v>
      </c>
      <c r="O1346" t="s">
        <v>78</v>
      </c>
      <c r="P1346" t="s">
        <v>20</v>
      </c>
      <c r="Q1346" t="s">
        <v>2191</v>
      </c>
      <c r="R1346">
        <v>2021</v>
      </c>
      <c r="S1346">
        <v>11</v>
      </c>
    </row>
    <row r="1347" spans="1:19">
      <c r="A1347">
        <v>1349</v>
      </c>
      <c r="B1347" s="7">
        <v>44523</v>
      </c>
      <c r="C1347" t="s">
        <v>1087</v>
      </c>
      <c r="D1347" t="s">
        <v>668</v>
      </c>
      <c r="E1347" t="s">
        <v>669</v>
      </c>
      <c r="F1347" t="s">
        <v>2551</v>
      </c>
      <c r="G1347" t="s">
        <v>2552</v>
      </c>
      <c r="H1347">
        <v>13</v>
      </c>
      <c r="I1347" t="s">
        <v>2190</v>
      </c>
      <c r="J1347">
        <v>25000</v>
      </c>
      <c r="K1347">
        <v>325000</v>
      </c>
      <c r="L1347" t="s">
        <v>39</v>
      </c>
      <c r="M1347" t="s">
        <v>2869</v>
      </c>
      <c r="N1347" t="s">
        <v>3078</v>
      </c>
      <c r="O1347" t="s">
        <v>40</v>
      </c>
      <c r="P1347" t="s">
        <v>41</v>
      </c>
      <c r="Q1347" t="s">
        <v>2367</v>
      </c>
      <c r="R1347">
        <v>2021</v>
      </c>
      <c r="S1347">
        <v>11</v>
      </c>
    </row>
    <row r="1348" spans="1:19">
      <c r="A1348">
        <v>1350</v>
      </c>
      <c r="B1348" s="7">
        <v>44523</v>
      </c>
      <c r="C1348" t="s">
        <v>1087</v>
      </c>
      <c r="D1348" t="s">
        <v>668</v>
      </c>
      <c r="E1348" t="s">
        <v>669</v>
      </c>
      <c r="F1348" t="s">
        <v>2402</v>
      </c>
      <c r="G1348" t="s">
        <v>2403</v>
      </c>
      <c r="H1348">
        <v>7</v>
      </c>
      <c r="I1348" t="s">
        <v>2185</v>
      </c>
      <c r="J1348">
        <v>90000</v>
      </c>
      <c r="K1348">
        <v>630000</v>
      </c>
      <c r="L1348" t="s">
        <v>39</v>
      </c>
      <c r="M1348" t="s">
        <v>2869</v>
      </c>
      <c r="N1348" t="s">
        <v>3078</v>
      </c>
      <c r="O1348" t="s">
        <v>40</v>
      </c>
      <c r="P1348" t="s">
        <v>41</v>
      </c>
      <c r="Q1348" t="s">
        <v>2235</v>
      </c>
      <c r="R1348">
        <v>2021</v>
      </c>
      <c r="S1348">
        <v>11</v>
      </c>
    </row>
    <row r="1349" spans="1:19">
      <c r="A1349">
        <v>1351</v>
      </c>
      <c r="B1349" s="7">
        <v>44523</v>
      </c>
      <c r="C1349" t="s">
        <v>1087</v>
      </c>
      <c r="D1349" t="s">
        <v>668</v>
      </c>
      <c r="E1349" t="s">
        <v>669</v>
      </c>
      <c r="F1349" t="s">
        <v>2295</v>
      </c>
      <c r="G1349" t="s">
        <v>2296</v>
      </c>
      <c r="H1349">
        <v>2</v>
      </c>
      <c r="I1349" t="s">
        <v>2202</v>
      </c>
      <c r="J1349">
        <v>55000</v>
      </c>
      <c r="K1349">
        <v>110000</v>
      </c>
      <c r="L1349" t="s">
        <v>39</v>
      </c>
      <c r="M1349" t="s">
        <v>2869</v>
      </c>
      <c r="N1349" t="s">
        <v>3078</v>
      </c>
      <c r="O1349" t="s">
        <v>40</v>
      </c>
      <c r="P1349" t="s">
        <v>41</v>
      </c>
      <c r="Q1349" t="s">
        <v>2249</v>
      </c>
      <c r="R1349">
        <v>2021</v>
      </c>
      <c r="S1349">
        <v>11</v>
      </c>
    </row>
    <row r="1350" spans="1:19">
      <c r="A1350">
        <v>1352</v>
      </c>
      <c r="B1350" s="7">
        <v>44526</v>
      </c>
      <c r="C1350" t="s">
        <v>1073</v>
      </c>
      <c r="D1350" t="s">
        <v>134</v>
      </c>
      <c r="E1350" t="s">
        <v>135</v>
      </c>
      <c r="F1350" t="s">
        <v>2683</v>
      </c>
      <c r="G1350" t="s">
        <v>2684</v>
      </c>
      <c r="H1350">
        <v>16</v>
      </c>
      <c r="I1350" t="s">
        <v>2202</v>
      </c>
      <c r="J1350">
        <v>235000</v>
      </c>
      <c r="K1350">
        <v>3760000</v>
      </c>
      <c r="L1350" t="s">
        <v>63</v>
      </c>
      <c r="M1350" t="s">
        <v>2375</v>
      </c>
      <c r="N1350" t="s">
        <v>3081</v>
      </c>
      <c r="O1350" t="s">
        <v>64</v>
      </c>
      <c r="P1350" t="s">
        <v>20</v>
      </c>
      <c r="Q1350" t="s">
        <v>2246</v>
      </c>
      <c r="R1350">
        <v>2021</v>
      </c>
      <c r="S1350">
        <v>11</v>
      </c>
    </row>
    <row r="1351" spans="1:19">
      <c r="A1351">
        <v>1353</v>
      </c>
      <c r="B1351" s="7">
        <v>44526</v>
      </c>
      <c r="C1351" t="s">
        <v>1073</v>
      </c>
      <c r="D1351" t="s">
        <v>134</v>
      </c>
      <c r="E1351" t="s">
        <v>135</v>
      </c>
      <c r="F1351" t="s">
        <v>2225</v>
      </c>
      <c r="G1351" t="s">
        <v>2226</v>
      </c>
      <c r="H1351">
        <v>7</v>
      </c>
      <c r="I1351" t="s">
        <v>2185</v>
      </c>
      <c r="J1351">
        <v>50000</v>
      </c>
      <c r="K1351">
        <v>350000</v>
      </c>
      <c r="L1351" t="s">
        <v>63</v>
      </c>
      <c r="M1351" t="s">
        <v>2375</v>
      </c>
      <c r="N1351" t="s">
        <v>3081</v>
      </c>
      <c r="O1351" t="s">
        <v>64</v>
      </c>
      <c r="P1351" t="s">
        <v>20</v>
      </c>
      <c r="Q1351" t="s">
        <v>2186</v>
      </c>
      <c r="R1351">
        <v>2021</v>
      </c>
      <c r="S1351">
        <v>11</v>
      </c>
    </row>
    <row r="1352" spans="1:19">
      <c r="A1352">
        <v>1354</v>
      </c>
      <c r="B1352" s="7">
        <v>44526</v>
      </c>
      <c r="C1352" t="s">
        <v>1073</v>
      </c>
      <c r="D1352" t="s">
        <v>134</v>
      </c>
      <c r="E1352" t="s">
        <v>135</v>
      </c>
      <c r="F1352" t="s">
        <v>2960</v>
      </c>
      <c r="G1352" t="s">
        <v>2961</v>
      </c>
      <c r="H1352">
        <v>12</v>
      </c>
      <c r="I1352" t="s">
        <v>2202</v>
      </c>
      <c r="J1352">
        <v>230000</v>
      </c>
      <c r="K1352">
        <v>2760000</v>
      </c>
      <c r="L1352" t="s">
        <v>63</v>
      </c>
      <c r="M1352" t="s">
        <v>2375</v>
      </c>
      <c r="N1352" t="s">
        <v>3081</v>
      </c>
      <c r="O1352" t="s">
        <v>64</v>
      </c>
      <c r="P1352" t="s">
        <v>20</v>
      </c>
      <c r="Q1352" t="s">
        <v>2246</v>
      </c>
      <c r="R1352">
        <v>2021</v>
      </c>
      <c r="S1352">
        <v>11</v>
      </c>
    </row>
    <row r="1353" spans="1:19">
      <c r="A1353">
        <v>1355</v>
      </c>
      <c r="B1353" s="7">
        <v>44526</v>
      </c>
      <c r="C1353" t="s">
        <v>1073</v>
      </c>
      <c r="D1353" t="s">
        <v>134</v>
      </c>
      <c r="E1353" t="s">
        <v>135</v>
      </c>
      <c r="F1353" t="s">
        <v>2351</v>
      </c>
      <c r="G1353" t="s">
        <v>2352</v>
      </c>
      <c r="H1353">
        <v>14</v>
      </c>
      <c r="I1353" t="s">
        <v>2190</v>
      </c>
      <c r="J1353">
        <v>8500</v>
      </c>
      <c r="K1353">
        <v>119000</v>
      </c>
      <c r="L1353" t="s">
        <v>63</v>
      </c>
      <c r="M1353" t="s">
        <v>2375</v>
      </c>
      <c r="N1353" t="s">
        <v>3081</v>
      </c>
      <c r="O1353" t="s">
        <v>64</v>
      </c>
      <c r="P1353" t="s">
        <v>20</v>
      </c>
      <c r="Q1353" t="s">
        <v>2221</v>
      </c>
      <c r="R1353">
        <v>2021</v>
      </c>
      <c r="S1353">
        <v>11</v>
      </c>
    </row>
    <row r="1354" spans="1:19">
      <c r="A1354">
        <v>1356</v>
      </c>
      <c r="B1354" s="7">
        <v>44527</v>
      </c>
      <c r="C1354" t="s">
        <v>1080</v>
      </c>
      <c r="D1354" t="s">
        <v>22</v>
      </c>
      <c r="E1354" t="s">
        <v>23</v>
      </c>
      <c r="F1354" t="s">
        <v>2897</v>
      </c>
      <c r="G1354" t="s">
        <v>2898</v>
      </c>
      <c r="H1354">
        <v>20</v>
      </c>
      <c r="I1354" t="s">
        <v>2185</v>
      </c>
      <c r="J1354">
        <v>115850</v>
      </c>
      <c r="K1354">
        <v>2317000</v>
      </c>
      <c r="L1354" t="s">
        <v>34</v>
      </c>
      <c r="M1354" t="s">
        <v>2196</v>
      </c>
      <c r="N1354" t="s">
        <v>3066</v>
      </c>
      <c r="O1354" t="s">
        <v>35</v>
      </c>
      <c r="P1354" t="s">
        <v>20</v>
      </c>
      <c r="Q1354" t="s">
        <v>2235</v>
      </c>
      <c r="R1354">
        <v>2021</v>
      </c>
      <c r="S1354">
        <v>11</v>
      </c>
    </row>
    <row r="1355" spans="1:19">
      <c r="A1355">
        <v>1357</v>
      </c>
      <c r="B1355" s="7">
        <v>44527</v>
      </c>
      <c r="C1355" t="s">
        <v>1110</v>
      </c>
      <c r="D1355" t="s">
        <v>1111</v>
      </c>
      <c r="E1355" t="s">
        <v>1112</v>
      </c>
      <c r="F1355" t="s">
        <v>2538</v>
      </c>
      <c r="G1355" t="s">
        <v>2539</v>
      </c>
      <c r="H1355">
        <v>5</v>
      </c>
      <c r="I1355" t="s">
        <v>2202</v>
      </c>
      <c r="J1355">
        <v>1200000</v>
      </c>
      <c r="K1355">
        <v>6000000</v>
      </c>
      <c r="L1355" t="s">
        <v>12</v>
      </c>
      <c r="M1355" t="s">
        <v>2992</v>
      </c>
      <c r="N1355" t="s">
        <v>3082</v>
      </c>
      <c r="O1355" t="s">
        <v>13</v>
      </c>
      <c r="P1355" t="s">
        <v>14</v>
      </c>
      <c r="Q1355" t="s">
        <v>2218</v>
      </c>
      <c r="R1355">
        <v>2021</v>
      </c>
      <c r="S1355">
        <v>11</v>
      </c>
    </row>
    <row r="1356" spans="1:19">
      <c r="A1356">
        <v>1358</v>
      </c>
      <c r="B1356" s="7">
        <v>44530</v>
      </c>
      <c r="C1356" t="s">
        <v>1093</v>
      </c>
      <c r="D1356" t="s">
        <v>1094</v>
      </c>
      <c r="E1356" t="s">
        <v>1095</v>
      </c>
      <c r="F1356" t="s">
        <v>2349</v>
      </c>
      <c r="G1356" t="s">
        <v>2350</v>
      </c>
      <c r="H1356">
        <v>5</v>
      </c>
      <c r="I1356" t="s">
        <v>2215</v>
      </c>
      <c r="J1356">
        <v>30000</v>
      </c>
      <c r="K1356">
        <v>150000</v>
      </c>
      <c r="L1356" t="s">
        <v>58</v>
      </c>
      <c r="M1356" t="s">
        <v>2989</v>
      </c>
      <c r="N1356" t="s">
        <v>3078</v>
      </c>
      <c r="O1356" t="s">
        <v>59</v>
      </c>
      <c r="P1356" t="s">
        <v>41</v>
      </c>
      <c r="Q1356" t="s">
        <v>2221</v>
      </c>
      <c r="R1356">
        <v>2021</v>
      </c>
      <c r="S1356">
        <v>11</v>
      </c>
    </row>
    <row r="1357" spans="1:19">
      <c r="A1357">
        <v>1359</v>
      </c>
      <c r="B1357" s="7">
        <v>44530</v>
      </c>
      <c r="C1357" t="s">
        <v>1093</v>
      </c>
      <c r="D1357" t="s">
        <v>1094</v>
      </c>
      <c r="E1357" t="s">
        <v>1095</v>
      </c>
      <c r="F1357" t="s">
        <v>2734</v>
      </c>
      <c r="G1357" t="s">
        <v>2735</v>
      </c>
      <c r="H1357">
        <v>6</v>
      </c>
      <c r="I1357" t="s">
        <v>2190</v>
      </c>
      <c r="J1357">
        <v>550000</v>
      </c>
      <c r="K1357">
        <v>3300000</v>
      </c>
      <c r="L1357" t="s">
        <v>58</v>
      </c>
      <c r="M1357" t="s">
        <v>2989</v>
      </c>
      <c r="N1357" t="s">
        <v>3078</v>
      </c>
      <c r="O1357" t="s">
        <v>59</v>
      </c>
      <c r="P1357" t="s">
        <v>41</v>
      </c>
      <c r="Q1357" t="s">
        <v>2191</v>
      </c>
      <c r="R1357">
        <v>2021</v>
      </c>
      <c r="S1357">
        <v>11</v>
      </c>
    </row>
    <row r="1358" spans="1:19">
      <c r="A1358">
        <v>1360</v>
      </c>
      <c r="B1358" s="7">
        <v>44530</v>
      </c>
      <c r="C1358" t="s">
        <v>1093</v>
      </c>
      <c r="D1358" t="s">
        <v>1094</v>
      </c>
      <c r="E1358" t="s">
        <v>1095</v>
      </c>
      <c r="F1358" t="s">
        <v>2522</v>
      </c>
      <c r="G1358" t="s">
        <v>2523</v>
      </c>
      <c r="H1358">
        <v>13</v>
      </c>
      <c r="I1358" t="s">
        <v>2190</v>
      </c>
      <c r="J1358">
        <v>245000</v>
      </c>
      <c r="K1358">
        <v>3185000</v>
      </c>
      <c r="L1358" t="s">
        <v>58</v>
      </c>
      <c r="M1358" t="s">
        <v>2989</v>
      </c>
      <c r="N1358" t="s">
        <v>3078</v>
      </c>
      <c r="O1358" t="s">
        <v>59</v>
      </c>
      <c r="P1358" t="s">
        <v>41</v>
      </c>
      <c r="Q1358" t="s">
        <v>2191</v>
      </c>
      <c r="R1358">
        <v>2021</v>
      </c>
      <c r="S1358">
        <v>11</v>
      </c>
    </row>
    <row r="1359" spans="1:19">
      <c r="A1359">
        <v>1361</v>
      </c>
      <c r="B1359" s="7">
        <v>44530</v>
      </c>
      <c r="C1359" t="s">
        <v>1115</v>
      </c>
      <c r="D1359" t="s">
        <v>473</v>
      </c>
      <c r="E1359" t="s">
        <v>474</v>
      </c>
      <c r="F1359" t="s">
        <v>2852</v>
      </c>
      <c r="G1359" t="s">
        <v>2853</v>
      </c>
      <c r="H1359">
        <v>3</v>
      </c>
      <c r="I1359" t="s">
        <v>2190</v>
      </c>
      <c r="J1359">
        <v>350000</v>
      </c>
      <c r="K1359">
        <v>1050000</v>
      </c>
      <c r="L1359" t="s">
        <v>228</v>
      </c>
      <c r="M1359" t="s">
        <v>2765</v>
      </c>
      <c r="N1359" t="s">
        <v>3072</v>
      </c>
      <c r="O1359" t="s">
        <v>229</v>
      </c>
      <c r="P1359" t="s">
        <v>14</v>
      </c>
      <c r="Q1359" t="s">
        <v>2191</v>
      </c>
      <c r="R1359">
        <v>2021</v>
      </c>
      <c r="S1359">
        <v>11</v>
      </c>
    </row>
    <row r="1360" spans="1:19">
      <c r="A1360">
        <v>1362</v>
      </c>
      <c r="B1360" s="7">
        <v>44530</v>
      </c>
      <c r="C1360" t="s">
        <v>1115</v>
      </c>
      <c r="D1360" t="s">
        <v>473</v>
      </c>
      <c r="E1360" t="s">
        <v>474</v>
      </c>
      <c r="F1360" t="s">
        <v>2342</v>
      </c>
      <c r="G1360" t="s">
        <v>2343</v>
      </c>
      <c r="H1360">
        <v>2</v>
      </c>
      <c r="I1360" t="s">
        <v>2202</v>
      </c>
      <c r="J1360">
        <v>500000</v>
      </c>
      <c r="K1360">
        <v>1000000</v>
      </c>
      <c r="L1360" t="s">
        <v>228</v>
      </c>
      <c r="M1360" t="s">
        <v>2765</v>
      </c>
      <c r="N1360" t="s">
        <v>3072</v>
      </c>
      <c r="O1360" t="s">
        <v>229</v>
      </c>
      <c r="P1360" t="s">
        <v>14</v>
      </c>
      <c r="Q1360" t="s">
        <v>2218</v>
      </c>
      <c r="R1360">
        <v>2021</v>
      </c>
      <c r="S1360">
        <v>11</v>
      </c>
    </row>
    <row r="1361" spans="1:19">
      <c r="A1361">
        <v>1363</v>
      </c>
      <c r="B1361" s="7">
        <v>44531</v>
      </c>
      <c r="C1361" t="s">
        <v>1092</v>
      </c>
      <c r="D1361" t="s">
        <v>363</v>
      </c>
      <c r="E1361" t="s">
        <v>364</v>
      </c>
      <c r="F1361" t="s">
        <v>2768</v>
      </c>
      <c r="G1361" t="s">
        <v>2769</v>
      </c>
      <c r="H1361">
        <v>15</v>
      </c>
      <c r="I1361" t="s">
        <v>2190</v>
      </c>
      <c r="J1361">
        <v>38000</v>
      </c>
      <c r="K1361">
        <v>570000</v>
      </c>
      <c r="L1361" t="s">
        <v>24</v>
      </c>
      <c r="M1361" t="s">
        <v>2663</v>
      </c>
      <c r="N1361" t="s">
        <v>3082</v>
      </c>
      <c r="O1361" t="s">
        <v>25</v>
      </c>
      <c r="P1361" t="s">
        <v>14</v>
      </c>
      <c r="Q1361" t="s">
        <v>2221</v>
      </c>
      <c r="R1361">
        <v>2021</v>
      </c>
      <c r="S1361">
        <v>12</v>
      </c>
    </row>
    <row r="1362" spans="1:19">
      <c r="A1362">
        <v>1364</v>
      </c>
      <c r="B1362" s="7">
        <v>44531</v>
      </c>
      <c r="C1362" t="s">
        <v>1092</v>
      </c>
      <c r="D1362" t="s">
        <v>363</v>
      </c>
      <c r="E1362" t="s">
        <v>364</v>
      </c>
      <c r="F1362" t="s">
        <v>2643</v>
      </c>
      <c r="G1362" t="s">
        <v>2644</v>
      </c>
      <c r="H1362">
        <v>13</v>
      </c>
      <c r="I1362" t="s">
        <v>2190</v>
      </c>
      <c r="J1362">
        <v>590000</v>
      </c>
      <c r="K1362">
        <v>7670000</v>
      </c>
      <c r="L1362" t="s">
        <v>24</v>
      </c>
      <c r="M1362" t="s">
        <v>2663</v>
      </c>
      <c r="N1362" t="s">
        <v>3082</v>
      </c>
      <c r="O1362" t="s">
        <v>25</v>
      </c>
      <c r="P1362" t="s">
        <v>14</v>
      </c>
      <c r="Q1362" t="s">
        <v>2191</v>
      </c>
      <c r="R1362">
        <v>2021</v>
      </c>
      <c r="S1362">
        <v>12</v>
      </c>
    </row>
    <row r="1363" spans="1:19">
      <c r="A1363">
        <v>1365</v>
      </c>
      <c r="B1363" s="7">
        <v>44531</v>
      </c>
      <c r="C1363" t="s">
        <v>1092</v>
      </c>
      <c r="D1363" t="s">
        <v>363</v>
      </c>
      <c r="E1363" t="s">
        <v>364</v>
      </c>
      <c r="F1363" t="s">
        <v>2208</v>
      </c>
      <c r="G1363" t="s">
        <v>2209</v>
      </c>
      <c r="H1363">
        <v>4</v>
      </c>
      <c r="I1363" t="s">
        <v>2190</v>
      </c>
      <c r="J1363">
        <v>195000</v>
      </c>
      <c r="K1363">
        <v>780000</v>
      </c>
      <c r="L1363" t="s">
        <v>24</v>
      </c>
      <c r="M1363" t="s">
        <v>2663</v>
      </c>
      <c r="N1363" t="s">
        <v>3082</v>
      </c>
      <c r="O1363" t="s">
        <v>25</v>
      </c>
      <c r="P1363" t="s">
        <v>14</v>
      </c>
      <c r="Q1363" t="s">
        <v>2191</v>
      </c>
      <c r="R1363">
        <v>2021</v>
      </c>
      <c r="S1363">
        <v>12</v>
      </c>
    </row>
    <row r="1364" spans="1:19">
      <c r="A1364">
        <v>1366</v>
      </c>
      <c r="B1364" s="7">
        <v>44531</v>
      </c>
      <c r="C1364" t="s">
        <v>1114</v>
      </c>
      <c r="D1364" t="s">
        <v>198</v>
      </c>
      <c r="E1364" t="s">
        <v>199</v>
      </c>
      <c r="F1364" t="s">
        <v>2699</v>
      </c>
      <c r="G1364" t="s">
        <v>2700</v>
      </c>
      <c r="H1364">
        <v>3</v>
      </c>
      <c r="I1364" t="s">
        <v>2190</v>
      </c>
      <c r="J1364">
        <v>300000</v>
      </c>
      <c r="K1364">
        <v>900000</v>
      </c>
      <c r="L1364" t="s">
        <v>29</v>
      </c>
      <c r="M1364" t="s">
        <v>2470</v>
      </c>
      <c r="N1364" t="s">
        <v>3082</v>
      </c>
      <c r="O1364" t="s">
        <v>30</v>
      </c>
      <c r="P1364" t="s">
        <v>14</v>
      </c>
      <c r="Q1364" t="s">
        <v>2191</v>
      </c>
      <c r="R1364">
        <v>2021</v>
      </c>
      <c r="S1364">
        <v>12</v>
      </c>
    </row>
    <row r="1365" spans="1:19">
      <c r="A1365">
        <v>1367</v>
      </c>
      <c r="B1365" s="7">
        <v>44532</v>
      </c>
      <c r="C1365" t="s">
        <v>1083</v>
      </c>
      <c r="D1365" t="s">
        <v>446</v>
      </c>
      <c r="E1365" t="s">
        <v>447</v>
      </c>
      <c r="F1365" t="s">
        <v>2577</v>
      </c>
      <c r="G1365" t="s">
        <v>2578</v>
      </c>
      <c r="H1365">
        <v>5</v>
      </c>
      <c r="I1365" t="s">
        <v>2190</v>
      </c>
      <c r="J1365">
        <v>95000</v>
      </c>
      <c r="K1365">
        <v>475000</v>
      </c>
      <c r="L1365" t="s">
        <v>50</v>
      </c>
      <c r="M1365" t="s">
        <v>2745</v>
      </c>
      <c r="N1365" t="s">
        <v>3070</v>
      </c>
      <c r="O1365" t="s">
        <v>51</v>
      </c>
      <c r="P1365" t="s">
        <v>20</v>
      </c>
      <c r="Q1365" t="s">
        <v>2199</v>
      </c>
      <c r="R1365">
        <v>2021</v>
      </c>
      <c r="S1365">
        <v>12</v>
      </c>
    </row>
    <row r="1366" spans="1:19">
      <c r="A1366">
        <v>1368</v>
      </c>
      <c r="B1366" s="7">
        <v>44532</v>
      </c>
      <c r="C1366" t="s">
        <v>1083</v>
      </c>
      <c r="D1366" t="s">
        <v>446</v>
      </c>
      <c r="E1366" t="s">
        <v>447</v>
      </c>
      <c r="F1366" t="s">
        <v>2863</v>
      </c>
      <c r="G1366" t="s">
        <v>2864</v>
      </c>
      <c r="H1366">
        <v>11</v>
      </c>
      <c r="I1366" t="s">
        <v>2190</v>
      </c>
      <c r="J1366">
        <v>450000</v>
      </c>
      <c r="K1366">
        <v>4950000</v>
      </c>
      <c r="L1366" t="s">
        <v>50</v>
      </c>
      <c r="M1366" t="s">
        <v>2745</v>
      </c>
      <c r="N1366" t="s">
        <v>3070</v>
      </c>
      <c r="O1366" t="s">
        <v>51</v>
      </c>
      <c r="P1366" t="s">
        <v>20</v>
      </c>
      <c r="Q1366" t="s">
        <v>2191</v>
      </c>
      <c r="R1366">
        <v>2021</v>
      </c>
      <c r="S1366">
        <v>12</v>
      </c>
    </row>
    <row r="1367" spans="1:19">
      <c r="A1367">
        <v>1369</v>
      </c>
      <c r="B1367" s="7">
        <v>44533</v>
      </c>
      <c r="C1367" t="s">
        <v>1096</v>
      </c>
      <c r="D1367" t="s">
        <v>1097</v>
      </c>
      <c r="E1367" t="s">
        <v>1098</v>
      </c>
      <c r="F1367" t="s">
        <v>2899</v>
      </c>
      <c r="G1367" t="s">
        <v>2900</v>
      </c>
      <c r="H1367">
        <v>18</v>
      </c>
      <c r="I1367" t="s">
        <v>2202</v>
      </c>
      <c r="J1367">
        <v>800000</v>
      </c>
      <c r="K1367">
        <v>14400000</v>
      </c>
      <c r="L1367" t="s">
        <v>24</v>
      </c>
      <c r="M1367" t="s">
        <v>2990</v>
      </c>
      <c r="N1367" t="s">
        <v>3070</v>
      </c>
      <c r="O1367" t="s">
        <v>25</v>
      </c>
      <c r="P1367" t="s">
        <v>14</v>
      </c>
      <c r="Q1367" t="s">
        <v>2218</v>
      </c>
      <c r="R1367">
        <v>2021</v>
      </c>
      <c r="S1367">
        <v>12</v>
      </c>
    </row>
    <row r="1368" spans="1:19">
      <c r="A1368">
        <v>1370</v>
      </c>
      <c r="B1368" s="7">
        <v>44533</v>
      </c>
      <c r="C1368" t="s">
        <v>1096</v>
      </c>
      <c r="D1368" t="s">
        <v>1097</v>
      </c>
      <c r="E1368" t="s">
        <v>1098</v>
      </c>
      <c r="F1368" t="s">
        <v>2639</v>
      </c>
      <c r="G1368" t="s">
        <v>2640</v>
      </c>
      <c r="H1368">
        <v>18</v>
      </c>
      <c r="I1368" t="s">
        <v>2202</v>
      </c>
      <c r="J1368">
        <v>15000</v>
      </c>
      <c r="K1368">
        <v>270000</v>
      </c>
      <c r="L1368" t="s">
        <v>24</v>
      </c>
      <c r="M1368" t="s">
        <v>2990</v>
      </c>
      <c r="N1368" t="s">
        <v>3070</v>
      </c>
      <c r="O1368" t="s">
        <v>25</v>
      </c>
      <c r="P1368" t="s">
        <v>14</v>
      </c>
      <c r="Q1368" t="s">
        <v>2246</v>
      </c>
      <c r="R1368">
        <v>2021</v>
      </c>
      <c r="S1368">
        <v>12</v>
      </c>
    </row>
    <row r="1369" spans="1:19">
      <c r="A1369">
        <v>1371</v>
      </c>
      <c r="B1369" s="7">
        <v>44534</v>
      </c>
      <c r="C1369" t="s">
        <v>1099</v>
      </c>
      <c r="D1369" t="s">
        <v>1100</v>
      </c>
      <c r="E1369" t="s">
        <v>1101</v>
      </c>
      <c r="F1369" t="s">
        <v>2806</v>
      </c>
      <c r="G1369" t="s">
        <v>2807</v>
      </c>
      <c r="H1369">
        <v>19</v>
      </c>
      <c r="I1369" t="s">
        <v>2190</v>
      </c>
      <c r="J1369">
        <v>10600</v>
      </c>
      <c r="K1369">
        <v>201400</v>
      </c>
      <c r="L1369" t="s">
        <v>18</v>
      </c>
      <c r="M1369" t="s">
        <v>2991</v>
      </c>
      <c r="N1369" t="s">
        <v>3070</v>
      </c>
      <c r="O1369" t="s">
        <v>19</v>
      </c>
      <c r="P1369" t="s">
        <v>20</v>
      </c>
      <c r="Q1369" t="s">
        <v>2221</v>
      </c>
      <c r="R1369">
        <v>2021</v>
      </c>
      <c r="S1369">
        <v>12</v>
      </c>
    </row>
    <row r="1370" spans="1:19">
      <c r="A1370">
        <v>1372</v>
      </c>
      <c r="B1370" s="7">
        <v>44534</v>
      </c>
      <c r="C1370" t="s">
        <v>1107</v>
      </c>
      <c r="D1370" t="s">
        <v>137</v>
      </c>
      <c r="E1370" t="s">
        <v>138</v>
      </c>
      <c r="F1370" t="s">
        <v>2768</v>
      </c>
      <c r="G1370" t="s">
        <v>2769</v>
      </c>
      <c r="H1370">
        <v>1</v>
      </c>
      <c r="I1370" t="s">
        <v>2190</v>
      </c>
      <c r="J1370">
        <v>38000</v>
      </c>
      <c r="K1370">
        <v>38000</v>
      </c>
      <c r="L1370" t="s">
        <v>58</v>
      </c>
      <c r="M1370" t="s">
        <v>2378</v>
      </c>
      <c r="N1370" t="s">
        <v>3065</v>
      </c>
      <c r="O1370" t="s">
        <v>59</v>
      </c>
      <c r="P1370" t="s">
        <v>41</v>
      </c>
      <c r="Q1370" t="s">
        <v>2221</v>
      </c>
      <c r="R1370">
        <v>2021</v>
      </c>
      <c r="S1370">
        <v>12</v>
      </c>
    </row>
    <row r="1371" spans="1:19">
      <c r="A1371">
        <v>1373</v>
      </c>
      <c r="B1371" s="7">
        <v>44534</v>
      </c>
      <c r="C1371" t="s">
        <v>1107</v>
      </c>
      <c r="D1371" t="s">
        <v>137</v>
      </c>
      <c r="E1371" t="s">
        <v>138</v>
      </c>
      <c r="F1371" t="s">
        <v>2569</v>
      </c>
      <c r="G1371" t="s">
        <v>2570</v>
      </c>
      <c r="H1371">
        <v>11</v>
      </c>
      <c r="I1371" t="s">
        <v>2190</v>
      </c>
      <c r="J1371">
        <v>290000</v>
      </c>
      <c r="K1371">
        <v>3190000</v>
      </c>
      <c r="L1371" t="s">
        <v>58</v>
      </c>
      <c r="M1371" t="s">
        <v>2378</v>
      </c>
      <c r="N1371" t="s">
        <v>3065</v>
      </c>
      <c r="O1371" t="s">
        <v>59</v>
      </c>
      <c r="P1371" t="s">
        <v>41</v>
      </c>
      <c r="Q1371" t="s">
        <v>2191</v>
      </c>
      <c r="R1371">
        <v>2021</v>
      </c>
      <c r="S1371">
        <v>12</v>
      </c>
    </row>
    <row r="1372" spans="1:19">
      <c r="A1372">
        <v>1374</v>
      </c>
      <c r="B1372" s="7">
        <v>44534</v>
      </c>
      <c r="C1372" t="s">
        <v>1107</v>
      </c>
      <c r="D1372" t="s">
        <v>137</v>
      </c>
      <c r="E1372" t="s">
        <v>138</v>
      </c>
      <c r="F1372" t="s">
        <v>2749</v>
      </c>
      <c r="G1372" t="s">
        <v>2750</v>
      </c>
      <c r="H1372">
        <v>6</v>
      </c>
      <c r="I1372" t="s">
        <v>2190</v>
      </c>
      <c r="J1372">
        <v>120000</v>
      </c>
      <c r="K1372">
        <v>720000</v>
      </c>
      <c r="L1372" t="s">
        <v>58</v>
      </c>
      <c r="M1372" t="s">
        <v>2378</v>
      </c>
      <c r="N1372" t="s">
        <v>3065</v>
      </c>
      <c r="O1372" t="s">
        <v>59</v>
      </c>
      <c r="P1372" t="s">
        <v>41</v>
      </c>
      <c r="Q1372" t="s">
        <v>2191</v>
      </c>
      <c r="R1372">
        <v>2021</v>
      </c>
      <c r="S1372">
        <v>12</v>
      </c>
    </row>
    <row r="1373" spans="1:19">
      <c r="A1373">
        <v>1375</v>
      </c>
      <c r="B1373" s="7">
        <v>44534</v>
      </c>
      <c r="C1373" t="s">
        <v>1107</v>
      </c>
      <c r="D1373" t="s">
        <v>137</v>
      </c>
      <c r="E1373" t="s">
        <v>138</v>
      </c>
      <c r="F1373" t="s">
        <v>2250</v>
      </c>
      <c r="G1373" t="s">
        <v>2251</v>
      </c>
      <c r="H1373">
        <v>12</v>
      </c>
      <c r="I1373" t="s">
        <v>2202</v>
      </c>
      <c r="J1373">
        <v>70000</v>
      </c>
      <c r="K1373">
        <v>840000</v>
      </c>
      <c r="L1373" t="s">
        <v>58</v>
      </c>
      <c r="M1373" t="s">
        <v>2378</v>
      </c>
      <c r="N1373" t="s">
        <v>3065</v>
      </c>
      <c r="O1373" t="s">
        <v>59</v>
      </c>
      <c r="P1373" t="s">
        <v>41</v>
      </c>
      <c r="Q1373" t="s">
        <v>2246</v>
      </c>
      <c r="R1373">
        <v>2021</v>
      </c>
      <c r="S1373">
        <v>12</v>
      </c>
    </row>
    <row r="1374" spans="1:19">
      <c r="A1374">
        <v>1376</v>
      </c>
      <c r="B1374" s="7">
        <v>44534</v>
      </c>
      <c r="C1374" t="s">
        <v>1108</v>
      </c>
      <c r="D1374" t="s">
        <v>131</v>
      </c>
      <c r="E1374" t="s">
        <v>132</v>
      </c>
      <c r="F1374" t="s">
        <v>2228</v>
      </c>
      <c r="G1374" t="s">
        <v>2229</v>
      </c>
      <c r="H1374">
        <v>12</v>
      </c>
      <c r="I1374" t="s">
        <v>2190</v>
      </c>
      <c r="J1374">
        <v>14000</v>
      </c>
      <c r="K1374">
        <v>168000</v>
      </c>
      <c r="L1374" t="s">
        <v>39</v>
      </c>
      <c r="M1374" t="s">
        <v>2372</v>
      </c>
      <c r="N1374" t="s">
        <v>3077</v>
      </c>
      <c r="O1374" t="s">
        <v>40</v>
      </c>
      <c r="P1374" t="s">
        <v>41</v>
      </c>
      <c r="Q1374" t="s">
        <v>2221</v>
      </c>
      <c r="R1374">
        <v>2021</v>
      </c>
      <c r="S1374">
        <v>12</v>
      </c>
    </row>
    <row r="1375" spans="1:19">
      <c r="A1375">
        <v>1377</v>
      </c>
      <c r="B1375" s="7">
        <v>44534</v>
      </c>
      <c r="C1375" t="s">
        <v>1108</v>
      </c>
      <c r="D1375" t="s">
        <v>131</v>
      </c>
      <c r="E1375" t="s">
        <v>132</v>
      </c>
      <c r="F1375" t="s">
        <v>2362</v>
      </c>
      <c r="G1375" t="s">
        <v>2363</v>
      </c>
      <c r="H1375">
        <v>7</v>
      </c>
      <c r="I1375" t="s">
        <v>2202</v>
      </c>
      <c r="J1375">
        <v>12000</v>
      </c>
      <c r="K1375">
        <v>84000</v>
      </c>
      <c r="L1375" t="s">
        <v>39</v>
      </c>
      <c r="M1375" t="s">
        <v>2372</v>
      </c>
      <c r="N1375" t="s">
        <v>3077</v>
      </c>
      <c r="O1375" t="s">
        <v>40</v>
      </c>
      <c r="P1375" t="s">
        <v>41</v>
      </c>
      <c r="Q1375" t="s">
        <v>2249</v>
      </c>
      <c r="R1375">
        <v>2021</v>
      </c>
      <c r="S1375">
        <v>12</v>
      </c>
    </row>
    <row r="1376" spans="1:19">
      <c r="A1376">
        <v>1378</v>
      </c>
      <c r="B1376" s="7">
        <v>44534</v>
      </c>
      <c r="C1376" t="s">
        <v>1108</v>
      </c>
      <c r="D1376" t="s">
        <v>131</v>
      </c>
      <c r="E1376" t="s">
        <v>132</v>
      </c>
      <c r="F1376" t="s">
        <v>2527</v>
      </c>
      <c r="G1376" t="s">
        <v>2528</v>
      </c>
      <c r="H1376">
        <v>2</v>
      </c>
      <c r="I1376" t="s">
        <v>2215</v>
      </c>
      <c r="J1376">
        <v>18300</v>
      </c>
      <c r="K1376">
        <v>36600</v>
      </c>
      <c r="L1376" t="s">
        <v>39</v>
      </c>
      <c r="M1376" t="s">
        <v>2372</v>
      </c>
      <c r="N1376" t="s">
        <v>3077</v>
      </c>
      <c r="O1376" t="s">
        <v>40</v>
      </c>
      <c r="P1376" t="s">
        <v>41</v>
      </c>
      <c r="Q1376" t="s">
        <v>2191</v>
      </c>
      <c r="R1376">
        <v>2021</v>
      </c>
      <c r="S1376">
        <v>12</v>
      </c>
    </row>
    <row r="1377" spans="1:19">
      <c r="A1377">
        <v>1379</v>
      </c>
      <c r="B1377" s="7">
        <v>44535</v>
      </c>
      <c r="C1377" t="s">
        <v>1106</v>
      </c>
      <c r="D1377" t="s">
        <v>53</v>
      </c>
      <c r="E1377" t="s">
        <v>54</v>
      </c>
      <c r="F1377" t="s">
        <v>2966</v>
      </c>
      <c r="G1377" t="s">
        <v>2967</v>
      </c>
      <c r="H1377">
        <v>3</v>
      </c>
      <c r="I1377" t="s">
        <v>2202</v>
      </c>
      <c r="J1377">
        <v>40000</v>
      </c>
      <c r="K1377">
        <v>120000</v>
      </c>
      <c r="L1377" t="s">
        <v>207</v>
      </c>
      <c r="M1377" t="s">
        <v>2243</v>
      </c>
      <c r="N1377" t="s">
        <v>3068</v>
      </c>
      <c r="O1377" t="s">
        <v>208</v>
      </c>
      <c r="P1377" t="s">
        <v>20</v>
      </c>
      <c r="Q1377" t="s">
        <v>2246</v>
      </c>
      <c r="R1377">
        <v>2021</v>
      </c>
      <c r="S1377">
        <v>12</v>
      </c>
    </row>
    <row r="1378" spans="1:19">
      <c r="A1378">
        <v>1380</v>
      </c>
      <c r="B1378" s="7">
        <v>44535</v>
      </c>
      <c r="C1378" t="s">
        <v>1106</v>
      </c>
      <c r="D1378" t="s">
        <v>53</v>
      </c>
      <c r="E1378" t="s">
        <v>54</v>
      </c>
      <c r="F1378" t="s">
        <v>2710</v>
      </c>
      <c r="G1378" t="s">
        <v>2711</v>
      </c>
      <c r="H1378">
        <v>16</v>
      </c>
      <c r="I1378" t="s">
        <v>2190</v>
      </c>
      <c r="J1378">
        <v>18000</v>
      </c>
      <c r="K1378">
        <v>288000</v>
      </c>
      <c r="L1378" t="s">
        <v>207</v>
      </c>
      <c r="M1378" t="s">
        <v>2243</v>
      </c>
      <c r="N1378" t="s">
        <v>3068</v>
      </c>
      <c r="O1378" t="s">
        <v>208</v>
      </c>
      <c r="P1378" t="s">
        <v>20</v>
      </c>
      <c r="Q1378" t="s">
        <v>2221</v>
      </c>
      <c r="R1378">
        <v>2021</v>
      </c>
      <c r="S1378">
        <v>12</v>
      </c>
    </row>
    <row r="1379" spans="1:19">
      <c r="A1379">
        <v>1381</v>
      </c>
      <c r="B1379" s="7">
        <v>44535</v>
      </c>
      <c r="C1379" t="s">
        <v>1106</v>
      </c>
      <c r="D1379" t="s">
        <v>53</v>
      </c>
      <c r="E1379" t="s">
        <v>54</v>
      </c>
      <c r="F1379" t="s">
        <v>2298</v>
      </c>
      <c r="G1379" t="s">
        <v>2299</v>
      </c>
      <c r="H1379">
        <v>10</v>
      </c>
      <c r="I1379" t="s">
        <v>2190</v>
      </c>
      <c r="J1379">
        <v>460000</v>
      </c>
      <c r="K1379">
        <v>4600000</v>
      </c>
      <c r="L1379" t="s">
        <v>207</v>
      </c>
      <c r="M1379" t="s">
        <v>2243</v>
      </c>
      <c r="N1379" t="s">
        <v>3068</v>
      </c>
      <c r="O1379" t="s">
        <v>208</v>
      </c>
      <c r="P1379" t="s">
        <v>20</v>
      </c>
      <c r="Q1379" t="s">
        <v>2191</v>
      </c>
      <c r="R1379">
        <v>2021</v>
      </c>
      <c r="S1379">
        <v>12</v>
      </c>
    </row>
    <row r="1380" spans="1:19">
      <c r="A1380">
        <v>1382</v>
      </c>
      <c r="B1380" s="7">
        <v>44535</v>
      </c>
      <c r="C1380" t="s">
        <v>1106</v>
      </c>
      <c r="D1380" t="s">
        <v>53</v>
      </c>
      <c r="E1380" t="s">
        <v>54</v>
      </c>
      <c r="F1380" t="s">
        <v>2230</v>
      </c>
      <c r="G1380" t="s">
        <v>2231</v>
      </c>
      <c r="H1380">
        <v>1</v>
      </c>
      <c r="I1380" t="s">
        <v>2190</v>
      </c>
      <c r="J1380">
        <v>500000</v>
      </c>
      <c r="K1380">
        <v>500000</v>
      </c>
      <c r="L1380" t="s">
        <v>207</v>
      </c>
      <c r="M1380" t="s">
        <v>2243</v>
      </c>
      <c r="N1380" t="s">
        <v>3068</v>
      </c>
      <c r="O1380" t="s">
        <v>208</v>
      </c>
      <c r="P1380" t="s">
        <v>20</v>
      </c>
      <c r="Q1380" t="s">
        <v>2191</v>
      </c>
      <c r="R1380">
        <v>2021</v>
      </c>
      <c r="S1380">
        <v>12</v>
      </c>
    </row>
    <row r="1381" spans="1:19">
      <c r="A1381">
        <v>1383</v>
      </c>
      <c r="B1381" s="7">
        <v>44537</v>
      </c>
      <c r="C1381" t="s">
        <v>1103</v>
      </c>
      <c r="D1381" t="s">
        <v>449</v>
      </c>
      <c r="E1381" t="s">
        <v>450</v>
      </c>
      <c r="F1381" t="s">
        <v>2867</v>
      </c>
      <c r="G1381" t="s">
        <v>2868</v>
      </c>
      <c r="H1381">
        <v>16</v>
      </c>
      <c r="I1381" t="s">
        <v>2185</v>
      </c>
      <c r="J1381">
        <v>52000</v>
      </c>
      <c r="K1381">
        <v>832000</v>
      </c>
      <c r="L1381" t="s">
        <v>58</v>
      </c>
      <c r="M1381" t="s">
        <v>2748</v>
      </c>
      <c r="N1381" t="s">
        <v>3071</v>
      </c>
      <c r="O1381" t="s">
        <v>59</v>
      </c>
      <c r="P1381" t="s">
        <v>41</v>
      </c>
      <c r="Q1381" t="s">
        <v>2186</v>
      </c>
      <c r="R1381">
        <v>2021</v>
      </c>
      <c r="S1381">
        <v>12</v>
      </c>
    </row>
    <row r="1382" spans="1:19">
      <c r="A1382">
        <v>1384</v>
      </c>
      <c r="B1382" s="7">
        <v>44537</v>
      </c>
      <c r="C1382" t="s">
        <v>1103</v>
      </c>
      <c r="D1382" t="s">
        <v>449</v>
      </c>
      <c r="E1382" t="s">
        <v>450</v>
      </c>
      <c r="F1382" t="s">
        <v>2556</v>
      </c>
      <c r="G1382" t="s">
        <v>2557</v>
      </c>
      <c r="H1382">
        <v>18</v>
      </c>
      <c r="I1382" t="s">
        <v>2234</v>
      </c>
      <c r="J1382">
        <v>227000</v>
      </c>
      <c r="K1382">
        <v>4086000</v>
      </c>
      <c r="L1382" t="s">
        <v>58</v>
      </c>
      <c r="M1382" t="s">
        <v>2748</v>
      </c>
      <c r="N1382" t="s">
        <v>3071</v>
      </c>
      <c r="O1382" t="s">
        <v>59</v>
      </c>
      <c r="P1382" t="s">
        <v>41</v>
      </c>
      <c r="Q1382" t="s">
        <v>2235</v>
      </c>
      <c r="R1382">
        <v>2021</v>
      </c>
      <c r="S1382">
        <v>12</v>
      </c>
    </row>
    <row r="1383" spans="1:19">
      <c r="A1383">
        <v>1385</v>
      </c>
      <c r="B1383" s="7">
        <v>44537</v>
      </c>
      <c r="C1383" t="s">
        <v>1103</v>
      </c>
      <c r="D1383" t="s">
        <v>449</v>
      </c>
      <c r="E1383" t="s">
        <v>450</v>
      </c>
      <c r="F1383" t="s">
        <v>2962</v>
      </c>
      <c r="G1383" t="s">
        <v>2963</v>
      </c>
      <c r="H1383">
        <v>15</v>
      </c>
      <c r="I1383" t="s">
        <v>2190</v>
      </c>
      <c r="J1383">
        <v>290000</v>
      </c>
      <c r="K1383">
        <v>4350000</v>
      </c>
      <c r="L1383" t="s">
        <v>58</v>
      </c>
      <c r="M1383" t="s">
        <v>2748</v>
      </c>
      <c r="N1383" t="s">
        <v>3071</v>
      </c>
      <c r="O1383" t="s">
        <v>59</v>
      </c>
      <c r="P1383" t="s">
        <v>41</v>
      </c>
      <c r="Q1383" t="s">
        <v>2191</v>
      </c>
      <c r="R1383">
        <v>2021</v>
      </c>
      <c r="S1383">
        <v>12</v>
      </c>
    </row>
    <row r="1384" spans="1:19">
      <c r="A1384">
        <v>1386</v>
      </c>
      <c r="B1384" s="7">
        <v>44537</v>
      </c>
      <c r="C1384" t="s">
        <v>1104</v>
      </c>
      <c r="D1384" t="s">
        <v>384</v>
      </c>
      <c r="E1384" t="s">
        <v>385</v>
      </c>
      <c r="F1384" t="s">
        <v>2241</v>
      </c>
      <c r="G1384" t="s">
        <v>2242</v>
      </c>
      <c r="H1384">
        <v>18</v>
      </c>
      <c r="I1384" t="s">
        <v>2190</v>
      </c>
      <c r="J1384">
        <v>6000</v>
      </c>
      <c r="K1384">
        <v>108000</v>
      </c>
      <c r="L1384" t="s">
        <v>24</v>
      </c>
      <c r="M1384" t="s">
        <v>2682</v>
      </c>
      <c r="N1384" t="s">
        <v>3070</v>
      </c>
      <c r="O1384" t="s">
        <v>25</v>
      </c>
      <c r="P1384" t="s">
        <v>14</v>
      </c>
      <c r="Q1384" t="s">
        <v>2199</v>
      </c>
      <c r="R1384">
        <v>2021</v>
      </c>
      <c r="S1384">
        <v>12</v>
      </c>
    </row>
    <row r="1385" spans="1:19">
      <c r="A1385">
        <v>1387</v>
      </c>
      <c r="B1385" s="7">
        <v>44537</v>
      </c>
      <c r="C1385" t="s">
        <v>1104</v>
      </c>
      <c r="D1385" t="s">
        <v>384</v>
      </c>
      <c r="E1385" t="s">
        <v>385</v>
      </c>
      <c r="F1385" t="s">
        <v>2410</v>
      </c>
      <c r="G1385" t="s">
        <v>2411</v>
      </c>
      <c r="H1385">
        <v>3</v>
      </c>
      <c r="I1385" t="s">
        <v>2190</v>
      </c>
      <c r="J1385">
        <v>265000</v>
      </c>
      <c r="K1385">
        <v>795000</v>
      </c>
      <c r="L1385" t="s">
        <v>24</v>
      </c>
      <c r="M1385" t="s">
        <v>2682</v>
      </c>
      <c r="N1385" t="s">
        <v>3070</v>
      </c>
      <c r="O1385" t="s">
        <v>25</v>
      </c>
      <c r="P1385" t="s">
        <v>14</v>
      </c>
      <c r="Q1385" t="s">
        <v>2191</v>
      </c>
      <c r="R1385">
        <v>2021</v>
      </c>
      <c r="S1385">
        <v>12</v>
      </c>
    </row>
    <row r="1386" spans="1:19">
      <c r="A1386">
        <v>1388</v>
      </c>
      <c r="B1386" s="7">
        <v>44537</v>
      </c>
      <c r="C1386" t="s">
        <v>1105</v>
      </c>
      <c r="D1386" t="s">
        <v>72</v>
      </c>
      <c r="E1386" t="s">
        <v>73</v>
      </c>
      <c r="F1386" t="s">
        <v>2810</v>
      </c>
      <c r="G1386" t="s">
        <v>2811</v>
      </c>
      <c r="H1386">
        <v>17</v>
      </c>
      <c r="I1386" t="s">
        <v>2202</v>
      </c>
      <c r="J1386">
        <v>120000</v>
      </c>
      <c r="K1386">
        <v>2040000</v>
      </c>
      <c r="L1386" t="s">
        <v>24</v>
      </c>
      <c r="M1386" t="s">
        <v>2278</v>
      </c>
      <c r="N1386" t="s">
        <v>3072</v>
      </c>
      <c r="O1386" t="s">
        <v>25</v>
      </c>
      <c r="P1386" t="s">
        <v>14</v>
      </c>
      <c r="Q1386" t="s">
        <v>2246</v>
      </c>
      <c r="R1386">
        <v>2021</v>
      </c>
      <c r="S1386">
        <v>12</v>
      </c>
    </row>
    <row r="1387" spans="1:19">
      <c r="A1387">
        <v>1389</v>
      </c>
      <c r="B1387" s="7">
        <v>44537</v>
      </c>
      <c r="C1387" t="s">
        <v>1105</v>
      </c>
      <c r="D1387" t="s">
        <v>72</v>
      </c>
      <c r="E1387" t="s">
        <v>73</v>
      </c>
      <c r="F1387" t="s">
        <v>2569</v>
      </c>
      <c r="G1387" t="s">
        <v>2570</v>
      </c>
      <c r="H1387">
        <v>9</v>
      </c>
      <c r="I1387" t="s">
        <v>2190</v>
      </c>
      <c r="J1387">
        <v>290000</v>
      </c>
      <c r="K1387">
        <v>2610000</v>
      </c>
      <c r="L1387" t="s">
        <v>24</v>
      </c>
      <c r="M1387" t="s">
        <v>2278</v>
      </c>
      <c r="N1387" t="s">
        <v>3072</v>
      </c>
      <c r="O1387" t="s">
        <v>25</v>
      </c>
      <c r="P1387" t="s">
        <v>14</v>
      </c>
      <c r="Q1387" t="s">
        <v>2191</v>
      </c>
      <c r="R1387">
        <v>2021</v>
      </c>
      <c r="S1387">
        <v>12</v>
      </c>
    </row>
    <row r="1388" spans="1:19">
      <c r="A1388">
        <v>1390</v>
      </c>
      <c r="B1388" s="7">
        <v>44537</v>
      </c>
      <c r="C1388" t="s">
        <v>1105</v>
      </c>
      <c r="D1388" t="s">
        <v>72</v>
      </c>
      <c r="E1388" t="s">
        <v>73</v>
      </c>
      <c r="F1388" t="s">
        <v>2616</v>
      </c>
      <c r="G1388" t="s">
        <v>2617</v>
      </c>
      <c r="H1388">
        <v>13</v>
      </c>
      <c r="I1388" t="s">
        <v>2190</v>
      </c>
      <c r="J1388">
        <v>40000</v>
      </c>
      <c r="K1388">
        <v>520000</v>
      </c>
      <c r="L1388" t="s">
        <v>24</v>
      </c>
      <c r="M1388" t="s">
        <v>2278</v>
      </c>
      <c r="N1388" t="s">
        <v>3072</v>
      </c>
      <c r="O1388" t="s">
        <v>25</v>
      </c>
      <c r="P1388" t="s">
        <v>14</v>
      </c>
      <c r="Q1388" t="s">
        <v>2221</v>
      </c>
      <c r="R1388">
        <v>2021</v>
      </c>
      <c r="S1388">
        <v>12</v>
      </c>
    </row>
    <row r="1389" spans="1:19">
      <c r="A1389">
        <v>1391</v>
      </c>
      <c r="B1389" s="7">
        <v>44537</v>
      </c>
      <c r="C1389" t="s">
        <v>1105</v>
      </c>
      <c r="D1389" t="s">
        <v>72</v>
      </c>
      <c r="E1389" t="s">
        <v>73</v>
      </c>
      <c r="F1389" t="s">
        <v>2329</v>
      </c>
      <c r="G1389" t="s">
        <v>2330</v>
      </c>
      <c r="H1389">
        <v>18</v>
      </c>
      <c r="I1389" t="s">
        <v>2190</v>
      </c>
      <c r="J1389">
        <v>26000</v>
      </c>
      <c r="K1389">
        <v>468000</v>
      </c>
      <c r="L1389" t="s">
        <v>24</v>
      </c>
      <c r="M1389" t="s">
        <v>2278</v>
      </c>
      <c r="N1389" t="s">
        <v>3072</v>
      </c>
      <c r="O1389" t="s">
        <v>25</v>
      </c>
      <c r="P1389" t="s">
        <v>14</v>
      </c>
      <c r="Q1389" t="s">
        <v>2221</v>
      </c>
      <c r="R1389">
        <v>2021</v>
      </c>
      <c r="S1389">
        <v>12</v>
      </c>
    </row>
    <row r="1390" spans="1:19">
      <c r="A1390">
        <v>1392</v>
      </c>
      <c r="B1390" s="7">
        <v>44538</v>
      </c>
      <c r="C1390" t="s">
        <v>1102</v>
      </c>
      <c r="D1390" t="s">
        <v>455</v>
      </c>
      <c r="E1390" t="s">
        <v>456</v>
      </c>
      <c r="F1390" t="s">
        <v>2331</v>
      </c>
      <c r="G1390" t="s">
        <v>2332</v>
      </c>
      <c r="H1390">
        <v>17</v>
      </c>
      <c r="I1390" t="s">
        <v>2190</v>
      </c>
      <c r="J1390">
        <v>499000</v>
      </c>
      <c r="K1390">
        <v>8483000</v>
      </c>
      <c r="L1390" t="s">
        <v>34</v>
      </c>
      <c r="M1390" t="s">
        <v>2758</v>
      </c>
      <c r="N1390" t="s">
        <v>3070</v>
      </c>
      <c r="O1390" t="s">
        <v>35</v>
      </c>
      <c r="P1390" t="s">
        <v>20</v>
      </c>
      <c r="Q1390" t="s">
        <v>2191</v>
      </c>
      <c r="R1390">
        <v>2021</v>
      </c>
      <c r="S1390">
        <v>12</v>
      </c>
    </row>
    <row r="1391" spans="1:19">
      <c r="A1391">
        <v>1393</v>
      </c>
      <c r="B1391" s="7">
        <v>44538</v>
      </c>
      <c r="C1391" t="s">
        <v>1102</v>
      </c>
      <c r="D1391" t="s">
        <v>455</v>
      </c>
      <c r="E1391" t="s">
        <v>456</v>
      </c>
      <c r="F1391" t="s">
        <v>2489</v>
      </c>
      <c r="G1391" t="s">
        <v>2490</v>
      </c>
      <c r="H1391">
        <v>3</v>
      </c>
      <c r="I1391" t="s">
        <v>2202</v>
      </c>
      <c r="J1391">
        <v>80000</v>
      </c>
      <c r="K1391">
        <v>240000</v>
      </c>
      <c r="L1391" t="s">
        <v>34</v>
      </c>
      <c r="M1391" t="s">
        <v>2758</v>
      </c>
      <c r="N1391" t="s">
        <v>3070</v>
      </c>
      <c r="O1391" t="s">
        <v>35</v>
      </c>
      <c r="P1391" t="s">
        <v>20</v>
      </c>
      <c r="Q1391" t="s">
        <v>2249</v>
      </c>
      <c r="R1391">
        <v>2021</v>
      </c>
      <c r="S1391">
        <v>12</v>
      </c>
    </row>
    <row r="1392" spans="1:19">
      <c r="A1392">
        <v>1394</v>
      </c>
      <c r="B1392" s="7">
        <v>44538</v>
      </c>
      <c r="C1392" t="s">
        <v>1102</v>
      </c>
      <c r="D1392" t="s">
        <v>455</v>
      </c>
      <c r="E1392" t="s">
        <v>456</v>
      </c>
      <c r="F1392" t="s">
        <v>2611</v>
      </c>
      <c r="G1392" t="s">
        <v>2612</v>
      </c>
      <c r="H1392">
        <v>6</v>
      </c>
      <c r="I1392" t="s">
        <v>2190</v>
      </c>
      <c r="J1392">
        <v>425000</v>
      </c>
      <c r="K1392">
        <v>2550000</v>
      </c>
      <c r="L1392" t="s">
        <v>34</v>
      </c>
      <c r="M1392" t="s">
        <v>2758</v>
      </c>
      <c r="N1392" t="s">
        <v>3070</v>
      </c>
      <c r="O1392" t="s">
        <v>35</v>
      </c>
      <c r="P1392" t="s">
        <v>20</v>
      </c>
      <c r="Q1392" t="s">
        <v>2191</v>
      </c>
      <c r="R1392">
        <v>2021</v>
      </c>
      <c r="S1392">
        <v>12</v>
      </c>
    </row>
    <row r="1393" spans="1:19">
      <c r="A1393">
        <v>1395</v>
      </c>
      <c r="B1393" s="7">
        <v>44538</v>
      </c>
      <c r="C1393" t="s">
        <v>1102</v>
      </c>
      <c r="D1393" t="s">
        <v>455</v>
      </c>
      <c r="E1393" t="s">
        <v>456</v>
      </c>
      <c r="F1393" t="s">
        <v>2192</v>
      </c>
      <c r="G1393" t="s">
        <v>2193</v>
      </c>
      <c r="H1393">
        <v>7</v>
      </c>
      <c r="I1393" t="s">
        <v>2190</v>
      </c>
      <c r="J1393">
        <v>850000</v>
      </c>
      <c r="K1393">
        <v>5950000</v>
      </c>
      <c r="L1393" t="s">
        <v>34</v>
      </c>
      <c r="M1393" t="s">
        <v>2758</v>
      </c>
      <c r="N1393" t="s">
        <v>3070</v>
      </c>
      <c r="O1393" t="s">
        <v>35</v>
      </c>
      <c r="P1393" t="s">
        <v>20</v>
      </c>
      <c r="Q1393" t="s">
        <v>2191</v>
      </c>
      <c r="R1393">
        <v>2021</v>
      </c>
      <c r="S1393">
        <v>12</v>
      </c>
    </row>
    <row r="1394" spans="1:19">
      <c r="A1394">
        <v>1396</v>
      </c>
      <c r="B1394" s="7">
        <v>44540</v>
      </c>
      <c r="C1394" t="s">
        <v>1120</v>
      </c>
      <c r="D1394" t="s">
        <v>1121</v>
      </c>
      <c r="E1394" t="s">
        <v>1122</v>
      </c>
      <c r="F1394" t="s">
        <v>2867</v>
      </c>
      <c r="G1394" t="s">
        <v>2868</v>
      </c>
      <c r="H1394">
        <v>3</v>
      </c>
      <c r="I1394" t="s">
        <v>2185</v>
      </c>
      <c r="J1394">
        <v>52000</v>
      </c>
      <c r="K1394">
        <v>156000</v>
      </c>
      <c r="L1394" t="s">
        <v>63</v>
      </c>
      <c r="M1394" t="s">
        <v>2993</v>
      </c>
      <c r="N1394" t="s">
        <v>3070</v>
      </c>
      <c r="O1394" t="s">
        <v>64</v>
      </c>
      <c r="P1394" t="s">
        <v>20</v>
      </c>
      <c r="Q1394" t="s">
        <v>2186</v>
      </c>
      <c r="R1394">
        <v>2021</v>
      </c>
      <c r="S1394">
        <v>12</v>
      </c>
    </row>
    <row r="1395" spans="1:19">
      <c r="A1395">
        <v>1397</v>
      </c>
      <c r="B1395" s="7">
        <v>44540</v>
      </c>
      <c r="C1395" t="s">
        <v>1120</v>
      </c>
      <c r="D1395" t="s">
        <v>1121</v>
      </c>
      <c r="E1395" t="s">
        <v>1122</v>
      </c>
      <c r="F1395" t="s">
        <v>2812</v>
      </c>
      <c r="G1395" t="s">
        <v>2813</v>
      </c>
      <c r="H1395">
        <v>2</v>
      </c>
      <c r="I1395" t="s">
        <v>2190</v>
      </c>
      <c r="J1395">
        <v>390000</v>
      </c>
      <c r="K1395">
        <v>780000</v>
      </c>
      <c r="L1395" t="s">
        <v>63</v>
      </c>
      <c r="M1395" t="s">
        <v>2993</v>
      </c>
      <c r="N1395" t="s">
        <v>3070</v>
      </c>
      <c r="O1395" t="s">
        <v>64</v>
      </c>
      <c r="P1395" t="s">
        <v>20</v>
      </c>
      <c r="Q1395" t="s">
        <v>2191</v>
      </c>
      <c r="R1395">
        <v>2021</v>
      </c>
      <c r="S1395">
        <v>12</v>
      </c>
    </row>
    <row r="1396" spans="1:19">
      <c r="A1396">
        <v>1398</v>
      </c>
      <c r="B1396" s="7">
        <v>44540</v>
      </c>
      <c r="C1396" t="s">
        <v>1120</v>
      </c>
      <c r="D1396" t="s">
        <v>1121</v>
      </c>
      <c r="E1396" t="s">
        <v>1122</v>
      </c>
      <c r="F1396" t="s">
        <v>2342</v>
      </c>
      <c r="G1396" t="s">
        <v>2343</v>
      </c>
      <c r="H1396">
        <v>8</v>
      </c>
      <c r="I1396" t="s">
        <v>2202</v>
      </c>
      <c r="J1396">
        <v>500000</v>
      </c>
      <c r="K1396">
        <v>4000000</v>
      </c>
      <c r="L1396" t="s">
        <v>63</v>
      </c>
      <c r="M1396" t="s">
        <v>2993</v>
      </c>
      <c r="N1396" t="s">
        <v>3070</v>
      </c>
      <c r="O1396" t="s">
        <v>64</v>
      </c>
      <c r="P1396" t="s">
        <v>20</v>
      </c>
      <c r="Q1396" t="s">
        <v>2218</v>
      </c>
      <c r="R1396">
        <v>2021</v>
      </c>
      <c r="S1396">
        <v>12</v>
      </c>
    </row>
    <row r="1397" spans="1:19">
      <c r="A1397">
        <v>1399</v>
      </c>
      <c r="B1397" s="7">
        <v>44541</v>
      </c>
      <c r="C1397" t="s">
        <v>1119</v>
      </c>
      <c r="D1397" t="s">
        <v>231</v>
      </c>
      <c r="E1397" t="s">
        <v>232</v>
      </c>
      <c r="F1397" t="s">
        <v>2370</v>
      </c>
      <c r="G1397" t="s">
        <v>2371</v>
      </c>
      <c r="H1397">
        <v>6</v>
      </c>
      <c r="I1397" t="s">
        <v>2185</v>
      </c>
      <c r="J1397">
        <v>62000</v>
      </c>
      <c r="K1397">
        <v>372000</v>
      </c>
      <c r="L1397" t="s">
        <v>50</v>
      </c>
      <c r="M1397" t="s">
        <v>2511</v>
      </c>
      <c r="N1397" t="s">
        <v>3067</v>
      </c>
      <c r="O1397" t="s">
        <v>51</v>
      </c>
      <c r="P1397" t="s">
        <v>20</v>
      </c>
      <c r="Q1397" t="s">
        <v>2347</v>
      </c>
      <c r="R1397">
        <v>2021</v>
      </c>
      <c r="S1397">
        <v>12</v>
      </c>
    </row>
    <row r="1398" spans="1:19">
      <c r="A1398">
        <v>1400</v>
      </c>
      <c r="B1398" s="7">
        <v>44541</v>
      </c>
      <c r="C1398" t="s">
        <v>1119</v>
      </c>
      <c r="D1398" t="s">
        <v>231</v>
      </c>
      <c r="E1398" t="s">
        <v>232</v>
      </c>
      <c r="F1398" t="s">
        <v>2393</v>
      </c>
      <c r="G1398" t="s">
        <v>2394</v>
      </c>
      <c r="H1398">
        <v>5</v>
      </c>
      <c r="I1398" t="s">
        <v>2190</v>
      </c>
      <c r="J1398">
        <v>3000</v>
      </c>
      <c r="K1398">
        <v>15000</v>
      </c>
      <c r="L1398" t="s">
        <v>50</v>
      </c>
      <c r="M1398" t="s">
        <v>2511</v>
      </c>
      <c r="N1398" t="s">
        <v>3067</v>
      </c>
      <c r="O1398" t="s">
        <v>51</v>
      </c>
      <c r="P1398" t="s">
        <v>20</v>
      </c>
      <c r="Q1398" t="s">
        <v>2221</v>
      </c>
      <c r="R1398">
        <v>2021</v>
      </c>
      <c r="S1398">
        <v>12</v>
      </c>
    </row>
    <row r="1399" spans="1:19">
      <c r="A1399">
        <v>1401</v>
      </c>
      <c r="B1399" s="7">
        <v>44541</v>
      </c>
      <c r="C1399" t="s">
        <v>1119</v>
      </c>
      <c r="D1399" t="s">
        <v>231</v>
      </c>
      <c r="E1399" t="s">
        <v>232</v>
      </c>
      <c r="F1399" t="s">
        <v>2247</v>
      </c>
      <c r="G1399" t="s">
        <v>2248</v>
      </c>
      <c r="H1399">
        <v>10</v>
      </c>
      <c r="I1399" t="s">
        <v>2202</v>
      </c>
      <c r="J1399">
        <v>20000</v>
      </c>
      <c r="K1399">
        <v>200000</v>
      </c>
      <c r="L1399" t="s">
        <v>50</v>
      </c>
      <c r="M1399" t="s">
        <v>2511</v>
      </c>
      <c r="N1399" t="s">
        <v>3067</v>
      </c>
      <c r="O1399" t="s">
        <v>51</v>
      </c>
      <c r="P1399" t="s">
        <v>20</v>
      </c>
      <c r="Q1399" t="s">
        <v>2249</v>
      </c>
      <c r="R1399">
        <v>2021</v>
      </c>
      <c r="S1399">
        <v>12</v>
      </c>
    </row>
    <row r="1400" spans="1:19">
      <c r="A1400">
        <v>1402</v>
      </c>
      <c r="B1400" s="7">
        <v>44541</v>
      </c>
      <c r="C1400" t="s">
        <v>1123</v>
      </c>
      <c r="D1400" t="s">
        <v>830</v>
      </c>
      <c r="E1400" t="s">
        <v>831</v>
      </c>
      <c r="F1400" t="s">
        <v>2836</v>
      </c>
      <c r="G1400" t="s">
        <v>2837</v>
      </c>
      <c r="H1400">
        <v>5</v>
      </c>
      <c r="I1400" t="s">
        <v>2185</v>
      </c>
      <c r="J1400">
        <v>59000</v>
      </c>
      <c r="K1400">
        <v>295000</v>
      </c>
      <c r="L1400" t="s">
        <v>99</v>
      </c>
      <c r="M1400" t="s">
        <v>2927</v>
      </c>
      <c r="N1400" t="s">
        <v>3085</v>
      </c>
      <c r="O1400" t="s">
        <v>100</v>
      </c>
      <c r="P1400" t="s">
        <v>14</v>
      </c>
      <c r="Q1400" t="s">
        <v>2221</v>
      </c>
      <c r="R1400">
        <v>2021</v>
      </c>
      <c r="S1400">
        <v>12</v>
      </c>
    </row>
    <row r="1401" spans="1:19">
      <c r="A1401">
        <v>1403</v>
      </c>
      <c r="B1401" s="7">
        <v>44542</v>
      </c>
      <c r="C1401" t="s">
        <v>1116</v>
      </c>
      <c r="D1401" t="s">
        <v>422</v>
      </c>
      <c r="E1401" t="s">
        <v>423</v>
      </c>
      <c r="F1401" t="s">
        <v>2359</v>
      </c>
      <c r="G1401" t="s">
        <v>2360</v>
      </c>
      <c r="H1401">
        <v>15</v>
      </c>
      <c r="I1401" t="s">
        <v>2190</v>
      </c>
      <c r="J1401">
        <v>78000</v>
      </c>
      <c r="K1401">
        <v>1170000</v>
      </c>
      <c r="L1401" t="s">
        <v>29</v>
      </c>
      <c r="M1401" t="s">
        <v>2716</v>
      </c>
      <c r="N1401" t="s">
        <v>3095</v>
      </c>
      <c r="O1401" t="s">
        <v>30</v>
      </c>
      <c r="P1401" t="s">
        <v>14</v>
      </c>
      <c r="Q1401" t="s">
        <v>2191</v>
      </c>
      <c r="R1401">
        <v>2021</v>
      </c>
      <c r="S1401">
        <v>12</v>
      </c>
    </row>
    <row r="1402" spans="1:19">
      <c r="A1402">
        <v>1404</v>
      </c>
      <c r="B1402" s="7">
        <v>44542</v>
      </c>
      <c r="C1402" t="s">
        <v>1116</v>
      </c>
      <c r="D1402" t="s">
        <v>422</v>
      </c>
      <c r="E1402" t="s">
        <v>423</v>
      </c>
      <c r="F1402" t="s">
        <v>2524</v>
      </c>
      <c r="G1402" t="s">
        <v>2525</v>
      </c>
      <c r="H1402">
        <v>9</v>
      </c>
      <c r="I1402" t="s">
        <v>2185</v>
      </c>
      <c r="J1402">
        <v>15000</v>
      </c>
      <c r="K1402">
        <v>135000</v>
      </c>
      <c r="L1402" t="s">
        <v>29</v>
      </c>
      <c r="M1402" t="s">
        <v>2716</v>
      </c>
      <c r="N1402" t="s">
        <v>3095</v>
      </c>
      <c r="O1402" t="s">
        <v>30</v>
      </c>
      <c r="P1402" t="s">
        <v>14</v>
      </c>
      <c r="Q1402" t="s">
        <v>2221</v>
      </c>
      <c r="R1402">
        <v>2021</v>
      </c>
      <c r="S1402">
        <v>12</v>
      </c>
    </row>
    <row r="1403" spans="1:19">
      <c r="A1403">
        <v>1405</v>
      </c>
      <c r="B1403" s="7">
        <v>44542</v>
      </c>
      <c r="C1403" t="s">
        <v>1116</v>
      </c>
      <c r="D1403" t="s">
        <v>422</v>
      </c>
      <c r="E1403" t="s">
        <v>423</v>
      </c>
      <c r="F1403" t="s">
        <v>2507</v>
      </c>
      <c r="G1403" t="s">
        <v>2508</v>
      </c>
      <c r="H1403">
        <v>16</v>
      </c>
      <c r="I1403" t="s">
        <v>2190</v>
      </c>
      <c r="J1403">
        <v>185000</v>
      </c>
      <c r="K1403">
        <v>2960000</v>
      </c>
      <c r="L1403" t="s">
        <v>29</v>
      </c>
      <c r="M1403" t="s">
        <v>2716</v>
      </c>
      <c r="N1403" t="s">
        <v>3095</v>
      </c>
      <c r="O1403" t="s">
        <v>30</v>
      </c>
      <c r="P1403" t="s">
        <v>14</v>
      </c>
      <c r="Q1403" t="s">
        <v>2191</v>
      </c>
      <c r="R1403">
        <v>2021</v>
      </c>
      <c r="S1403">
        <v>12</v>
      </c>
    </row>
    <row r="1404" spans="1:19">
      <c r="A1404">
        <v>1406</v>
      </c>
      <c r="B1404" s="7">
        <v>44542</v>
      </c>
      <c r="C1404" t="s">
        <v>1134</v>
      </c>
      <c r="D1404" t="s">
        <v>337</v>
      </c>
      <c r="E1404" t="s">
        <v>338</v>
      </c>
      <c r="F1404" t="s">
        <v>2979</v>
      </c>
      <c r="G1404" t="s">
        <v>2980</v>
      </c>
      <c r="H1404">
        <v>17</v>
      </c>
      <c r="I1404" t="s">
        <v>2202</v>
      </c>
      <c r="J1404">
        <v>300000</v>
      </c>
      <c r="K1404">
        <v>5100000</v>
      </c>
      <c r="L1404" t="s">
        <v>207</v>
      </c>
      <c r="M1404" t="s">
        <v>2641</v>
      </c>
      <c r="N1404" t="s">
        <v>3082</v>
      </c>
      <c r="O1404" t="s">
        <v>208</v>
      </c>
      <c r="P1404" t="s">
        <v>20</v>
      </c>
      <c r="Q1404" t="s">
        <v>2249</v>
      </c>
      <c r="R1404">
        <v>2021</v>
      </c>
      <c r="S1404">
        <v>12</v>
      </c>
    </row>
    <row r="1405" spans="1:19">
      <c r="A1405">
        <v>1407</v>
      </c>
      <c r="B1405" s="7">
        <v>44542</v>
      </c>
      <c r="C1405" t="s">
        <v>1134</v>
      </c>
      <c r="D1405" t="s">
        <v>337</v>
      </c>
      <c r="E1405" t="s">
        <v>338</v>
      </c>
      <c r="F1405" t="s">
        <v>2512</v>
      </c>
      <c r="G1405" t="s">
        <v>2513</v>
      </c>
      <c r="H1405">
        <v>17</v>
      </c>
      <c r="I1405" t="s">
        <v>2190</v>
      </c>
      <c r="J1405">
        <v>149000</v>
      </c>
      <c r="K1405">
        <v>2533000</v>
      </c>
      <c r="L1405" t="s">
        <v>207</v>
      </c>
      <c r="M1405" t="s">
        <v>2641</v>
      </c>
      <c r="N1405" t="s">
        <v>3082</v>
      </c>
      <c r="O1405" t="s">
        <v>208</v>
      </c>
      <c r="P1405" t="s">
        <v>20</v>
      </c>
      <c r="Q1405" t="s">
        <v>2191</v>
      </c>
      <c r="R1405">
        <v>2021</v>
      </c>
      <c r="S1405">
        <v>12</v>
      </c>
    </row>
    <row r="1406" spans="1:19">
      <c r="A1406">
        <v>1408</v>
      </c>
      <c r="B1406" s="7">
        <v>44542</v>
      </c>
      <c r="C1406" t="s">
        <v>1134</v>
      </c>
      <c r="D1406" t="s">
        <v>337</v>
      </c>
      <c r="E1406" t="s">
        <v>338</v>
      </c>
      <c r="F1406" t="s">
        <v>2599</v>
      </c>
      <c r="G1406" t="s">
        <v>2600</v>
      </c>
      <c r="H1406">
        <v>17</v>
      </c>
      <c r="I1406" t="s">
        <v>2190</v>
      </c>
      <c r="J1406">
        <v>850000</v>
      </c>
      <c r="K1406">
        <v>14450000</v>
      </c>
      <c r="L1406" t="s">
        <v>207</v>
      </c>
      <c r="M1406" t="s">
        <v>2641</v>
      </c>
      <c r="N1406" t="s">
        <v>3082</v>
      </c>
      <c r="O1406" t="s">
        <v>208</v>
      </c>
      <c r="P1406" t="s">
        <v>20</v>
      </c>
      <c r="Q1406" t="s">
        <v>2191</v>
      </c>
      <c r="R1406">
        <v>2021</v>
      </c>
      <c r="S1406">
        <v>12</v>
      </c>
    </row>
    <row r="1407" spans="1:19">
      <c r="A1407">
        <v>1409</v>
      </c>
      <c r="B1407" s="7">
        <v>44543</v>
      </c>
      <c r="C1407" t="s">
        <v>1113</v>
      </c>
      <c r="D1407" t="s">
        <v>462</v>
      </c>
      <c r="E1407" t="s">
        <v>463</v>
      </c>
      <c r="F1407" t="s">
        <v>2473</v>
      </c>
      <c r="G1407" t="s">
        <v>2474</v>
      </c>
      <c r="H1407">
        <v>17</v>
      </c>
      <c r="I1407" t="s">
        <v>2215</v>
      </c>
      <c r="J1407">
        <v>10000</v>
      </c>
      <c r="K1407">
        <v>170000</v>
      </c>
      <c r="L1407" t="s">
        <v>39</v>
      </c>
      <c r="M1407" t="s">
        <v>2760</v>
      </c>
      <c r="N1407" t="s">
        <v>3065</v>
      </c>
      <c r="O1407" t="s">
        <v>40</v>
      </c>
      <c r="P1407" t="s">
        <v>41</v>
      </c>
      <c r="Q1407" t="s">
        <v>2199</v>
      </c>
      <c r="R1407">
        <v>2021</v>
      </c>
      <c r="S1407">
        <v>12</v>
      </c>
    </row>
    <row r="1408" spans="1:19">
      <c r="A1408">
        <v>1410</v>
      </c>
      <c r="B1408" s="7">
        <v>44543</v>
      </c>
      <c r="C1408" t="s">
        <v>1117</v>
      </c>
      <c r="D1408" t="s">
        <v>66</v>
      </c>
      <c r="E1408" t="s">
        <v>67</v>
      </c>
      <c r="F1408" t="s">
        <v>2836</v>
      </c>
      <c r="G1408" t="s">
        <v>2837</v>
      </c>
      <c r="H1408">
        <v>9</v>
      </c>
      <c r="I1408" t="s">
        <v>2185</v>
      </c>
      <c r="J1408">
        <v>59000</v>
      </c>
      <c r="K1408">
        <v>531000</v>
      </c>
      <c r="L1408" t="s">
        <v>58</v>
      </c>
      <c r="M1408" t="s">
        <v>2266</v>
      </c>
      <c r="N1408" t="s">
        <v>3071</v>
      </c>
      <c r="O1408" t="s">
        <v>59</v>
      </c>
      <c r="P1408" t="s">
        <v>41</v>
      </c>
      <c r="Q1408" t="s">
        <v>2221</v>
      </c>
      <c r="R1408">
        <v>2021</v>
      </c>
      <c r="S1408">
        <v>12</v>
      </c>
    </row>
    <row r="1409" spans="1:19">
      <c r="A1409">
        <v>1411</v>
      </c>
      <c r="B1409" s="7">
        <v>44543</v>
      </c>
      <c r="C1409" t="s">
        <v>1117</v>
      </c>
      <c r="D1409" t="s">
        <v>66</v>
      </c>
      <c r="E1409" t="s">
        <v>67</v>
      </c>
      <c r="F1409" t="s">
        <v>2611</v>
      </c>
      <c r="G1409" t="s">
        <v>2612</v>
      </c>
      <c r="H1409">
        <v>18</v>
      </c>
      <c r="I1409" t="s">
        <v>2190</v>
      </c>
      <c r="J1409">
        <v>425000</v>
      </c>
      <c r="K1409">
        <v>7650000</v>
      </c>
      <c r="L1409" t="s">
        <v>58</v>
      </c>
      <c r="M1409" t="s">
        <v>2266</v>
      </c>
      <c r="N1409" t="s">
        <v>3071</v>
      </c>
      <c r="O1409" t="s">
        <v>59</v>
      </c>
      <c r="P1409" t="s">
        <v>41</v>
      </c>
      <c r="Q1409" t="s">
        <v>2191</v>
      </c>
      <c r="R1409">
        <v>2021</v>
      </c>
      <c r="S1409">
        <v>12</v>
      </c>
    </row>
    <row r="1410" spans="1:19">
      <c r="A1410">
        <v>1412</v>
      </c>
      <c r="B1410" s="7">
        <v>44543</v>
      </c>
      <c r="C1410" t="s">
        <v>1117</v>
      </c>
      <c r="D1410" t="s">
        <v>66</v>
      </c>
      <c r="E1410" t="s">
        <v>67</v>
      </c>
      <c r="F1410" t="s">
        <v>2529</v>
      </c>
      <c r="G1410" t="s">
        <v>2530</v>
      </c>
      <c r="H1410">
        <v>7</v>
      </c>
      <c r="I1410" t="s">
        <v>2190</v>
      </c>
      <c r="J1410">
        <v>343000</v>
      </c>
      <c r="K1410">
        <v>2401000</v>
      </c>
      <c r="L1410" t="s">
        <v>58</v>
      </c>
      <c r="M1410" t="s">
        <v>2266</v>
      </c>
      <c r="N1410" t="s">
        <v>3071</v>
      </c>
      <c r="O1410" t="s">
        <v>59</v>
      </c>
      <c r="P1410" t="s">
        <v>41</v>
      </c>
      <c r="Q1410" t="s">
        <v>2191</v>
      </c>
      <c r="R1410">
        <v>2021</v>
      </c>
      <c r="S1410">
        <v>12</v>
      </c>
    </row>
    <row r="1411" spans="1:19">
      <c r="A1411">
        <v>1413</v>
      </c>
      <c r="B1411" s="7">
        <v>44544</v>
      </c>
      <c r="C1411" t="s">
        <v>1109</v>
      </c>
      <c r="D1411" t="s">
        <v>425</v>
      </c>
      <c r="E1411" t="s">
        <v>426</v>
      </c>
      <c r="F1411" t="s">
        <v>2468</v>
      </c>
      <c r="G1411" t="s">
        <v>2469</v>
      </c>
      <c r="H1411">
        <v>4</v>
      </c>
      <c r="I1411" t="s">
        <v>2190</v>
      </c>
      <c r="J1411">
        <v>690000</v>
      </c>
      <c r="K1411">
        <v>2760000</v>
      </c>
      <c r="L1411" t="s">
        <v>45</v>
      </c>
      <c r="M1411" t="s">
        <v>2717</v>
      </c>
      <c r="N1411" t="s">
        <v>3065</v>
      </c>
      <c r="O1411" t="s">
        <v>46</v>
      </c>
      <c r="P1411" t="s">
        <v>41</v>
      </c>
      <c r="Q1411" t="s">
        <v>2191</v>
      </c>
      <c r="R1411">
        <v>2021</v>
      </c>
      <c r="S1411">
        <v>12</v>
      </c>
    </row>
    <row r="1412" spans="1:19">
      <c r="A1412">
        <v>1414</v>
      </c>
      <c r="B1412" s="7">
        <v>44545</v>
      </c>
      <c r="C1412" t="s">
        <v>1125</v>
      </c>
      <c r="D1412" t="s">
        <v>443</v>
      </c>
      <c r="E1412" t="s">
        <v>444</v>
      </c>
      <c r="F1412" t="s">
        <v>2518</v>
      </c>
      <c r="G1412" t="s">
        <v>2519</v>
      </c>
      <c r="H1412">
        <v>11</v>
      </c>
      <c r="I1412" t="s">
        <v>2202</v>
      </c>
      <c r="J1412">
        <v>600000</v>
      </c>
      <c r="K1412">
        <v>6600000</v>
      </c>
      <c r="L1412" t="s">
        <v>207</v>
      </c>
      <c r="M1412" t="s">
        <v>2744</v>
      </c>
      <c r="N1412" t="s">
        <v>3070</v>
      </c>
      <c r="O1412" t="s">
        <v>208</v>
      </c>
      <c r="P1412" t="s">
        <v>20</v>
      </c>
      <c r="Q1412" t="s">
        <v>2218</v>
      </c>
      <c r="R1412">
        <v>2021</v>
      </c>
      <c r="S1412">
        <v>12</v>
      </c>
    </row>
    <row r="1413" spans="1:19">
      <c r="A1413">
        <v>1415</v>
      </c>
      <c r="B1413" s="7">
        <v>44545</v>
      </c>
      <c r="C1413" t="s">
        <v>1125</v>
      </c>
      <c r="D1413" t="s">
        <v>443</v>
      </c>
      <c r="E1413" t="s">
        <v>444</v>
      </c>
      <c r="F1413" t="s">
        <v>2439</v>
      </c>
      <c r="G1413" t="s">
        <v>2440</v>
      </c>
      <c r="H1413">
        <v>10</v>
      </c>
      <c r="I1413" t="s">
        <v>2190</v>
      </c>
      <c r="J1413">
        <v>8900</v>
      </c>
      <c r="K1413">
        <v>89000</v>
      </c>
      <c r="L1413" t="s">
        <v>207</v>
      </c>
      <c r="M1413" t="s">
        <v>2744</v>
      </c>
      <c r="N1413" t="s">
        <v>3070</v>
      </c>
      <c r="O1413" t="s">
        <v>208</v>
      </c>
      <c r="P1413" t="s">
        <v>20</v>
      </c>
      <c r="Q1413" t="s">
        <v>2199</v>
      </c>
      <c r="R1413">
        <v>2021</v>
      </c>
      <c r="S1413">
        <v>12</v>
      </c>
    </row>
    <row r="1414" spans="1:19">
      <c r="A1414">
        <v>1416</v>
      </c>
      <c r="B1414" s="7">
        <v>44545</v>
      </c>
      <c r="C1414" t="s">
        <v>1131</v>
      </c>
      <c r="D1414" t="s">
        <v>1132</v>
      </c>
      <c r="E1414" t="s">
        <v>1133</v>
      </c>
      <c r="F1414" t="s">
        <v>2228</v>
      </c>
      <c r="G1414" t="s">
        <v>2229</v>
      </c>
      <c r="H1414">
        <v>4</v>
      </c>
      <c r="I1414" t="s">
        <v>2190</v>
      </c>
      <c r="J1414">
        <v>14000</v>
      </c>
      <c r="K1414">
        <v>56000</v>
      </c>
      <c r="L1414" t="s">
        <v>39</v>
      </c>
      <c r="M1414" t="s">
        <v>2281</v>
      </c>
      <c r="N1414" t="s">
        <v>3073</v>
      </c>
      <c r="O1414" t="s">
        <v>40</v>
      </c>
      <c r="P1414" t="s">
        <v>41</v>
      </c>
      <c r="Q1414" t="s">
        <v>2221</v>
      </c>
      <c r="R1414">
        <v>2021</v>
      </c>
      <c r="S1414">
        <v>12</v>
      </c>
    </row>
    <row r="1415" spans="1:19">
      <c r="A1415">
        <v>1417</v>
      </c>
      <c r="B1415" s="7">
        <v>44545</v>
      </c>
      <c r="C1415" t="s">
        <v>1131</v>
      </c>
      <c r="D1415" t="s">
        <v>1132</v>
      </c>
      <c r="E1415" t="s">
        <v>1133</v>
      </c>
      <c r="F1415" t="s">
        <v>2493</v>
      </c>
      <c r="G1415" t="s">
        <v>2494</v>
      </c>
      <c r="H1415">
        <v>10</v>
      </c>
      <c r="I1415" t="s">
        <v>2202</v>
      </c>
      <c r="J1415">
        <v>350000</v>
      </c>
      <c r="K1415">
        <v>3500000</v>
      </c>
      <c r="L1415" t="s">
        <v>39</v>
      </c>
      <c r="M1415" t="s">
        <v>2281</v>
      </c>
      <c r="N1415" t="s">
        <v>3073</v>
      </c>
      <c r="O1415" t="s">
        <v>40</v>
      </c>
      <c r="P1415" t="s">
        <v>41</v>
      </c>
      <c r="Q1415" t="s">
        <v>2249</v>
      </c>
      <c r="R1415">
        <v>2021</v>
      </c>
      <c r="S1415">
        <v>12</v>
      </c>
    </row>
    <row r="1416" spans="1:19">
      <c r="A1416">
        <v>1418</v>
      </c>
      <c r="B1416" s="7">
        <v>44545</v>
      </c>
      <c r="C1416" t="s">
        <v>1131</v>
      </c>
      <c r="D1416" t="s">
        <v>1132</v>
      </c>
      <c r="E1416" t="s">
        <v>1133</v>
      </c>
      <c r="F1416" t="s">
        <v>2639</v>
      </c>
      <c r="G1416" t="s">
        <v>2640</v>
      </c>
      <c r="H1416">
        <v>5</v>
      </c>
      <c r="I1416" t="s">
        <v>2202</v>
      </c>
      <c r="J1416">
        <v>15000</v>
      </c>
      <c r="K1416">
        <v>75000</v>
      </c>
      <c r="L1416" t="s">
        <v>39</v>
      </c>
      <c r="M1416" t="s">
        <v>2281</v>
      </c>
      <c r="N1416" t="s">
        <v>3073</v>
      </c>
      <c r="O1416" t="s">
        <v>40</v>
      </c>
      <c r="P1416" t="s">
        <v>41</v>
      </c>
      <c r="Q1416" t="s">
        <v>2246</v>
      </c>
      <c r="R1416">
        <v>2021</v>
      </c>
      <c r="S1416">
        <v>12</v>
      </c>
    </row>
    <row r="1417" spans="1:19">
      <c r="A1417">
        <v>1419</v>
      </c>
      <c r="B1417" s="7">
        <v>44547</v>
      </c>
      <c r="C1417" t="s">
        <v>1129</v>
      </c>
      <c r="D1417" t="s">
        <v>311</v>
      </c>
      <c r="E1417" t="s">
        <v>312</v>
      </c>
      <c r="F1417" t="s">
        <v>2336</v>
      </c>
      <c r="G1417" t="s">
        <v>2337</v>
      </c>
      <c r="H1417">
        <v>13</v>
      </c>
      <c r="I1417" t="s">
        <v>2190</v>
      </c>
      <c r="J1417">
        <v>260000</v>
      </c>
      <c r="K1417">
        <v>3380000</v>
      </c>
      <c r="L1417" t="s">
        <v>58</v>
      </c>
      <c r="M1417" t="s">
        <v>2607</v>
      </c>
      <c r="N1417" t="s">
        <v>3086</v>
      </c>
      <c r="O1417" t="s">
        <v>59</v>
      </c>
      <c r="P1417" t="s">
        <v>41</v>
      </c>
      <c r="Q1417" t="s">
        <v>2191</v>
      </c>
      <c r="R1417">
        <v>2021</v>
      </c>
      <c r="S1417">
        <v>12</v>
      </c>
    </row>
    <row r="1418" spans="1:19">
      <c r="A1418">
        <v>1420</v>
      </c>
      <c r="B1418" s="7">
        <v>44547</v>
      </c>
      <c r="C1418" t="s">
        <v>1129</v>
      </c>
      <c r="D1418" t="s">
        <v>311</v>
      </c>
      <c r="E1418" t="s">
        <v>312</v>
      </c>
      <c r="F1418" t="s">
        <v>2725</v>
      </c>
      <c r="G1418" t="s">
        <v>2726</v>
      </c>
      <c r="H1418">
        <v>13</v>
      </c>
      <c r="I1418" t="s">
        <v>2190</v>
      </c>
      <c r="J1418">
        <v>73200</v>
      </c>
      <c r="K1418">
        <v>951600</v>
      </c>
      <c r="L1418" t="s">
        <v>58</v>
      </c>
      <c r="M1418" t="s">
        <v>2607</v>
      </c>
      <c r="N1418" t="s">
        <v>3086</v>
      </c>
      <c r="O1418" t="s">
        <v>59</v>
      </c>
      <c r="P1418" t="s">
        <v>41</v>
      </c>
      <c r="Q1418" t="s">
        <v>2221</v>
      </c>
      <c r="R1418">
        <v>2021</v>
      </c>
      <c r="S1418">
        <v>12</v>
      </c>
    </row>
    <row r="1419" spans="1:19">
      <c r="A1419">
        <v>1421</v>
      </c>
      <c r="B1419" s="7">
        <v>44547</v>
      </c>
      <c r="C1419" t="s">
        <v>1129</v>
      </c>
      <c r="D1419" t="s">
        <v>311</v>
      </c>
      <c r="E1419" t="s">
        <v>312</v>
      </c>
      <c r="F1419" t="s">
        <v>2476</v>
      </c>
      <c r="G1419" t="s">
        <v>2477</v>
      </c>
      <c r="H1419">
        <v>8</v>
      </c>
      <c r="I1419" t="s">
        <v>2202</v>
      </c>
      <c r="J1419">
        <v>600000</v>
      </c>
      <c r="K1419">
        <v>4800000</v>
      </c>
      <c r="L1419" t="s">
        <v>58</v>
      </c>
      <c r="M1419" t="s">
        <v>2607</v>
      </c>
      <c r="N1419" t="s">
        <v>3086</v>
      </c>
      <c r="O1419" t="s">
        <v>59</v>
      </c>
      <c r="P1419" t="s">
        <v>41</v>
      </c>
      <c r="Q1419" t="s">
        <v>2218</v>
      </c>
      <c r="R1419">
        <v>2021</v>
      </c>
      <c r="S1419">
        <v>12</v>
      </c>
    </row>
    <row r="1420" spans="1:19">
      <c r="A1420">
        <v>1422</v>
      </c>
      <c r="B1420" s="7">
        <v>44547</v>
      </c>
      <c r="C1420" t="s">
        <v>1138</v>
      </c>
      <c r="D1420" t="s">
        <v>1139</v>
      </c>
      <c r="E1420" t="s">
        <v>1140</v>
      </c>
      <c r="F1420" t="s">
        <v>2306</v>
      </c>
      <c r="G1420" t="s">
        <v>2307</v>
      </c>
      <c r="H1420">
        <v>15</v>
      </c>
      <c r="I1420" t="s">
        <v>2190</v>
      </c>
      <c r="J1420">
        <v>550000</v>
      </c>
      <c r="K1420">
        <v>8250000</v>
      </c>
      <c r="L1420" t="s">
        <v>228</v>
      </c>
      <c r="M1420" t="s">
        <v>2995</v>
      </c>
      <c r="N1420" t="s">
        <v>3122</v>
      </c>
      <c r="O1420" t="s">
        <v>229</v>
      </c>
      <c r="P1420" t="s">
        <v>14</v>
      </c>
      <c r="Q1420" t="s">
        <v>2191</v>
      </c>
      <c r="R1420">
        <v>2021</v>
      </c>
      <c r="S1420">
        <v>12</v>
      </c>
    </row>
    <row r="1421" spans="1:19">
      <c r="A1421">
        <v>1423</v>
      </c>
      <c r="B1421" s="7">
        <v>44547</v>
      </c>
      <c r="C1421" t="s">
        <v>1138</v>
      </c>
      <c r="D1421" t="s">
        <v>1139</v>
      </c>
      <c r="E1421" t="s">
        <v>1140</v>
      </c>
      <c r="F1421" t="s">
        <v>2818</v>
      </c>
      <c r="G1421" t="s">
        <v>2819</v>
      </c>
      <c r="H1421">
        <v>2</v>
      </c>
      <c r="I1421" t="s">
        <v>2190</v>
      </c>
      <c r="J1421">
        <v>8000</v>
      </c>
      <c r="K1421">
        <v>16000</v>
      </c>
      <c r="L1421" t="s">
        <v>228</v>
      </c>
      <c r="M1421" t="s">
        <v>2995</v>
      </c>
      <c r="N1421" t="s">
        <v>3122</v>
      </c>
      <c r="O1421" t="s">
        <v>229</v>
      </c>
      <c r="P1421" t="s">
        <v>14</v>
      </c>
      <c r="Q1421" t="s">
        <v>2199</v>
      </c>
      <c r="R1421">
        <v>2021</v>
      </c>
      <c r="S1421">
        <v>12</v>
      </c>
    </row>
    <row r="1422" spans="1:19">
      <c r="A1422">
        <v>1424</v>
      </c>
      <c r="B1422" s="7">
        <v>44547</v>
      </c>
      <c r="C1422" t="s">
        <v>1138</v>
      </c>
      <c r="D1422" t="s">
        <v>1139</v>
      </c>
      <c r="E1422" t="s">
        <v>1140</v>
      </c>
      <c r="F1422" t="s">
        <v>2387</v>
      </c>
      <c r="G1422" t="s">
        <v>2388</v>
      </c>
      <c r="H1422">
        <v>12</v>
      </c>
      <c r="I1422" t="s">
        <v>2190</v>
      </c>
      <c r="J1422">
        <v>406000</v>
      </c>
      <c r="K1422">
        <v>4872000</v>
      </c>
      <c r="L1422" t="s">
        <v>228</v>
      </c>
      <c r="M1422" t="s">
        <v>2995</v>
      </c>
      <c r="N1422" t="s">
        <v>3122</v>
      </c>
      <c r="O1422" t="s">
        <v>229</v>
      </c>
      <c r="P1422" t="s">
        <v>14</v>
      </c>
      <c r="Q1422" t="s">
        <v>2191</v>
      </c>
      <c r="R1422">
        <v>2021</v>
      </c>
      <c r="S1422">
        <v>12</v>
      </c>
    </row>
    <row r="1423" spans="1:19">
      <c r="A1423">
        <v>1425</v>
      </c>
      <c r="B1423" s="7">
        <v>44547</v>
      </c>
      <c r="C1423" t="s">
        <v>1138</v>
      </c>
      <c r="D1423" t="s">
        <v>1139</v>
      </c>
      <c r="E1423" t="s">
        <v>1140</v>
      </c>
      <c r="F1423" t="s">
        <v>2554</v>
      </c>
      <c r="G1423" t="s">
        <v>2555</v>
      </c>
      <c r="H1423">
        <v>10</v>
      </c>
      <c r="I1423" t="s">
        <v>2185</v>
      </c>
      <c r="J1423">
        <v>324000</v>
      </c>
      <c r="K1423">
        <v>3240000</v>
      </c>
      <c r="L1423" t="s">
        <v>228</v>
      </c>
      <c r="M1423" t="s">
        <v>2995</v>
      </c>
      <c r="N1423" t="s">
        <v>3122</v>
      </c>
      <c r="O1423" t="s">
        <v>229</v>
      </c>
      <c r="P1423" t="s">
        <v>14</v>
      </c>
      <c r="Q1423" t="s">
        <v>2186</v>
      </c>
      <c r="R1423">
        <v>2021</v>
      </c>
      <c r="S1423">
        <v>12</v>
      </c>
    </row>
    <row r="1424" spans="1:19">
      <c r="A1424">
        <v>1426</v>
      </c>
      <c r="B1424" s="7">
        <v>44548</v>
      </c>
      <c r="C1424" t="s">
        <v>1118</v>
      </c>
      <c r="D1424" t="s">
        <v>253</v>
      </c>
      <c r="E1424" t="s">
        <v>254</v>
      </c>
      <c r="F1424" t="s">
        <v>2427</v>
      </c>
      <c r="G1424" t="s">
        <v>2428</v>
      </c>
      <c r="H1424">
        <v>10</v>
      </c>
      <c r="I1424" t="s">
        <v>2185</v>
      </c>
      <c r="J1424">
        <v>359000</v>
      </c>
      <c r="K1424">
        <v>3590000</v>
      </c>
      <c r="L1424" t="s">
        <v>228</v>
      </c>
      <c r="M1424" t="s">
        <v>2542</v>
      </c>
      <c r="N1424" t="s">
        <v>3070</v>
      </c>
      <c r="O1424" t="s">
        <v>229</v>
      </c>
      <c r="P1424" t="s">
        <v>14</v>
      </c>
      <c r="Q1424" t="s">
        <v>2186</v>
      </c>
      <c r="R1424">
        <v>2021</v>
      </c>
      <c r="S1424">
        <v>12</v>
      </c>
    </row>
    <row r="1425" spans="1:19">
      <c r="A1425">
        <v>1427</v>
      </c>
      <c r="B1425" s="7">
        <v>44549</v>
      </c>
      <c r="C1425" t="s">
        <v>1150</v>
      </c>
      <c r="D1425" t="s">
        <v>826</v>
      </c>
      <c r="E1425" t="s">
        <v>827</v>
      </c>
      <c r="F1425" t="s">
        <v>2768</v>
      </c>
      <c r="G1425" t="s">
        <v>2769</v>
      </c>
      <c r="H1425">
        <v>16</v>
      </c>
      <c r="I1425" t="s">
        <v>2190</v>
      </c>
      <c r="J1425">
        <v>38000</v>
      </c>
      <c r="K1425">
        <v>608000</v>
      </c>
      <c r="L1425" t="s">
        <v>50</v>
      </c>
      <c r="M1425" t="s">
        <v>2441</v>
      </c>
      <c r="N1425" t="s">
        <v>3085</v>
      </c>
      <c r="O1425" t="s">
        <v>51</v>
      </c>
      <c r="P1425" t="s">
        <v>20</v>
      </c>
      <c r="Q1425" t="s">
        <v>2221</v>
      </c>
      <c r="R1425">
        <v>2021</v>
      </c>
      <c r="S1425">
        <v>12</v>
      </c>
    </row>
    <row r="1426" spans="1:19">
      <c r="A1426">
        <v>1428</v>
      </c>
      <c r="B1426" s="7">
        <v>44550</v>
      </c>
      <c r="C1426" t="s">
        <v>1135</v>
      </c>
      <c r="D1426" t="s">
        <v>470</v>
      </c>
      <c r="E1426" t="s">
        <v>471</v>
      </c>
      <c r="F1426" t="s">
        <v>2596</v>
      </c>
      <c r="G1426" t="s">
        <v>2597</v>
      </c>
      <c r="H1426">
        <v>16</v>
      </c>
      <c r="I1426" t="s">
        <v>2215</v>
      </c>
      <c r="J1426">
        <v>7500</v>
      </c>
      <c r="K1426">
        <v>120000</v>
      </c>
      <c r="L1426" t="s">
        <v>34</v>
      </c>
      <c r="M1426" t="s">
        <v>2764</v>
      </c>
      <c r="N1426" t="s">
        <v>3070</v>
      </c>
      <c r="O1426" t="s">
        <v>35</v>
      </c>
      <c r="P1426" t="s">
        <v>20</v>
      </c>
      <c r="Q1426" t="s">
        <v>2199</v>
      </c>
      <c r="R1426">
        <v>2021</v>
      </c>
      <c r="S1426">
        <v>12</v>
      </c>
    </row>
    <row r="1427" spans="1:19">
      <c r="A1427">
        <v>1429</v>
      </c>
      <c r="B1427" s="7">
        <v>44550</v>
      </c>
      <c r="C1427" t="s">
        <v>1135</v>
      </c>
      <c r="D1427" t="s">
        <v>470</v>
      </c>
      <c r="E1427" t="s">
        <v>471</v>
      </c>
      <c r="F1427" t="s">
        <v>2736</v>
      </c>
      <c r="G1427" t="s">
        <v>2737</v>
      </c>
      <c r="H1427">
        <v>8</v>
      </c>
      <c r="I1427" t="s">
        <v>2190</v>
      </c>
      <c r="J1427">
        <v>570000</v>
      </c>
      <c r="K1427">
        <v>4560000</v>
      </c>
      <c r="L1427" t="s">
        <v>34</v>
      </c>
      <c r="M1427" t="s">
        <v>2764</v>
      </c>
      <c r="N1427" t="s">
        <v>3070</v>
      </c>
      <c r="O1427" t="s">
        <v>35</v>
      </c>
      <c r="P1427" t="s">
        <v>20</v>
      </c>
      <c r="Q1427" t="s">
        <v>2191</v>
      </c>
      <c r="R1427">
        <v>2021</v>
      </c>
      <c r="S1427">
        <v>12</v>
      </c>
    </row>
    <row r="1428" spans="1:19">
      <c r="A1428">
        <v>1430</v>
      </c>
      <c r="B1428" s="7">
        <v>44550</v>
      </c>
      <c r="C1428" t="s">
        <v>1144</v>
      </c>
      <c r="D1428" t="s">
        <v>577</v>
      </c>
      <c r="E1428" t="s">
        <v>578</v>
      </c>
      <c r="F1428" t="s">
        <v>2756</v>
      </c>
      <c r="G1428" t="s">
        <v>2757</v>
      </c>
      <c r="H1428">
        <v>7</v>
      </c>
      <c r="I1428" t="s">
        <v>2202</v>
      </c>
      <c r="J1428">
        <v>800000</v>
      </c>
      <c r="K1428">
        <v>5600000</v>
      </c>
      <c r="L1428" t="s">
        <v>45</v>
      </c>
      <c r="M1428" t="s">
        <v>2820</v>
      </c>
      <c r="N1428" t="s">
        <v>3069</v>
      </c>
      <c r="O1428" t="s">
        <v>46</v>
      </c>
      <c r="P1428" t="s">
        <v>41</v>
      </c>
      <c r="Q1428" t="s">
        <v>2249</v>
      </c>
      <c r="R1428">
        <v>2021</v>
      </c>
      <c r="S1428">
        <v>12</v>
      </c>
    </row>
    <row r="1429" spans="1:19">
      <c r="A1429">
        <v>1432</v>
      </c>
      <c r="B1429" s="7">
        <v>44550</v>
      </c>
      <c r="C1429" t="s">
        <v>1144</v>
      </c>
      <c r="D1429" t="s">
        <v>577</v>
      </c>
      <c r="E1429" t="s">
        <v>578</v>
      </c>
      <c r="F1429" t="s">
        <v>2883</v>
      </c>
      <c r="G1429" t="s">
        <v>2884</v>
      </c>
      <c r="H1429">
        <v>11</v>
      </c>
      <c r="I1429" t="s">
        <v>2190</v>
      </c>
      <c r="J1429">
        <v>195000</v>
      </c>
      <c r="K1429">
        <v>2145000</v>
      </c>
      <c r="L1429" t="s">
        <v>45</v>
      </c>
      <c r="M1429" t="s">
        <v>2820</v>
      </c>
      <c r="N1429" t="s">
        <v>3069</v>
      </c>
      <c r="O1429" t="s">
        <v>46</v>
      </c>
      <c r="P1429" t="s">
        <v>41</v>
      </c>
      <c r="Q1429" t="s">
        <v>2191</v>
      </c>
      <c r="R1429">
        <v>2021</v>
      </c>
      <c r="S1429">
        <v>12</v>
      </c>
    </row>
    <row r="1430" spans="1:19">
      <c r="A1430">
        <v>1433</v>
      </c>
      <c r="B1430" s="7">
        <v>44550</v>
      </c>
      <c r="C1430" t="s">
        <v>1144</v>
      </c>
      <c r="D1430" t="s">
        <v>577</v>
      </c>
      <c r="E1430" t="s">
        <v>578</v>
      </c>
      <c r="F1430" t="s">
        <v>2571</v>
      </c>
      <c r="G1430" t="s">
        <v>2572</v>
      </c>
      <c r="H1430">
        <v>2</v>
      </c>
      <c r="I1430" t="s">
        <v>2202</v>
      </c>
      <c r="J1430">
        <v>30000</v>
      </c>
      <c r="K1430">
        <v>60000</v>
      </c>
      <c r="L1430" t="s">
        <v>45</v>
      </c>
      <c r="M1430" t="s">
        <v>2820</v>
      </c>
      <c r="N1430" t="s">
        <v>3069</v>
      </c>
      <c r="O1430" t="s">
        <v>46</v>
      </c>
      <c r="P1430" t="s">
        <v>41</v>
      </c>
      <c r="Q1430" t="s">
        <v>2246</v>
      </c>
      <c r="R1430">
        <v>2021</v>
      </c>
      <c r="S1430">
        <v>12</v>
      </c>
    </row>
    <row r="1431" spans="1:19">
      <c r="A1431">
        <v>1434</v>
      </c>
      <c r="B1431" s="7">
        <v>44551</v>
      </c>
      <c r="C1431" t="s">
        <v>1130</v>
      </c>
      <c r="D1431" t="s">
        <v>102</v>
      </c>
      <c r="E1431" t="s">
        <v>103</v>
      </c>
      <c r="F1431" t="s">
        <v>2549</v>
      </c>
      <c r="G1431" t="s">
        <v>2550</v>
      </c>
      <c r="H1431">
        <v>9</v>
      </c>
      <c r="I1431" t="s">
        <v>2190</v>
      </c>
      <c r="J1431">
        <v>1123000</v>
      </c>
      <c r="K1431">
        <v>10107000</v>
      </c>
      <c r="L1431" t="s">
        <v>77</v>
      </c>
      <c r="M1431" t="s">
        <v>2318</v>
      </c>
      <c r="N1431" t="s">
        <v>3073</v>
      </c>
      <c r="O1431" t="s">
        <v>78</v>
      </c>
      <c r="P1431" t="s">
        <v>20</v>
      </c>
      <c r="Q1431" t="s">
        <v>2191</v>
      </c>
      <c r="R1431">
        <v>2021</v>
      </c>
      <c r="S1431">
        <v>12</v>
      </c>
    </row>
    <row r="1432" spans="1:19">
      <c r="A1432">
        <v>1435</v>
      </c>
      <c r="B1432" s="7">
        <v>44551</v>
      </c>
      <c r="C1432" t="s">
        <v>1130</v>
      </c>
      <c r="D1432" t="s">
        <v>102</v>
      </c>
      <c r="E1432" t="s">
        <v>103</v>
      </c>
      <c r="F1432" t="s">
        <v>2416</v>
      </c>
      <c r="G1432" t="s">
        <v>2417</v>
      </c>
      <c r="H1432">
        <v>5</v>
      </c>
      <c r="I1432" t="s">
        <v>2185</v>
      </c>
      <c r="J1432">
        <v>50000</v>
      </c>
      <c r="K1432">
        <v>250000</v>
      </c>
      <c r="L1432" t="s">
        <v>77</v>
      </c>
      <c r="M1432" t="s">
        <v>2318</v>
      </c>
      <c r="N1432" t="s">
        <v>3073</v>
      </c>
      <c r="O1432" t="s">
        <v>78</v>
      </c>
      <c r="P1432" t="s">
        <v>20</v>
      </c>
      <c r="Q1432" t="s">
        <v>2347</v>
      </c>
      <c r="R1432">
        <v>2021</v>
      </c>
      <c r="S1432">
        <v>12</v>
      </c>
    </row>
    <row r="1433" spans="1:19">
      <c r="A1433">
        <v>1436</v>
      </c>
      <c r="B1433" s="7">
        <v>44552</v>
      </c>
      <c r="C1433" t="s">
        <v>1126</v>
      </c>
      <c r="D1433" t="s">
        <v>1127</v>
      </c>
      <c r="E1433" t="s">
        <v>1128</v>
      </c>
      <c r="F1433" t="s">
        <v>2319</v>
      </c>
      <c r="G1433" t="s">
        <v>2320</v>
      </c>
      <c r="H1433">
        <v>18</v>
      </c>
      <c r="I1433" t="s">
        <v>2215</v>
      </c>
      <c r="J1433">
        <v>6500</v>
      </c>
      <c r="K1433">
        <v>117000</v>
      </c>
      <c r="L1433" t="s">
        <v>39</v>
      </c>
      <c r="M1433" t="s">
        <v>2994</v>
      </c>
      <c r="N1433" t="s">
        <v>3065</v>
      </c>
      <c r="O1433" t="s">
        <v>40</v>
      </c>
      <c r="P1433" t="s">
        <v>41</v>
      </c>
      <c r="Q1433" t="s">
        <v>2221</v>
      </c>
      <c r="R1433">
        <v>2021</v>
      </c>
      <c r="S1433">
        <v>12</v>
      </c>
    </row>
    <row r="1434" spans="1:19">
      <c r="A1434">
        <v>1437</v>
      </c>
      <c r="B1434" s="7">
        <v>44552</v>
      </c>
      <c r="C1434" t="s">
        <v>1126</v>
      </c>
      <c r="D1434" t="s">
        <v>1127</v>
      </c>
      <c r="E1434" t="s">
        <v>1128</v>
      </c>
      <c r="F1434" t="s">
        <v>2433</v>
      </c>
      <c r="G1434" t="s">
        <v>2434</v>
      </c>
      <c r="H1434">
        <v>4</v>
      </c>
      <c r="I1434" t="s">
        <v>2202</v>
      </c>
      <c r="J1434">
        <v>99000</v>
      </c>
      <c r="K1434">
        <v>396000</v>
      </c>
      <c r="L1434" t="s">
        <v>39</v>
      </c>
      <c r="M1434" t="s">
        <v>2994</v>
      </c>
      <c r="N1434" t="s">
        <v>3065</v>
      </c>
      <c r="O1434" t="s">
        <v>40</v>
      </c>
      <c r="P1434" t="s">
        <v>41</v>
      </c>
      <c r="Q1434" t="s">
        <v>2249</v>
      </c>
      <c r="R1434">
        <v>2021</v>
      </c>
      <c r="S1434">
        <v>12</v>
      </c>
    </row>
    <row r="1435" spans="1:19">
      <c r="A1435">
        <v>1438</v>
      </c>
      <c r="B1435" s="7">
        <v>44552</v>
      </c>
      <c r="C1435" t="s">
        <v>1126</v>
      </c>
      <c r="D1435" t="s">
        <v>1127</v>
      </c>
      <c r="E1435" t="s">
        <v>1128</v>
      </c>
      <c r="F1435" t="s">
        <v>2276</v>
      </c>
      <c r="G1435" t="s">
        <v>2277</v>
      </c>
      <c r="H1435">
        <v>18</v>
      </c>
      <c r="I1435" t="s">
        <v>2185</v>
      </c>
      <c r="J1435">
        <v>55000</v>
      </c>
      <c r="K1435">
        <v>990000</v>
      </c>
      <c r="L1435" t="s">
        <v>39</v>
      </c>
      <c r="M1435" t="s">
        <v>2994</v>
      </c>
      <c r="N1435" t="s">
        <v>3065</v>
      </c>
      <c r="O1435" t="s">
        <v>40</v>
      </c>
      <c r="P1435" t="s">
        <v>41</v>
      </c>
      <c r="Q1435" t="s">
        <v>2186</v>
      </c>
      <c r="R1435">
        <v>2021</v>
      </c>
      <c r="S1435">
        <v>12</v>
      </c>
    </row>
    <row r="1436" spans="1:19">
      <c r="A1436">
        <v>1439</v>
      </c>
      <c r="B1436" s="7">
        <v>44552</v>
      </c>
      <c r="C1436" t="s">
        <v>1126</v>
      </c>
      <c r="D1436" t="s">
        <v>1127</v>
      </c>
      <c r="E1436" t="s">
        <v>1128</v>
      </c>
      <c r="F1436" t="s">
        <v>2465</v>
      </c>
      <c r="G1436" t="s">
        <v>2466</v>
      </c>
      <c r="H1436">
        <v>10</v>
      </c>
      <c r="I1436" t="s">
        <v>2185</v>
      </c>
      <c r="J1436">
        <v>59000</v>
      </c>
      <c r="K1436">
        <v>590000</v>
      </c>
      <c r="L1436" t="s">
        <v>39</v>
      </c>
      <c r="M1436" t="s">
        <v>2994</v>
      </c>
      <c r="N1436" t="s">
        <v>3065</v>
      </c>
      <c r="O1436" t="s">
        <v>40</v>
      </c>
      <c r="P1436" t="s">
        <v>41</v>
      </c>
      <c r="Q1436" t="s">
        <v>2235</v>
      </c>
      <c r="R1436">
        <v>2021</v>
      </c>
      <c r="S1436">
        <v>12</v>
      </c>
    </row>
    <row r="1437" spans="1:19">
      <c r="A1437">
        <v>1440</v>
      </c>
      <c r="B1437" s="7">
        <v>44552</v>
      </c>
      <c r="C1437" t="s">
        <v>1137</v>
      </c>
      <c r="D1437" t="s">
        <v>626</v>
      </c>
      <c r="E1437" t="s">
        <v>627</v>
      </c>
      <c r="F1437" t="s">
        <v>2860</v>
      </c>
      <c r="G1437" t="s">
        <v>2861</v>
      </c>
      <c r="H1437">
        <v>13</v>
      </c>
      <c r="I1437" t="s">
        <v>2202</v>
      </c>
      <c r="J1437">
        <v>30000</v>
      </c>
      <c r="K1437">
        <v>390000</v>
      </c>
      <c r="L1437" t="s">
        <v>172</v>
      </c>
      <c r="M1437" t="s">
        <v>2846</v>
      </c>
      <c r="N1437" t="s">
        <v>3109</v>
      </c>
      <c r="O1437" t="s">
        <v>173</v>
      </c>
      <c r="P1437" t="s">
        <v>14</v>
      </c>
      <c r="Q1437" t="s">
        <v>2186</v>
      </c>
      <c r="R1437">
        <v>2021</v>
      </c>
      <c r="S1437">
        <v>12</v>
      </c>
    </row>
    <row r="1438" spans="1:19">
      <c r="A1438">
        <v>1441</v>
      </c>
      <c r="B1438" s="7">
        <v>44554</v>
      </c>
      <c r="C1438" t="s">
        <v>1142</v>
      </c>
      <c r="D1438" t="s">
        <v>960</v>
      </c>
      <c r="E1438" t="s">
        <v>961</v>
      </c>
      <c r="F1438" t="s">
        <v>2818</v>
      </c>
      <c r="G1438" t="s">
        <v>2819</v>
      </c>
      <c r="H1438">
        <v>18</v>
      </c>
      <c r="I1438" t="s">
        <v>2190</v>
      </c>
      <c r="J1438">
        <v>8000</v>
      </c>
      <c r="K1438">
        <v>144000</v>
      </c>
      <c r="L1438" t="s">
        <v>91</v>
      </c>
      <c r="M1438" t="s">
        <v>2965</v>
      </c>
      <c r="N1438" t="s">
        <v>3104</v>
      </c>
      <c r="O1438" t="s">
        <v>92</v>
      </c>
      <c r="P1438" t="s">
        <v>41</v>
      </c>
      <c r="Q1438" t="s">
        <v>2199</v>
      </c>
      <c r="R1438">
        <v>2021</v>
      </c>
      <c r="S1438">
        <v>12</v>
      </c>
    </row>
    <row r="1439" spans="1:19">
      <c r="A1439">
        <v>1442</v>
      </c>
      <c r="B1439" s="7">
        <v>44554</v>
      </c>
      <c r="C1439" t="s">
        <v>1142</v>
      </c>
      <c r="D1439" t="s">
        <v>960</v>
      </c>
      <c r="E1439" t="s">
        <v>961</v>
      </c>
      <c r="F1439" t="s">
        <v>2742</v>
      </c>
      <c r="G1439" t="s">
        <v>2743</v>
      </c>
      <c r="H1439">
        <v>10</v>
      </c>
      <c r="I1439" t="s">
        <v>2234</v>
      </c>
      <c r="J1439">
        <v>90000</v>
      </c>
      <c r="K1439">
        <v>900000</v>
      </c>
      <c r="L1439" t="s">
        <v>91</v>
      </c>
      <c r="M1439" t="s">
        <v>2965</v>
      </c>
      <c r="N1439" t="s">
        <v>3104</v>
      </c>
      <c r="O1439" t="s">
        <v>92</v>
      </c>
      <c r="P1439" t="s">
        <v>41</v>
      </c>
      <c r="Q1439" t="s">
        <v>2235</v>
      </c>
      <c r="R1439">
        <v>2021</v>
      </c>
      <c r="S1439">
        <v>12</v>
      </c>
    </row>
    <row r="1440" spans="1:19">
      <c r="A1440">
        <v>1443</v>
      </c>
      <c r="B1440" s="7">
        <v>44554</v>
      </c>
      <c r="C1440" t="s">
        <v>1142</v>
      </c>
      <c r="D1440" t="s">
        <v>960</v>
      </c>
      <c r="E1440" t="s">
        <v>961</v>
      </c>
      <c r="F1440" t="s">
        <v>2228</v>
      </c>
      <c r="G1440" t="s">
        <v>2229</v>
      </c>
      <c r="H1440">
        <v>17</v>
      </c>
      <c r="I1440" t="s">
        <v>2190</v>
      </c>
      <c r="J1440">
        <v>14000</v>
      </c>
      <c r="K1440">
        <v>238000</v>
      </c>
      <c r="L1440" t="s">
        <v>91</v>
      </c>
      <c r="M1440" t="s">
        <v>2965</v>
      </c>
      <c r="N1440" t="s">
        <v>3104</v>
      </c>
      <c r="O1440" t="s">
        <v>92</v>
      </c>
      <c r="P1440" t="s">
        <v>41</v>
      </c>
      <c r="Q1440" t="s">
        <v>2221</v>
      </c>
      <c r="R1440">
        <v>2021</v>
      </c>
      <c r="S1440">
        <v>12</v>
      </c>
    </row>
    <row r="1441" spans="1:19">
      <c r="A1441">
        <v>1444</v>
      </c>
      <c r="B1441" s="7">
        <v>44554</v>
      </c>
      <c r="C1441" t="s">
        <v>1157</v>
      </c>
      <c r="D1441" t="s">
        <v>518</v>
      </c>
      <c r="E1441" t="s">
        <v>519</v>
      </c>
      <c r="F1441" t="s">
        <v>2556</v>
      </c>
      <c r="G1441" t="s">
        <v>2557</v>
      </c>
      <c r="H1441">
        <v>18</v>
      </c>
      <c r="I1441" t="s">
        <v>2234</v>
      </c>
      <c r="J1441">
        <v>227000</v>
      </c>
      <c r="K1441">
        <v>4086000</v>
      </c>
      <c r="L1441" t="s">
        <v>34</v>
      </c>
      <c r="M1441" t="s">
        <v>2793</v>
      </c>
      <c r="N1441" t="s">
        <v>3081</v>
      </c>
      <c r="O1441" t="s">
        <v>35</v>
      </c>
      <c r="P1441" t="s">
        <v>20</v>
      </c>
      <c r="Q1441" t="s">
        <v>2235</v>
      </c>
      <c r="R1441">
        <v>2021</v>
      </c>
      <c r="S1441">
        <v>12</v>
      </c>
    </row>
    <row r="1442" spans="1:19">
      <c r="A1442">
        <v>1445</v>
      </c>
      <c r="B1442" s="7">
        <v>44554</v>
      </c>
      <c r="C1442" t="s">
        <v>1157</v>
      </c>
      <c r="D1442" t="s">
        <v>518</v>
      </c>
      <c r="E1442" t="s">
        <v>519</v>
      </c>
      <c r="F1442" t="s">
        <v>2507</v>
      </c>
      <c r="G1442" t="s">
        <v>2508</v>
      </c>
      <c r="H1442">
        <v>15</v>
      </c>
      <c r="I1442" t="s">
        <v>2190</v>
      </c>
      <c r="J1442">
        <v>185000</v>
      </c>
      <c r="K1442">
        <v>2775000</v>
      </c>
      <c r="L1442" t="s">
        <v>34</v>
      </c>
      <c r="M1442" t="s">
        <v>2793</v>
      </c>
      <c r="N1442" t="s">
        <v>3081</v>
      </c>
      <c r="O1442" t="s">
        <v>35</v>
      </c>
      <c r="P1442" t="s">
        <v>20</v>
      </c>
      <c r="Q1442" t="s">
        <v>2191</v>
      </c>
      <c r="R1442">
        <v>2021</v>
      </c>
      <c r="S1442">
        <v>12</v>
      </c>
    </row>
    <row r="1443" spans="1:19">
      <c r="A1443">
        <v>1446</v>
      </c>
      <c r="B1443" s="7">
        <v>44554</v>
      </c>
      <c r="C1443" t="s">
        <v>1157</v>
      </c>
      <c r="D1443" t="s">
        <v>518</v>
      </c>
      <c r="E1443" t="s">
        <v>519</v>
      </c>
      <c r="F1443" t="s">
        <v>2250</v>
      </c>
      <c r="G1443" t="s">
        <v>2251</v>
      </c>
      <c r="H1443">
        <v>14</v>
      </c>
      <c r="I1443" t="s">
        <v>2202</v>
      </c>
      <c r="J1443">
        <v>70000</v>
      </c>
      <c r="K1443">
        <v>980000</v>
      </c>
      <c r="L1443" t="s">
        <v>34</v>
      </c>
      <c r="M1443" t="s">
        <v>2793</v>
      </c>
      <c r="N1443" t="s">
        <v>3081</v>
      </c>
      <c r="O1443" t="s">
        <v>35</v>
      </c>
      <c r="P1443" t="s">
        <v>20</v>
      </c>
      <c r="Q1443" t="s">
        <v>2246</v>
      </c>
      <c r="R1443">
        <v>2021</v>
      </c>
      <c r="S1443">
        <v>12</v>
      </c>
    </row>
    <row r="1444" spans="1:19">
      <c r="A1444">
        <v>1447</v>
      </c>
      <c r="B1444" s="7">
        <v>44555</v>
      </c>
      <c r="C1444" t="s">
        <v>1143</v>
      </c>
      <c r="D1444" t="s">
        <v>116</v>
      </c>
      <c r="E1444" t="s">
        <v>117</v>
      </c>
      <c r="F1444" t="s">
        <v>2545</v>
      </c>
      <c r="G1444" t="s">
        <v>2546</v>
      </c>
      <c r="H1444">
        <v>6</v>
      </c>
      <c r="I1444" t="s">
        <v>2185</v>
      </c>
      <c r="J1444">
        <v>65500</v>
      </c>
      <c r="K1444">
        <v>393000</v>
      </c>
      <c r="L1444" t="s">
        <v>58</v>
      </c>
      <c r="M1444" t="s">
        <v>2338</v>
      </c>
      <c r="N1444" t="s">
        <v>3078</v>
      </c>
      <c r="O1444" t="s">
        <v>59</v>
      </c>
      <c r="P1444" t="s">
        <v>41</v>
      </c>
      <c r="Q1444" t="s">
        <v>2347</v>
      </c>
      <c r="R1444">
        <v>2021</v>
      </c>
      <c r="S1444">
        <v>12</v>
      </c>
    </row>
    <row r="1445" spans="1:19">
      <c r="A1445">
        <v>1448</v>
      </c>
      <c r="B1445" s="7">
        <v>44555</v>
      </c>
      <c r="C1445" t="s">
        <v>1143</v>
      </c>
      <c r="D1445" t="s">
        <v>116</v>
      </c>
      <c r="E1445" t="s">
        <v>117</v>
      </c>
      <c r="F1445" t="s">
        <v>2267</v>
      </c>
      <c r="G1445" t="s">
        <v>2268</v>
      </c>
      <c r="H1445">
        <v>20</v>
      </c>
      <c r="I1445" t="s">
        <v>2190</v>
      </c>
      <c r="J1445">
        <v>48000</v>
      </c>
      <c r="K1445">
        <v>960000</v>
      </c>
      <c r="L1445" t="s">
        <v>58</v>
      </c>
      <c r="M1445" t="s">
        <v>2338</v>
      </c>
      <c r="N1445" t="s">
        <v>3078</v>
      </c>
      <c r="O1445" t="s">
        <v>59</v>
      </c>
      <c r="P1445" t="s">
        <v>41</v>
      </c>
      <c r="Q1445" t="s">
        <v>2191</v>
      </c>
      <c r="R1445">
        <v>2021</v>
      </c>
      <c r="S1445">
        <v>12</v>
      </c>
    </row>
    <row r="1446" spans="1:19">
      <c r="A1446">
        <v>1449</v>
      </c>
      <c r="B1446" s="7">
        <v>44555</v>
      </c>
      <c r="C1446" t="s">
        <v>1143</v>
      </c>
      <c r="D1446" t="s">
        <v>116</v>
      </c>
      <c r="E1446" t="s">
        <v>117</v>
      </c>
      <c r="F1446" t="s">
        <v>2200</v>
      </c>
      <c r="G1446" t="s">
        <v>2201</v>
      </c>
      <c r="H1446">
        <v>14</v>
      </c>
      <c r="I1446" t="s">
        <v>2202</v>
      </c>
      <c r="J1446">
        <v>320000</v>
      </c>
      <c r="K1446">
        <v>4480000</v>
      </c>
      <c r="L1446" t="s">
        <v>58</v>
      </c>
      <c r="M1446" t="s">
        <v>2338</v>
      </c>
      <c r="N1446" t="s">
        <v>3078</v>
      </c>
      <c r="O1446" t="s">
        <v>59</v>
      </c>
      <c r="P1446" t="s">
        <v>41</v>
      </c>
      <c r="Q1446" t="s">
        <v>2186</v>
      </c>
      <c r="R1446">
        <v>2021</v>
      </c>
      <c r="S1446">
        <v>12</v>
      </c>
    </row>
    <row r="1447" spans="1:19">
      <c r="A1447">
        <v>1450</v>
      </c>
      <c r="B1447" s="7">
        <v>44556</v>
      </c>
      <c r="C1447" t="s">
        <v>1124</v>
      </c>
      <c r="D1447" t="s">
        <v>275</v>
      </c>
      <c r="E1447" t="s">
        <v>276</v>
      </c>
      <c r="F1447" t="s">
        <v>2376</v>
      </c>
      <c r="G1447" t="s">
        <v>2377</v>
      </c>
      <c r="H1447">
        <v>20</v>
      </c>
      <c r="I1447" t="s">
        <v>2185</v>
      </c>
      <c r="J1447">
        <v>8000</v>
      </c>
      <c r="K1447">
        <v>160000</v>
      </c>
      <c r="L1447" t="s">
        <v>45</v>
      </c>
      <c r="M1447" t="s">
        <v>2565</v>
      </c>
      <c r="N1447" t="s">
        <v>3065</v>
      </c>
      <c r="O1447" t="s">
        <v>46</v>
      </c>
      <c r="P1447" t="s">
        <v>41</v>
      </c>
      <c r="Q1447" t="s">
        <v>2221</v>
      </c>
      <c r="R1447">
        <v>2021</v>
      </c>
      <c r="S1447">
        <v>12</v>
      </c>
    </row>
    <row r="1448" spans="1:19">
      <c r="A1448">
        <v>1451</v>
      </c>
      <c r="B1448" s="7">
        <v>44556</v>
      </c>
      <c r="C1448" t="s">
        <v>1149</v>
      </c>
      <c r="D1448" t="s">
        <v>632</v>
      </c>
      <c r="E1448" t="s">
        <v>633</v>
      </c>
      <c r="F1448" t="s">
        <v>2356</v>
      </c>
      <c r="G1448" t="s">
        <v>2357</v>
      </c>
      <c r="H1448">
        <v>9</v>
      </c>
      <c r="I1448" t="s">
        <v>2358</v>
      </c>
      <c r="J1448">
        <v>50000</v>
      </c>
      <c r="K1448">
        <v>450000</v>
      </c>
      <c r="L1448" t="s">
        <v>34</v>
      </c>
      <c r="M1448" t="s">
        <v>2851</v>
      </c>
      <c r="N1448" t="s">
        <v>3111</v>
      </c>
      <c r="O1448" t="s">
        <v>35</v>
      </c>
      <c r="P1448" t="s">
        <v>20</v>
      </c>
      <c r="Q1448" t="s">
        <v>2221</v>
      </c>
      <c r="R1448">
        <v>2021</v>
      </c>
      <c r="S1448">
        <v>12</v>
      </c>
    </row>
    <row r="1449" spans="1:19">
      <c r="A1449">
        <v>1452</v>
      </c>
      <c r="B1449" s="7">
        <v>44556</v>
      </c>
      <c r="C1449" t="s">
        <v>1149</v>
      </c>
      <c r="D1449" t="s">
        <v>632</v>
      </c>
      <c r="E1449" t="s">
        <v>633</v>
      </c>
      <c r="F1449" t="s">
        <v>2852</v>
      </c>
      <c r="G1449" t="s">
        <v>2853</v>
      </c>
      <c r="H1449">
        <v>11</v>
      </c>
      <c r="I1449" t="s">
        <v>2190</v>
      </c>
      <c r="J1449">
        <v>350000</v>
      </c>
      <c r="K1449">
        <v>3850000</v>
      </c>
      <c r="L1449" t="s">
        <v>34</v>
      </c>
      <c r="M1449" t="s">
        <v>2851</v>
      </c>
      <c r="N1449" t="s">
        <v>3111</v>
      </c>
      <c r="O1449" t="s">
        <v>35</v>
      </c>
      <c r="P1449" t="s">
        <v>20</v>
      </c>
      <c r="Q1449" t="s">
        <v>2191</v>
      </c>
      <c r="R1449">
        <v>2021</v>
      </c>
      <c r="S1449">
        <v>12</v>
      </c>
    </row>
    <row r="1450" spans="1:19">
      <c r="A1450">
        <v>1453</v>
      </c>
      <c r="B1450" s="7">
        <v>44556</v>
      </c>
      <c r="C1450" t="s">
        <v>1149</v>
      </c>
      <c r="D1450" t="s">
        <v>632</v>
      </c>
      <c r="E1450" t="s">
        <v>633</v>
      </c>
      <c r="F1450" t="s">
        <v>2308</v>
      </c>
      <c r="G1450" t="s">
        <v>2309</v>
      </c>
      <c r="H1450">
        <v>18</v>
      </c>
      <c r="I1450" t="s">
        <v>2234</v>
      </c>
      <c r="J1450">
        <v>68000</v>
      </c>
      <c r="K1450">
        <v>1224000</v>
      </c>
      <c r="L1450" t="s">
        <v>34</v>
      </c>
      <c r="M1450" t="s">
        <v>2851</v>
      </c>
      <c r="N1450" t="s">
        <v>3111</v>
      </c>
      <c r="O1450" t="s">
        <v>35</v>
      </c>
      <c r="P1450" t="s">
        <v>20</v>
      </c>
      <c r="Q1450" t="s">
        <v>2235</v>
      </c>
      <c r="R1450">
        <v>2021</v>
      </c>
      <c r="S1450">
        <v>12</v>
      </c>
    </row>
    <row r="1451" spans="1:19">
      <c r="A1451">
        <v>1454</v>
      </c>
      <c r="B1451" s="7">
        <v>44557</v>
      </c>
      <c r="C1451" t="s">
        <v>1141</v>
      </c>
      <c r="D1451" t="s">
        <v>169</v>
      </c>
      <c r="E1451" t="s">
        <v>170</v>
      </c>
      <c r="F1451" t="s">
        <v>2324</v>
      </c>
      <c r="G1451" t="s">
        <v>2325</v>
      </c>
      <c r="H1451">
        <v>10</v>
      </c>
      <c r="I1451" t="s">
        <v>2190</v>
      </c>
      <c r="J1451">
        <v>169000</v>
      </c>
      <c r="K1451">
        <v>1690000</v>
      </c>
      <c r="L1451" t="s">
        <v>63</v>
      </c>
      <c r="M1451" t="s">
        <v>2426</v>
      </c>
      <c r="N1451" t="s">
        <v>3065</v>
      </c>
      <c r="O1451" t="s">
        <v>64</v>
      </c>
      <c r="P1451" t="s">
        <v>20</v>
      </c>
      <c r="Q1451" t="s">
        <v>2191</v>
      </c>
      <c r="R1451">
        <v>2021</v>
      </c>
      <c r="S1451">
        <v>12</v>
      </c>
    </row>
    <row r="1452" spans="1:19">
      <c r="A1452">
        <v>1455</v>
      </c>
      <c r="B1452" s="7">
        <v>44557</v>
      </c>
      <c r="C1452" t="s">
        <v>1141</v>
      </c>
      <c r="D1452" t="s">
        <v>169</v>
      </c>
      <c r="E1452" t="s">
        <v>170</v>
      </c>
      <c r="F1452" t="s">
        <v>2558</v>
      </c>
      <c r="G1452" t="s">
        <v>2559</v>
      </c>
      <c r="H1452">
        <v>8</v>
      </c>
      <c r="I1452" t="s">
        <v>2202</v>
      </c>
      <c r="J1452">
        <v>300000</v>
      </c>
      <c r="K1452">
        <v>2400000</v>
      </c>
      <c r="L1452" t="s">
        <v>63</v>
      </c>
      <c r="M1452" t="s">
        <v>2426</v>
      </c>
      <c r="N1452" t="s">
        <v>3065</v>
      </c>
      <c r="O1452" t="s">
        <v>64</v>
      </c>
      <c r="P1452" t="s">
        <v>20</v>
      </c>
      <c r="Q1452" t="s">
        <v>2246</v>
      </c>
      <c r="R1452">
        <v>2021</v>
      </c>
      <c r="S1452">
        <v>12</v>
      </c>
    </row>
    <row r="1453" spans="1:19">
      <c r="A1453">
        <v>1456</v>
      </c>
      <c r="B1453" s="7">
        <v>44557</v>
      </c>
      <c r="C1453" t="s">
        <v>1141</v>
      </c>
      <c r="D1453" t="s">
        <v>169</v>
      </c>
      <c r="E1453" t="s">
        <v>170</v>
      </c>
      <c r="F1453" t="s">
        <v>2618</v>
      </c>
      <c r="G1453" t="s">
        <v>2619</v>
      </c>
      <c r="H1453">
        <v>15</v>
      </c>
      <c r="I1453" t="s">
        <v>2190</v>
      </c>
      <c r="J1453">
        <v>22000</v>
      </c>
      <c r="K1453">
        <v>330000</v>
      </c>
      <c r="L1453" t="s">
        <v>63</v>
      </c>
      <c r="M1453" t="s">
        <v>2426</v>
      </c>
      <c r="N1453" t="s">
        <v>3065</v>
      </c>
      <c r="O1453" t="s">
        <v>64</v>
      </c>
      <c r="P1453" t="s">
        <v>20</v>
      </c>
      <c r="Q1453" t="s">
        <v>2221</v>
      </c>
      <c r="R1453">
        <v>2021</v>
      </c>
      <c r="S1453">
        <v>12</v>
      </c>
    </row>
    <row r="1454" spans="1:19">
      <c r="A1454">
        <v>1457</v>
      </c>
      <c r="B1454" s="7">
        <v>44557</v>
      </c>
      <c r="C1454" t="s">
        <v>1166</v>
      </c>
      <c r="D1454" t="s">
        <v>1094</v>
      </c>
      <c r="E1454" t="s">
        <v>1095</v>
      </c>
      <c r="F1454" t="s">
        <v>2636</v>
      </c>
      <c r="G1454" t="s">
        <v>2637</v>
      </c>
      <c r="H1454">
        <v>17</v>
      </c>
      <c r="I1454" t="s">
        <v>2190</v>
      </c>
      <c r="J1454">
        <v>199000</v>
      </c>
      <c r="K1454">
        <v>3383000</v>
      </c>
      <c r="L1454" t="s">
        <v>24</v>
      </c>
      <c r="M1454" t="s">
        <v>2989</v>
      </c>
      <c r="N1454" t="s">
        <v>3078</v>
      </c>
      <c r="O1454" t="s">
        <v>25</v>
      </c>
      <c r="P1454" t="s">
        <v>14</v>
      </c>
      <c r="Q1454" t="s">
        <v>2191</v>
      </c>
      <c r="R1454">
        <v>2021</v>
      </c>
      <c r="S1454">
        <v>12</v>
      </c>
    </row>
    <row r="1455" spans="1:19">
      <c r="A1455">
        <v>1458</v>
      </c>
      <c r="B1455" s="7">
        <v>44557</v>
      </c>
      <c r="C1455" t="s">
        <v>1166</v>
      </c>
      <c r="D1455" t="s">
        <v>1094</v>
      </c>
      <c r="E1455" t="s">
        <v>1095</v>
      </c>
      <c r="F1455" t="s">
        <v>2239</v>
      </c>
      <c r="G1455" t="s">
        <v>2240</v>
      </c>
      <c r="H1455">
        <v>18</v>
      </c>
      <c r="I1455" t="s">
        <v>2185</v>
      </c>
      <c r="J1455">
        <v>107000</v>
      </c>
      <c r="K1455">
        <v>1926000</v>
      </c>
      <c r="L1455" t="s">
        <v>24</v>
      </c>
      <c r="M1455" t="s">
        <v>2989</v>
      </c>
      <c r="N1455" t="s">
        <v>3078</v>
      </c>
      <c r="O1455" t="s">
        <v>25</v>
      </c>
      <c r="P1455" t="s">
        <v>14</v>
      </c>
      <c r="Q1455" t="s">
        <v>2235</v>
      </c>
      <c r="R1455">
        <v>2021</v>
      </c>
      <c r="S1455">
        <v>12</v>
      </c>
    </row>
    <row r="1456" spans="1:19">
      <c r="A1456">
        <v>1459</v>
      </c>
      <c r="B1456" s="7">
        <v>44557</v>
      </c>
      <c r="C1456" t="s">
        <v>1168</v>
      </c>
      <c r="D1456" t="s">
        <v>1155</v>
      </c>
      <c r="E1456" t="s">
        <v>1156</v>
      </c>
      <c r="F1456" t="s">
        <v>2289</v>
      </c>
      <c r="G1456" t="s">
        <v>2290</v>
      </c>
      <c r="H1456">
        <v>6</v>
      </c>
      <c r="I1456" t="s">
        <v>2190</v>
      </c>
      <c r="J1456">
        <v>970000</v>
      </c>
      <c r="K1456">
        <v>5820000</v>
      </c>
      <c r="L1456" t="s">
        <v>24</v>
      </c>
      <c r="M1456" t="s">
        <v>2997</v>
      </c>
      <c r="N1456" t="s">
        <v>3070</v>
      </c>
      <c r="O1456" t="s">
        <v>25</v>
      </c>
      <c r="P1456" t="s">
        <v>14</v>
      </c>
      <c r="Q1456" t="s">
        <v>2191</v>
      </c>
      <c r="R1456">
        <v>2021</v>
      </c>
      <c r="S1456">
        <v>12</v>
      </c>
    </row>
    <row r="1457" spans="1:19">
      <c r="A1457">
        <v>1460</v>
      </c>
      <c r="B1457" s="7">
        <v>44558</v>
      </c>
      <c r="C1457" t="s">
        <v>1136</v>
      </c>
      <c r="D1457" t="s">
        <v>942</v>
      </c>
      <c r="E1457" t="s">
        <v>943</v>
      </c>
      <c r="F1457" t="s">
        <v>2909</v>
      </c>
      <c r="G1457" t="s">
        <v>2910</v>
      </c>
      <c r="H1457">
        <v>2</v>
      </c>
      <c r="I1457" t="s">
        <v>2202</v>
      </c>
      <c r="J1457">
        <v>380000</v>
      </c>
      <c r="K1457">
        <v>760000</v>
      </c>
      <c r="L1457" t="s">
        <v>104</v>
      </c>
      <c r="M1457" t="s">
        <v>2957</v>
      </c>
      <c r="N1457" t="s">
        <v>3119</v>
      </c>
      <c r="O1457" t="s">
        <v>105</v>
      </c>
      <c r="P1457" t="s">
        <v>41</v>
      </c>
      <c r="Q1457" t="s">
        <v>2186</v>
      </c>
      <c r="R1457">
        <v>2021</v>
      </c>
      <c r="S1457">
        <v>12</v>
      </c>
    </row>
    <row r="1458" spans="1:19">
      <c r="A1458">
        <v>1461</v>
      </c>
      <c r="B1458" s="7">
        <v>44558</v>
      </c>
      <c r="C1458" t="s">
        <v>1136</v>
      </c>
      <c r="D1458" t="s">
        <v>942</v>
      </c>
      <c r="E1458" t="s">
        <v>943</v>
      </c>
      <c r="F1458" t="s">
        <v>2429</v>
      </c>
      <c r="G1458" t="s">
        <v>2430</v>
      </c>
      <c r="H1458">
        <v>15</v>
      </c>
      <c r="I1458" t="s">
        <v>2185</v>
      </c>
      <c r="J1458">
        <v>54000</v>
      </c>
      <c r="K1458">
        <v>810000</v>
      </c>
      <c r="L1458" t="s">
        <v>104</v>
      </c>
      <c r="M1458" t="s">
        <v>2957</v>
      </c>
      <c r="N1458" t="s">
        <v>3119</v>
      </c>
      <c r="O1458" t="s">
        <v>105</v>
      </c>
      <c r="P1458" t="s">
        <v>41</v>
      </c>
      <c r="Q1458" t="s">
        <v>2235</v>
      </c>
      <c r="R1458">
        <v>2021</v>
      </c>
      <c r="S1458">
        <v>12</v>
      </c>
    </row>
    <row r="1459" spans="1:19">
      <c r="A1459">
        <v>1462</v>
      </c>
      <c r="B1459" s="7">
        <v>44558</v>
      </c>
      <c r="C1459" t="s">
        <v>1136</v>
      </c>
      <c r="D1459" t="s">
        <v>942</v>
      </c>
      <c r="E1459" t="s">
        <v>943</v>
      </c>
      <c r="F1459" t="s">
        <v>2897</v>
      </c>
      <c r="G1459" t="s">
        <v>2898</v>
      </c>
      <c r="H1459">
        <v>5</v>
      </c>
      <c r="I1459" t="s">
        <v>2185</v>
      </c>
      <c r="J1459">
        <v>115850</v>
      </c>
      <c r="K1459">
        <v>579250</v>
      </c>
      <c r="L1459" t="s">
        <v>104</v>
      </c>
      <c r="M1459" t="s">
        <v>2957</v>
      </c>
      <c r="N1459" t="s">
        <v>3119</v>
      </c>
      <c r="O1459" t="s">
        <v>105</v>
      </c>
      <c r="P1459" t="s">
        <v>41</v>
      </c>
      <c r="Q1459" t="s">
        <v>2235</v>
      </c>
      <c r="R1459">
        <v>2021</v>
      </c>
      <c r="S1459">
        <v>12</v>
      </c>
    </row>
    <row r="1460" spans="1:19">
      <c r="A1460">
        <v>1463</v>
      </c>
      <c r="B1460" s="7">
        <v>44558</v>
      </c>
      <c r="C1460" t="s">
        <v>1136</v>
      </c>
      <c r="D1460" t="s">
        <v>942</v>
      </c>
      <c r="E1460" t="s">
        <v>943</v>
      </c>
      <c r="F1460" t="s">
        <v>2618</v>
      </c>
      <c r="G1460" t="s">
        <v>2619</v>
      </c>
      <c r="H1460">
        <v>19</v>
      </c>
      <c r="I1460" t="s">
        <v>2190</v>
      </c>
      <c r="J1460">
        <v>22000</v>
      </c>
      <c r="K1460">
        <v>418000</v>
      </c>
      <c r="L1460" t="s">
        <v>104</v>
      </c>
      <c r="M1460" t="s">
        <v>2957</v>
      </c>
      <c r="N1460" t="s">
        <v>3119</v>
      </c>
      <c r="O1460" t="s">
        <v>105</v>
      </c>
      <c r="P1460" t="s">
        <v>41</v>
      </c>
      <c r="Q1460" t="s">
        <v>2221</v>
      </c>
      <c r="R1460">
        <v>2021</v>
      </c>
      <c r="S1460">
        <v>12</v>
      </c>
    </row>
    <row r="1461" spans="1:19">
      <c r="A1461">
        <v>1464</v>
      </c>
      <c r="B1461" s="7">
        <v>44558</v>
      </c>
      <c r="C1461" t="s">
        <v>1151</v>
      </c>
      <c r="D1461" t="s">
        <v>860</v>
      </c>
      <c r="E1461" t="s">
        <v>861</v>
      </c>
      <c r="F1461" t="s">
        <v>2618</v>
      </c>
      <c r="G1461" t="s">
        <v>2619</v>
      </c>
      <c r="H1461">
        <v>16</v>
      </c>
      <c r="I1461" t="s">
        <v>2190</v>
      </c>
      <c r="J1461">
        <v>22000</v>
      </c>
      <c r="K1461">
        <v>352000</v>
      </c>
      <c r="L1461" t="s">
        <v>104</v>
      </c>
      <c r="M1461" t="s">
        <v>2932</v>
      </c>
      <c r="N1461" t="s">
        <v>3065</v>
      </c>
      <c r="O1461" t="s">
        <v>105</v>
      </c>
      <c r="P1461" t="s">
        <v>41</v>
      </c>
      <c r="Q1461" t="s">
        <v>2221</v>
      </c>
      <c r="R1461">
        <v>2021</v>
      </c>
      <c r="S1461">
        <v>12</v>
      </c>
    </row>
    <row r="1462" spans="1:19">
      <c r="A1462">
        <v>1465</v>
      </c>
      <c r="B1462" s="7">
        <v>44558</v>
      </c>
      <c r="C1462" t="s">
        <v>1151</v>
      </c>
      <c r="D1462" t="s">
        <v>860</v>
      </c>
      <c r="E1462" t="s">
        <v>861</v>
      </c>
      <c r="F1462" t="s">
        <v>2232</v>
      </c>
      <c r="G1462" t="s">
        <v>2233</v>
      </c>
      <c r="H1462">
        <v>14</v>
      </c>
      <c r="I1462" t="s">
        <v>2234</v>
      </c>
      <c r="J1462">
        <v>64000</v>
      </c>
      <c r="K1462">
        <v>896000</v>
      </c>
      <c r="L1462" t="s">
        <v>104</v>
      </c>
      <c r="M1462" t="s">
        <v>2932</v>
      </c>
      <c r="N1462" t="s">
        <v>3065</v>
      </c>
      <c r="O1462" t="s">
        <v>105</v>
      </c>
      <c r="P1462" t="s">
        <v>41</v>
      </c>
      <c r="Q1462" t="s">
        <v>2235</v>
      </c>
      <c r="R1462">
        <v>2021</v>
      </c>
      <c r="S1462">
        <v>12</v>
      </c>
    </row>
    <row r="1463" spans="1:19">
      <c r="A1463">
        <v>1466</v>
      </c>
      <c r="B1463" s="7">
        <v>44558</v>
      </c>
      <c r="C1463" t="s">
        <v>1151</v>
      </c>
      <c r="D1463" t="s">
        <v>860</v>
      </c>
      <c r="E1463" t="s">
        <v>861</v>
      </c>
      <c r="F1463" t="s">
        <v>2439</v>
      </c>
      <c r="G1463" t="s">
        <v>2440</v>
      </c>
      <c r="H1463">
        <v>13</v>
      </c>
      <c r="I1463" t="s">
        <v>2190</v>
      </c>
      <c r="J1463">
        <v>8900</v>
      </c>
      <c r="K1463">
        <v>115700</v>
      </c>
      <c r="L1463" t="s">
        <v>104</v>
      </c>
      <c r="M1463" t="s">
        <v>2932</v>
      </c>
      <c r="N1463" t="s">
        <v>3065</v>
      </c>
      <c r="O1463" t="s">
        <v>105</v>
      </c>
      <c r="P1463" t="s">
        <v>41</v>
      </c>
      <c r="Q1463" t="s">
        <v>2199</v>
      </c>
      <c r="R1463">
        <v>2021</v>
      </c>
      <c r="S1463">
        <v>12</v>
      </c>
    </row>
    <row r="1464" spans="1:19">
      <c r="A1464">
        <v>1467</v>
      </c>
      <c r="B1464" s="7">
        <v>44559</v>
      </c>
      <c r="C1464" t="s">
        <v>1153</v>
      </c>
      <c r="D1464" t="s">
        <v>763</v>
      </c>
      <c r="E1464" t="s">
        <v>764</v>
      </c>
      <c r="F1464" t="s">
        <v>2489</v>
      </c>
      <c r="G1464" t="s">
        <v>2490</v>
      </c>
      <c r="H1464">
        <v>1</v>
      </c>
      <c r="I1464" t="s">
        <v>2202</v>
      </c>
      <c r="J1464">
        <v>80000</v>
      </c>
      <c r="K1464">
        <v>80000</v>
      </c>
      <c r="L1464" t="s">
        <v>63</v>
      </c>
      <c r="M1464" t="s">
        <v>2908</v>
      </c>
      <c r="N1464" t="s">
        <v>3116</v>
      </c>
      <c r="O1464" t="s">
        <v>64</v>
      </c>
      <c r="P1464" t="s">
        <v>20</v>
      </c>
      <c r="Q1464" t="s">
        <v>2249</v>
      </c>
      <c r="R1464">
        <v>2021</v>
      </c>
      <c r="S1464">
        <v>12</v>
      </c>
    </row>
    <row r="1465" spans="1:19">
      <c r="A1465">
        <v>1468</v>
      </c>
      <c r="B1465" s="7">
        <v>44559</v>
      </c>
      <c r="C1465" t="s">
        <v>1153</v>
      </c>
      <c r="D1465" t="s">
        <v>763</v>
      </c>
      <c r="E1465" t="s">
        <v>764</v>
      </c>
      <c r="F1465" t="s">
        <v>2847</v>
      </c>
      <c r="G1465" t="s">
        <v>2848</v>
      </c>
      <c r="H1465">
        <v>12</v>
      </c>
      <c r="I1465" t="s">
        <v>2190</v>
      </c>
      <c r="J1465">
        <v>250000</v>
      </c>
      <c r="K1465">
        <v>3000000</v>
      </c>
      <c r="L1465" t="s">
        <v>63</v>
      </c>
      <c r="M1465" t="s">
        <v>2908</v>
      </c>
      <c r="N1465" t="s">
        <v>3116</v>
      </c>
      <c r="O1465" t="s">
        <v>64</v>
      </c>
      <c r="P1465" t="s">
        <v>20</v>
      </c>
      <c r="Q1465" t="s">
        <v>2191</v>
      </c>
      <c r="R1465">
        <v>2021</v>
      </c>
      <c r="S1465">
        <v>12</v>
      </c>
    </row>
    <row r="1466" spans="1:19">
      <c r="A1466">
        <v>1469</v>
      </c>
      <c r="B1466" s="7">
        <v>44559</v>
      </c>
      <c r="C1466" t="s">
        <v>1153</v>
      </c>
      <c r="D1466" t="s">
        <v>763</v>
      </c>
      <c r="E1466" t="s">
        <v>764</v>
      </c>
      <c r="F1466" t="s">
        <v>2536</v>
      </c>
      <c r="G1466" t="s">
        <v>2537</v>
      </c>
      <c r="H1466">
        <v>1</v>
      </c>
      <c r="I1466" t="s">
        <v>2215</v>
      </c>
      <c r="J1466">
        <v>29000</v>
      </c>
      <c r="K1466">
        <v>29000</v>
      </c>
      <c r="L1466" t="s">
        <v>63</v>
      </c>
      <c r="M1466" t="s">
        <v>2908</v>
      </c>
      <c r="N1466" t="s">
        <v>3116</v>
      </c>
      <c r="O1466" t="s">
        <v>64</v>
      </c>
      <c r="P1466" t="s">
        <v>20</v>
      </c>
      <c r="Q1466" t="s">
        <v>2221</v>
      </c>
      <c r="R1466">
        <v>2021</v>
      </c>
      <c r="S1466">
        <v>12</v>
      </c>
    </row>
    <row r="1467" spans="1:19">
      <c r="A1467">
        <v>1470</v>
      </c>
      <c r="B1467" s="7">
        <v>44559</v>
      </c>
      <c r="C1467" t="s">
        <v>1153</v>
      </c>
      <c r="D1467" t="s">
        <v>763</v>
      </c>
      <c r="E1467" t="s">
        <v>764</v>
      </c>
      <c r="F1467" t="s">
        <v>2655</v>
      </c>
      <c r="G1467" t="s">
        <v>2656</v>
      </c>
      <c r="H1467">
        <v>16</v>
      </c>
      <c r="I1467" t="s">
        <v>2190</v>
      </c>
      <c r="J1467">
        <v>280000</v>
      </c>
      <c r="K1467">
        <v>4480000</v>
      </c>
      <c r="L1467" t="s">
        <v>63</v>
      </c>
      <c r="M1467" t="s">
        <v>2908</v>
      </c>
      <c r="N1467" t="s">
        <v>3116</v>
      </c>
      <c r="O1467" t="s">
        <v>64</v>
      </c>
      <c r="P1467" t="s">
        <v>20</v>
      </c>
      <c r="Q1467" t="s">
        <v>2191</v>
      </c>
      <c r="R1467">
        <v>2021</v>
      </c>
      <c r="S1467">
        <v>12</v>
      </c>
    </row>
    <row r="1468" spans="1:19">
      <c r="A1468">
        <v>1471</v>
      </c>
      <c r="B1468" s="7">
        <v>44560</v>
      </c>
      <c r="C1468" t="s">
        <v>1146</v>
      </c>
      <c r="D1468" t="s">
        <v>1147</v>
      </c>
      <c r="E1468" t="s">
        <v>1148</v>
      </c>
      <c r="F1468" t="s">
        <v>2524</v>
      </c>
      <c r="G1468" t="s">
        <v>2525</v>
      </c>
      <c r="H1468">
        <v>4</v>
      </c>
      <c r="I1468" t="s">
        <v>2185</v>
      </c>
      <c r="J1468">
        <v>15000</v>
      </c>
      <c r="K1468">
        <v>60000</v>
      </c>
      <c r="L1468" t="s">
        <v>34</v>
      </c>
      <c r="M1468" t="s">
        <v>2996</v>
      </c>
      <c r="N1468" t="s">
        <v>3065</v>
      </c>
      <c r="O1468" t="s">
        <v>35</v>
      </c>
      <c r="P1468" t="s">
        <v>20</v>
      </c>
      <c r="Q1468" t="s">
        <v>2221</v>
      </c>
      <c r="R1468">
        <v>2021</v>
      </c>
      <c r="S1468">
        <v>12</v>
      </c>
    </row>
    <row r="1469" spans="1:19">
      <c r="A1469">
        <v>1472</v>
      </c>
      <c r="B1469" s="7">
        <v>44560</v>
      </c>
      <c r="C1469" t="s">
        <v>1146</v>
      </c>
      <c r="D1469" t="s">
        <v>1147</v>
      </c>
      <c r="E1469" t="s">
        <v>1148</v>
      </c>
      <c r="F1469" t="s">
        <v>2188</v>
      </c>
      <c r="G1469" t="s">
        <v>2189</v>
      </c>
      <c r="H1469">
        <v>14</v>
      </c>
      <c r="I1469" t="s">
        <v>2190</v>
      </c>
      <c r="J1469">
        <v>495000</v>
      </c>
      <c r="K1469">
        <v>6930000</v>
      </c>
      <c r="L1469" t="s">
        <v>34</v>
      </c>
      <c r="M1469" t="s">
        <v>2996</v>
      </c>
      <c r="N1469" t="s">
        <v>3065</v>
      </c>
      <c r="O1469" t="s">
        <v>35</v>
      </c>
      <c r="P1469" t="s">
        <v>20</v>
      </c>
      <c r="Q1469" t="s">
        <v>2191</v>
      </c>
      <c r="R1469">
        <v>2021</v>
      </c>
      <c r="S1469">
        <v>12</v>
      </c>
    </row>
    <row r="1470" spans="1:19">
      <c r="A1470">
        <v>1473</v>
      </c>
      <c r="B1470" s="7">
        <v>44560</v>
      </c>
      <c r="C1470" t="s">
        <v>1164</v>
      </c>
      <c r="D1470" t="s">
        <v>874</v>
      </c>
      <c r="E1470" t="s">
        <v>875</v>
      </c>
      <c r="F1470" t="s">
        <v>2463</v>
      </c>
      <c r="G1470" t="s">
        <v>2464</v>
      </c>
      <c r="H1470">
        <v>10</v>
      </c>
      <c r="I1470" t="s">
        <v>2185</v>
      </c>
      <c r="J1470">
        <v>89000</v>
      </c>
      <c r="K1470">
        <v>890000</v>
      </c>
      <c r="L1470" t="s">
        <v>12</v>
      </c>
      <c r="M1470" t="s">
        <v>2937</v>
      </c>
      <c r="N1470" t="s">
        <v>3065</v>
      </c>
      <c r="O1470" t="s">
        <v>13</v>
      </c>
      <c r="P1470" t="s">
        <v>14</v>
      </c>
      <c r="Q1470" t="s">
        <v>2235</v>
      </c>
      <c r="R1470">
        <v>2021</v>
      </c>
      <c r="S1470">
        <v>12</v>
      </c>
    </row>
    <row r="1471" spans="1:19">
      <c r="A1471">
        <v>1474</v>
      </c>
      <c r="B1471" s="7">
        <v>44560</v>
      </c>
      <c r="C1471" t="s">
        <v>1164</v>
      </c>
      <c r="D1471" t="s">
        <v>874</v>
      </c>
      <c r="E1471" t="s">
        <v>875</v>
      </c>
      <c r="F1471" t="s">
        <v>2262</v>
      </c>
      <c r="G1471" t="s">
        <v>2263</v>
      </c>
      <c r="H1471">
        <v>15</v>
      </c>
      <c r="I1471" t="s">
        <v>2202</v>
      </c>
      <c r="J1471">
        <v>31000</v>
      </c>
      <c r="K1471">
        <v>465000</v>
      </c>
      <c r="L1471" t="s">
        <v>12</v>
      </c>
      <c r="M1471" t="s">
        <v>2937</v>
      </c>
      <c r="N1471" t="s">
        <v>3065</v>
      </c>
      <c r="O1471" t="s">
        <v>13</v>
      </c>
      <c r="P1471" t="s">
        <v>14</v>
      </c>
      <c r="Q1471" t="s">
        <v>2246</v>
      </c>
      <c r="R1471">
        <v>2021</v>
      </c>
      <c r="S1471">
        <v>12</v>
      </c>
    </row>
    <row r="1472" spans="1:19">
      <c r="A1472">
        <v>1475</v>
      </c>
      <c r="B1472" s="7">
        <v>44560</v>
      </c>
      <c r="C1472" t="s">
        <v>1164</v>
      </c>
      <c r="D1472" t="s">
        <v>874</v>
      </c>
      <c r="E1472" t="s">
        <v>875</v>
      </c>
      <c r="F1472" t="s">
        <v>2311</v>
      </c>
      <c r="G1472" t="s">
        <v>2312</v>
      </c>
      <c r="H1472">
        <v>8</v>
      </c>
      <c r="I1472" t="s">
        <v>2215</v>
      </c>
      <c r="J1472">
        <v>29000</v>
      </c>
      <c r="K1472">
        <v>232000</v>
      </c>
      <c r="L1472" t="s">
        <v>12</v>
      </c>
      <c r="M1472" t="s">
        <v>2937</v>
      </c>
      <c r="N1472" t="s">
        <v>3065</v>
      </c>
      <c r="O1472" t="s">
        <v>13</v>
      </c>
      <c r="P1472" t="s">
        <v>14</v>
      </c>
      <c r="Q1472" t="s">
        <v>2221</v>
      </c>
      <c r="R1472">
        <v>2021</v>
      </c>
      <c r="S1472">
        <v>12</v>
      </c>
    </row>
    <row r="1473" spans="1:19">
      <c r="A1473">
        <v>1476</v>
      </c>
      <c r="B1473" s="7">
        <v>44560</v>
      </c>
      <c r="C1473" t="s">
        <v>1164</v>
      </c>
      <c r="D1473" t="s">
        <v>874</v>
      </c>
      <c r="E1473" t="s">
        <v>875</v>
      </c>
      <c r="F1473" t="s">
        <v>2250</v>
      </c>
      <c r="G1473" t="s">
        <v>2251</v>
      </c>
      <c r="H1473">
        <v>13</v>
      </c>
      <c r="I1473" t="s">
        <v>2202</v>
      </c>
      <c r="J1473">
        <v>70000</v>
      </c>
      <c r="K1473">
        <v>910000</v>
      </c>
      <c r="L1473" t="s">
        <v>12</v>
      </c>
      <c r="M1473" t="s">
        <v>2937</v>
      </c>
      <c r="N1473" t="s">
        <v>3065</v>
      </c>
      <c r="O1473" t="s">
        <v>13</v>
      </c>
      <c r="P1473" t="s">
        <v>14</v>
      </c>
      <c r="Q1473" t="s">
        <v>2246</v>
      </c>
      <c r="R1473">
        <v>2021</v>
      </c>
      <c r="S1473">
        <v>12</v>
      </c>
    </row>
    <row r="1474" spans="1:19">
      <c r="A1474">
        <v>1477</v>
      </c>
      <c r="B1474" s="7">
        <v>44561</v>
      </c>
      <c r="C1474" t="s">
        <v>1145</v>
      </c>
      <c r="D1474" t="s">
        <v>27</v>
      </c>
      <c r="E1474" t="s">
        <v>28</v>
      </c>
      <c r="F1474" t="s">
        <v>2319</v>
      </c>
      <c r="G1474" t="s">
        <v>2320</v>
      </c>
      <c r="H1474">
        <v>14</v>
      </c>
      <c r="I1474" t="s">
        <v>2215</v>
      </c>
      <c r="J1474">
        <v>6500</v>
      </c>
      <c r="K1474">
        <v>91000</v>
      </c>
      <c r="L1474" t="s">
        <v>172</v>
      </c>
      <c r="M1474" t="s">
        <v>2205</v>
      </c>
      <c r="N1474" t="s">
        <v>3067</v>
      </c>
      <c r="O1474" t="s">
        <v>173</v>
      </c>
      <c r="P1474" t="s">
        <v>14</v>
      </c>
      <c r="Q1474" t="s">
        <v>2221</v>
      </c>
      <c r="R1474">
        <v>2021</v>
      </c>
      <c r="S1474">
        <v>12</v>
      </c>
    </row>
    <row r="1475" spans="1:19">
      <c r="A1475">
        <v>1478</v>
      </c>
      <c r="B1475" s="7">
        <v>44561</v>
      </c>
      <c r="C1475" t="s">
        <v>1145</v>
      </c>
      <c r="D1475" t="s">
        <v>27</v>
      </c>
      <c r="E1475" t="s">
        <v>28</v>
      </c>
      <c r="F1475" t="s">
        <v>2424</v>
      </c>
      <c r="G1475" t="s">
        <v>2425</v>
      </c>
      <c r="H1475">
        <v>18</v>
      </c>
      <c r="I1475" t="s">
        <v>2215</v>
      </c>
      <c r="J1475">
        <v>18000</v>
      </c>
      <c r="K1475">
        <v>324000</v>
      </c>
      <c r="L1475" t="s">
        <v>172</v>
      </c>
      <c r="M1475" t="s">
        <v>2205</v>
      </c>
      <c r="N1475" t="s">
        <v>3067</v>
      </c>
      <c r="O1475" t="s">
        <v>173</v>
      </c>
      <c r="P1475" t="s">
        <v>14</v>
      </c>
      <c r="Q1475" t="s">
        <v>2191</v>
      </c>
      <c r="R1475">
        <v>2021</v>
      </c>
      <c r="S1475">
        <v>12</v>
      </c>
    </row>
    <row r="1476" spans="1:19">
      <c r="A1476">
        <v>1479</v>
      </c>
      <c r="B1476" s="7">
        <v>44561</v>
      </c>
      <c r="C1476" t="s">
        <v>1145</v>
      </c>
      <c r="D1476" t="s">
        <v>27</v>
      </c>
      <c r="E1476" t="s">
        <v>28</v>
      </c>
      <c r="F1476" t="s">
        <v>2655</v>
      </c>
      <c r="G1476" t="s">
        <v>2656</v>
      </c>
      <c r="H1476">
        <v>12</v>
      </c>
      <c r="I1476" t="s">
        <v>2190</v>
      </c>
      <c r="J1476">
        <v>280000</v>
      </c>
      <c r="K1476">
        <v>3360000</v>
      </c>
      <c r="L1476" t="s">
        <v>172</v>
      </c>
      <c r="M1476" t="s">
        <v>2205</v>
      </c>
      <c r="N1476" t="s">
        <v>3067</v>
      </c>
      <c r="O1476" t="s">
        <v>173</v>
      </c>
      <c r="P1476" t="s">
        <v>14</v>
      </c>
      <c r="Q1476" t="s">
        <v>2191</v>
      </c>
      <c r="R1476">
        <v>2021</v>
      </c>
      <c r="S1476">
        <v>12</v>
      </c>
    </row>
    <row r="1477" spans="1:19">
      <c r="A1477">
        <v>1480</v>
      </c>
      <c r="B1477" s="7">
        <v>44561</v>
      </c>
      <c r="C1477" t="s">
        <v>1152</v>
      </c>
      <c r="D1477" t="s">
        <v>874</v>
      </c>
      <c r="E1477" t="s">
        <v>875</v>
      </c>
      <c r="F1477" t="s">
        <v>2356</v>
      </c>
      <c r="G1477" t="s">
        <v>2357</v>
      </c>
      <c r="H1477">
        <v>8</v>
      </c>
      <c r="I1477" t="s">
        <v>2358</v>
      </c>
      <c r="J1477">
        <v>50000</v>
      </c>
      <c r="K1477">
        <v>400000</v>
      </c>
      <c r="L1477" t="s">
        <v>207</v>
      </c>
      <c r="M1477" t="s">
        <v>2937</v>
      </c>
      <c r="N1477" t="s">
        <v>3065</v>
      </c>
      <c r="O1477" t="s">
        <v>208</v>
      </c>
      <c r="P1477" t="s">
        <v>20</v>
      </c>
      <c r="Q1477" t="s">
        <v>2221</v>
      </c>
      <c r="R1477">
        <v>2021</v>
      </c>
      <c r="S1477">
        <v>12</v>
      </c>
    </row>
    <row r="1478" spans="1:19">
      <c r="A1478">
        <v>1481</v>
      </c>
      <c r="B1478" s="7">
        <v>44561</v>
      </c>
      <c r="C1478" t="s">
        <v>1152</v>
      </c>
      <c r="D1478" t="s">
        <v>874</v>
      </c>
      <c r="E1478" t="s">
        <v>875</v>
      </c>
      <c r="F1478" t="s">
        <v>2604</v>
      </c>
      <c r="G1478" t="s">
        <v>2605</v>
      </c>
      <c r="H1478">
        <v>7</v>
      </c>
      <c r="I1478" t="s">
        <v>2190</v>
      </c>
      <c r="J1478">
        <v>235000</v>
      </c>
      <c r="K1478">
        <v>1645000</v>
      </c>
      <c r="L1478" t="s">
        <v>207</v>
      </c>
      <c r="M1478" t="s">
        <v>2937</v>
      </c>
      <c r="N1478" t="s">
        <v>3065</v>
      </c>
      <c r="O1478" t="s">
        <v>208</v>
      </c>
      <c r="P1478" t="s">
        <v>20</v>
      </c>
      <c r="Q1478" t="s">
        <v>2191</v>
      </c>
      <c r="R1478">
        <v>2021</v>
      </c>
      <c r="S1478">
        <v>12</v>
      </c>
    </row>
    <row r="1479" spans="1:19">
      <c r="A1479">
        <v>1482</v>
      </c>
      <c r="B1479" s="7">
        <v>44561</v>
      </c>
      <c r="C1479" t="s">
        <v>1152</v>
      </c>
      <c r="D1479" t="s">
        <v>874</v>
      </c>
      <c r="E1479" t="s">
        <v>875</v>
      </c>
      <c r="F1479" t="s">
        <v>2422</v>
      </c>
      <c r="G1479" t="s">
        <v>2423</v>
      </c>
      <c r="H1479">
        <v>16</v>
      </c>
      <c r="I1479" t="s">
        <v>2185</v>
      </c>
      <c r="J1479">
        <v>85000</v>
      </c>
      <c r="K1479">
        <v>1360000</v>
      </c>
      <c r="L1479" t="s">
        <v>207</v>
      </c>
      <c r="M1479" t="s">
        <v>2937</v>
      </c>
      <c r="N1479" t="s">
        <v>3065</v>
      </c>
      <c r="O1479" t="s">
        <v>208</v>
      </c>
      <c r="P1479" t="s">
        <v>20</v>
      </c>
      <c r="Q1479" t="s">
        <v>2235</v>
      </c>
      <c r="R1479">
        <v>2021</v>
      </c>
      <c r="S1479">
        <v>12</v>
      </c>
    </row>
    <row r="1480" spans="1:19">
      <c r="A1480">
        <v>1483</v>
      </c>
      <c r="B1480" s="7">
        <v>44561</v>
      </c>
      <c r="C1480" t="s">
        <v>1152</v>
      </c>
      <c r="D1480" t="s">
        <v>874</v>
      </c>
      <c r="E1480" t="s">
        <v>875</v>
      </c>
      <c r="F1480" t="s">
        <v>2720</v>
      </c>
      <c r="G1480" t="s">
        <v>2721</v>
      </c>
      <c r="H1480">
        <v>20</v>
      </c>
      <c r="I1480" t="s">
        <v>2190</v>
      </c>
      <c r="J1480">
        <v>169000</v>
      </c>
      <c r="K1480">
        <v>3380000</v>
      </c>
      <c r="L1480" t="s">
        <v>207</v>
      </c>
      <c r="M1480" t="s">
        <v>2937</v>
      </c>
      <c r="N1480" t="s">
        <v>3065</v>
      </c>
      <c r="O1480" t="s">
        <v>208</v>
      </c>
      <c r="P1480" t="s">
        <v>20</v>
      </c>
      <c r="Q1480" t="s">
        <v>2191</v>
      </c>
      <c r="R1480">
        <v>2021</v>
      </c>
      <c r="S1480">
        <v>12</v>
      </c>
    </row>
    <row r="1481" spans="1:19">
      <c r="A1481">
        <v>1484</v>
      </c>
      <c r="B1481" s="7">
        <v>44561</v>
      </c>
      <c r="C1481" t="s">
        <v>1158</v>
      </c>
      <c r="D1481" t="s">
        <v>708</v>
      </c>
      <c r="E1481" t="s">
        <v>709</v>
      </c>
      <c r="F1481" t="s">
        <v>2463</v>
      </c>
      <c r="G1481" t="s">
        <v>2464</v>
      </c>
      <c r="H1481">
        <v>9</v>
      </c>
      <c r="I1481" t="s">
        <v>2185</v>
      </c>
      <c r="J1481">
        <v>89000</v>
      </c>
      <c r="K1481">
        <v>801000</v>
      </c>
      <c r="L1481" t="s">
        <v>58</v>
      </c>
      <c r="M1481" t="s">
        <v>2882</v>
      </c>
      <c r="N1481" t="s">
        <v>3070</v>
      </c>
      <c r="O1481" t="s">
        <v>59</v>
      </c>
      <c r="P1481" t="s">
        <v>41</v>
      </c>
      <c r="Q1481" t="s">
        <v>2235</v>
      </c>
      <c r="R1481">
        <v>2021</v>
      </c>
      <c r="S1481">
        <v>12</v>
      </c>
    </row>
    <row r="1482" spans="1:19">
      <c r="A1482">
        <v>1485</v>
      </c>
      <c r="B1482" s="7">
        <v>44561</v>
      </c>
      <c r="C1482" t="s">
        <v>1158</v>
      </c>
      <c r="D1482" t="s">
        <v>708</v>
      </c>
      <c r="E1482" t="s">
        <v>709</v>
      </c>
      <c r="F1482" t="s">
        <v>2420</v>
      </c>
      <c r="G1482" t="s">
        <v>2421</v>
      </c>
      <c r="H1482">
        <v>16</v>
      </c>
      <c r="I1482" t="s">
        <v>2215</v>
      </c>
      <c r="J1482">
        <v>9500</v>
      </c>
      <c r="K1482">
        <v>152000</v>
      </c>
      <c r="L1482" t="s">
        <v>58</v>
      </c>
      <c r="M1482" t="s">
        <v>2882</v>
      </c>
      <c r="N1482" t="s">
        <v>3070</v>
      </c>
      <c r="O1482" t="s">
        <v>59</v>
      </c>
      <c r="P1482" t="s">
        <v>41</v>
      </c>
      <c r="Q1482" t="s">
        <v>2221</v>
      </c>
      <c r="R1482">
        <v>2021</v>
      </c>
      <c r="S1482">
        <v>12</v>
      </c>
    </row>
    <row r="1483" spans="1:19">
      <c r="A1483">
        <v>1486</v>
      </c>
      <c r="B1483" s="7">
        <v>44561</v>
      </c>
      <c r="C1483" t="s">
        <v>1158</v>
      </c>
      <c r="D1483" t="s">
        <v>708</v>
      </c>
      <c r="E1483" t="s">
        <v>709</v>
      </c>
      <c r="F1483" t="s">
        <v>2699</v>
      </c>
      <c r="G1483" t="s">
        <v>2700</v>
      </c>
      <c r="H1483">
        <v>15</v>
      </c>
      <c r="I1483" t="s">
        <v>2190</v>
      </c>
      <c r="J1483">
        <v>300000</v>
      </c>
      <c r="K1483">
        <v>4500000</v>
      </c>
      <c r="L1483" t="s">
        <v>58</v>
      </c>
      <c r="M1483" t="s">
        <v>2882</v>
      </c>
      <c r="N1483" t="s">
        <v>3070</v>
      </c>
      <c r="O1483" t="s">
        <v>59</v>
      </c>
      <c r="P1483" t="s">
        <v>41</v>
      </c>
      <c r="Q1483" t="s">
        <v>2191</v>
      </c>
      <c r="R1483">
        <v>2021</v>
      </c>
      <c r="S1483">
        <v>12</v>
      </c>
    </row>
    <row r="1484" spans="1:19">
      <c r="A1484">
        <v>1487</v>
      </c>
      <c r="B1484" s="7">
        <v>44561</v>
      </c>
      <c r="C1484" t="s">
        <v>1158</v>
      </c>
      <c r="D1484" t="s">
        <v>708</v>
      </c>
      <c r="E1484" t="s">
        <v>709</v>
      </c>
      <c r="F1484" t="s">
        <v>2499</v>
      </c>
      <c r="G1484" t="s">
        <v>2500</v>
      </c>
      <c r="H1484">
        <v>6</v>
      </c>
      <c r="I1484" t="s">
        <v>2215</v>
      </c>
      <c r="J1484">
        <v>9000</v>
      </c>
      <c r="K1484">
        <v>54000</v>
      </c>
      <c r="L1484" t="s">
        <v>58</v>
      </c>
      <c r="M1484" t="s">
        <v>2882</v>
      </c>
      <c r="N1484" t="s">
        <v>3070</v>
      </c>
      <c r="O1484" t="s">
        <v>59</v>
      </c>
      <c r="P1484" t="s">
        <v>41</v>
      </c>
      <c r="Q1484" t="s">
        <v>2199</v>
      </c>
      <c r="R1484">
        <v>2021</v>
      </c>
      <c r="S1484">
        <v>12</v>
      </c>
    </row>
    <row r="1485" spans="1:19">
      <c r="A1485">
        <v>1488</v>
      </c>
      <c r="B1485" s="7">
        <v>44563</v>
      </c>
      <c r="C1485" t="s">
        <v>1154</v>
      </c>
      <c r="D1485" t="s">
        <v>1155</v>
      </c>
      <c r="E1485" t="s">
        <v>1156</v>
      </c>
      <c r="F1485" t="s">
        <v>2567</v>
      </c>
      <c r="G1485" t="s">
        <v>2568</v>
      </c>
      <c r="H1485">
        <v>19</v>
      </c>
      <c r="I1485" t="s">
        <v>2215</v>
      </c>
      <c r="J1485">
        <v>16500</v>
      </c>
      <c r="K1485">
        <v>313500</v>
      </c>
      <c r="L1485" t="s">
        <v>24</v>
      </c>
      <c r="M1485" t="s">
        <v>2997</v>
      </c>
      <c r="N1485" t="s">
        <v>3070</v>
      </c>
      <c r="O1485" t="s">
        <v>25</v>
      </c>
      <c r="P1485" t="s">
        <v>14</v>
      </c>
      <c r="Q1485" t="s">
        <v>2191</v>
      </c>
      <c r="R1485">
        <v>2022</v>
      </c>
      <c r="S1485">
        <v>1</v>
      </c>
    </row>
    <row r="1486" spans="1:19">
      <c r="A1486">
        <v>1489</v>
      </c>
      <c r="B1486" s="7">
        <v>44563</v>
      </c>
      <c r="C1486" t="s">
        <v>1154</v>
      </c>
      <c r="D1486" t="s">
        <v>1155</v>
      </c>
      <c r="E1486" t="s">
        <v>1156</v>
      </c>
      <c r="F1486" t="s">
        <v>2471</v>
      </c>
      <c r="G1486" t="s">
        <v>2472</v>
      </c>
      <c r="H1486">
        <v>18</v>
      </c>
      <c r="I1486" t="s">
        <v>2190</v>
      </c>
      <c r="J1486">
        <v>8000</v>
      </c>
      <c r="K1486">
        <v>144000</v>
      </c>
      <c r="L1486" t="s">
        <v>24</v>
      </c>
      <c r="M1486" t="s">
        <v>2997</v>
      </c>
      <c r="N1486" t="s">
        <v>3070</v>
      </c>
      <c r="O1486" t="s">
        <v>25</v>
      </c>
      <c r="P1486" t="s">
        <v>14</v>
      </c>
      <c r="Q1486" t="s">
        <v>2221</v>
      </c>
      <c r="R1486">
        <v>2022</v>
      </c>
      <c r="S1486">
        <v>1</v>
      </c>
    </row>
    <row r="1487" spans="1:19">
      <c r="A1487">
        <v>1490</v>
      </c>
      <c r="B1487" s="7">
        <v>44563</v>
      </c>
      <c r="C1487" t="s">
        <v>1160</v>
      </c>
      <c r="D1487" t="s">
        <v>32</v>
      </c>
      <c r="E1487" t="s">
        <v>33</v>
      </c>
      <c r="F1487" t="s">
        <v>2614</v>
      </c>
      <c r="G1487" t="s">
        <v>2615</v>
      </c>
      <c r="H1487">
        <v>6</v>
      </c>
      <c r="I1487" t="s">
        <v>2190</v>
      </c>
      <c r="J1487">
        <v>450000</v>
      </c>
      <c r="K1487">
        <v>2700000</v>
      </c>
      <c r="L1487" t="s">
        <v>29</v>
      </c>
      <c r="M1487" t="s">
        <v>2212</v>
      </c>
      <c r="N1487" t="s">
        <v>3065</v>
      </c>
      <c r="O1487" t="s">
        <v>30</v>
      </c>
      <c r="P1487" t="s">
        <v>14</v>
      </c>
      <c r="Q1487" t="s">
        <v>2191</v>
      </c>
      <c r="R1487">
        <v>2022</v>
      </c>
      <c r="S1487">
        <v>1</v>
      </c>
    </row>
    <row r="1488" spans="1:19">
      <c r="A1488">
        <v>1491</v>
      </c>
      <c r="B1488" s="7">
        <v>44563</v>
      </c>
      <c r="C1488" t="s">
        <v>1160</v>
      </c>
      <c r="D1488" t="s">
        <v>32</v>
      </c>
      <c r="E1488" t="s">
        <v>33</v>
      </c>
      <c r="F1488" t="s">
        <v>2683</v>
      </c>
      <c r="G1488" t="s">
        <v>2684</v>
      </c>
      <c r="H1488">
        <v>17</v>
      </c>
      <c r="I1488" t="s">
        <v>2202</v>
      </c>
      <c r="J1488">
        <v>235000</v>
      </c>
      <c r="K1488">
        <v>3995000</v>
      </c>
      <c r="L1488" t="s">
        <v>29</v>
      </c>
      <c r="M1488" t="s">
        <v>2212</v>
      </c>
      <c r="N1488" t="s">
        <v>3065</v>
      </c>
      <c r="O1488" t="s">
        <v>30</v>
      </c>
      <c r="P1488" t="s">
        <v>14</v>
      </c>
      <c r="Q1488" t="s">
        <v>2246</v>
      </c>
      <c r="R1488">
        <v>2022</v>
      </c>
      <c r="S1488">
        <v>1</v>
      </c>
    </row>
    <row r="1489" spans="1:19">
      <c r="A1489">
        <v>1492</v>
      </c>
      <c r="B1489" s="7">
        <v>44563</v>
      </c>
      <c r="C1489" t="s">
        <v>1160</v>
      </c>
      <c r="D1489" t="s">
        <v>32</v>
      </c>
      <c r="E1489" t="s">
        <v>33</v>
      </c>
      <c r="F1489" t="s">
        <v>2558</v>
      </c>
      <c r="G1489" t="s">
        <v>2559</v>
      </c>
      <c r="H1489">
        <v>3</v>
      </c>
      <c r="I1489" t="s">
        <v>2202</v>
      </c>
      <c r="J1489">
        <v>300000</v>
      </c>
      <c r="K1489">
        <v>900000</v>
      </c>
      <c r="L1489" t="s">
        <v>29</v>
      </c>
      <c r="M1489" t="s">
        <v>2212</v>
      </c>
      <c r="N1489" t="s">
        <v>3065</v>
      </c>
      <c r="O1489" t="s">
        <v>30</v>
      </c>
      <c r="P1489" t="s">
        <v>14</v>
      </c>
      <c r="Q1489" t="s">
        <v>2246</v>
      </c>
      <c r="R1489">
        <v>2022</v>
      </c>
      <c r="S1489">
        <v>1</v>
      </c>
    </row>
    <row r="1490" spans="1:19">
      <c r="A1490">
        <v>1493</v>
      </c>
      <c r="B1490" s="7">
        <v>44563</v>
      </c>
      <c r="C1490" t="s">
        <v>1160</v>
      </c>
      <c r="D1490" t="s">
        <v>32</v>
      </c>
      <c r="E1490" t="s">
        <v>33</v>
      </c>
      <c r="F1490" t="s">
        <v>2230</v>
      </c>
      <c r="G1490" t="s">
        <v>2231</v>
      </c>
      <c r="H1490">
        <v>20</v>
      </c>
      <c r="I1490" t="s">
        <v>2190</v>
      </c>
      <c r="J1490">
        <v>500000</v>
      </c>
      <c r="K1490">
        <v>10000000</v>
      </c>
      <c r="L1490" t="s">
        <v>29</v>
      </c>
      <c r="M1490" t="s">
        <v>2212</v>
      </c>
      <c r="N1490" t="s">
        <v>3065</v>
      </c>
      <c r="O1490" t="s">
        <v>30</v>
      </c>
      <c r="P1490" t="s">
        <v>14</v>
      </c>
      <c r="Q1490" t="s">
        <v>2191</v>
      </c>
      <c r="R1490">
        <v>2022</v>
      </c>
      <c r="S1490">
        <v>1</v>
      </c>
    </row>
    <row r="1491" spans="1:19">
      <c r="A1491">
        <v>1494</v>
      </c>
      <c r="B1491" s="7">
        <v>44563</v>
      </c>
      <c r="C1491" t="s">
        <v>1177</v>
      </c>
      <c r="D1491" t="s">
        <v>1178</v>
      </c>
      <c r="E1491" t="s">
        <v>1179</v>
      </c>
      <c r="F1491" t="s">
        <v>2376</v>
      </c>
      <c r="G1491" t="s">
        <v>2377</v>
      </c>
      <c r="H1491">
        <v>9</v>
      </c>
      <c r="I1491" t="s">
        <v>2185</v>
      </c>
      <c r="J1491">
        <v>8000</v>
      </c>
      <c r="K1491">
        <v>72000</v>
      </c>
      <c r="L1491" t="s">
        <v>29</v>
      </c>
      <c r="M1491" t="s">
        <v>3000</v>
      </c>
      <c r="N1491" t="s">
        <v>3086</v>
      </c>
      <c r="O1491" t="s">
        <v>30</v>
      </c>
      <c r="P1491" t="s">
        <v>14</v>
      </c>
      <c r="Q1491" t="s">
        <v>2221</v>
      </c>
      <c r="R1491">
        <v>2022</v>
      </c>
      <c r="S1491">
        <v>1</v>
      </c>
    </row>
    <row r="1492" spans="1:19">
      <c r="A1492">
        <v>1495</v>
      </c>
      <c r="B1492" s="7">
        <v>44563</v>
      </c>
      <c r="C1492" t="s">
        <v>1177</v>
      </c>
      <c r="D1492" t="s">
        <v>1178</v>
      </c>
      <c r="E1492" t="s">
        <v>1179</v>
      </c>
      <c r="F1492" t="s">
        <v>2696</v>
      </c>
      <c r="G1492" t="s">
        <v>2697</v>
      </c>
      <c r="H1492">
        <v>13</v>
      </c>
      <c r="I1492" t="s">
        <v>2190</v>
      </c>
      <c r="J1492">
        <v>350000</v>
      </c>
      <c r="K1492">
        <v>4550000</v>
      </c>
      <c r="L1492" t="s">
        <v>29</v>
      </c>
      <c r="M1492" t="s">
        <v>3000</v>
      </c>
      <c r="N1492" t="s">
        <v>3086</v>
      </c>
      <c r="O1492" t="s">
        <v>30</v>
      </c>
      <c r="P1492" t="s">
        <v>14</v>
      </c>
      <c r="Q1492" t="s">
        <v>2191</v>
      </c>
      <c r="R1492">
        <v>2022</v>
      </c>
      <c r="S1492">
        <v>1</v>
      </c>
    </row>
    <row r="1493" spans="1:19">
      <c r="A1493">
        <v>1496</v>
      </c>
      <c r="B1493" s="7">
        <v>44563</v>
      </c>
      <c r="C1493" t="s">
        <v>1177</v>
      </c>
      <c r="D1493" t="s">
        <v>1178</v>
      </c>
      <c r="E1493" t="s">
        <v>1179</v>
      </c>
      <c r="F1493" t="s">
        <v>2463</v>
      </c>
      <c r="G1493" t="s">
        <v>2464</v>
      </c>
      <c r="H1493">
        <v>18</v>
      </c>
      <c r="I1493" t="s">
        <v>2185</v>
      </c>
      <c r="J1493">
        <v>89000</v>
      </c>
      <c r="K1493">
        <v>1602000</v>
      </c>
      <c r="L1493" t="s">
        <v>29</v>
      </c>
      <c r="M1493" t="s">
        <v>3000</v>
      </c>
      <c r="N1493" t="s">
        <v>3086</v>
      </c>
      <c r="O1493" t="s">
        <v>30</v>
      </c>
      <c r="P1493" t="s">
        <v>14</v>
      </c>
      <c r="Q1493" t="s">
        <v>2235</v>
      </c>
      <c r="R1493">
        <v>2022</v>
      </c>
      <c r="S1493">
        <v>1</v>
      </c>
    </row>
    <row r="1494" spans="1:19">
      <c r="A1494">
        <v>1497</v>
      </c>
      <c r="B1494" s="7">
        <v>44564</v>
      </c>
      <c r="C1494" t="s">
        <v>1159</v>
      </c>
      <c r="D1494" t="s">
        <v>366</v>
      </c>
      <c r="E1494" t="s">
        <v>367</v>
      </c>
      <c r="F1494" t="s">
        <v>2599</v>
      </c>
      <c r="G1494" t="s">
        <v>2600</v>
      </c>
      <c r="H1494">
        <v>14</v>
      </c>
      <c r="I1494" t="s">
        <v>2190</v>
      </c>
      <c r="J1494">
        <v>850000</v>
      </c>
      <c r="K1494">
        <v>11900000</v>
      </c>
      <c r="L1494" t="s">
        <v>77</v>
      </c>
      <c r="M1494" t="s">
        <v>2666</v>
      </c>
      <c r="N1494" t="s">
        <v>3065</v>
      </c>
      <c r="O1494" t="s">
        <v>78</v>
      </c>
      <c r="P1494" t="s">
        <v>20</v>
      </c>
      <c r="Q1494" t="s">
        <v>2191</v>
      </c>
      <c r="R1494">
        <v>2022</v>
      </c>
      <c r="S1494">
        <v>1</v>
      </c>
    </row>
    <row r="1495" spans="1:19">
      <c r="A1495">
        <v>1498</v>
      </c>
      <c r="B1495" s="7">
        <v>44564</v>
      </c>
      <c r="C1495" t="s">
        <v>1159</v>
      </c>
      <c r="D1495" t="s">
        <v>366</v>
      </c>
      <c r="E1495" t="s">
        <v>367</v>
      </c>
      <c r="F1495" t="s">
        <v>2402</v>
      </c>
      <c r="G1495" t="s">
        <v>2403</v>
      </c>
      <c r="H1495">
        <v>2</v>
      </c>
      <c r="I1495" t="s">
        <v>2185</v>
      </c>
      <c r="J1495">
        <v>90000</v>
      </c>
      <c r="K1495">
        <v>180000</v>
      </c>
      <c r="L1495" t="s">
        <v>77</v>
      </c>
      <c r="M1495" t="s">
        <v>2666</v>
      </c>
      <c r="N1495" t="s">
        <v>3065</v>
      </c>
      <c r="O1495" t="s">
        <v>78</v>
      </c>
      <c r="P1495" t="s">
        <v>20</v>
      </c>
      <c r="Q1495" t="s">
        <v>2235</v>
      </c>
      <c r="R1495">
        <v>2022</v>
      </c>
      <c r="S1495">
        <v>1</v>
      </c>
    </row>
    <row r="1496" spans="1:19">
      <c r="A1496">
        <v>1499</v>
      </c>
      <c r="B1496" s="7">
        <v>44564</v>
      </c>
      <c r="C1496" t="s">
        <v>1159</v>
      </c>
      <c r="D1496" t="s">
        <v>366</v>
      </c>
      <c r="E1496" t="s">
        <v>367</v>
      </c>
      <c r="F1496" t="s">
        <v>2614</v>
      </c>
      <c r="G1496" t="s">
        <v>2615</v>
      </c>
      <c r="H1496">
        <v>18</v>
      </c>
      <c r="I1496" t="s">
        <v>2190</v>
      </c>
      <c r="J1496">
        <v>450000</v>
      </c>
      <c r="K1496">
        <v>8100000</v>
      </c>
      <c r="L1496" t="s">
        <v>77</v>
      </c>
      <c r="M1496" t="s">
        <v>2666</v>
      </c>
      <c r="N1496" t="s">
        <v>3065</v>
      </c>
      <c r="O1496" t="s">
        <v>78</v>
      </c>
      <c r="P1496" t="s">
        <v>20</v>
      </c>
      <c r="Q1496" t="s">
        <v>2191</v>
      </c>
      <c r="R1496">
        <v>2022</v>
      </c>
      <c r="S1496">
        <v>1</v>
      </c>
    </row>
    <row r="1497" spans="1:19">
      <c r="A1497">
        <v>1500</v>
      </c>
      <c r="B1497" s="7">
        <v>44566</v>
      </c>
      <c r="C1497" t="s">
        <v>1172</v>
      </c>
      <c r="D1497" t="s">
        <v>86</v>
      </c>
      <c r="E1497" t="s">
        <v>1173</v>
      </c>
      <c r="F1497" t="s">
        <v>2712</v>
      </c>
      <c r="G1497" t="s">
        <v>2713</v>
      </c>
      <c r="H1497">
        <v>7</v>
      </c>
      <c r="I1497" t="s">
        <v>2185</v>
      </c>
      <c r="J1497">
        <v>135000</v>
      </c>
      <c r="K1497">
        <v>945000</v>
      </c>
      <c r="L1497" t="s">
        <v>12</v>
      </c>
      <c r="M1497" t="s">
        <v>2999</v>
      </c>
      <c r="N1497" t="s">
        <v>3123</v>
      </c>
      <c r="O1497" t="s">
        <v>13</v>
      </c>
      <c r="P1497" t="s">
        <v>14</v>
      </c>
      <c r="Q1497" t="s">
        <v>2235</v>
      </c>
      <c r="R1497">
        <v>2022</v>
      </c>
      <c r="S1497">
        <v>1</v>
      </c>
    </row>
    <row r="1498" spans="1:19">
      <c r="A1498">
        <v>1501</v>
      </c>
      <c r="B1498" s="7">
        <v>44566</v>
      </c>
      <c r="C1498" t="s">
        <v>1172</v>
      </c>
      <c r="D1498" t="s">
        <v>86</v>
      </c>
      <c r="E1498" t="s">
        <v>1173</v>
      </c>
      <c r="F1498" t="s">
        <v>2504</v>
      </c>
      <c r="G1498" t="s">
        <v>2505</v>
      </c>
      <c r="H1498">
        <v>8</v>
      </c>
      <c r="I1498" t="s">
        <v>2190</v>
      </c>
      <c r="J1498">
        <v>145000</v>
      </c>
      <c r="K1498">
        <v>1160000</v>
      </c>
      <c r="L1498" t="s">
        <v>12</v>
      </c>
      <c r="M1498" t="s">
        <v>2999</v>
      </c>
      <c r="N1498" t="s">
        <v>3123</v>
      </c>
      <c r="O1498" t="s">
        <v>13</v>
      </c>
      <c r="P1498" t="s">
        <v>14</v>
      </c>
      <c r="Q1498" t="s">
        <v>2191</v>
      </c>
      <c r="R1498">
        <v>2022</v>
      </c>
      <c r="S1498">
        <v>1</v>
      </c>
    </row>
    <row r="1499" spans="1:19">
      <c r="A1499">
        <v>1502</v>
      </c>
      <c r="B1499" s="7">
        <v>44566</v>
      </c>
      <c r="C1499" t="s">
        <v>1175</v>
      </c>
      <c r="D1499" t="s">
        <v>599</v>
      </c>
      <c r="E1499" t="s">
        <v>600</v>
      </c>
      <c r="F1499" t="s">
        <v>2522</v>
      </c>
      <c r="G1499" t="s">
        <v>2523</v>
      </c>
      <c r="H1499">
        <v>19</v>
      </c>
      <c r="I1499" t="s">
        <v>2190</v>
      </c>
      <c r="J1499">
        <v>245000</v>
      </c>
      <c r="K1499">
        <v>4655000</v>
      </c>
      <c r="L1499" t="s">
        <v>50</v>
      </c>
      <c r="M1499" t="s">
        <v>2830</v>
      </c>
      <c r="N1499" t="s">
        <v>3065</v>
      </c>
      <c r="O1499" t="s">
        <v>51</v>
      </c>
      <c r="P1499" t="s">
        <v>20</v>
      </c>
      <c r="Q1499" t="s">
        <v>2191</v>
      </c>
      <c r="R1499">
        <v>2022</v>
      </c>
      <c r="S1499">
        <v>1</v>
      </c>
    </row>
    <row r="1500" spans="1:19">
      <c r="A1500">
        <v>1503</v>
      </c>
      <c r="B1500" s="7">
        <v>44566</v>
      </c>
      <c r="C1500" t="s">
        <v>1175</v>
      </c>
      <c r="D1500" t="s">
        <v>599</v>
      </c>
      <c r="E1500" t="s">
        <v>600</v>
      </c>
      <c r="F1500" t="s">
        <v>2313</v>
      </c>
      <c r="G1500" t="s">
        <v>2314</v>
      </c>
      <c r="H1500">
        <v>7</v>
      </c>
      <c r="I1500" t="s">
        <v>2190</v>
      </c>
      <c r="J1500">
        <v>250000</v>
      </c>
      <c r="K1500">
        <v>1750000</v>
      </c>
      <c r="L1500" t="s">
        <v>50</v>
      </c>
      <c r="M1500" t="s">
        <v>2830</v>
      </c>
      <c r="N1500" t="s">
        <v>3065</v>
      </c>
      <c r="O1500" t="s">
        <v>51</v>
      </c>
      <c r="P1500" t="s">
        <v>20</v>
      </c>
      <c r="Q1500" t="s">
        <v>2191</v>
      </c>
      <c r="R1500">
        <v>2022</v>
      </c>
      <c r="S1500">
        <v>1</v>
      </c>
    </row>
    <row r="1501" spans="1:19">
      <c r="A1501">
        <v>1504</v>
      </c>
      <c r="B1501" s="7">
        <v>44566</v>
      </c>
      <c r="C1501" t="s">
        <v>1175</v>
      </c>
      <c r="D1501" t="s">
        <v>599</v>
      </c>
      <c r="E1501" t="s">
        <v>600</v>
      </c>
      <c r="F1501" t="s">
        <v>2707</v>
      </c>
      <c r="G1501" t="s">
        <v>2708</v>
      </c>
      <c r="H1501">
        <v>16</v>
      </c>
      <c r="I1501" t="s">
        <v>2215</v>
      </c>
      <c r="J1501">
        <v>6000</v>
      </c>
      <c r="K1501">
        <v>96000</v>
      </c>
      <c r="L1501" t="s">
        <v>50</v>
      </c>
      <c r="M1501" t="s">
        <v>2830</v>
      </c>
      <c r="N1501" t="s">
        <v>3065</v>
      </c>
      <c r="O1501" t="s">
        <v>51</v>
      </c>
      <c r="P1501" t="s">
        <v>20</v>
      </c>
      <c r="Q1501" t="s">
        <v>2199</v>
      </c>
      <c r="R1501">
        <v>2022</v>
      </c>
      <c r="S1501">
        <v>1</v>
      </c>
    </row>
    <row r="1502" spans="1:19">
      <c r="A1502">
        <v>1505</v>
      </c>
      <c r="B1502" s="7">
        <v>44566</v>
      </c>
      <c r="C1502" t="s">
        <v>1175</v>
      </c>
      <c r="D1502" t="s">
        <v>599</v>
      </c>
      <c r="E1502" t="s">
        <v>600</v>
      </c>
      <c r="F1502" t="s">
        <v>2694</v>
      </c>
      <c r="G1502" t="s">
        <v>2695</v>
      </c>
      <c r="H1502">
        <v>17</v>
      </c>
      <c r="I1502" t="s">
        <v>2202</v>
      </c>
      <c r="J1502">
        <v>90000</v>
      </c>
      <c r="K1502">
        <v>1530000</v>
      </c>
      <c r="L1502" t="s">
        <v>50</v>
      </c>
      <c r="M1502" t="s">
        <v>2830</v>
      </c>
      <c r="N1502" t="s">
        <v>3065</v>
      </c>
      <c r="O1502" t="s">
        <v>51</v>
      </c>
      <c r="P1502" t="s">
        <v>20</v>
      </c>
      <c r="Q1502" t="s">
        <v>2186</v>
      </c>
      <c r="R1502">
        <v>2022</v>
      </c>
      <c r="S1502">
        <v>1</v>
      </c>
    </row>
    <row r="1503" spans="1:19">
      <c r="A1503">
        <v>1506</v>
      </c>
      <c r="B1503" s="7">
        <v>44566</v>
      </c>
      <c r="C1503" t="s">
        <v>1193</v>
      </c>
      <c r="D1503" t="s">
        <v>452</v>
      </c>
      <c r="E1503" t="s">
        <v>453</v>
      </c>
      <c r="F1503" t="s">
        <v>2934</v>
      </c>
      <c r="G1503" t="s">
        <v>2935</v>
      </c>
      <c r="H1503">
        <v>5</v>
      </c>
      <c r="I1503" t="s">
        <v>2190</v>
      </c>
      <c r="J1503">
        <v>199000</v>
      </c>
      <c r="K1503">
        <v>995000</v>
      </c>
      <c r="L1503" t="s">
        <v>29</v>
      </c>
      <c r="M1503" t="s">
        <v>2751</v>
      </c>
      <c r="N1503" t="s">
        <v>3087</v>
      </c>
      <c r="O1503" t="s">
        <v>30</v>
      </c>
      <c r="P1503" t="s">
        <v>14</v>
      </c>
      <c r="Q1503" t="s">
        <v>2191</v>
      </c>
      <c r="R1503">
        <v>2022</v>
      </c>
      <c r="S1503">
        <v>1</v>
      </c>
    </row>
    <row r="1504" spans="1:19">
      <c r="A1504">
        <v>1507</v>
      </c>
      <c r="B1504" s="7">
        <v>44566</v>
      </c>
      <c r="C1504" t="s">
        <v>1193</v>
      </c>
      <c r="D1504" t="s">
        <v>452</v>
      </c>
      <c r="E1504" t="s">
        <v>453</v>
      </c>
      <c r="F1504" t="s">
        <v>2826</v>
      </c>
      <c r="G1504" t="s">
        <v>2827</v>
      </c>
      <c r="H1504">
        <v>15</v>
      </c>
      <c r="I1504" t="s">
        <v>2202</v>
      </c>
      <c r="J1504">
        <v>10000</v>
      </c>
      <c r="K1504">
        <v>150000</v>
      </c>
      <c r="L1504" t="s">
        <v>29</v>
      </c>
      <c r="M1504" t="s">
        <v>2751</v>
      </c>
      <c r="N1504" t="s">
        <v>3087</v>
      </c>
      <c r="O1504" t="s">
        <v>30</v>
      </c>
      <c r="P1504" t="s">
        <v>14</v>
      </c>
      <c r="Q1504" t="s">
        <v>2249</v>
      </c>
      <c r="R1504">
        <v>2022</v>
      </c>
      <c r="S1504">
        <v>1</v>
      </c>
    </row>
    <row r="1505" spans="1:19">
      <c r="A1505">
        <v>1508</v>
      </c>
      <c r="B1505" s="7">
        <v>44566</v>
      </c>
      <c r="C1505" t="s">
        <v>1193</v>
      </c>
      <c r="D1505" t="s">
        <v>452</v>
      </c>
      <c r="E1505" t="s">
        <v>453</v>
      </c>
      <c r="F1505" t="s">
        <v>2589</v>
      </c>
      <c r="G1505" t="s">
        <v>2590</v>
      </c>
      <c r="H1505">
        <v>10</v>
      </c>
      <c r="I1505" t="s">
        <v>2185</v>
      </c>
      <c r="J1505">
        <v>370000</v>
      </c>
      <c r="K1505">
        <v>3700000</v>
      </c>
      <c r="L1505" t="s">
        <v>29</v>
      </c>
      <c r="M1505" t="s">
        <v>2751</v>
      </c>
      <c r="N1505" t="s">
        <v>3087</v>
      </c>
      <c r="O1505" t="s">
        <v>30</v>
      </c>
      <c r="P1505" t="s">
        <v>14</v>
      </c>
      <c r="Q1505" t="s">
        <v>2191</v>
      </c>
      <c r="R1505">
        <v>2022</v>
      </c>
      <c r="S1505">
        <v>1</v>
      </c>
    </row>
    <row r="1506" spans="1:19">
      <c r="A1506">
        <v>1509</v>
      </c>
      <c r="B1506" s="7">
        <v>44566</v>
      </c>
      <c r="C1506" t="s">
        <v>1193</v>
      </c>
      <c r="D1506" t="s">
        <v>452</v>
      </c>
      <c r="E1506" t="s">
        <v>453</v>
      </c>
      <c r="F1506" t="s">
        <v>2752</v>
      </c>
      <c r="G1506" t="s">
        <v>2753</v>
      </c>
      <c r="H1506">
        <v>4</v>
      </c>
      <c r="I1506" t="s">
        <v>2190</v>
      </c>
      <c r="J1506">
        <v>7300</v>
      </c>
      <c r="K1506">
        <v>29200</v>
      </c>
      <c r="L1506" t="s">
        <v>29</v>
      </c>
      <c r="M1506" t="s">
        <v>2751</v>
      </c>
      <c r="N1506" t="s">
        <v>3087</v>
      </c>
      <c r="O1506" t="s">
        <v>30</v>
      </c>
      <c r="P1506" t="s">
        <v>14</v>
      </c>
      <c r="Q1506" t="s">
        <v>2199</v>
      </c>
      <c r="R1506">
        <v>2022</v>
      </c>
      <c r="S1506">
        <v>1</v>
      </c>
    </row>
    <row r="1507" spans="1:19">
      <c r="A1507">
        <v>1510</v>
      </c>
      <c r="B1507" s="7">
        <v>44567</v>
      </c>
      <c r="C1507" t="s">
        <v>1176</v>
      </c>
      <c r="D1507" t="s">
        <v>1155</v>
      </c>
      <c r="E1507" t="s">
        <v>1156</v>
      </c>
      <c r="F1507" t="s">
        <v>2282</v>
      </c>
      <c r="G1507" t="s">
        <v>2283</v>
      </c>
      <c r="H1507">
        <v>19</v>
      </c>
      <c r="I1507" t="s">
        <v>2190</v>
      </c>
      <c r="J1507">
        <v>9000</v>
      </c>
      <c r="K1507">
        <v>171000</v>
      </c>
      <c r="L1507" t="s">
        <v>29</v>
      </c>
      <c r="M1507" t="s">
        <v>2997</v>
      </c>
      <c r="N1507" t="s">
        <v>3070</v>
      </c>
      <c r="O1507" t="s">
        <v>30</v>
      </c>
      <c r="P1507" t="s">
        <v>14</v>
      </c>
      <c r="Q1507" t="s">
        <v>2221</v>
      </c>
      <c r="R1507">
        <v>2022</v>
      </c>
      <c r="S1507">
        <v>1</v>
      </c>
    </row>
    <row r="1508" spans="1:19">
      <c r="A1508">
        <v>1511</v>
      </c>
      <c r="B1508" s="7">
        <v>44567</v>
      </c>
      <c r="C1508" t="s">
        <v>1176</v>
      </c>
      <c r="D1508" t="s">
        <v>1155</v>
      </c>
      <c r="E1508" t="s">
        <v>1156</v>
      </c>
      <c r="F1508" t="s">
        <v>2183</v>
      </c>
      <c r="G1508" t="s">
        <v>2184</v>
      </c>
      <c r="H1508">
        <v>6</v>
      </c>
      <c r="I1508" t="s">
        <v>2185</v>
      </c>
      <c r="J1508">
        <v>58000</v>
      </c>
      <c r="K1508">
        <v>348000</v>
      </c>
      <c r="L1508" t="s">
        <v>29</v>
      </c>
      <c r="M1508" t="s">
        <v>2997</v>
      </c>
      <c r="N1508" t="s">
        <v>3070</v>
      </c>
      <c r="O1508" t="s">
        <v>30</v>
      </c>
      <c r="P1508" t="s">
        <v>14</v>
      </c>
      <c r="Q1508" t="s">
        <v>2186</v>
      </c>
      <c r="R1508">
        <v>2022</v>
      </c>
      <c r="S1508">
        <v>1</v>
      </c>
    </row>
    <row r="1509" spans="1:19">
      <c r="A1509">
        <v>1512</v>
      </c>
      <c r="B1509" s="7">
        <v>44568</v>
      </c>
      <c r="C1509" t="s">
        <v>1165</v>
      </c>
      <c r="D1509" t="s">
        <v>247</v>
      </c>
      <c r="E1509" t="s">
        <v>248</v>
      </c>
      <c r="F1509" t="s">
        <v>2754</v>
      </c>
      <c r="G1509" t="s">
        <v>2755</v>
      </c>
      <c r="H1509">
        <v>12</v>
      </c>
      <c r="I1509" t="s">
        <v>2190</v>
      </c>
      <c r="J1509">
        <v>8600</v>
      </c>
      <c r="K1509">
        <v>103200</v>
      </c>
      <c r="L1509" t="s">
        <v>24</v>
      </c>
      <c r="M1509" t="s">
        <v>2540</v>
      </c>
      <c r="N1509" t="s">
        <v>3065</v>
      </c>
      <c r="O1509" t="s">
        <v>25</v>
      </c>
      <c r="P1509" t="s">
        <v>14</v>
      </c>
      <c r="Q1509" t="s">
        <v>2199</v>
      </c>
      <c r="R1509">
        <v>2022</v>
      </c>
      <c r="S1509">
        <v>1</v>
      </c>
    </row>
    <row r="1510" spans="1:19">
      <c r="A1510">
        <v>1513</v>
      </c>
      <c r="B1510" s="7">
        <v>44568</v>
      </c>
      <c r="C1510" t="s">
        <v>1167</v>
      </c>
      <c r="D1510" t="s">
        <v>102</v>
      </c>
      <c r="E1510" t="s">
        <v>103</v>
      </c>
      <c r="F1510" t="s">
        <v>2543</v>
      </c>
      <c r="G1510" t="s">
        <v>2544</v>
      </c>
      <c r="H1510">
        <v>17</v>
      </c>
      <c r="I1510" t="s">
        <v>2190</v>
      </c>
      <c r="J1510">
        <v>120000</v>
      </c>
      <c r="K1510">
        <v>2040000</v>
      </c>
      <c r="L1510" t="s">
        <v>58</v>
      </c>
      <c r="M1510" t="s">
        <v>2318</v>
      </c>
      <c r="N1510" t="s">
        <v>3073</v>
      </c>
      <c r="O1510" t="s">
        <v>59</v>
      </c>
      <c r="P1510" t="s">
        <v>41</v>
      </c>
      <c r="Q1510" t="s">
        <v>2221</v>
      </c>
      <c r="R1510">
        <v>2022</v>
      </c>
      <c r="S1510">
        <v>1</v>
      </c>
    </row>
    <row r="1511" spans="1:19">
      <c r="A1511">
        <v>1514</v>
      </c>
      <c r="B1511" s="7">
        <v>44568</v>
      </c>
      <c r="C1511" t="s">
        <v>1167</v>
      </c>
      <c r="D1511" t="s">
        <v>102</v>
      </c>
      <c r="E1511" t="s">
        <v>103</v>
      </c>
      <c r="F1511" t="s">
        <v>2476</v>
      </c>
      <c r="G1511" t="s">
        <v>2477</v>
      </c>
      <c r="H1511">
        <v>10</v>
      </c>
      <c r="I1511" t="s">
        <v>2202</v>
      </c>
      <c r="J1511">
        <v>600000</v>
      </c>
      <c r="K1511">
        <v>6000000</v>
      </c>
      <c r="L1511" t="s">
        <v>58</v>
      </c>
      <c r="M1511" t="s">
        <v>2318</v>
      </c>
      <c r="N1511" t="s">
        <v>3073</v>
      </c>
      <c r="O1511" t="s">
        <v>59</v>
      </c>
      <c r="P1511" t="s">
        <v>41</v>
      </c>
      <c r="Q1511" t="s">
        <v>2218</v>
      </c>
      <c r="R1511">
        <v>2022</v>
      </c>
      <c r="S1511">
        <v>1</v>
      </c>
    </row>
    <row r="1512" spans="1:19">
      <c r="A1512">
        <v>1515</v>
      </c>
      <c r="B1512" s="7">
        <v>44568</v>
      </c>
      <c r="C1512" t="s">
        <v>1167</v>
      </c>
      <c r="D1512" t="s">
        <v>102</v>
      </c>
      <c r="E1512" t="s">
        <v>103</v>
      </c>
      <c r="F1512" t="s">
        <v>2569</v>
      </c>
      <c r="G1512" t="s">
        <v>2570</v>
      </c>
      <c r="H1512">
        <v>19</v>
      </c>
      <c r="I1512" t="s">
        <v>2190</v>
      </c>
      <c r="J1512">
        <v>290000</v>
      </c>
      <c r="K1512">
        <v>5510000</v>
      </c>
      <c r="L1512" t="s">
        <v>58</v>
      </c>
      <c r="M1512" t="s">
        <v>2318</v>
      </c>
      <c r="N1512" t="s">
        <v>3073</v>
      </c>
      <c r="O1512" t="s">
        <v>59</v>
      </c>
      <c r="P1512" t="s">
        <v>41</v>
      </c>
      <c r="Q1512" t="s">
        <v>2191</v>
      </c>
      <c r="R1512">
        <v>2022</v>
      </c>
      <c r="S1512">
        <v>1</v>
      </c>
    </row>
    <row r="1513" spans="1:19">
      <c r="A1513">
        <v>1516</v>
      </c>
      <c r="B1513" s="7">
        <v>44568</v>
      </c>
      <c r="C1513" t="s">
        <v>1174</v>
      </c>
      <c r="D1513" t="s">
        <v>334</v>
      </c>
      <c r="E1513" t="s">
        <v>335</v>
      </c>
      <c r="F1513" t="s">
        <v>2514</v>
      </c>
      <c r="G1513" t="s">
        <v>2515</v>
      </c>
      <c r="H1513">
        <v>20</v>
      </c>
      <c r="I1513" t="s">
        <v>2190</v>
      </c>
      <c r="J1513">
        <v>1176000</v>
      </c>
      <c r="K1513">
        <v>23520000</v>
      </c>
      <c r="L1513" t="s">
        <v>34</v>
      </c>
      <c r="M1513" t="s">
        <v>2638</v>
      </c>
      <c r="N1513" t="s">
        <v>3098</v>
      </c>
      <c r="O1513" t="s">
        <v>35</v>
      </c>
      <c r="P1513" t="s">
        <v>20</v>
      </c>
      <c r="Q1513" t="s">
        <v>2191</v>
      </c>
      <c r="R1513">
        <v>2022</v>
      </c>
      <c r="S1513">
        <v>1</v>
      </c>
    </row>
    <row r="1514" spans="1:19">
      <c r="A1514">
        <v>1517</v>
      </c>
      <c r="B1514" s="7">
        <v>44568</v>
      </c>
      <c r="C1514" t="s">
        <v>1174</v>
      </c>
      <c r="D1514" t="s">
        <v>334</v>
      </c>
      <c r="E1514" t="s">
        <v>335</v>
      </c>
      <c r="F1514" t="s">
        <v>2331</v>
      </c>
      <c r="G1514" t="s">
        <v>2332</v>
      </c>
      <c r="H1514">
        <v>11</v>
      </c>
      <c r="I1514" t="s">
        <v>2190</v>
      </c>
      <c r="J1514">
        <v>499000</v>
      </c>
      <c r="K1514">
        <v>5489000</v>
      </c>
      <c r="L1514" t="s">
        <v>34</v>
      </c>
      <c r="M1514" t="s">
        <v>2638</v>
      </c>
      <c r="N1514" t="s">
        <v>3098</v>
      </c>
      <c r="O1514" t="s">
        <v>35</v>
      </c>
      <c r="P1514" t="s">
        <v>20</v>
      </c>
      <c r="Q1514" t="s">
        <v>2191</v>
      </c>
      <c r="R1514">
        <v>2022</v>
      </c>
      <c r="S1514">
        <v>1</v>
      </c>
    </row>
    <row r="1515" spans="1:19">
      <c r="A1515">
        <v>1518</v>
      </c>
      <c r="B1515" s="7">
        <v>44568</v>
      </c>
      <c r="C1515" t="s">
        <v>1174</v>
      </c>
      <c r="D1515" t="s">
        <v>334</v>
      </c>
      <c r="E1515" t="s">
        <v>335</v>
      </c>
      <c r="F1515" t="s">
        <v>2468</v>
      </c>
      <c r="G1515" t="s">
        <v>2469</v>
      </c>
      <c r="H1515">
        <v>7</v>
      </c>
      <c r="I1515" t="s">
        <v>2190</v>
      </c>
      <c r="J1515">
        <v>690000</v>
      </c>
      <c r="K1515">
        <v>4830000</v>
      </c>
      <c r="L1515" t="s">
        <v>34</v>
      </c>
      <c r="M1515" t="s">
        <v>2638</v>
      </c>
      <c r="N1515" t="s">
        <v>3098</v>
      </c>
      <c r="O1515" t="s">
        <v>35</v>
      </c>
      <c r="P1515" t="s">
        <v>20</v>
      </c>
      <c r="Q1515" t="s">
        <v>2191</v>
      </c>
      <c r="R1515">
        <v>2022</v>
      </c>
      <c r="S1515">
        <v>1</v>
      </c>
    </row>
    <row r="1516" spans="1:19">
      <c r="A1516">
        <v>1519</v>
      </c>
      <c r="B1516" s="7">
        <v>44568</v>
      </c>
      <c r="C1516" t="s">
        <v>1189</v>
      </c>
      <c r="D1516" t="s">
        <v>978</v>
      </c>
      <c r="E1516" t="s">
        <v>979</v>
      </c>
      <c r="F1516" t="s">
        <v>2334</v>
      </c>
      <c r="G1516" t="s">
        <v>2335</v>
      </c>
      <c r="H1516">
        <v>11</v>
      </c>
      <c r="I1516" t="s">
        <v>2190</v>
      </c>
      <c r="J1516">
        <v>350000</v>
      </c>
      <c r="K1516">
        <v>3850000</v>
      </c>
      <c r="L1516" t="s">
        <v>99</v>
      </c>
      <c r="M1516" t="s">
        <v>2969</v>
      </c>
      <c r="N1516" t="s">
        <v>3091</v>
      </c>
      <c r="O1516" t="s">
        <v>100</v>
      </c>
      <c r="P1516" t="s">
        <v>14</v>
      </c>
      <c r="Q1516" t="s">
        <v>2191</v>
      </c>
      <c r="R1516">
        <v>2022</v>
      </c>
      <c r="S1516">
        <v>1</v>
      </c>
    </row>
    <row r="1517" spans="1:19">
      <c r="A1517">
        <v>1520</v>
      </c>
      <c r="B1517" s="7">
        <v>44568</v>
      </c>
      <c r="C1517" t="s">
        <v>1189</v>
      </c>
      <c r="D1517" t="s">
        <v>978</v>
      </c>
      <c r="E1517" t="s">
        <v>979</v>
      </c>
      <c r="F1517" t="s">
        <v>2437</v>
      </c>
      <c r="G1517" t="s">
        <v>2438</v>
      </c>
      <c r="H1517">
        <v>3</v>
      </c>
      <c r="I1517" t="s">
        <v>2190</v>
      </c>
      <c r="J1517">
        <v>180000</v>
      </c>
      <c r="K1517">
        <v>540000</v>
      </c>
      <c r="L1517" t="s">
        <v>99</v>
      </c>
      <c r="M1517" t="s">
        <v>2969</v>
      </c>
      <c r="N1517" t="s">
        <v>3091</v>
      </c>
      <c r="O1517" t="s">
        <v>100</v>
      </c>
      <c r="P1517" t="s">
        <v>14</v>
      </c>
      <c r="Q1517" t="s">
        <v>2191</v>
      </c>
      <c r="R1517">
        <v>2022</v>
      </c>
      <c r="S1517">
        <v>1</v>
      </c>
    </row>
    <row r="1518" spans="1:19">
      <c r="A1518">
        <v>1521</v>
      </c>
      <c r="B1518" s="7">
        <v>44568</v>
      </c>
      <c r="C1518" t="s">
        <v>1189</v>
      </c>
      <c r="D1518" t="s">
        <v>978</v>
      </c>
      <c r="E1518" t="s">
        <v>979</v>
      </c>
      <c r="F1518" t="s">
        <v>2512</v>
      </c>
      <c r="G1518" t="s">
        <v>2513</v>
      </c>
      <c r="H1518">
        <v>11</v>
      </c>
      <c r="I1518" t="s">
        <v>2190</v>
      </c>
      <c r="J1518">
        <v>149000</v>
      </c>
      <c r="K1518">
        <v>1639000</v>
      </c>
      <c r="L1518" t="s">
        <v>99</v>
      </c>
      <c r="M1518" t="s">
        <v>2969</v>
      </c>
      <c r="N1518" t="s">
        <v>3091</v>
      </c>
      <c r="O1518" t="s">
        <v>100</v>
      </c>
      <c r="P1518" t="s">
        <v>14</v>
      </c>
      <c r="Q1518" t="s">
        <v>2191</v>
      </c>
      <c r="R1518">
        <v>2022</v>
      </c>
      <c r="S1518">
        <v>1</v>
      </c>
    </row>
    <row r="1519" spans="1:19">
      <c r="A1519">
        <v>1522</v>
      </c>
      <c r="B1519" s="7">
        <v>44569</v>
      </c>
      <c r="C1519" t="s">
        <v>1170</v>
      </c>
      <c r="D1519" t="s">
        <v>978</v>
      </c>
      <c r="E1519" t="s">
        <v>979</v>
      </c>
      <c r="F1519" t="s">
        <v>2225</v>
      </c>
      <c r="G1519" t="s">
        <v>2226</v>
      </c>
      <c r="H1519">
        <v>17</v>
      </c>
      <c r="I1519" t="s">
        <v>2185</v>
      </c>
      <c r="J1519">
        <v>50000</v>
      </c>
      <c r="K1519">
        <v>850000</v>
      </c>
      <c r="L1519" t="s">
        <v>34</v>
      </c>
      <c r="M1519" t="s">
        <v>2969</v>
      </c>
      <c r="N1519" t="s">
        <v>3091</v>
      </c>
      <c r="O1519" t="s">
        <v>35</v>
      </c>
      <c r="P1519" t="s">
        <v>20</v>
      </c>
      <c r="Q1519" t="s">
        <v>2186</v>
      </c>
      <c r="R1519">
        <v>2022</v>
      </c>
      <c r="S1519">
        <v>1</v>
      </c>
    </row>
    <row r="1520" spans="1:19">
      <c r="A1520">
        <v>1523</v>
      </c>
      <c r="B1520" s="7">
        <v>44569</v>
      </c>
      <c r="C1520" t="s">
        <v>1170</v>
      </c>
      <c r="D1520" t="s">
        <v>978</v>
      </c>
      <c r="E1520" t="s">
        <v>979</v>
      </c>
      <c r="F1520" t="s">
        <v>2489</v>
      </c>
      <c r="G1520" t="s">
        <v>2490</v>
      </c>
      <c r="H1520">
        <v>3</v>
      </c>
      <c r="I1520" t="s">
        <v>2202</v>
      </c>
      <c r="J1520">
        <v>80000</v>
      </c>
      <c r="K1520">
        <v>240000</v>
      </c>
      <c r="L1520" t="s">
        <v>34</v>
      </c>
      <c r="M1520" t="s">
        <v>2969</v>
      </c>
      <c r="N1520" t="s">
        <v>3091</v>
      </c>
      <c r="O1520" t="s">
        <v>35</v>
      </c>
      <c r="P1520" t="s">
        <v>20</v>
      </c>
      <c r="Q1520" t="s">
        <v>2249</v>
      </c>
      <c r="R1520">
        <v>2022</v>
      </c>
      <c r="S1520">
        <v>1</v>
      </c>
    </row>
    <row r="1521" spans="1:19">
      <c r="A1521">
        <v>1524</v>
      </c>
      <c r="B1521" s="7">
        <v>44569</v>
      </c>
      <c r="C1521" t="s">
        <v>1180</v>
      </c>
      <c r="D1521" t="s">
        <v>22</v>
      </c>
      <c r="E1521" t="s">
        <v>23</v>
      </c>
      <c r="F1521" t="s">
        <v>2630</v>
      </c>
      <c r="G1521" t="s">
        <v>2631</v>
      </c>
      <c r="H1521">
        <v>8</v>
      </c>
      <c r="I1521" t="s">
        <v>2190</v>
      </c>
      <c r="J1521">
        <v>5000</v>
      </c>
      <c r="K1521">
        <v>40000</v>
      </c>
      <c r="L1521" t="s">
        <v>228</v>
      </c>
      <c r="M1521" t="s">
        <v>2196</v>
      </c>
      <c r="N1521" t="s">
        <v>3066</v>
      </c>
      <c r="O1521" t="s">
        <v>229</v>
      </c>
      <c r="P1521" t="s">
        <v>14</v>
      </c>
      <c r="Q1521" t="s">
        <v>2632</v>
      </c>
      <c r="R1521">
        <v>2022</v>
      </c>
      <c r="S1521">
        <v>1</v>
      </c>
    </row>
    <row r="1522" spans="1:19">
      <c r="A1522">
        <v>1525</v>
      </c>
      <c r="B1522" s="7">
        <v>44569</v>
      </c>
      <c r="C1522" t="s">
        <v>1180</v>
      </c>
      <c r="D1522" t="s">
        <v>22</v>
      </c>
      <c r="E1522" t="s">
        <v>23</v>
      </c>
      <c r="F1522" t="s">
        <v>2324</v>
      </c>
      <c r="G1522" t="s">
        <v>2325</v>
      </c>
      <c r="H1522">
        <v>2</v>
      </c>
      <c r="I1522" t="s">
        <v>2190</v>
      </c>
      <c r="J1522">
        <v>169000</v>
      </c>
      <c r="K1522">
        <v>338000</v>
      </c>
      <c r="L1522" t="s">
        <v>228</v>
      </c>
      <c r="M1522" t="s">
        <v>2196</v>
      </c>
      <c r="N1522" t="s">
        <v>3066</v>
      </c>
      <c r="O1522" t="s">
        <v>229</v>
      </c>
      <c r="P1522" t="s">
        <v>14</v>
      </c>
      <c r="Q1522" t="s">
        <v>2191</v>
      </c>
      <c r="R1522">
        <v>2022</v>
      </c>
      <c r="S1522">
        <v>1</v>
      </c>
    </row>
    <row r="1523" spans="1:19">
      <c r="A1523">
        <v>1526</v>
      </c>
      <c r="B1523" s="7">
        <v>44569</v>
      </c>
      <c r="C1523" t="s">
        <v>1180</v>
      </c>
      <c r="D1523" t="s">
        <v>22</v>
      </c>
      <c r="E1523" t="s">
        <v>23</v>
      </c>
      <c r="F1523" t="s">
        <v>2906</v>
      </c>
      <c r="G1523" t="s">
        <v>2907</v>
      </c>
      <c r="H1523">
        <v>11</v>
      </c>
      <c r="I1523" t="s">
        <v>2215</v>
      </c>
      <c r="J1523">
        <v>10000</v>
      </c>
      <c r="K1523">
        <v>110000</v>
      </c>
      <c r="L1523" t="s">
        <v>228</v>
      </c>
      <c r="M1523" t="s">
        <v>2196</v>
      </c>
      <c r="N1523" t="s">
        <v>3066</v>
      </c>
      <c r="O1523" t="s">
        <v>229</v>
      </c>
      <c r="P1523" t="s">
        <v>14</v>
      </c>
      <c r="Q1523" t="s">
        <v>2191</v>
      </c>
      <c r="R1523">
        <v>2022</v>
      </c>
      <c r="S1523">
        <v>1</v>
      </c>
    </row>
    <row r="1524" spans="1:19">
      <c r="A1524">
        <v>1527</v>
      </c>
      <c r="B1524" s="7">
        <v>44569</v>
      </c>
      <c r="C1524" t="s">
        <v>1180</v>
      </c>
      <c r="D1524" t="s">
        <v>22</v>
      </c>
      <c r="E1524" t="s">
        <v>23</v>
      </c>
      <c r="F1524" t="s">
        <v>2416</v>
      </c>
      <c r="G1524" t="s">
        <v>2417</v>
      </c>
      <c r="H1524">
        <v>19</v>
      </c>
      <c r="I1524" t="s">
        <v>2185</v>
      </c>
      <c r="J1524">
        <v>50000</v>
      </c>
      <c r="K1524">
        <v>950000</v>
      </c>
      <c r="L1524" t="s">
        <v>228</v>
      </c>
      <c r="M1524" t="s">
        <v>2196</v>
      </c>
      <c r="N1524" t="s">
        <v>3066</v>
      </c>
      <c r="O1524" t="s">
        <v>229</v>
      </c>
      <c r="P1524" t="s">
        <v>14</v>
      </c>
      <c r="Q1524" t="s">
        <v>2347</v>
      </c>
      <c r="R1524">
        <v>2022</v>
      </c>
      <c r="S1524">
        <v>1</v>
      </c>
    </row>
    <row r="1525" spans="1:19">
      <c r="A1525">
        <v>1528</v>
      </c>
      <c r="B1525" s="7">
        <v>44569</v>
      </c>
      <c r="C1525" t="s">
        <v>1191</v>
      </c>
      <c r="D1525" t="s">
        <v>187</v>
      </c>
      <c r="E1525" t="s">
        <v>188</v>
      </c>
      <c r="F1525" t="s">
        <v>2601</v>
      </c>
      <c r="G1525" t="s">
        <v>2602</v>
      </c>
      <c r="H1525">
        <v>6</v>
      </c>
      <c r="I1525" t="s">
        <v>2190</v>
      </c>
      <c r="J1525">
        <v>185000</v>
      </c>
      <c r="K1525">
        <v>1110000</v>
      </c>
      <c r="L1525" t="s">
        <v>50</v>
      </c>
      <c r="M1525" t="s">
        <v>2459</v>
      </c>
      <c r="N1525" t="s">
        <v>3065</v>
      </c>
      <c r="O1525" t="s">
        <v>51</v>
      </c>
      <c r="P1525" t="s">
        <v>20</v>
      </c>
      <c r="Q1525" t="s">
        <v>2191</v>
      </c>
      <c r="R1525">
        <v>2022</v>
      </c>
      <c r="S1525">
        <v>1</v>
      </c>
    </row>
    <row r="1526" spans="1:19">
      <c r="A1526">
        <v>1529</v>
      </c>
      <c r="B1526" s="7">
        <v>44569</v>
      </c>
      <c r="C1526" t="s">
        <v>1191</v>
      </c>
      <c r="D1526" t="s">
        <v>187</v>
      </c>
      <c r="E1526" t="s">
        <v>188</v>
      </c>
      <c r="F1526" t="s">
        <v>2549</v>
      </c>
      <c r="G1526" t="s">
        <v>2550</v>
      </c>
      <c r="H1526">
        <v>12</v>
      </c>
      <c r="I1526" t="s">
        <v>2190</v>
      </c>
      <c r="J1526">
        <v>1123000</v>
      </c>
      <c r="K1526">
        <v>13476000</v>
      </c>
      <c r="L1526" t="s">
        <v>50</v>
      </c>
      <c r="M1526" t="s">
        <v>2459</v>
      </c>
      <c r="N1526" t="s">
        <v>3065</v>
      </c>
      <c r="O1526" t="s">
        <v>51</v>
      </c>
      <c r="P1526" t="s">
        <v>20</v>
      </c>
      <c r="Q1526" t="s">
        <v>2191</v>
      </c>
      <c r="R1526">
        <v>2022</v>
      </c>
      <c r="S1526">
        <v>1</v>
      </c>
    </row>
    <row r="1527" spans="1:19">
      <c r="A1527">
        <v>1530</v>
      </c>
      <c r="B1527" s="7">
        <v>44570</v>
      </c>
      <c r="C1527" t="s">
        <v>1161</v>
      </c>
      <c r="D1527" t="s">
        <v>1162</v>
      </c>
      <c r="E1527" t="s">
        <v>1163</v>
      </c>
      <c r="F1527" t="s">
        <v>2725</v>
      </c>
      <c r="G1527" t="s">
        <v>2726</v>
      </c>
      <c r="H1527">
        <v>19</v>
      </c>
      <c r="I1527" t="s">
        <v>2190</v>
      </c>
      <c r="J1527">
        <v>73200</v>
      </c>
      <c r="K1527">
        <v>1390800</v>
      </c>
      <c r="L1527" t="s">
        <v>58</v>
      </c>
      <c r="M1527" t="s">
        <v>2998</v>
      </c>
      <c r="N1527" t="s">
        <v>3112</v>
      </c>
      <c r="O1527" t="s">
        <v>59</v>
      </c>
      <c r="P1527" t="s">
        <v>41</v>
      </c>
      <c r="Q1527" t="s">
        <v>2221</v>
      </c>
      <c r="R1527">
        <v>2022</v>
      </c>
      <c r="S1527">
        <v>1</v>
      </c>
    </row>
    <row r="1528" spans="1:19">
      <c r="A1528">
        <v>1531</v>
      </c>
      <c r="B1528" s="7">
        <v>44570</v>
      </c>
      <c r="C1528" t="s">
        <v>1161</v>
      </c>
      <c r="D1528" t="s">
        <v>1162</v>
      </c>
      <c r="E1528" t="s">
        <v>1163</v>
      </c>
      <c r="F1528" t="s">
        <v>2587</v>
      </c>
      <c r="G1528" t="s">
        <v>2588</v>
      </c>
      <c r="H1528">
        <v>20</v>
      </c>
      <c r="I1528" t="s">
        <v>2234</v>
      </c>
      <c r="J1528">
        <v>122000</v>
      </c>
      <c r="K1528">
        <v>2440000</v>
      </c>
      <c r="L1528" t="s">
        <v>58</v>
      </c>
      <c r="M1528" t="s">
        <v>2998</v>
      </c>
      <c r="N1528" t="s">
        <v>3112</v>
      </c>
      <c r="O1528" t="s">
        <v>59</v>
      </c>
      <c r="P1528" t="s">
        <v>41</v>
      </c>
      <c r="Q1528" t="s">
        <v>2235</v>
      </c>
      <c r="R1528">
        <v>2022</v>
      </c>
      <c r="S1528">
        <v>1</v>
      </c>
    </row>
    <row r="1529" spans="1:19">
      <c r="A1529">
        <v>1532</v>
      </c>
      <c r="B1529" s="7">
        <v>44570</v>
      </c>
      <c r="C1529" t="s">
        <v>1161</v>
      </c>
      <c r="D1529" t="s">
        <v>1162</v>
      </c>
      <c r="E1529" t="s">
        <v>1163</v>
      </c>
      <c r="F1529" t="s">
        <v>2319</v>
      </c>
      <c r="G1529" t="s">
        <v>2320</v>
      </c>
      <c r="H1529">
        <v>11</v>
      </c>
      <c r="I1529" t="s">
        <v>2215</v>
      </c>
      <c r="J1529">
        <v>6500</v>
      </c>
      <c r="K1529">
        <v>71500</v>
      </c>
      <c r="L1529" t="s">
        <v>58</v>
      </c>
      <c r="M1529" t="s">
        <v>2998</v>
      </c>
      <c r="N1529" t="s">
        <v>3112</v>
      </c>
      <c r="O1529" t="s">
        <v>59</v>
      </c>
      <c r="P1529" t="s">
        <v>41</v>
      </c>
      <c r="Q1529" t="s">
        <v>2221</v>
      </c>
      <c r="R1529">
        <v>2022</v>
      </c>
      <c r="S1529">
        <v>1</v>
      </c>
    </row>
    <row r="1530" spans="1:19">
      <c r="A1530">
        <v>1533</v>
      </c>
      <c r="B1530" s="7">
        <v>44570</v>
      </c>
      <c r="C1530" t="s">
        <v>1169</v>
      </c>
      <c r="D1530" t="s">
        <v>155</v>
      </c>
      <c r="E1530" t="s">
        <v>156</v>
      </c>
      <c r="F1530" t="s">
        <v>2720</v>
      </c>
      <c r="G1530" t="s">
        <v>2721</v>
      </c>
      <c r="H1530">
        <v>6</v>
      </c>
      <c r="I1530" t="s">
        <v>2190</v>
      </c>
      <c r="J1530">
        <v>169000</v>
      </c>
      <c r="K1530">
        <v>1014000</v>
      </c>
      <c r="L1530" t="s">
        <v>63</v>
      </c>
      <c r="M1530" t="s">
        <v>2406</v>
      </c>
      <c r="N1530" t="s">
        <v>3070</v>
      </c>
      <c r="O1530" t="s">
        <v>64</v>
      </c>
      <c r="P1530" t="s">
        <v>20</v>
      </c>
      <c r="Q1530" t="s">
        <v>2191</v>
      </c>
      <c r="R1530">
        <v>2022</v>
      </c>
      <c r="S1530">
        <v>1</v>
      </c>
    </row>
    <row r="1531" spans="1:19">
      <c r="A1531">
        <v>1534</v>
      </c>
      <c r="B1531" s="7">
        <v>44570</v>
      </c>
      <c r="C1531" t="s">
        <v>1169</v>
      </c>
      <c r="D1531" t="s">
        <v>155</v>
      </c>
      <c r="E1531" t="s">
        <v>156</v>
      </c>
      <c r="F1531" t="s">
        <v>2692</v>
      </c>
      <c r="G1531" t="s">
        <v>2693</v>
      </c>
      <c r="H1531">
        <v>1</v>
      </c>
      <c r="I1531" t="s">
        <v>2202</v>
      </c>
      <c r="J1531">
        <v>300000</v>
      </c>
      <c r="K1531">
        <v>300000</v>
      </c>
      <c r="L1531" t="s">
        <v>63</v>
      </c>
      <c r="M1531" t="s">
        <v>2406</v>
      </c>
      <c r="N1531" t="s">
        <v>3070</v>
      </c>
      <c r="O1531" t="s">
        <v>64</v>
      </c>
      <c r="P1531" t="s">
        <v>20</v>
      </c>
      <c r="Q1531" t="s">
        <v>2246</v>
      </c>
      <c r="R1531">
        <v>2022</v>
      </c>
      <c r="S1531">
        <v>1</v>
      </c>
    </row>
    <row r="1532" spans="1:19">
      <c r="A1532">
        <v>1535</v>
      </c>
      <c r="B1532" s="7">
        <v>44570</v>
      </c>
      <c r="C1532" t="s">
        <v>1194</v>
      </c>
      <c r="D1532" t="s">
        <v>1195</v>
      </c>
      <c r="E1532" t="s">
        <v>1196</v>
      </c>
      <c r="F1532" t="s">
        <v>2279</v>
      </c>
      <c r="G1532" t="s">
        <v>2280</v>
      </c>
      <c r="H1532">
        <v>18</v>
      </c>
      <c r="I1532" t="s">
        <v>2190</v>
      </c>
      <c r="J1532">
        <v>9500</v>
      </c>
      <c r="K1532">
        <v>171000</v>
      </c>
      <c r="L1532" t="s">
        <v>34</v>
      </c>
      <c r="M1532" t="s">
        <v>2462</v>
      </c>
      <c r="N1532" t="s">
        <v>3070</v>
      </c>
      <c r="O1532" t="s">
        <v>35</v>
      </c>
      <c r="P1532" t="s">
        <v>20</v>
      </c>
      <c r="Q1532" t="s">
        <v>2221</v>
      </c>
      <c r="R1532">
        <v>2022</v>
      </c>
      <c r="S1532">
        <v>1</v>
      </c>
    </row>
    <row r="1533" spans="1:19">
      <c r="A1533">
        <v>1536</v>
      </c>
      <c r="B1533" s="7">
        <v>44571</v>
      </c>
      <c r="C1533" t="s">
        <v>1181</v>
      </c>
      <c r="D1533" t="s">
        <v>1182</v>
      </c>
      <c r="E1533" t="s">
        <v>1183</v>
      </c>
      <c r="F1533" t="s">
        <v>2435</v>
      </c>
      <c r="G1533" t="s">
        <v>2436</v>
      </c>
      <c r="H1533">
        <v>8</v>
      </c>
      <c r="I1533" t="s">
        <v>2190</v>
      </c>
      <c r="J1533">
        <v>30000</v>
      </c>
      <c r="K1533">
        <v>240000</v>
      </c>
      <c r="L1533" t="s">
        <v>50</v>
      </c>
      <c r="M1533" t="s">
        <v>3001</v>
      </c>
      <c r="N1533" t="s">
        <v>3071</v>
      </c>
      <c r="O1533" t="s">
        <v>51</v>
      </c>
      <c r="P1533" t="s">
        <v>20</v>
      </c>
      <c r="Q1533" t="s">
        <v>2191</v>
      </c>
      <c r="R1533">
        <v>2022</v>
      </c>
      <c r="S1533">
        <v>1</v>
      </c>
    </row>
    <row r="1534" spans="1:19">
      <c r="A1534">
        <v>1537</v>
      </c>
      <c r="B1534" s="7">
        <v>44571</v>
      </c>
      <c r="C1534" t="s">
        <v>1181</v>
      </c>
      <c r="D1534" t="s">
        <v>1182</v>
      </c>
      <c r="E1534" t="s">
        <v>1183</v>
      </c>
      <c r="F1534" t="s">
        <v>2742</v>
      </c>
      <c r="G1534" t="s">
        <v>2743</v>
      </c>
      <c r="H1534">
        <v>9</v>
      </c>
      <c r="I1534" t="s">
        <v>2234</v>
      </c>
      <c r="J1534">
        <v>90000</v>
      </c>
      <c r="K1534">
        <v>810000</v>
      </c>
      <c r="L1534" t="s">
        <v>50</v>
      </c>
      <c r="M1534" t="s">
        <v>3001</v>
      </c>
      <c r="N1534" t="s">
        <v>3071</v>
      </c>
      <c r="O1534" t="s">
        <v>51</v>
      </c>
      <c r="P1534" t="s">
        <v>20</v>
      </c>
      <c r="Q1534" t="s">
        <v>2235</v>
      </c>
      <c r="R1534">
        <v>2022</v>
      </c>
      <c r="S1534">
        <v>1</v>
      </c>
    </row>
    <row r="1535" spans="1:19">
      <c r="A1535">
        <v>1538</v>
      </c>
      <c r="B1535" s="7">
        <v>44571</v>
      </c>
      <c r="C1535" t="s">
        <v>1181</v>
      </c>
      <c r="D1535" t="s">
        <v>1182</v>
      </c>
      <c r="E1535" t="s">
        <v>1183</v>
      </c>
      <c r="F1535" t="s">
        <v>2734</v>
      </c>
      <c r="G1535" t="s">
        <v>2735</v>
      </c>
      <c r="H1535">
        <v>11</v>
      </c>
      <c r="I1535" t="s">
        <v>2190</v>
      </c>
      <c r="J1535">
        <v>550000</v>
      </c>
      <c r="K1535">
        <v>6050000</v>
      </c>
      <c r="L1535" t="s">
        <v>50</v>
      </c>
      <c r="M1535" t="s">
        <v>3001</v>
      </c>
      <c r="N1535" t="s">
        <v>3071</v>
      </c>
      <c r="O1535" t="s">
        <v>51</v>
      </c>
      <c r="P1535" t="s">
        <v>20</v>
      </c>
      <c r="Q1535" t="s">
        <v>2191</v>
      </c>
      <c r="R1535">
        <v>2022</v>
      </c>
      <c r="S1535">
        <v>1</v>
      </c>
    </row>
    <row r="1536" spans="1:19">
      <c r="A1536">
        <v>1539</v>
      </c>
      <c r="B1536" s="7">
        <v>44571</v>
      </c>
      <c r="C1536" t="s">
        <v>1181</v>
      </c>
      <c r="D1536" t="s">
        <v>1182</v>
      </c>
      <c r="E1536" t="s">
        <v>1183</v>
      </c>
      <c r="F1536" t="s">
        <v>2581</v>
      </c>
      <c r="G1536" t="s">
        <v>2582</v>
      </c>
      <c r="H1536">
        <v>14</v>
      </c>
      <c r="I1536" t="s">
        <v>2190</v>
      </c>
      <c r="J1536">
        <v>680000</v>
      </c>
      <c r="K1536">
        <v>9520000</v>
      </c>
      <c r="L1536" t="s">
        <v>50</v>
      </c>
      <c r="M1536" t="s">
        <v>3001</v>
      </c>
      <c r="N1536" t="s">
        <v>3071</v>
      </c>
      <c r="O1536" t="s">
        <v>51</v>
      </c>
      <c r="P1536" t="s">
        <v>20</v>
      </c>
      <c r="Q1536" t="s">
        <v>2191</v>
      </c>
      <c r="R1536">
        <v>2022</v>
      </c>
      <c r="S1536">
        <v>1</v>
      </c>
    </row>
    <row r="1537" spans="1:19">
      <c r="A1537">
        <v>1540</v>
      </c>
      <c r="B1537" s="7">
        <v>44571</v>
      </c>
      <c r="C1537" t="s">
        <v>1184</v>
      </c>
      <c r="D1537" t="s">
        <v>1185</v>
      </c>
      <c r="E1537" t="s">
        <v>1186</v>
      </c>
      <c r="F1537" t="s">
        <v>2301</v>
      </c>
      <c r="G1537" t="s">
        <v>2302</v>
      </c>
      <c r="H1537">
        <v>9</v>
      </c>
      <c r="I1537" t="s">
        <v>2185</v>
      </c>
      <c r="J1537">
        <v>65000</v>
      </c>
      <c r="K1537">
        <v>585000</v>
      </c>
      <c r="L1537" t="s">
        <v>24</v>
      </c>
      <c r="M1537" t="s">
        <v>3002</v>
      </c>
      <c r="N1537" t="s">
        <v>3065</v>
      </c>
      <c r="O1537" t="s">
        <v>25</v>
      </c>
      <c r="P1537" t="s">
        <v>14</v>
      </c>
      <c r="Q1537" t="s">
        <v>2235</v>
      </c>
      <c r="R1537">
        <v>2022</v>
      </c>
      <c r="S1537">
        <v>1</v>
      </c>
    </row>
    <row r="1538" spans="1:19">
      <c r="A1538">
        <v>1541</v>
      </c>
      <c r="B1538" s="7">
        <v>44571</v>
      </c>
      <c r="C1538" t="s">
        <v>1197</v>
      </c>
      <c r="D1538" t="s">
        <v>984</v>
      </c>
      <c r="E1538" t="s">
        <v>985</v>
      </c>
      <c r="F1538" t="s">
        <v>2420</v>
      </c>
      <c r="G1538" t="s">
        <v>2421</v>
      </c>
      <c r="H1538">
        <v>2</v>
      </c>
      <c r="I1538" t="s">
        <v>2215</v>
      </c>
      <c r="J1538">
        <v>9500</v>
      </c>
      <c r="K1538">
        <v>19000</v>
      </c>
      <c r="L1538" t="s">
        <v>63</v>
      </c>
      <c r="M1538" t="s">
        <v>2970</v>
      </c>
      <c r="N1538" t="s">
        <v>3070</v>
      </c>
      <c r="O1538" t="s">
        <v>64</v>
      </c>
      <c r="P1538" t="s">
        <v>20</v>
      </c>
      <c r="Q1538" t="s">
        <v>2221</v>
      </c>
      <c r="R1538">
        <v>2022</v>
      </c>
      <c r="S1538">
        <v>1</v>
      </c>
    </row>
    <row r="1539" spans="1:19">
      <c r="A1539">
        <v>1542</v>
      </c>
      <c r="B1539" s="7">
        <v>44571</v>
      </c>
      <c r="C1539" t="s">
        <v>1197</v>
      </c>
      <c r="D1539" t="s">
        <v>984</v>
      </c>
      <c r="E1539" t="s">
        <v>985</v>
      </c>
      <c r="F1539" t="s">
        <v>2449</v>
      </c>
      <c r="G1539" t="s">
        <v>2450</v>
      </c>
      <c r="H1539">
        <v>11</v>
      </c>
      <c r="I1539" t="s">
        <v>2185</v>
      </c>
      <c r="J1539">
        <v>325000</v>
      </c>
      <c r="K1539">
        <v>3575000</v>
      </c>
      <c r="L1539" t="s">
        <v>63</v>
      </c>
      <c r="M1539" t="s">
        <v>2970</v>
      </c>
      <c r="N1539" t="s">
        <v>3070</v>
      </c>
      <c r="O1539" t="s">
        <v>64</v>
      </c>
      <c r="P1539" t="s">
        <v>20</v>
      </c>
      <c r="Q1539" t="s">
        <v>2186</v>
      </c>
      <c r="R1539">
        <v>2022</v>
      </c>
      <c r="S1539">
        <v>1</v>
      </c>
    </row>
    <row r="1540" spans="1:19">
      <c r="A1540">
        <v>1543</v>
      </c>
      <c r="B1540" s="7">
        <v>44571</v>
      </c>
      <c r="C1540" t="s">
        <v>1200</v>
      </c>
      <c r="D1540" t="s">
        <v>1201</v>
      </c>
      <c r="E1540" t="s">
        <v>1202</v>
      </c>
      <c r="F1540" t="s">
        <v>2917</v>
      </c>
      <c r="G1540" t="s">
        <v>2918</v>
      </c>
      <c r="H1540">
        <v>2</v>
      </c>
      <c r="I1540" t="s">
        <v>2190</v>
      </c>
      <c r="J1540">
        <v>176000</v>
      </c>
      <c r="K1540">
        <v>352000</v>
      </c>
      <c r="L1540" t="s">
        <v>77</v>
      </c>
      <c r="M1540" t="s">
        <v>3003</v>
      </c>
      <c r="N1540" t="s">
        <v>3065</v>
      </c>
      <c r="O1540" t="s">
        <v>78</v>
      </c>
      <c r="P1540" t="s">
        <v>20</v>
      </c>
      <c r="Q1540" t="s">
        <v>2191</v>
      </c>
      <c r="R1540">
        <v>2022</v>
      </c>
      <c r="S1540">
        <v>1</v>
      </c>
    </row>
    <row r="1541" spans="1:19">
      <c r="A1541">
        <v>1544</v>
      </c>
      <c r="B1541" s="7">
        <v>44571</v>
      </c>
      <c r="C1541" t="s">
        <v>1200</v>
      </c>
      <c r="D1541" t="s">
        <v>1201</v>
      </c>
      <c r="E1541" t="s">
        <v>1202</v>
      </c>
      <c r="F1541" t="s">
        <v>2445</v>
      </c>
      <c r="G1541" t="s">
        <v>2446</v>
      </c>
      <c r="H1541">
        <v>5</v>
      </c>
      <c r="I1541" t="s">
        <v>2215</v>
      </c>
      <c r="J1541">
        <v>34000</v>
      </c>
      <c r="K1541">
        <v>170000</v>
      </c>
      <c r="L1541" t="s">
        <v>77</v>
      </c>
      <c r="M1541" t="s">
        <v>3003</v>
      </c>
      <c r="N1541" t="s">
        <v>3065</v>
      </c>
      <c r="O1541" t="s">
        <v>78</v>
      </c>
      <c r="P1541" t="s">
        <v>20</v>
      </c>
      <c r="Q1541" t="s">
        <v>2221</v>
      </c>
      <c r="R1541">
        <v>2022</v>
      </c>
      <c r="S1541">
        <v>1</v>
      </c>
    </row>
    <row r="1542" spans="1:19">
      <c r="A1542">
        <v>1545</v>
      </c>
      <c r="B1542" s="7">
        <v>44571</v>
      </c>
      <c r="C1542" t="s">
        <v>1200</v>
      </c>
      <c r="D1542" t="s">
        <v>1201</v>
      </c>
      <c r="E1542" t="s">
        <v>1202</v>
      </c>
      <c r="F1542" t="s">
        <v>2949</v>
      </c>
      <c r="G1542" t="s">
        <v>2950</v>
      </c>
      <c r="H1542">
        <v>12</v>
      </c>
      <c r="I1542" t="s">
        <v>2202</v>
      </c>
      <c r="J1542">
        <v>300000</v>
      </c>
      <c r="K1542">
        <v>3600000</v>
      </c>
      <c r="L1542" t="s">
        <v>77</v>
      </c>
      <c r="M1542" t="s">
        <v>3003</v>
      </c>
      <c r="N1542" t="s">
        <v>3065</v>
      </c>
      <c r="O1542" t="s">
        <v>78</v>
      </c>
      <c r="P1542" t="s">
        <v>20</v>
      </c>
      <c r="Q1542" t="s">
        <v>2246</v>
      </c>
      <c r="R1542">
        <v>2022</v>
      </c>
      <c r="S1542">
        <v>1</v>
      </c>
    </row>
    <row r="1543" spans="1:19">
      <c r="A1543">
        <v>1546</v>
      </c>
      <c r="B1543" s="7">
        <v>44572</v>
      </c>
      <c r="C1543" t="s">
        <v>1187</v>
      </c>
      <c r="D1543" t="s">
        <v>587</v>
      </c>
      <c r="E1543" t="s">
        <v>588</v>
      </c>
      <c r="F1543" t="s">
        <v>2404</v>
      </c>
      <c r="G1543" t="s">
        <v>2405</v>
      </c>
      <c r="H1543">
        <v>6</v>
      </c>
      <c r="I1543" t="s">
        <v>2190</v>
      </c>
      <c r="J1543">
        <v>340000</v>
      </c>
      <c r="K1543">
        <v>2040000</v>
      </c>
      <c r="L1543" t="s">
        <v>12</v>
      </c>
      <c r="M1543" t="s">
        <v>2824</v>
      </c>
      <c r="N1543" t="s">
        <v>3065</v>
      </c>
      <c r="O1543" t="s">
        <v>13</v>
      </c>
      <c r="P1543" t="s">
        <v>14</v>
      </c>
      <c r="Q1543" t="s">
        <v>2191</v>
      </c>
      <c r="R1543">
        <v>2022</v>
      </c>
      <c r="S1543">
        <v>1</v>
      </c>
    </row>
    <row r="1544" spans="1:19">
      <c r="A1544">
        <v>1547</v>
      </c>
      <c r="B1544" s="7">
        <v>44572</v>
      </c>
      <c r="C1544" t="s">
        <v>1187</v>
      </c>
      <c r="D1544" t="s">
        <v>587</v>
      </c>
      <c r="E1544" t="s">
        <v>588</v>
      </c>
      <c r="F1544" t="s">
        <v>2592</v>
      </c>
      <c r="G1544" t="s">
        <v>2593</v>
      </c>
      <c r="H1544">
        <v>4</v>
      </c>
      <c r="I1544" t="s">
        <v>2215</v>
      </c>
      <c r="J1544">
        <v>14700</v>
      </c>
      <c r="K1544">
        <v>58800</v>
      </c>
      <c r="L1544" t="s">
        <v>12</v>
      </c>
      <c r="M1544" t="s">
        <v>2824</v>
      </c>
      <c r="N1544" t="s">
        <v>3065</v>
      </c>
      <c r="O1544" t="s">
        <v>13</v>
      </c>
      <c r="P1544" t="s">
        <v>14</v>
      </c>
      <c r="Q1544" t="s">
        <v>2191</v>
      </c>
      <c r="R1544">
        <v>2022</v>
      </c>
      <c r="S1544">
        <v>1</v>
      </c>
    </row>
    <row r="1545" spans="1:19">
      <c r="A1545">
        <v>1548</v>
      </c>
      <c r="B1545" s="7">
        <v>44572</v>
      </c>
      <c r="C1545" t="s">
        <v>1187</v>
      </c>
      <c r="D1545" t="s">
        <v>587</v>
      </c>
      <c r="E1545" t="s">
        <v>588</v>
      </c>
      <c r="F1545" t="s">
        <v>2647</v>
      </c>
      <c r="G1545" t="s">
        <v>2648</v>
      </c>
      <c r="H1545">
        <v>4</v>
      </c>
      <c r="I1545" t="s">
        <v>2234</v>
      </c>
      <c r="J1545">
        <v>80000</v>
      </c>
      <c r="K1545">
        <v>320000</v>
      </c>
      <c r="L1545" t="s">
        <v>12</v>
      </c>
      <c r="M1545" t="s">
        <v>2824</v>
      </c>
      <c r="N1545" t="s">
        <v>3065</v>
      </c>
      <c r="O1545" t="s">
        <v>13</v>
      </c>
      <c r="P1545" t="s">
        <v>14</v>
      </c>
      <c r="Q1545" t="s">
        <v>2235</v>
      </c>
      <c r="R1545">
        <v>2022</v>
      </c>
      <c r="S1545">
        <v>1</v>
      </c>
    </row>
    <row r="1546" spans="1:19">
      <c r="A1546">
        <v>1549</v>
      </c>
      <c r="B1546" s="7">
        <v>44572</v>
      </c>
      <c r="C1546" t="s">
        <v>1190</v>
      </c>
      <c r="D1546" t="s">
        <v>484</v>
      </c>
      <c r="E1546" t="s">
        <v>485</v>
      </c>
      <c r="F1546" t="s">
        <v>2601</v>
      </c>
      <c r="G1546" t="s">
        <v>2602</v>
      </c>
      <c r="H1546">
        <v>4</v>
      </c>
      <c r="I1546" t="s">
        <v>2190</v>
      </c>
      <c r="J1546">
        <v>185000</v>
      </c>
      <c r="K1546">
        <v>740000</v>
      </c>
      <c r="L1546" t="s">
        <v>172</v>
      </c>
      <c r="M1546" t="s">
        <v>2776</v>
      </c>
      <c r="N1546" t="s">
        <v>3065</v>
      </c>
      <c r="O1546" t="s">
        <v>173</v>
      </c>
      <c r="P1546" t="s">
        <v>14</v>
      </c>
      <c r="Q1546" t="s">
        <v>2191</v>
      </c>
      <c r="R1546">
        <v>2022</v>
      </c>
      <c r="S1546">
        <v>1</v>
      </c>
    </row>
    <row r="1547" spans="1:19">
      <c r="A1547">
        <v>1550</v>
      </c>
      <c r="B1547" s="7">
        <v>44572</v>
      </c>
      <c r="C1547" t="s">
        <v>1190</v>
      </c>
      <c r="D1547" t="s">
        <v>484</v>
      </c>
      <c r="E1547" t="s">
        <v>485</v>
      </c>
      <c r="F1547" t="s">
        <v>2228</v>
      </c>
      <c r="G1547" t="s">
        <v>2229</v>
      </c>
      <c r="H1547">
        <v>3</v>
      </c>
      <c r="I1547" t="s">
        <v>2190</v>
      </c>
      <c r="J1547">
        <v>14000</v>
      </c>
      <c r="K1547">
        <v>42000</v>
      </c>
      <c r="L1547" t="s">
        <v>172</v>
      </c>
      <c r="M1547" t="s">
        <v>2776</v>
      </c>
      <c r="N1547" t="s">
        <v>3065</v>
      </c>
      <c r="O1547" t="s">
        <v>173</v>
      </c>
      <c r="P1547" t="s">
        <v>14</v>
      </c>
      <c r="Q1547" t="s">
        <v>2221</v>
      </c>
      <c r="R1547">
        <v>2022</v>
      </c>
      <c r="S1547">
        <v>1</v>
      </c>
    </row>
    <row r="1548" spans="1:19">
      <c r="A1548">
        <v>1551</v>
      </c>
      <c r="B1548" s="7">
        <v>44572</v>
      </c>
      <c r="C1548" t="s">
        <v>1190</v>
      </c>
      <c r="D1548" t="s">
        <v>484</v>
      </c>
      <c r="E1548" t="s">
        <v>485</v>
      </c>
      <c r="F1548" t="s">
        <v>2891</v>
      </c>
      <c r="G1548" t="s">
        <v>2892</v>
      </c>
      <c r="H1548">
        <v>9</v>
      </c>
      <c r="I1548" t="s">
        <v>2190</v>
      </c>
      <c r="J1548">
        <v>250000</v>
      </c>
      <c r="K1548">
        <v>2250000</v>
      </c>
      <c r="L1548" t="s">
        <v>172</v>
      </c>
      <c r="M1548" t="s">
        <v>2776</v>
      </c>
      <c r="N1548" t="s">
        <v>3065</v>
      </c>
      <c r="O1548" t="s">
        <v>173</v>
      </c>
      <c r="P1548" t="s">
        <v>14</v>
      </c>
      <c r="Q1548" t="s">
        <v>2191</v>
      </c>
      <c r="R1548">
        <v>2022</v>
      </c>
      <c r="S1548">
        <v>1</v>
      </c>
    </row>
    <row r="1549" spans="1:19">
      <c r="A1549">
        <v>1552</v>
      </c>
      <c r="B1549" s="7">
        <v>44572</v>
      </c>
      <c r="C1549" t="s">
        <v>1190</v>
      </c>
      <c r="D1549" t="s">
        <v>484</v>
      </c>
      <c r="E1549" t="s">
        <v>485</v>
      </c>
      <c r="F1549" t="s">
        <v>2344</v>
      </c>
      <c r="G1549" t="s">
        <v>2345</v>
      </c>
      <c r="H1549">
        <v>12</v>
      </c>
      <c r="I1549" t="s">
        <v>2346</v>
      </c>
      <c r="J1549">
        <v>35000</v>
      </c>
      <c r="K1549">
        <v>420000</v>
      </c>
      <c r="L1549" t="s">
        <v>172</v>
      </c>
      <c r="M1549" t="s">
        <v>2776</v>
      </c>
      <c r="N1549" t="s">
        <v>3065</v>
      </c>
      <c r="O1549" t="s">
        <v>173</v>
      </c>
      <c r="P1549" t="s">
        <v>14</v>
      </c>
      <c r="Q1549" t="s">
        <v>2347</v>
      </c>
      <c r="R1549">
        <v>2022</v>
      </c>
      <c r="S1549">
        <v>1</v>
      </c>
    </row>
    <row r="1550" spans="1:19">
      <c r="A1550">
        <v>1553</v>
      </c>
      <c r="B1550" s="7">
        <v>44573</v>
      </c>
      <c r="C1550" t="s">
        <v>1188</v>
      </c>
      <c r="D1550" t="s">
        <v>783</v>
      </c>
      <c r="E1550" t="s">
        <v>784</v>
      </c>
      <c r="F1550" t="s">
        <v>2252</v>
      </c>
      <c r="G1550" t="s">
        <v>2253</v>
      </c>
      <c r="H1550">
        <v>6</v>
      </c>
      <c r="I1550" t="s">
        <v>2190</v>
      </c>
      <c r="J1550">
        <v>310000</v>
      </c>
      <c r="K1550">
        <v>1860000</v>
      </c>
      <c r="L1550" t="s">
        <v>39</v>
      </c>
      <c r="M1550" t="s">
        <v>2915</v>
      </c>
      <c r="N1550" t="s">
        <v>3100</v>
      </c>
      <c r="O1550" t="s">
        <v>40</v>
      </c>
      <c r="P1550" t="s">
        <v>41</v>
      </c>
      <c r="Q1550" t="s">
        <v>2191</v>
      </c>
      <c r="R1550">
        <v>2022</v>
      </c>
      <c r="S1550">
        <v>1</v>
      </c>
    </row>
    <row r="1551" spans="1:19">
      <c r="A1551">
        <v>1554</v>
      </c>
      <c r="B1551" s="7">
        <v>44573</v>
      </c>
      <c r="C1551" t="s">
        <v>1188</v>
      </c>
      <c r="D1551" t="s">
        <v>783</v>
      </c>
      <c r="E1551" t="s">
        <v>784</v>
      </c>
      <c r="F1551" t="s">
        <v>2558</v>
      </c>
      <c r="G1551" t="s">
        <v>2559</v>
      </c>
      <c r="H1551">
        <v>10</v>
      </c>
      <c r="I1551" t="s">
        <v>2202</v>
      </c>
      <c r="J1551">
        <v>300000</v>
      </c>
      <c r="K1551">
        <v>3000000</v>
      </c>
      <c r="L1551" t="s">
        <v>39</v>
      </c>
      <c r="M1551" t="s">
        <v>2915</v>
      </c>
      <c r="N1551" t="s">
        <v>3100</v>
      </c>
      <c r="O1551" t="s">
        <v>40</v>
      </c>
      <c r="P1551" t="s">
        <v>41</v>
      </c>
      <c r="Q1551" t="s">
        <v>2246</v>
      </c>
      <c r="R1551">
        <v>2022</v>
      </c>
      <c r="S1551">
        <v>1</v>
      </c>
    </row>
    <row r="1552" spans="1:19">
      <c r="A1552">
        <v>1555</v>
      </c>
      <c r="B1552" s="7">
        <v>44575</v>
      </c>
      <c r="C1552" t="s">
        <v>1171</v>
      </c>
      <c r="D1552" t="s">
        <v>683</v>
      </c>
      <c r="E1552" t="s">
        <v>684</v>
      </c>
      <c r="F1552" t="s">
        <v>2569</v>
      </c>
      <c r="G1552" t="s">
        <v>2570</v>
      </c>
      <c r="H1552">
        <v>4</v>
      </c>
      <c r="I1552" t="s">
        <v>2190</v>
      </c>
      <c r="J1552">
        <v>290000</v>
      </c>
      <c r="K1552">
        <v>1160000</v>
      </c>
      <c r="L1552" t="s">
        <v>39</v>
      </c>
      <c r="M1552" t="s">
        <v>2873</v>
      </c>
      <c r="N1552" t="s">
        <v>3085</v>
      </c>
      <c r="O1552" t="s">
        <v>40</v>
      </c>
      <c r="P1552" t="s">
        <v>41</v>
      </c>
      <c r="Q1552" t="s">
        <v>2191</v>
      </c>
      <c r="R1552">
        <v>2022</v>
      </c>
      <c r="S1552">
        <v>1</v>
      </c>
    </row>
    <row r="1553" spans="1:19">
      <c r="A1553">
        <v>1556</v>
      </c>
      <c r="B1553" s="7">
        <v>44575</v>
      </c>
      <c r="C1553" t="s">
        <v>1198</v>
      </c>
      <c r="D1553" t="s">
        <v>155</v>
      </c>
      <c r="E1553" t="s">
        <v>156</v>
      </c>
      <c r="F1553" t="s">
        <v>2653</v>
      </c>
      <c r="G1553" t="s">
        <v>2654</v>
      </c>
      <c r="H1553">
        <v>7</v>
      </c>
      <c r="I1553" t="s">
        <v>2190</v>
      </c>
      <c r="J1553">
        <v>180000</v>
      </c>
      <c r="K1553">
        <v>1260000</v>
      </c>
      <c r="L1553" t="s">
        <v>207</v>
      </c>
      <c r="M1553" t="s">
        <v>2406</v>
      </c>
      <c r="N1553" t="s">
        <v>3070</v>
      </c>
      <c r="O1553" t="s">
        <v>208</v>
      </c>
      <c r="P1553" t="s">
        <v>20</v>
      </c>
      <c r="Q1553" t="s">
        <v>2191</v>
      </c>
      <c r="R1553">
        <v>2022</v>
      </c>
      <c r="S1553">
        <v>1</v>
      </c>
    </row>
    <row r="1554" spans="1:19">
      <c r="A1554">
        <v>1557</v>
      </c>
      <c r="B1554" s="7">
        <v>44575</v>
      </c>
      <c r="C1554" t="s">
        <v>1210</v>
      </c>
      <c r="D1554" t="s">
        <v>1211</v>
      </c>
      <c r="E1554" t="s">
        <v>1212</v>
      </c>
      <c r="F1554" t="s">
        <v>2230</v>
      </c>
      <c r="G1554" t="s">
        <v>2231</v>
      </c>
      <c r="H1554">
        <v>18</v>
      </c>
      <c r="I1554" t="s">
        <v>2190</v>
      </c>
      <c r="J1554">
        <v>500000</v>
      </c>
      <c r="K1554">
        <v>9000000</v>
      </c>
      <c r="L1554" t="s">
        <v>77</v>
      </c>
      <c r="M1554" t="s">
        <v>3005</v>
      </c>
      <c r="N1554" t="s">
        <v>3104</v>
      </c>
      <c r="O1554" t="s">
        <v>78</v>
      </c>
      <c r="P1554" t="s">
        <v>20</v>
      </c>
      <c r="Q1554" t="s">
        <v>2191</v>
      </c>
      <c r="R1554">
        <v>2022</v>
      </c>
      <c r="S1554">
        <v>1</v>
      </c>
    </row>
    <row r="1555" spans="1:19">
      <c r="A1555">
        <v>1558</v>
      </c>
      <c r="B1555" s="7">
        <v>44575</v>
      </c>
      <c r="C1555" t="s">
        <v>1210</v>
      </c>
      <c r="D1555" t="s">
        <v>1211</v>
      </c>
      <c r="E1555" t="s">
        <v>1212</v>
      </c>
      <c r="F1555" t="s">
        <v>2906</v>
      </c>
      <c r="G1555" t="s">
        <v>2907</v>
      </c>
      <c r="H1555">
        <v>2</v>
      </c>
      <c r="I1555" t="s">
        <v>2215</v>
      </c>
      <c r="J1555">
        <v>10000</v>
      </c>
      <c r="K1555">
        <v>20000</v>
      </c>
      <c r="L1555" t="s">
        <v>77</v>
      </c>
      <c r="M1555" t="s">
        <v>3005</v>
      </c>
      <c r="N1555" t="s">
        <v>3104</v>
      </c>
      <c r="O1555" t="s">
        <v>78</v>
      </c>
      <c r="P1555" t="s">
        <v>20</v>
      </c>
      <c r="Q1555" t="s">
        <v>2191</v>
      </c>
      <c r="R1555">
        <v>2022</v>
      </c>
      <c r="S1555">
        <v>1</v>
      </c>
    </row>
    <row r="1556" spans="1:19">
      <c r="A1556">
        <v>1559</v>
      </c>
      <c r="B1556" s="7">
        <v>44575</v>
      </c>
      <c r="C1556" t="s">
        <v>1210</v>
      </c>
      <c r="D1556" t="s">
        <v>1211</v>
      </c>
      <c r="E1556" t="s">
        <v>1212</v>
      </c>
      <c r="F1556" t="s">
        <v>2210</v>
      </c>
      <c r="G1556" t="s">
        <v>2211</v>
      </c>
      <c r="H1556">
        <v>3</v>
      </c>
      <c r="I1556" t="s">
        <v>2190</v>
      </c>
      <c r="J1556">
        <v>190000</v>
      </c>
      <c r="K1556">
        <v>570000</v>
      </c>
      <c r="L1556" t="s">
        <v>77</v>
      </c>
      <c r="M1556" t="s">
        <v>3005</v>
      </c>
      <c r="N1556" t="s">
        <v>3104</v>
      </c>
      <c r="O1556" t="s">
        <v>78</v>
      </c>
      <c r="P1556" t="s">
        <v>20</v>
      </c>
      <c r="Q1556" t="s">
        <v>2191</v>
      </c>
      <c r="R1556">
        <v>2022</v>
      </c>
      <c r="S1556">
        <v>1</v>
      </c>
    </row>
    <row r="1557" spans="1:19">
      <c r="A1557">
        <v>1560</v>
      </c>
      <c r="B1557" s="7">
        <v>44577</v>
      </c>
      <c r="C1557" t="s">
        <v>1192</v>
      </c>
      <c r="D1557" t="s">
        <v>119</v>
      </c>
      <c r="E1557" t="s">
        <v>120</v>
      </c>
      <c r="F1557" t="s">
        <v>2710</v>
      </c>
      <c r="G1557" t="s">
        <v>2711</v>
      </c>
      <c r="H1557">
        <v>1</v>
      </c>
      <c r="I1557" t="s">
        <v>2190</v>
      </c>
      <c r="J1557">
        <v>18000</v>
      </c>
      <c r="K1557">
        <v>18000</v>
      </c>
      <c r="L1557" t="s">
        <v>58</v>
      </c>
      <c r="M1557" t="s">
        <v>2348</v>
      </c>
      <c r="N1557" t="s">
        <v>3079</v>
      </c>
      <c r="O1557" t="s">
        <v>59</v>
      </c>
      <c r="P1557" t="s">
        <v>41</v>
      </c>
      <c r="Q1557" t="s">
        <v>2221</v>
      </c>
      <c r="R1557">
        <v>2022</v>
      </c>
      <c r="S1557">
        <v>1</v>
      </c>
    </row>
    <row r="1558" spans="1:19">
      <c r="A1558">
        <v>1561</v>
      </c>
      <c r="B1558" s="7">
        <v>44577</v>
      </c>
      <c r="C1558" t="s">
        <v>1199</v>
      </c>
      <c r="D1558" t="s">
        <v>538</v>
      </c>
      <c r="E1558" t="s">
        <v>539</v>
      </c>
      <c r="F1558" t="s">
        <v>2353</v>
      </c>
      <c r="G1558" t="s">
        <v>2354</v>
      </c>
      <c r="H1558">
        <v>3</v>
      </c>
      <c r="I1558" t="s">
        <v>2185</v>
      </c>
      <c r="J1558">
        <v>21900</v>
      </c>
      <c r="K1558">
        <v>65700</v>
      </c>
      <c r="L1558" t="s">
        <v>45</v>
      </c>
      <c r="M1558" t="s">
        <v>2800</v>
      </c>
      <c r="N1558" t="s">
        <v>3082</v>
      </c>
      <c r="O1558" t="s">
        <v>46</v>
      </c>
      <c r="P1558" t="s">
        <v>41</v>
      </c>
      <c r="Q1558" t="s">
        <v>2235</v>
      </c>
      <c r="R1558">
        <v>2022</v>
      </c>
      <c r="S1558">
        <v>1</v>
      </c>
    </row>
    <row r="1559" spans="1:19">
      <c r="A1559">
        <v>1562</v>
      </c>
      <c r="B1559" s="7">
        <v>44577</v>
      </c>
      <c r="C1559" t="s">
        <v>1213</v>
      </c>
      <c r="D1559" t="s">
        <v>314</v>
      </c>
      <c r="E1559" t="s">
        <v>315</v>
      </c>
      <c r="F1559" t="s">
        <v>2252</v>
      </c>
      <c r="G1559" t="s">
        <v>2253</v>
      </c>
      <c r="H1559">
        <v>9</v>
      </c>
      <c r="I1559" t="s">
        <v>2190</v>
      </c>
      <c r="J1559">
        <v>310000</v>
      </c>
      <c r="K1559">
        <v>2790000</v>
      </c>
      <c r="L1559" t="s">
        <v>58</v>
      </c>
      <c r="M1559" t="s">
        <v>2608</v>
      </c>
      <c r="N1559" t="s">
        <v>3077</v>
      </c>
      <c r="O1559" t="s">
        <v>59</v>
      </c>
      <c r="P1559" t="s">
        <v>41</v>
      </c>
      <c r="Q1559" t="s">
        <v>2191</v>
      </c>
      <c r="R1559">
        <v>2022</v>
      </c>
      <c r="S1559">
        <v>1</v>
      </c>
    </row>
    <row r="1560" spans="1:19">
      <c r="A1560">
        <v>1563</v>
      </c>
      <c r="B1560" s="7">
        <v>44577</v>
      </c>
      <c r="C1560" t="s">
        <v>1213</v>
      </c>
      <c r="D1560" t="s">
        <v>314</v>
      </c>
      <c r="E1560" t="s">
        <v>315</v>
      </c>
      <c r="F1560" t="s">
        <v>2210</v>
      </c>
      <c r="G1560" t="s">
        <v>2211</v>
      </c>
      <c r="H1560">
        <v>12</v>
      </c>
      <c r="I1560" t="s">
        <v>2190</v>
      </c>
      <c r="J1560">
        <v>190000</v>
      </c>
      <c r="K1560">
        <v>2280000</v>
      </c>
      <c r="L1560" t="s">
        <v>58</v>
      </c>
      <c r="M1560" t="s">
        <v>2608</v>
      </c>
      <c r="N1560" t="s">
        <v>3077</v>
      </c>
      <c r="O1560" t="s">
        <v>59</v>
      </c>
      <c r="P1560" t="s">
        <v>41</v>
      </c>
      <c r="Q1560" t="s">
        <v>2191</v>
      </c>
      <c r="R1560">
        <v>2022</v>
      </c>
      <c r="S1560">
        <v>1</v>
      </c>
    </row>
    <row r="1561" spans="1:19">
      <c r="A1561">
        <v>1564</v>
      </c>
      <c r="B1561" s="7">
        <v>44577</v>
      </c>
      <c r="C1561" t="s">
        <v>1213</v>
      </c>
      <c r="D1561" t="s">
        <v>314</v>
      </c>
      <c r="E1561" t="s">
        <v>315</v>
      </c>
      <c r="F1561" t="s">
        <v>2522</v>
      </c>
      <c r="G1561" t="s">
        <v>2523</v>
      </c>
      <c r="H1561">
        <v>7</v>
      </c>
      <c r="I1561" t="s">
        <v>2190</v>
      </c>
      <c r="J1561">
        <v>245000</v>
      </c>
      <c r="K1561">
        <v>1715000</v>
      </c>
      <c r="L1561" t="s">
        <v>58</v>
      </c>
      <c r="M1561" t="s">
        <v>2608</v>
      </c>
      <c r="N1561" t="s">
        <v>3077</v>
      </c>
      <c r="O1561" t="s">
        <v>59</v>
      </c>
      <c r="P1561" t="s">
        <v>41</v>
      </c>
      <c r="Q1561" t="s">
        <v>2191</v>
      </c>
      <c r="R1561">
        <v>2022</v>
      </c>
      <c r="S1561">
        <v>1</v>
      </c>
    </row>
    <row r="1562" spans="1:19">
      <c r="A1562">
        <v>1565</v>
      </c>
      <c r="B1562" s="7">
        <v>44579</v>
      </c>
      <c r="C1562" t="s">
        <v>1209</v>
      </c>
      <c r="D1562" t="s">
        <v>507</v>
      </c>
      <c r="E1562" t="s">
        <v>508</v>
      </c>
      <c r="F1562" t="s">
        <v>2269</v>
      </c>
      <c r="G1562" t="s">
        <v>2270</v>
      </c>
      <c r="H1562">
        <v>8</v>
      </c>
      <c r="I1562" t="s">
        <v>2190</v>
      </c>
      <c r="J1562">
        <v>65000</v>
      </c>
      <c r="K1562">
        <v>520000</v>
      </c>
      <c r="L1562" t="s">
        <v>24</v>
      </c>
      <c r="M1562" t="s">
        <v>2788</v>
      </c>
      <c r="N1562" t="s">
        <v>3107</v>
      </c>
      <c r="O1562" t="s">
        <v>25</v>
      </c>
      <c r="P1562" t="s">
        <v>14</v>
      </c>
      <c r="Q1562" t="s">
        <v>2191</v>
      </c>
      <c r="R1562">
        <v>2022</v>
      </c>
      <c r="S1562">
        <v>1</v>
      </c>
    </row>
    <row r="1563" spans="1:19">
      <c r="A1563">
        <v>1566</v>
      </c>
      <c r="B1563" s="7">
        <v>44579</v>
      </c>
      <c r="C1563" t="s">
        <v>1222</v>
      </c>
      <c r="D1563" t="s">
        <v>152</v>
      </c>
      <c r="E1563" t="s">
        <v>153</v>
      </c>
      <c r="F1563" t="s">
        <v>2262</v>
      </c>
      <c r="G1563" t="s">
        <v>2263</v>
      </c>
      <c r="H1563">
        <v>8</v>
      </c>
      <c r="I1563" t="s">
        <v>2202</v>
      </c>
      <c r="J1563">
        <v>31000</v>
      </c>
      <c r="K1563">
        <v>248000</v>
      </c>
      <c r="L1563" t="s">
        <v>18</v>
      </c>
      <c r="M1563" t="s">
        <v>2399</v>
      </c>
      <c r="N1563" t="s">
        <v>3065</v>
      </c>
      <c r="O1563" t="s">
        <v>19</v>
      </c>
      <c r="P1563" t="s">
        <v>20</v>
      </c>
      <c r="Q1563" t="s">
        <v>2246</v>
      </c>
      <c r="R1563">
        <v>2022</v>
      </c>
      <c r="S1563">
        <v>1</v>
      </c>
    </row>
    <row r="1564" spans="1:19">
      <c r="A1564">
        <v>1567</v>
      </c>
      <c r="B1564" s="7">
        <v>44579</v>
      </c>
      <c r="C1564" t="s">
        <v>1226</v>
      </c>
      <c r="D1564" t="s">
        <v>275</v>
      </c>
      <c r="E1564" t="s">
        <v>276</v>
      </c>
      <c r="F1564" t="s">
        <v>2897</v>
      </c>
      <c r="G1564" t="s">
        <v>2898</v>
      </c>
      <c r="H1564">
        <v>19</v>
      </c>
      <c r="I1564" t="s">
        <v>2185</v>
      </c>
      <c r="J1564">
        <v>115850</v>
      </c>
      <c r="K1564">
        <v>2201150</v>
      </c>
      <c r="L1564" t="s">
        <v>34</v>
      </c>
      <c r="M1564" t="s">
        <v>2565</v>
      </c>
      <c r="N1564" t="s">
        <v>3065</v>
      </c>
      <c r="O1564" t="s">
        <v>35</v>
      </c>
      <c r="P1564" t="s">
        <v>20</v>
      </c>
      <c r="Q1564" t="s">
        <v>2235</v>
      </c>
      <c r="R1564">
        <v>2022</v>
      </c>
      <c r="S1564">
        <v>1</v>
      </c>
    </row>
    <row r="1565" spans="1:19">
      <c r="A1565">
        <v>1568</v>
      </c>
      <c r="B1565" s="7">
        <v>44579</v>
      </c>
      <c r="C1565" t="s">
        <v>1226</v>
      </c>
      <c r="D1565" t="s">
        <v>275</v>
      </c>
      <c r="E1565" t="s">
        <v>276</v>
      </c>
      <c r="F1565" t="s">
        <v>2478</v>
      </c>
      <c r="G1565" t="s">
        <v>2479</v>
      </c>
      <c r="H1565">
        <v>14</v>
      </c>
      <c r="I1565" t="s">
        <v>2190</v>
      </c>
      <c r="J1565">
        <v>179000</v>
      </c>
      <c r="K1565">
        <v>2506000</v>
      </c>
      <c r="L1565" t="s">
        <v>34</v>
      </c>
      <c r="M1565" t="s">
        <v>2565</v>
      </c>
      <c r="N1565" t="s">
        <v>3065</v>
      </c>
      <c r="O1565" t="s">
        <v>35</v>
      </c>
      <c r="P1565" t="s">
        <v>20</v>
      </c>
      <c r="Q1565" t="s">
        <v>2191</v>
      </c>
      <c r="R1565">
        <v>2022</v>
      </c>
      <c r="S1565">
        <v>1</v>
      </c>
    </row>
    <row r="1566" spans="1:19">
      <c r="A1566">
        <v>1569</v>
      </c>
      <c r="B1566" s="7">
        <v>44579</v>
      </c>
      <c r="C1566" t="s">
        <v>1226</v>
      </c>
      <c r="D1566" t="s">
        <v>275</v>
      </c>
      <c r="E1566" t="s">
        <v>276</v>
      </c>
      <c r="F1566" t="s">
        <v>2594</v>
      </c>
      <c r="G1566" t="s">
        <v>2595</v>
      </c>
      <c r="H1566">
        <v>4</v>
      </c>
      <c r="I1566" t="s">
        <v>2202</v>
      </c>
      <c r="J1566">
        <v>240000</v>
      </c>
      <c r="K1566">
        <v>960000</v>
      </c>
      <c r="L1566" t="s">
        <v>34</v>
      </c>
      <c r="M1566" t="s">
        <v>2565</v>
      </c>
      <c r="N1566" t="s">
        <v>3065</v>
      </c>
      <c r="O1566" t="s">
        <v>35</v>
      </c>
      <c r="P1566" t="s">
        <v>20</v>
      </c>
      <c r="Q1566" t="s">
        <v>2246</v>
      </c>
      <c r="R1566">
        <v>2022</v>
      </c>
      <c r="S1566">
        <v>1</v>
      </c>
    </row>
    <row r="1567" spans="1:19">
      <c r="A1567">
        <v>1570</v>
      </c>
      <c r="B1567" s="7">
        <v>44580</v>
      </c>
      <c r="C1567" t="s">
        <v>1215</v>
      </c>
      <c r="D1567" t="s">
        <v>1216</v>
      </c>
      <c r="E1567" t="s">
        <v>1217</v>
      </c>
      <c r="F1567" t="s">
        <v>2483</v>
      </c>
      <c r="G1567" t="s">
        <v>2484</v>
      </c>
      <c r="H1567">
        <v>3</v>
      </c>
      <c r="I1567" t="s">
        <v>2190</v>
      </c>
      <c r="J1567">
        <v>1050000</v>
      </c>
      <c r="K1567">
        <v>3150000</v>
      </c>
      <c r="L1567" t="s">
        <v>58</v>
      </c>
      <c r="M1567" t="s">
        <v>3006</v>
      </c>
      <c r="N1567" t="s">
        <v>3065</v>
      </c>
      <c r="O1567" t="s">
        <v>59</v>
      </c>
      <c r="P1567" t="s">
        <v>41</v>
      </c>
      <c r="Q1567" t="s">
        <v>2191</v>
      </c>
      <c r="R1567">
        <v>2022</v>
      </c>
      <c r="S1567">
        <v>1</v>
      </c>
    </row>
    <row r="1568" spans="1:19">
      <c r="A1568">
        <v>1571</v>
      </c>
      <c r="B1568" s="7">
        <v>44580</v>
      </c>
      <c r="C1568" t="s">
        <v>1215</v>
      </c>
      <c r="D1568" t="s">
        <v>1216</v>
      </c>
      <c r="E1568" t="s">
        <v>1217</v>
      </c>
      <c r="F1568" t="s">
        <v>2183</v>
      </c>
      <c r="G1568" t="s">
        <v>2184</v>
      </c>
      <c r="H1568">
        <v>1</v>
      </c>
      <c r="I1568" t="s">
        <v>2185</v>
      </c>
      <c r="J1568">
        <v>58000</v>
      </c>
      <c r="K1568">
        <v>58000</v>
      </c>
      <c r="L1568" t="s">
        <v>58</v>
      </c>
      <c r="M1568" t="s">
        <v>3006</v>
      </c>
      <c r="N1568" t="s">
        <v>3065</v>
      </c>
      <c r="O1568" t="s">
        <v>59</v>
      </c>
      <c r="P1568" t="s">
        <v>41</v>
      </c>
      <c r="Q1568" t="s">
        <v>2186</v>
      </c>
      <c r="R1568">
        <v>2022</v>
      </c>
      <c r="S1568">
        <v>1</v>
      </c>
    </row>
    <row r="1569" spans="1:19">
      <c r="A1569">
        <v>1572</v>
      </c>
      <c r="B1569" s="7">
        <v>44580</v>
      </c>
      <c r="C1569" t="s">
        <v>1215</v>
      </c>
      <c r="D1569" t="s">
        <v>1216</v>
      </c>
      <c r="E1569" t="s">
        <v>1217</v>
      </c>
      <c r="F1569" t="s">
        <v>2899</v>
      </c>
      <c r="G1569" t="s">
        <v>2900</v>
      </c>
      <c r="H1569">
        <v>8</v>
      </c>
      <c r="I1569" t="s">
        <v>2202</v>
      </c>
      <c r="J1569">
        <v>800000</v>
      </c>
      <c r="K1569">
        <v>6400000</v>
      </c>
      <c r="L1569" t="s">
        <v>58</v>
      </c>
      <c r="M1569" t="s">
        <v>3006</v>
      </c>
      <c r="N1569" t="s">
        <v>3065</v>
      </c>
      <c r="O1569" t="s">
        <v>59</v>
      </c>
      <c r="P1569" t="s">
        <v>41</v>
      </c>
      <c r="Q1569" t="s">
        <v>2218</v>
      </c>
      <c r="R1569">
        <v>2022</v>
      </c>
      <c r="S1569">
        <v>1</v>
      </c>
    </row>
    <row r="1570" spans="1:19">
      <c r="A1570">
        <v>1573</v>
      </c>
      <c r="B1570" s="7">
        <v>44581</v>
      </c>
      <c r="C1570" t="s">
        <v>1218</v>
      </c>
      <c r="D1570" t="s">
        <v>964</v>
      </c>
      <c r="E1570" t="s">
        <v>965</v>
      </c>
      <c r="F1570" t="s">
        <v>2413</v>
      </c>
      <c r="G1570" t="s">
        <v>2414</v>
      </c>
      <c r="H1570">
        <v>13</v>
      </c>
      <c r="I1570" t="s">
        <v>2234</v>
      </c>
      <c r="J1570">
        <v>104500</v>
      </c>
      <c r="K1570">
        <v>1358500</v>
      </c>
      <c r="L1570" t="s">
        <v>104</v>
      </c>
      <c r="M1570" t="s">
        <v>2968</v>
      </c>
      <c r="N1570" t="s">
        <v>3065</v>
      </c>
      <c r="O1570" t="s">
        <v>105</v>
      </c>
      <c r="P1570" t="s">
        <v>41</v>
      </c>
      <c r="Q1570" t="s">
        <v>2235</v>
      </c>
      <c r="R1570">
        <v>2022</v>
      </c>
      <c r="S1570">
        <v>1</v>
      </c>
    </row>
    <row r="1571" spans="1:19">
      <c r="A1571">
        <v>1574</v>
      </c>
      <c r="B1571" s="7">
        <v>44582</v>
      </c>
      <c r="C1571" t="s">
        <v>1220</v>
      </c>
      <c r="D1571" t="s">
        <v>1100</v>
      </c>
      <c r="E1571" t="s">
        <v>1101</v>
      </c>
      <c r="F1571" t="s">
        <v>2306</v>
      </c>
      <c r="G1571" t="s">
        <v>2307</v>
      </c>
      <c r="H1571">
        <v>17</v>
      </c>
      <c r="I1571" t="s">
        <v>2190</v>
      </c>
      <c r="J1571">
        <v>550000</v>
      </c>
      <c r="K1571">
        <v>9350000</v>
      </c>
      <c r="L1571" t="s">
        <v>12</v>
      </c>
      <c r="M1571" t="s">
        <v>2991</v>
      </c>
      <c r="N1571" t="s">
        <v>3070</v>
      </c>
      <c r="O1571" t="s">
        <v>13</v>
      </c>
      <c r="P1571" t="s">
        <v>14</v>
      </c>
      <c r="Q1571" t="s">
        <v>2191</v>
      </c>
      <c r="R1571">
        <v>2022</v>
      </c>
      <c r="S1571">
        <v>1</v>
      </c>
    </row>
    <row r="1572" spans="1:19">
      <c r="A1572">
        <v>1575</v>
      </c>
      <c r="B1572" s="7">
        <v>44582</v>
      </c>
      <c r="C1572" t="s">
        <v>1220</v>
      </c>
      <c r="D1572" t="s">
        <v>1100</v>
      </c>
      <c r="E1572" t="s">
        <v>1101</v>
      </c>
      <c r="F1572" t="s">
        <v>2468</v>
      </c>
      <c r="G1572" t="s">
        <v>2469</v>
      </c>
      <c r="H1572">
        <v>4</v>
      </c>
      <c r="I1572" t="s">
        <v>2190</v>
      </c>
      <c r="J1572">
        <v>690000</v>
      </c>
      <c r="K1572">
        <v>2760000</v>
      </c>
      <c r="L1572" t="s">
        <v>12</v>
      </c>
      <c r="M1572" t="s">
        <v>2991</v>
      </c>
      <c r="N1572" t="s">
        <v>3070</v>
      </c>
      <c r="O1572" t="s">
        <v>13</v>
      </c>
      <c r="P1572" t="s">
        <v>14</v>
      </c>
      <c r="Q1572" t="s">
        <v>2191</v>
      </c>
      <c r="R1572">
        <v>2022</v>
      </c>
      <c r="S1572">
        <v>1</v>
      </c>
    </row>
    <row r="1573" spans="1:19">
      <c r="A1573">
        <v>1576</v>
      </c>
      <c r="B1573" s="7">
        <v>44583</v>
      </c>
      <c r="C1573" t="s">
        <v>1227</v>
      </c>
      <c r="D1573" t="s">
        <v>400</v>
      </c>
      <c r="E1573" t="s">
        <v>401</v>
      </c>
      <c r="F1573" t="s">
        <v>2725</v>
      </c>
      <c r="G1573" t="s">
        <v>2726</v>
      </c>
      <c r="H1573">
        <v>2</v>
      </c>
      <c r="I1573" t="s">
        <v>2190</v>
      </c>
      <c r="J1573">
        <v>73200</v>
      </c>
      <c r="K1573">
        <v>146400</v>
      </c>
      <c r="L1573" t="s">
        <v>18</v>
      </c>
      <c r="M1573" t="s">
        <v>2698</v>
      </c>
      <c r="N1573" t="s">
        <v>3103</v>
      </c>
      <c r="O1573" t="s">
        <v>19</v>
      </c>
      <c r="P1573" t="s">
        <v>20</v>
      </c>
      <c r="Q1573" t="s">
        <v>2221</v>
      </c>
      <c r="R1573">
        <v>2022</v>
      </c>
      <c r="S1573">
        <v>1</v>
      </c>
    </row>
    <row r="1574" spans="1:19">
      <c r="A1574">
        <v>1577</v>
      </c>
      <c r="B1574" s="7">
        <v>44583</v>
      </c>
      <c r="C1574" t="s">
        <v>1227</v>
      </c>
      <c r="D1574" t="s">
        <v>400</v>
      </c>
      <c r="E1574" t="s">
        <v>401</v>
      </c>
      <c r="F1574" t="s">
        <v>2710</v>
      </c>
      <c r="G1574" t="s">
        <v>2711</v>
      </c>
      <c r="H1574">
        <v>9</v>
      </c>
      <c r="I1574" t="s">
        <v>2190</v>
      </c>
      <c r="J1574">
        <v>18000</v>
      </c>
      <c r="K1574">
        <v>162000</v>
      </c>
      <c r="L1574" t="s">
        <v>18</v>
      </c>
      <c r="M1574" t="s">
        <v>2698</v>
      </c>
      <c r="N1574" t="s">
        <v>3103</v>
      </c>
      <c r="O1574" t="s">
        <v>19</v>
      </c>
      <c r="P1574" t="s">
        <v>20</v>
      </c>
      <c r="Q1574" t="s">
        <v>2221</v>
      </c>
      <c r="R1574">
        <v>2022</v>
      </c>
      <c r="S1574">
        <v>1</v>
      </c>
    </row>
    <row r="1575" spans="1:19">
      <c r="A1575">
        <v>1578</v>
      </c>
      <c r="B1575" s="7">
        <v>44583</v>
      </c>
      <c r="C1575" t="s">
        <v>1227</v>
      </c>
      <c r="D1575" t="s">
        <v>400</v>
      </c>
      <c r="E1575" t="s">
        <v>401</v>
      </c>
      <c r="F1575" t="s">
        <v>2657</v>
      </c>
      <c r="G1575" t="s">
        <v>2658</v>
      </c>
      <c r="H1575">
        <v>20</v>
      </c>
      <c r="I1575" t="s">
        <v>2190</v>
      </c>
      <c r="J1575">
        <v>1350000</v>
      </c>
      <c r="K1575">
        <v>27000000</v>
      </c>
      <c r="L1575" t="s">
        <v>18</v>
      </c>
      <c r="M1575" t="s">
        <v>2698</v>
      </c>
      <c r="N1575" t="s">
        <v>3103</v>
      </c>
      <c r="O1575" t="s">
        <v>19</v>
      </c>
      <c r="P1575" t="s">
        <v>20</v>
      </c>
      <c r="Q1575" t="s">
        <v>2191</v>
      </c>
      <c r="R1575">
        <v>2022</v>
      </c>
      <c r="S1575">
        <v>1</v>
      </c>
    </row>
    <row r="1576" spans="1:19">
      <c r="A1576">
        <v>1579</v>
      </c>
      <c r="B1576" s="7">
        <v>44584</v>
      </c>
      <c r="C1576" t="s">
        <v>1225</v>
      </c>
      <c r="D1576" t="s">
        <v>708</v>
      </c>
      <c r="E1576" t="s">
        <v>709</v>
      </c>
      <c r="F1576" t="s">
        <v>2188</v>
      </c>
      <c r="G1576" t="s">
        <v>2189</v>
      </c>
      <c r="H1576">
        <v>7</v>
      </c>
      <c r="I1576" t="s">
        <v>2190</v>
      </c>
      <c r="J1576">
        <v>495000</v>
      </c>
      <c r="K1576">
        <v>3465000</v>
      </c>
      <c r="L1576" t="s">
        <v>104</v>
      </c>
      <c r="M1576" t="s">
        <v>2882</v>
      </c>
      <c r="N1576" t="s">
        <v>3070</v>
      </c>
      <c r="O1576" t="s">
        <v>105</v>
      </c>
      <c r="P1576" t="s">
        <v>41</v>
      </c>
      <c r="Q1576" t="s">
        <v>2191</v>
      </c>
      <c r="R1576">
        <v>2022</v>
      </c>
      <c r="S1576">
        <v>1</v>
      </c>
    </row>
    <row r="1577" spans="1:19">
      <c r="A1577">
        <v>1580</v>
      </c>
      <c r="B1577" s="7">
        <v>44584</v>
      </c>
      <c r="C1577" t="s">
        <v>1225</v>
      </c>
      <c r="D1577" t="s">
        <v>708</v>
      </c>
      <c r="E1577" t="s">
        <v>709</v>
      </c>
      <c r="F1577" t="s">
        <v>2696</v>
      </c>
      <c r="G1577" t="s">
        <v>2697</v>
      </c>
      <c r="H1577">
        <v>1</v>
      </c>
      <c r="I1577" t="s">
        <v>2190</v>
      </c>
      <c r="J1577">
        <v>350000</v>
      </c>
      <c r="K1577">
        <v>350000</v>
      </c>
      <c r="L1577" t="s">
        <v>104</v>
      </c>
      <c r="M1577" t="s">
        <v>2882</v>
      </c>
      <c r="N1577" t="s">
        <v>3070</v>
      </c>
      <c r="O1577" t="s">
        <v>105</v>
      </c>
      <c r="P1577" t="s">
        <v>41</v>
      </c>
      <c r="Q1577" t="s">
        <v>2191</v>
      </c>
      <c r="R1577">
        <v>2022</v>
      </c>
      <c r="S1577">
        <v>1</v>
      </c>
    </row>
    <row r="1578" spans="1:19">
      <c r="A1578">
        <v>1581</v>
      </c>
      <c r="B1578" s="7">
        <v>44585</v>
      </c>
      <c r="C1578" t="s">
        <v>1203</v>
      </c>
      <c r="D1578" t="s">
        <v>331</v>
      </c>
      <c r="E1578" t="s">
        <v>332</v>
      </c>
      <c r="F1578" t="s">
        <v>2934</v>
      </c>
      <c r="G1578" t="s">
        <v>2935</v>
      </c>
      <c r="H1578">
        <v>10</v>
      </c>
      <c r="I1578" t="s">
        <v>2190</v>
      </c>
      <c r="J1578">
        <v>199000</v>
      </c>
      <c r="K1578">
        <v>1990000</v>
      </c>
      <c r="L1578" t="s">
        <v>24</v>
      </c>
      <c r="M1578" t="s">
        <v>2633</v>
      </c>
      <c r="N1578" t="s">
        <v>3065</v>
      </c>
      <c r="O1578" t="s">
        <v>25</v>
      </c>
      <c r="P1578" t="s">
        <v>14</v>
      </c>
      <c r="Q1578" t="s">
        <v>2191</v>
      </c>
      <c r="R1578">
        <v>2022</v>
      </c>
      <c r="S1578">
        <v>1</v>
      </c>
    </row>
    <row r="1579" spans="1:19">
      <c r="A1579">
        <v>1582</v>
      </c>
      <c r="B1579" s="7">
        <v>44585</v>
      </c>
      <c r="C1579" t="s">
        <v>1208</v>
      </c>
      <c r="D1579" t="s">
        <v>500</v>
      </c>
      <c r="E1579" t="s">
        <v>501</v>
      </c>
      <c r="F1579" t="s">
        <v>2370</v>
      </c>
      <c r="G1579" t="s">
        <v>2371</v>
      </c>
      <c r="H1579">
        <v>11</v>
      </c>
      <c r="I1579" t="s">
        <v>2185</v>
      </c>
      <c r="J1579">
        <v>62000</v>
      </c>
      <c r="K1579">
        <v>682000</v>
      </c>
      <c r="L1579" t="s">
        <v>58</v>
      </c>
      <c r="M1579" t="s">
        <v>2786</v>
      </c>
      <c r="N1579" t="s">
        <v>3070</v>
      </c>
      <c r="O1579" t="s">
        <v>59</v>
      </c>
      <c r="P1579" t="s">
        <v>41</v>
      </c>
      <c r="Q1579" t="s">
        <v>2347</v>
      </c>
      <c r="R1579">
        <v>2022</v>
      </c>
      <c r="S1579">
        <v>1</v>
      </c>
    </row>
    <row r="1580" spans="1:19">
      <c r="A1580">
        <v>1583</v>
      </c>
      <c r="B1580" s="7">
        <v>44585</v>
      </c>
      <c r="C1580" t="s">
        <v>1219</v>
      </c>
      <c r="D1580" t="s">
        <v>283</v>
      </c>
      <c r="E1580" t="s">
        <v>284</v>
      </c>
      <c r="F1580" t="s">
        <v>2921</v>
      </c>
      <c r="G1580" t="s">
        <v>2922</v>
      </c>
      <c r="H1580">
        <v>5</v>
      </c>
      <c r="I1580" t="s">
        <v>2202</v>
      </c>
      <c r="J1580">
        <v>80000</v>
      </c>
      <c r="K1580">
        <v>400000</v>
      </c>
      <c r="L1580" t="s">
        <v>104</v>
      </c>
      <c r="M1580" t="s">
        <v>2441</v>
      </c>
      <c r="N1580" t="s">
        <v>3085</v>
      </c>
      <c r="O1580" t="s">
        <v>105</v>
      </c>
      <c r="P1580" t="s">
        <v>41</v>
      </c>
      <c r="Q1580" t="s">
        <v>2249</v>
      </c>
      <c r="R1580">
        <v>2022</v>
      </c>
      <c r="S1580">
        <v>1</v>
      </c>
    </row>
    <row r="1581" spans="1:19">
      <c r="A1581">
        <v>1584</v>
      </c>
      <c r="B1581" s="7">
        <v>44585</v>
      </c>
      <c r="C1581" t="s">
        <v>1219</v>
      </c>
      <c r="D1581" t="s">
        <v>283</v>
      </c>
      <c r="E1581" t="s">
        <v>284</v>
      </c>
      <c r="F1581" t="s">
        <v>2538</v>
      </c>
      <c r="G1581" t="s">
        <v>2539</v>
      </c>
      <c r="H1581">
        <v>14</v>
      </c>
      <c r="I1581" t="s">
        <v>2202</v>
      </c>
      <c r="J1581">
        <v>1200000</v>
      </c>
      <c r="K1581">
        <v>16800000</v>
      </c>
      <c r="L1581" t="s">
        <v>104</v>
      </c>
      <c r="M1581" t="s">
        <v>2441</v>
      </c>
      <c r="N1581" t="s">
        <v>3085</v>
      </c>
      <c r="O1581" t="s">
        <v>105</v>
      </c>
      <c r="P1581" t="s">
        <v>41</v>
      </c>
      <c r="Q1581" t="s">
        <v>2218</v>
      </c>
      <c r="R1581">
        <v>2022</v>
      </c>
      <c r="S1581">
        <v>1</v>
      </c>
    </row>
    <row r="1582" spans="1:19">
      <c r="A1582">
        <v>1585</v>
      </c>
      <c r="B1582" s="7">
        <v>44585</v>
      </c>
      <c r="C1582" t="s">
        <v>1224</v>
      </c>
      <c r="D1582" t="s">
        <v>565</v>
      </c>
      <c r="E1582" t="s">
        <v>566</v>
      </c>
      <c r="F1582" t="s">
        <v>2247</v>
      </c>
      <c r="G1582" t="s">
        <v>2248</v>
      </c>
      <c r="H1582">
        <v>19</v>
      </c>
      <c r="I1582" t="s">
        <v>2202</v>
      </c>
      <c r="J1582">
        <v>20000</v>
      </c>
      <c r="K1582">
        <v>380000</v>
      </c>
      <c r="L1582" t="s">
        <v>45</v>
      </c>
      <c r="M1582" t="s">
        <v>2815</v>
      </c>
      <c r="N1582" t="s">
        <v>3065</v>
      </c>
      <c r="O1582" t="s">
        <v>46</v>
      </c>
      <c r="P1582" t="s">
        <v>41</v>
      </c>
      <c r="Q1582" t="s">
        <v>2249</v>
      </c>
      <c r="R1582">
        <v>2022</v>
      </c>
      <c r="S1582">
        <v>1</v>
      </c>
    </row>
    <row r="1583" spans="1:19">
      <c r="A1583">
        <v>1586</v>
      </c>
      <c r="B1583" s="7">
        <v>44587</v>
      </c>
      <c r="C1583" t="s">
        <v>1204</v>
      </c>
      <c r="D1583" t="s">
        <v>1205</v>
      </c>
      <c r="E1583" t="s">
        <v>1206</v>
      </c>
      <c r="F1583" t="s">
        <v>2581</v>
      </c>
      <c r="G1583" t="s">
        <v>2582</v>
      </c>
      <c r="H1583">
        <v>11</v>
      </c>
      <c r="I1583" t="s">
        <v>2190</v>
      </c>
      <c r="J1583">
        <v>680000</v>
      </c>
      <c r="K1583">
        <v>7480000</v>
      </c>
      <c r="L1583" t="s">
        <v>58</v>
      </c>
      <c r="M1583" t="s">
        <v>3004</v>
      </c>
      <c r="N1583" t="s">
        <v>3070</v>
      </c>
      <c r="O1583" t="s">
        <v>59</v>
      </c>
      <c r="P1583" t="s">
        <v>41</v>
      </c>
      <c r="Q1583" t="s">
        <v>2191</v>
      </c>
      <c r="R1583">
        <v>2022</v>
      </c>
      <c r="S1583">
        <v>1</v>
      </c>
    </row>
    <row r="1584" spans="1:19">
      <c r="A1584">
        <v>1587</v>
      </c>
      <c r="B1584" s="7">
        <v>44587</v>
      </c>
      <c r="C1584" t="s">
        <v>1207</v>
      </c>
      <c r="D1584" t="s">
        <v>455</v>
      </c>
      <c r="E1584" t="s">
        <v>456</v>
      </c>
      <c r="F1584" t="s">
        <v>2219</v>
      </c>
      <c r="G1584" t="s">
        <v>2220</v>
      </c>
      <c r="H1584">
        <v>3</v>
      </c>
      <c r="I1584" t="s">
        <v>2215</v>
      </c>
      <c r="J1584">
        <v>40000</v>
      </c>
      <c r="K1584">
        <v>120000</v>
      </c>
      <c r="L1584" t="s">
        <v>91</v>
      </c>
      <c r="M1584" t="s">
        <v>2758</v>
      </c>
      <c r="N1584" t="s">
        <v>3070</v>
      </c>
      <c r="O1584" t="s">
        <v>92</v>
      </c>
      <c r="P1584" t="s">
        <v>41</v>
      </c>
      <c r="Q1584" t="s">
        <v>2221</v>
      </c>
      <c r="R1584">
        <v>2022</v>
      </c>
      <c r="S1584">
        <v>1</v>
      </c>
    </row>
    <row r="1585" spans="1:19">
      <c r="A1585">
        <v>1588</v>
      </c>
      <c r="B1585" s="7">
        <v>44587</v>
      </c>
      <c r="C1585" t="s">
        <v>1231</v>
      </c>
      <c r="D1585" t="s">
        <v>116</v>
      </c>
      <c r="E1585" t="s">
        <v>117</v>
      </c>
      <c r="F1585" t="s">
        <v>2435</v>
      </c>
      <c r="G1585" t="s">
        <v>2436</v>
      </c>
      <c r="H1585">
        <v>19</v>
      </c>
      <c r="I1585" t="s">
        <v>2190</v>
      </c>
      <c r="J1585">
        <v>30000</v>
      </c>
      <c r="K1585">
        <v>570000</v>
      </c>
      <c r="L1585" t="s">
        <v>207</v>
      </c>
      <c r="M1585" t="s">
        <v>2338</v>
      </c>
      <c r="N1585" t="s">
        <v>3078</v>
      </c>
      <c r="O1585" t="s">
        <v>208</v>
      </c>
      <c r="P1585" t="s">
        <v>20</v>
      </c>
      <c r="Q1585" t="s">
        <v>2191</v>
      </c>
      <c r="R1585">
        <v>2022</v>
      </c>
      <c r="S1585">
        <v>1</v>
      </c>
    </row>
    <row r="1586" spans="1:19">
      <c r="A1586">
        <v>1589</v>
      </c>
      <c r="B1586" s="7">
        <v>44587</v>
      </c>
      <c r="C1586" t="s">
        <v>1231</v>
      </c>
      <c r="D1586" t="s">
        <v>116</v>
      </c>
      <c r="E1586" t="s">
        <v>117</v>
      </c>
      <c r="F1586" t="s">
        <v>2740</v>
      </c>
      <c r="G1586" t="s">
        <v>2741</v>
      </c>
      <c r="H1586">
        <v>14</v>
      </c>
      <c r="I1586" t="s">
        <v>2190</v>
      </c>
      <c r="J1586">
        <v>450000</v>
      </c>
      <c r="K1586">
        <v>6300000</v>
      </c>
      <c r="L1586" t="s">
        <v>207</v>
      </c>
      <c r="M1586" t="s">
        <v>2338</v>
      </c>
      <c r="N1586" t="s">
        <v>3078</v>
      </c>
      <c r="O1586" t="s">
        <v>208</v>
      </c>
      <c r="P1586" t="s">
        <v>20</v>
      </c>
      <c r="Q1586" t="s">
        <v>2191</v>
      </c>
      <c r="R1586">
        <v>2022</v>
      </c>
      <c r="S1586">
        <v>1</v>
      </c>
    </row>
    <row r="1587" spans="1:19">
      <c r="A1587">
        <v>1590</v>
      </c>
      <c r="B1587" s="7">
        <v>44587</v>
      </c>
      <c r="C1587" t="s">
        <v>1231</v>
      </c>
      <c r="D1587" t="s">
        <v>116</v>
      </c>
      <c r="E1587" t="s">
        <v>117</v>
      </c>
      <c r="F1587" t="s">
        <v>2856</v>
      </c>
      <c r="G1587" t="s">
        <v>2857</v>
      </c>
      <c r="H1587">
        <v>11</v>
      </c>
      <c r="I1587" t="s">
        <v>2185</v>
      </c>
      <c r="J1587">
        <v>65000</v>
      </c>
      <c r="K1587">
        <v>715000</v>
      </c>
      <c r="L1587" t="s">
        <v>207</v>
      </c>
      <c r="M1587" t="s">
        <v>2338</v>
      </c>
      <c r="N1587" t="s">
        <v>3078</v>
      </c>
      <c r="O1587" t="s">
        <v>208</v>
      </c>
      <c r="P1587" t="s">
        <v>20</v>
      </c>
      <c r="Q1587" t="s">
        <v>2347</v>
      </c>
      <c r="R1587">
        <v>2022</v>
      </c>
      <c r="S1587">
        <v>1</v>
      </c>
    </row>
    <row r="1588" spans="1:19">
      <c r="A1588">
        <v>1591</v>
      </c>
      <c r="B1588" s="7">
        <v>44588</v>
      </c>
      <c r="C1588" t="s">
        <v>1214</v>
      </c>
      <c r="D1588" t="s">
        <v>480</v>
      </c>
      <c r="E1588" t="s">
        <v>481</v>
      </c>
      <c r="F1588" t="s">
        <v>2376</v>
      </c>
      <c r="G1588" t="s">
        <v>2377</v>
      </c>
      <c r="H1588">
        <v>9</v>
      </c>
      <c r="I1588" t="s">
        <v>2185</v>
      </c>
      <c r="J1588">
        <v>8000</v>
      </c>
      <c r="K1588">
        <v>72000</v>
      </c>
      <c r="L1588" t="s">
        <v>228</v>
      </c>
      <c r="M1588" t="s">
        <v>2771</v>
      </c>
      <c r="N1588" t="s">
        <v>3094</v>
      </c>
      <c r="O1588" t="s">
        <v>229</v>
      </c>
      <c r="P1588" t="s">
        <v>14</v>
      </c>
      <c r="Q1588" t="s">
        <v>2221</v>
      </c>
      <c r="R1588">
        <v>2022</v>
      </c>
      <c r="S1588">
        <v>1</v>
      </c>
    </row>
    <row r="1589" spans="1:19">
      <c r="A1589">
        <v>1592</v>
      </c>
      <c r="B1589" s="7">
        <v>44591</v>
      </c>
      <c r="C1589" t="s">
        <v>1221</v>
      </c>
      <c r="D1589" t="s">
        <v>887</v>
      </c>
      <c r="E1589" t="s">
        <v>888</v>
      </c>
      <c r="F1589" t="s">
        <v>2545</v>
      </c>
      <c r="G1589" t="s">
        <v>2546</v>
      </c>
      <c r="H1589">
        <v>18</v>
      </c>
      <c r="I1589" t="s">
        <v>2185</v>
      </c>
      <c r="J1589">
        <v>65500</v>
      </c>
      <c r="K1589">
        <v>1179000</v>
      </c>
      <c r="L1589" t="s">
        <v>18</v>
      </c>
      <c r="M1589" t="s">
        <v>2942</v>
      </c>
      <c r="N1589" t="s">
        <v>3066</v>
      </c>
      <c r="O1589" t="s">
        <v>19</v>
      </c>
      <c r="P1589" t="s">
        <v>20</v>
      </c>
      <c r="Q1589" t="s">
        <v>2347</v>
      </c>
      <c r="R1589">
        <v>2022</v>
      </c>
      <c r="S1589">
        <v>1</v>
      </c>
    </row>
    <row r="1590" spans="1:19">
      <c r="A1590">
        <v>1593</v>
      </c>
      <c r="B1590" s="7">
        <v>44591</v>
      </c>
      <c r="C1590" t="s">
        <v>1221</v>
      </c>
      <c r="D1590" t="s">
        <v>887</v>
      </c>
      <c r="E1590" t="s">
        <v>888</v>
      </c>
      <c r="F1590" t="s">
        <v>2636</v>
      </c>
      <c r="G1590" t="s">
        <v>2637</v>
      </c>
      <c r="H1590">
        <v>3</v>
      </c>
      <c r="I1590" t="s">
        <v>2190</v>
      </c>
      <c r="J1590">
        <v>199000</v>
      </c>
      <c r="K1590">
        <v>597000</v>
      </c>
      <c r="L1590" t="s">
        <v>18</v>
      </c>
      <c r="M1590" t="s">
        <v>2942</v>
      </c>
      <c r="N1590" t="s">
        <v>3066</v>
      </c>
      <c r="O1590" t="s">
        <v>19</v>
      </c>
      <c r="P1590" t="s">
        <v>20</v>
      </c>
      <c r="Q1590" t="s">
        <v>2191</v>
      </c>
      <c r="R1590">
        <v>2022</v>
      </c>
      <c r="S1590">
        <v>1</v>
      </c>
    </row>
    <row r="1591" spans="1:19">
      <c r="A1591">
        <v>1594</v>
      </c>
      <c r="B1591" s="7">
        <v>44591</v>
      </c>
      <c r="C1591" t="s">
        <v>1228</v>
      </c>
      <c r="D1591" t="s">
        <v>1229</v>
      </c>
      <c r="E1591" t="s">
        <v>1230</v>
      </c>
      <c r="F1591" t="s">
        <v>2891</v>
      </c>
      <c r="G1591" t="s">
        <v>2892</v>
      </c>
      <c r="H1591">
        <v>11</v>
      </c>
      <c r="I1591" t="s">
        <v>2190</v>
      </c>
      <c r="J1591">
        <v>250000</v>
      </c>
      <c r="K1591">
        <v>2750000</v>
      </c>
      <c r="L1591" t="s">
        <v>34</v>
      </c>
      <c r="M1591" t="s">
        <v>3007</v>
      </c>
      <c r="N1591" t="s">
        <v>3100</v>
      </c>
      <c r="O1591" t="s">
        <v>35</v>
      </c>
      <c r="P1591" t="s">
        <v>20</v>
      </c>
      <c r="Q1591" t="s">
        <v>2191</v>
      </c>
      <c r="R1591">
        <v>2022</v>
      </c>
      <c r="S1591">
        <v>1</v>
      </c>
    </row>
    <row r="1592" spans="1:19">
      <c r="A1592">
        <v>1595</v>
      </c>
      <c r="B1592" s="7">
        <v>44593</v>
      </c>
      <c r="C1592" t="s">
        <v>1238</v>
      </c>
      <c r="D1592" t="s">
        <v>286</v>
      </c>
      <c r="E1592" t="s">
        <v>287</v>
      </c>
      <c r="F1592" t="s">
        <v>2349</v>
      </c>
      <c r="G1592" t="s">
        <v>2350</v>
      </c>
      <c r="H1592">
        <v>5</v>
      </c>
      <c r="I1592" t="s">
        <v>2215</v>
      </c>
      <c r="J1592">
        <v>30000</v>
      </c>
      <c r="K1592">
        <v>150000</v>
      </c>
      <c r="L1592" t="s">
        <v>34</v>
      </c>
      <c r="M1592" t="s">
        <v>2579</v>
      </c>
      <c r="N1592" t="s">
        <v>3093</v>
      </c>
      <c r="O1592" t="s">
        <v>35</v>
      </c>
      <c r="P1592" t="s">
        <v>20</v>
      </c>
      <c r="Q1592" t="s">
        <v>2221</v>
      </c>
      <c r="R1592">
        <v>2022</v>
      </c>
      <c r="S1592">
        <v>2</v>
      </c>
    </row>
    <row r="1593" spans="1:19">
      <c r="A1593">
        <v>1596</v>
      </c>
      <c r="B1593" s="7">
        <v>44593</v>
      </c>
      <c r="C1593" t="s">
        <v>1238</v>
      </c>
      <c r="D1593" t="s">
        <v>286</v>
      </c>
      <c r="E1593" t="s">
        <v>287</v>
      </c>
      <c r="F1593" t="s">
        <v>2634</v>
      </c>
      <c r="G1593" t="s">
        <v>2635</v>
      </c>
      <c r="H1593">
        <v>15</v>
      </c>
      <c r="I1593" t="s">
        <v>2215</v>
      </c>
      <c r="J1593">
        <v>32000</v>
      </c>
      <c r="K1593">
        <v>480000</v>
      </c>
      <c r="L1593" t="s">
        <v>34</v>
      </c>
      <c r="M1593" t="s">
        <v>2579</v>
      </c>
      <c r="N1593" t="s">
        <v>3093</v>
      </c>
      <c r="O1593" t="s">
        <v>35</v>
      </c>
      <c r="P1593" t="s">
        <v>20</v>
      </c>
      <c r="Q1593" t="s">
        <v>2221</v>
      </c>
      <c r="R1593">
        <v>2022</v>
      </c>
      <c r="S1593">
        <v>2</v>
      </c>
    </row>
    <row r="1594" spans="1:19">
      <c r="A1594">
        <v>1597</v>
      </c>
      <c r="B1594" s="7">
        <v>44593</v>
      </c>
      <c r="C1594" t="s">
        <v>1238</v>
      </c>
      <c r="D1594" t="s">
        <v>286</v>
      </c>
      <c r="E1594" t="s">
        <v>287</v>
      </c>
      <c r="F1594" t="s">
        <v>2534</v>
      </c>
      <c r="G1594" t="s">
        <v>2535</v>
      </c>
      <c r="H1594">
        <v>14</v>
      </c>
      <c r="I1594" t="s">
        <v>2202</v>
      </c>
      <c r="J1594">
        <v>355000</v>
      </c>
      <c r="K1594">
        <v>4970000</v>
      </c>
      <c r="L1594" t="s">
        <v>34</v>
      </c>
      <c r="M1594" t="s">
        <v>2579</v>
      </c>
      <c r="N1594" t="s">
        <v>3093</v>
      </c>
      <c r="O1594" t="s">
        <v>35</v>
      </c>
      <c r="P1594" t="s">
        <v>20</v>
      </c>
      <c r="Q1594" t="s">
        <v>2246</v>
      </c>
      <c r="R1594">
        <v>2022</v>
      </c>
      <c r="S1594">
        <v>2</v>
      </c>
    </row>
    <row r="1595" spans="1:19">
      <c r="A1595">
        <v>1598</v>
      </c>
      <c r="B1595" s="7">
        <v>44593</v>
      </c>
      <c r="C1595" t="s">
        <v>1238</v>
      </c>
      <c r="D1595" t="s">
        <v>286</v>
      </c>
      <c r="E1595" t="s">
        <v>287</v>
      </c>
      <c r="F1595" t="s">
        <v>2344</v>
      </c>
      <c r="G1595" t="s">
        <v>2345</v>
      </c>
      <c r="H1595">
        <v>8</v>
      </c>
      <c r="I1595" t="s">
        <v>2346</v>
      </c>
      <c r="J1595">
        <v>35000</v>
      </c>
      <c r="K1595">
        <v>280000</v>
      </c>
      <c r="L1595" t="s">
        <v>34</v>
      </c>
      <c r="M1595" t="s">
        <v>2579</v>
      </c>
      <c r="N1595" t="s">
        <v>3093</v>
      </c>
      <c r="O1595" t="s">
        <v>35</v>
      </c>
      <c r="P1595" t="s">
        <v>20</v>
      </c>
      <c r="Q1595" t="s">
        <v>2347</v>
      </c>
      <c r="R1595">
        <v>2022</v>
      </c>
      <c r="S1595">
        <v>2</v>
      </c>
    </row>
    <row r="1596" spans="1:19">
      <c r="A1596">
        <v>1599</v>
      </c>
      <c r="B1596" s="7">
        <v>44594</v>
      </c>
      <c r="C1596" t="s">
        <v>1240</v>
      </c>
      <c r="D1596" t="s">
        <v>443</v>
      </c>
      <c r="E1596" t="s">
        <v>444</v>
      </c>
      <c r="F1596" t="s">
        <v>2518</v>
      </c>
      <c r="G1596" t="s">
        <v>2519</v>
      </c>
      <c r="H1596">
        <v>5</v>
      </c>
      <c r="I1596" t="s">
        <v>2202</v>
      </c>
      <c r="J1596">
        <v>600000</v>
      </c>
      <c r="K1596">
        <v>3000000</v>
      </c>
      <c r="L1596" t="s">
        <v>228</v>
      </c>
      <c r="M1596" t="s">
        <v>2744</v>
      </c>
      <c r="N1596" t="s">
        <v>3070</v>
      </c>
      <c r="O1596" t="s">
        <v>229</v>
      </c>
      <c r="P1596" t="s">
        <v>14</v>
      </c>
      <c r="Q1596" t="s">
        <v>2218</v>
      </c>
      <c r="R1596">
        <v>2022</v>
      </c>
      <c r="S1596">
        <v>2</v>
      </c>
    </row>
    <row r="1597" spans="1:19">
      <c r="A1597">
        <v>1600</v>
      </c>
      <c r="B1597" s="7">
        <v>44594</v>
      </c>
      <c r="C1597" t="s">
        <v>1240</v>
      </c>
      <c r="D1597" t="s">
        <v>443</v>
      </c>
      <c r="E1597" t="s">
        <v>444</v>
      </c>
      <c r="F1597" t="s">
        <v>2529</v>
      </c>
      <c r="G1597" t="s">
        <v>2530</v>
      </c>
      <c r="H1597">
        <v>14</v>
      </c>
      <c r="I1597" t="s">
        <v>2190</v>
      </c>
      <c r="J1597">
        <v>343000</v>
      </c>
      <c r="K1597">
        <v>4802000</v>
      </c>
      <c r="L1597" t="s">
        <v>228</v>
      </c>
      <c r="M1597" t="s">
        <v>2744</v>
      </c>
      <c r="N1597" t="s">
        <v>3070</v>
      </c>
      <c r="O1597" t="s">
        <v>229</v>
      </c>
      <c r="P1597" t="s">
        <v>14</v>
      </c>
      <c r="Q1597" t="s">
        <v>2191</v>
      </c>
      <c r="R1597">
        <v>2022</v>
      </c>
      <c r="S1597">
        <v>2</v>
      </c>
    </row>
    <row r="1598" spans="1:19">
      <c r="A1598">
        <v>1602</v>
      </c>
      <c r="B1598" s="7">
        <v>44594</v>
      </c>
      <c r="C1598" t="s">
        <v>1245</v>
      </c>
      <c r="D1598" t="s">
        <v>1162</v>
      </c>
      <c r="E1598" t="s">
        <v>1163</v>
      </c>
      <c r="F1598" t="s">
        <v>2818</v>
      </c>
      <c r="G1598" t="s">
        <v>2819</v>
      </c>
      <c r="H1598">
        <v>12</v>
      </c>
      <c r="I1598" t="s">
        <v>2190</v>
      </c>
      <c r="J1598">
        <v>8000</v>
      </c>
      <c r="K1598">
        <v>96000</v>
      </c>
      <c r="L1598" t="s">
        <v>207</v>
      </c>
      <c r="M1598" t="s">
        <v>2998</v>
      </c>
      <c r="N1598" t="s">
        <v>3112</v>
      </c>
      <c r="O1598" t="s">
        <v>208</v>
      </c>
      <c r="P1598" t="s">
        <v>20</v>
      </c>
      <c r="Q1598" t="s">
        <v>2199</v>
      </c>
      <c r="R1598">
        <v>2022</v>
      </c>
      <c r="S1598">
        <v>2</v>
      </c>
    </row>
    <row r="1599" spans="1:19">
      <c r="A1599">
        <v>1603</v>
      </c>
      <c r="B1599" s="7">
        <v>44595</v>
      </c>
      <c r="C1599" t="s">
        <v>1232</v>
      </c>
      <c r="D1599" t="s">
        <v>500</v>
      </c>
      <c r="E1599" t="s">
        <v>501</v>
      </c>
      <c r="F1599" t="s">
        <v>2420</v>
      </c>
      <c r="G1599" t="s">
        <v>2421</v>
      </c>
      <c r="H1599">
        <v>7</v>
      </c>
      <c r="I1599" t="s">
        <v>2215</v>
      </c>
      <c r="J1599">
        <v>9500</v>
      </c>
      <c r="K1599">
        <v>66500</v>
      </c>
      <c r="L1599" t="s">
        <v>24</v>
      </c>
      <c r="M1599" t="s">
        <v>2786</v>
      </c>
      <c r="N1599" t="s">
        <v>3070</v>
      </c>
      <c r="O1599" t="s">
        <v>25</v>
      </c>
      <c r="P1599" t="s">
        <v>14</v>
      </c>
      <c r="Q1599" t="s">
        <v>2221</v>
      </c>
      <c r="R1599">
        <v>2022</v>
      </c>
      <c r="S1599">
        <v>2</v>
      </c>
    </row>
    <row r="1600" spans="1:19">
      <c r="A1600">
        <v>1604</v>
      </c>
      <c r="B1600" s="7">
        <v>44595</v>
      </c>
      <c r="C1600" t="s">
        <v>1233</v>
      </c>
      <c r="D1600" t="s">
        <v>1234</v>
      </c>
      <c r="E1600" t="s">
        <v>1235</v>
      </c>
      <c r="F1600" t="s">
        <v>2616</v>
      </c>
      <c r="G1600" t="s">
        <v>2617</v>
      </c>
      <c r="H1600">
        <v>6</v>
      </c>
      <c r="I1600" t="s">
        <v>2190</v>
      </c>
      <c r="J1600">
        <v>40000</v>
      </c>
      <c r="K1600">
        <v>240000</v>
      </c>
      <c r="L1600" t="s">
        <v>63</v>
      </c>
      <c r="M1600" t="s">
        <v>3008</v>
      </c>
      <c r="N1600" t="s">
        <v>3084</v>
      </c>
      <c r="O1600" t="s">
        <v>64</v>
      </c>
      <c r="P1600" t="s">
        <v>20</v>
      </c>
      <c r="Q1600" t="s">
        <v>2221</v>
      </c>
      <c r="R1600">
        <v>2022</v>
      </c>
      <c r="S1600">
        <v>2</v>
      </c>
    </row>
    <row r="1601" spans="1:19">
      <c r="A1601">
        <v>1605</v>
      </c>
      <c r="B1601" s="7">
        <v>44595</v>
      </c>
      <c r="C1601" t="s">
        <v>1236</v>
      </c>
      <c r="D1601" t="s">
        <v>518</v>
      </c>
      <c r="E1601" t="s">
        <v>519</v>
      </c>
      <c r="F1601" t="s">
        <v>2390</v>
      </c>
      <c r="G1601" t="s">
        <v>2391</v>
      </c>
      <c r="H1601">
        <v>18</v>
      </c>
      <c r="I1601" t="s">
        <v>2190</v>
      </c>
      <c r="J1601">
        <v>7500</v>
      </c>
      <c r="K1601">
        <v>135000</v>
      </c>
      <c r="L1601" t="s">
        <v>228</v>
      </c>
      <c r="M1601" t="s">
        <v>2793</v>
      </c>
      <c r="N1601" t="s">
        <v>3081</v>
      </c>
      <c r="O1601" t="s">
        <v>229</v>
      </c>
      <c r="P1601" t="s">
        <v>14</v>
      </c>
      <c r="Q1601" t="s">
        <v>2221</v>
      </c>
      <c r="R1601">
        <v>2022</v>
      </c>
      <c r="S1601">
        <v>2</v>
      </c>
    </row>
    <row r="1602" spans="1:19">
      <c r="A1602">
        <v>1606</v>
      </c>
      <c r="B1602" s="7">
        <v>44597</v>
      </c>
      <c r="C1602" t="s">
        <v>1223</v>
      </c>
      <c r="D1602" t="s">
        <v>425</v>
      </c>
      <c r="E1602" t="s">
        <v>426</v>
      </c>
      <c r="F1602" t="s">
        <v>2192</v>
      </c>
      <c r="G1602" t="s">
        <v>2193</v>
      </c>
      <c r="H1602">
        <v>17</v>
      </c>
      <c r="I1602" t="s">
        <v>2190</v>
      </c>
      <c r="J1602">
        <v>850000</v>
      </c>
      <c r="K1602">
        <v>14450000</v>
      </c>
      <c r="L1602" t="s">
        <v>63</v>
      </c>
      <c r="M1602" t="s">
        <v>2717</v>
      </c>
      <c r="N1602" t="s">
        <v>3065</v>
      </c>
      <c r="O1602" t="s">
        <v>64</v>
      </c>
      <c r="P1602" t="s">
        <v>20</v>
      </c>
      <c r="Q1602" t="s">
        <v>2191</v>
      </c>
      <c r="R1602">
        <v>2022</v>
      </c>
      <c r="S1602">
        <v>2</v>
      </c>
    </row>
    <row r="1603" spans="1:19">
      <c r="A1603">
        <v>1607</v>
      </c>
      <c r="B1603" s="7">
        <v>44597</v>
      </c>
      <c r="C1603" t="s">
        <v>1223</v>
      </c>
      <c r="D1603" t="s">
        <v>425</v>
      </c>
      <c r="E1603" t="s">
        <v>426</v>
      </c>
      <c r="F1603" t="s">
        <v>2660</v>
      </c>
      <c r="G1603" t="s">
        <v>2661</v>
      </c>
      <c r="H1603">
        <v>5</v>
      </c>
      <c r="I1603" t="s">
        <v>2202</v>
      </c>
      <c r="J1603">
        <v>430000</v>
      </c>
      <c r="K1603">
        <v>2150000</v>
      </c>
      <c r="L1603" t="s">
        <v>63</v>
      </c>
      <c r="M1603" t="s">
        <v>2717</v>
      </c>
      <c r="N1603" t="s">
        <v>3065</v>
      </c>
      <c r="O1603" t="s">
        <v>64</v>
      </c>
      <c r="P1603" t="s">
        <v>20</v>
      </c>
      <c r="Q1603" t="s">
        <v>2186</v>
      </c>
      <c r="R1603">
        <v>2022</v>
      </c>
      <c r="S1603">
        <v>2</v>
      </c>
    </row>
    <row r="1604" spans="1:19">
      <c r="A1604">
        <v>1608</v>
      </c>
      <c r="B1604" s="7">
        <v>44597</v>
      </c>
      <c r="C1604" t="s">
        <v>1223</v>
      </c>
      <c r="D1604" t="s">
        <v>425</v>
      </c>
      <c r="E1604" t="s">
        <v>426</v>
      </c>
      <c r="F1604" t="s">
        <v>2949</v>
      </c>
      <c r="G1604" t="s">
        <v>2950</v>
      </c>
      <c r="H1604">
        <v>6</v>
      </c>
      <c r="I1604" t="s">
        <v>2202</v>
      </c>
      <c r="J1604">
        <v>300000</v>
      </c>
      <c r="K1604">
        <v>1800000</v>
      </c>
      <c r="L1604" t="s">
        <v>63</v>
      </c>
      <c r="M1604" t="s">
        <v>2717</v>
      </c>
      <c r="N1604" t="s">
        <v>3065</v>
      </c>
      <c r="O1604" t="s">
        <v>64</v>
      </c>
      <c r="P1604" t="s">
        <v>20</v>
      </c>
      <c r="Q1604" t="s">
        <v>2246</v>
      </c>
      <c r="R1604">
        <v>2022</v>
      </c>
      <c r="S1604">
        <v>2</v>
      </c>
    </row>
    <row r="1605" spans="1:19">
      <c r="A1605">
        <v>1609</v>
      </c>
      <c r="B1605" s="7">
        <v>44597</v>
      </c>
      <c r="C1605" t="s">
        <v>1237</v>
      </c>
      <c r="D1605" t="s">
        <v>565</v>
      </c>
      <c r="E1605" t="s">
        <v>566</v>
      </c>
      <c r="F1605" t="s">
        <v>2594</v>
      </c>
      <c r="G1605" t="s">
        <v>2595</v>
      </c>
      <c r="H1605">
        <v>13</v>
      </c>
      <c r="I1605" t="s">
        <v>2202</v>
      </c>
      <c r="J1605">
        <v>240000</v>
      </c>
      <c r="K1605">
        <v>3120000</v>
      </c>
      <c r="L1605" t="s">
        <v>228</v>
      </c>
      <c r="M1605" t="s">
        <v>2815</v>
      </c>
      <c r="N1605" t="s">
        <v>3065</v>
      </c>
      <c r="O1605" t="s">
        <v>229</v>
      </c>
      <c r="P1605" t="s">
        <v>14</v>
      </c>
      <c r="Q1605" t="s">
        <v>2246</v>
      </c>
      <c r="R1605">
        <v>2022</v>
      </c>
      <c r="S1605">
        <v>2</v>
      </c>
    </row>
    <row r="1606" spans="1:19">
      <c r="A1606">
        <v>1610</v>
      </c>
      <c r="B1606" s="7">
        <v>44597</v>
      </c>
      <c r="C1606" t="s">
        <v>1237</v>
      </c>
      <c r="D1606" t="s">
        <v>565</v>
      </c>
      <c r="E1606" t="s">
        <v>566</v>
      </c>
      <c r="F1606" t="s">
        <v>2255</v>
      </c>
      <c r="G1606" t="s">
        <v>2256</v>
      </c>
      <c r="H1606">
        <v>8</v>
      </c>
      <c r="I1606" t="s">
        <v>2202</v>
      </c>
      <c r="J1606">
        <v>999000</v>
      </c>
      <c r="K1606">
        <v>7992000</v>
      </c>
      <c r="L1606" t="s">
        <v>228</v>
      </c>
      <c r="M1606" t="s">
        <v>2815</v>
      </c>
      <c r="N1606" t="s">
        <v>3065</v>
      </c>
      <c r="O1606" t="s">
        <v>229</v>
      </c>
      <c r="P1606" t="s">
        <v>14</v>
      </c>
      <c r="Q1606" t="s">
        <v>2186</v>
      </c>
      <c r="R1606">
        <v>2022</v>
      </c>
      <c r="S1606">
        <v>2</v>
      </c>
    </row>
    <row r="1607" spans="1:19">
      <c r="A1607">
        <v>1611</v>
      </c>
      <c r="B1607" s="7">
        <v>44597</v>
      </c>
      <c r="C1607" t="s">
        <v>1237</v>
      </c>
      <c r="D1607" t="s">
        <v>565</v>
      </c>
      <c r="E1607" t="s">
        <v>566</v>
      </c>
      <c r="F1607" t="s">
        <v>2491</v>
      </c>
      <c r="G1607" t="s">
        <v>2492</v>
      </c>
      <c r="H1607">
        <v>13</v>
      </c>
      <c r="I1607" t="s">
        <v>2215</v>
      </c>
      <c r="J1607">
        <v>10000</v>
      </c>
      <c r="K1607">
        <v>130000</v>
      </c>
      <c r="L1607" t="s">
        <v>228</v>
      </c>
      <c r="M1607" t="s">
        <v>2815</v>
      </c>
      <c r="N1607" t="s">
        <v>3065</v>
      </c>
      <c r="O1607" t="s">
        <v>229</v>
      </c>
      <c r="P1607" t="s">
        <v>14</v>
      </c>
      <c r="Q1607" t="s">
        <v>2199</v>
      </c>
      <c r="R1607">
        <v>2022</v>
      </c>
      <c r="S1607">
        <v>2</v>
      </c>
    </row>
    <row r="1608" spans="1:19">
      <c r="A1608">
        <v>1612</v>
      </c>
      <c r="B1608" s="7">
        <v>44598</v>
      </c>
      <c r="C1608" t="s">
        <v>1257</v>
      </c>
      <c r="D1608" t="s">
        <v>266</v>
      </c>
      <c r="E1608" t="s">
        <v>267</v>
      </c>
      <c r="F1608" t="s">
        <v>2429</v>
      </c>
      <c r="G1608" t="s">
        <v>2430</v>
      </c>
      <c r="H1608">
        <v>1</v>
      </c>
      <c r="I1608" t="s">
        <v>2185</v>
      </c>
      <c r="J1608">
        <v>54000</v>
      </c>
      <c r="K1608">
        <v>54000</v>
      </c>
      <c r="L1608" t="s">
        <v>45</v>
      </c>
      <c r="M1608" t="s">
        <v>2562</v>
      </c>
      <c r="N1608" t="s">
        <v>3065</v>
      </c>
      <c r="O1608" t="s">
        <v>46</v>
      </c>
      <c r="P1608" t="s">
        <v>41</v>
      </c>
      <c r="Q1608" t="s">
        <v>2235</v>
      </c>
      <c r="R1608">
        <v>2022</v>
      </c>
      <c r="S1608">
        <v>2</v>
      </c>
    </row>
    <row r="1609" spans="1:19">
      <c r="A1609">
        <v>1613</v>
      </c>
      <c r="B1609" s="7">
        <v>44599</v>
      </c>
      <c r="C1609" t="s">
        <v>1244</v>
      </c>
      <c r="D1609" t="s">
        <v>613</v>
      </c>
      <c r="E1609" t="s">
        <v>614</v>
      </c>
      <c r="F1609" t="s">
        <v>2944</v>
      </c>
      <c r="G1609" t="s">
        <v>2945</v>
      </c>
      <c r="H1609">
        <v>4</v>
      </c>
      <c r="I1609" t="s">
        <v>2215</v>
      </c>
      <c r="J1609">
        <v>15000</v>
      </c>
      <c r="K1609">
        <v>60000</v>
      </c>
      <c r="L1609" t="s">
        <v>104</v>
      </c>
      <c r="M1609" t="s">
        <v>2840</v>
      </c>
      <c r="N1609" t="s">
        <v>3087</v>
      </c>
      <c r="O1609" t="s">
        <v>105</v>
      </c>
      <c r="P1609" t="s">
        <v>41</v>
      </c>
      <c r="Q1609" t="s">
        <v>2221</v>
      </c>
      <c r="R1609">
        <v>2022</v>
      </c>
      <c r="S1609">
        <v>2</v>
      </c>
    </row>
    <row r="1610" spans="1:19">
      <c r="A1610">
        <v>1614</v>
      </c>
      <c r="B1610" s="7">
        <v>44599</v>
      </c>
      <c r="C1610" t="s">
        <v>1247</v>
      </c>
      <c r="D1610" t="s">
        <v>783</v>
      </c>
      <c r="E1610" t="s">
        <v>784</v>
      </c>
      <c r="F1610" t="s">
        <v>2710</v>
      </c>
      <c r="G1610" t="s">
        <v>2711</v>
      </c>
      <c r="H1610">
        <v>19</v>
      </c>
      <c r="I1610" t="s">
        <v>2190</v>
      </c>
      <c r="J1610">
        <v>18000</v>
      </c>
      <c r="K1610">
        <v>342000</v>
      </c>
      <c r="L1610" t="s">
        <v>99</v>
      </c>
      <c r="M1610" t="s">
        <v>2915</v>
      </c>
      <c r="N1610" t="s">
        <v>3100</v>
      </c>
      <c r="O1610" t="s">
        <v>100</v>
      </c>
      <c r="P1610" t="s">
        <v>14</v>
      </c>
      <c r="Q1610" t="s">
        <v>2221</v>
      </c>
      <c r="R1610">
        <v>2022</v>
      </c>
      <c r="S1610">
        <v>2</v>
      </c>
    </row>
    <row r="1611" spans="1:19">
      <c r="A1611">
        <v>1615</v>
      </c>
      <c r="B1611" s="7">
        <v>44599</v>
      </c>
      <c r="C1611" t="s">
        <v>1247</v>
      </c>
      <c r="D1611" t="s">
        <v>783</v>
      </c>
      <c r="E1611" t="s">
        <v>784</v>
      </c>
      <c r="F1611" t="s">
        <v>2276</v>
      </c>
      <c r="G1611" t="s">
        <v>2277</v>
      </c>
      <c r="H1611">
        <v>10</v>
      </c>
      <c r="I1611" t="s">
        <v>2185</v>
      </c>
      <c r="J1611">
        <v>55000</v>
      </c>
      <c r="K1611">
        <v>550000</v>
      </c>
      <c r="L1611" t="s">
        <v>99</v>
      </c>
      <c r="M1611" t="s">
        <v>2915</v>
      </c>
      <c r="N1611" t="s">
        <v>3100</v>
      </c>
      <c r="O1611" t="s">
        <v>100</v>
      </c>
      <c r="P1611" t="s">
        <v>14</v>
      </c>
      <c r="Q1611" t="s">
        <v>2186</v>
      </c>
      <c r="R1611">
        <v>2022</v>
      </c>
      <c r="S1611">
        <v>2</v>
      </c>
    </row>
    <row r="1612" spans="1:19">
      <c r="A1612">
        <v>1616</v>
      </c>
      <c r="B1612" s="7">
        <v>44599</v>
      </c>
      <c r="C1612" t="s">
        <v>1247</v>
      </c>
      <c r="D1612" t="s">
        <v>783</v>
      </c>
      <c r="E1612" t="s">
        <v>784</v>
      </c>
      <c r="F1612" t="s">
        <v>2545</v>
      </c>
      <c r="G1612" t="s">
        <v>2546</v>
      </c>
      <c r="H1612">
        <v>16</v>
      </c>
      <c r="I1612" t="s">
        <v>2185</v>
      </c>
      <c r="J1612">
        <v>65500</v>
      </c>
      <c r="K1612">
        <v>1048000</v>
      </c>
      <c r="L1612" t="s">
        <v>99</v>
      </c>
      <c r="M1612" t="s">
        <v>2915</v>
      </c>
      <c r="N1612" t="s">
        <v>3100</v>
      </c>
      <c r="O1612" t="s">
        <v>100</v>
      </c>
      <c r="P1612" t="s">
        <v>14</v>
      </c>
      <c r="Q1612" t="s">
        <v>2347</v>
      </c>
      <c r="R1612">
        <v>2022</v>
      </c>
      <c r="S1612">
        <v>2</v>
      </c>
    </row>
    <row r="1613" spans="1:19">
      <c r="A1613">
        <v>1617</v>
      </c>
      <c r="B1613" s="7">
        <v>44599</v>
      </c>
      <c r="C1613" t="s">
        <v>1247</v>
      </c>
      <c r="D1613" t="s">
        <v>783</v>
      </c>
      <c r="E1613" t="s">
        <v>784</v>
      </c>
      <c r="F1613" t="s">
        <v>2727</v>
      </c>
      <c r="G1613" t="s">
        <v>2728</v>
      </c>
      <c r="H1613">
        <v>9</v>
      </c>
      <c r="I1613" t="s">
        <v>2202</v>
      </c>
      <c r="J1613">
        <v>20000</v>
      </c>
      <c r="K1613">
        <v>180000</v>
      </c>
      <c r="L1613" t="s">
        <v>99</v>
      </c>
      <c r="M1613" t="s">
        <v>2915</v>
      </c>
      <c r="N1613" t="s">
        <v>3100</v>
      </c>
      <c r="O1613" t="s">
        <v>100</v>
      </c>
      <c r="P1613" t="s">
        <v>14</v>
      </c>
      <c r="Q1613" t="s">
        <v>2249</v>
      </c>
      <c r="R1613">
        <v>2022</v>
      </c>
      <c r="S1613">
        <v>2</v>
      </c>
    </row>
    <row r="1614" spans="1:19">
      <c r="A1614">
        <v>1618</v>
      </c>
      <c r="B1614" s="7">
        <v>44600</v>
      </c>
      <c r="C1614" t="s">
        <v>1239</v>
      </c>
      <c r="D1614" t="s">
        <v>994</v>
      </c>
      <c r="E1614" t="s">
        <v>995</v>
      </c>
      <c r="F1614" t="s">
        <v>2736</v>
      </c>
      <c r="G1614" t="s">
        <v>2737</v>
      </c>
      <c r="H1614">
        <v>5</v>
      </c>
      <c r="I1614" t="s">
        <v>2190</v>
      </c>
      <c r="J1614">
        <v>570000</v>
      </c>
      <c r="K1614">
        <v>2850000</v>
      </c>
      <c r="L1614" t="s">
        <v>12</v>
      </c>
      <c r="M1614" t="s">
        <v>2971</v>
      </c>
      <c r="N1614" t="s">
        <v>3066</v>
      </c>
      <c r="O1614" t="s">
        <v>13</v>
      </c>
      <c r="P1614" t="s">
        <v>14</v>
      </c>
      <c r="Q1614" t="s">
        <v>2191</v>
      </c>
      <c r="R1614">
        <v>2022</v>
      </c>
      <c r="S1614">
        <v>2</v>
      </c>
    </row>
    <row r="1615" spans="1:19">
      <c r="A1615">
        <v>1619</v>
      </c>
      <c r="B1615" s="7">
        <v>44600</v>
      </c>
      <c r="C1615" t="s">
        <v>1250</v>
      </c>
      <c r="D1615" t="s">
        <v>262</v>
      </c>
      <c r="E1615" t="s">
        <v>263</v>
      </c>
      <c r="F1615" t="s">
        <v>2730</v>
      </c>
      <c r="G1615" t="s">
        <v>2731</v>
      </c>
      <c r="H1615">
        <v>5</v>
      </c>
      <c r="I1615" t="s">
        <v>2190</v>
      </c>
      <c r="J1615">
        <v>195000</v>
      </c>
      <c r="K1615">
        <v>975000</v>
      </c>
      <c r="L1615" t="s">
        <v>45</v>
      </c>
      <c r="M1615" t="s">
        <v>2553</v>
      </c>
      <c r="N1615" t="s">
        <v>3065</v>
      </c>
      <c r="O1615" t="s">
        <v>46</v>
      </c>
      <c r="P1615" t="s">
        <v>41</v>
      </c>
      <c r="Q1615" t="s">
        <v>2191</v>
      </c>
      <c r="R1615">
        <v>2022</v>
      </c>
      <c r="S1615">
        <v>2</v>
      </c>
    </row>
    <row r="1616" spans="1:19">
      <c r="A1616">
        <v>1620</v>
      </c>
      <c r="B1616" s="7">
        <v>44600</v>
      </c>
      <c r="C1616" t="s">
        <v>1250</v>
      </c>
      <c r="D1616" t="s">
        <v>262</v>
      </c>
      <c r="E1616" t="s">
        <v>263</v>
      </c>
      <c r="F1616" t="s">
        <v>2449</v>
      </c>
      <c r="G1616" t="s">
        <v>2450</v>
      </c>
      <c r="H1616">
        <v>9</v>
      </c>
      <c r="I1616" t="s">
        <v>2185</v>
      </c>
      <c r="J1616">
        <v>325000</v>
      </c>
      <c r="K1616">
        <v>2925000</v>
      </c>
      <c r="L1616" t="s">
        <v>45</v>
      </c>
      <c r="M1616" t="s">
        <v>2553</v>
      </c>
      <c r="N1616" t="s">
        <v>3065</v>
      </c>
      <c r="O1616" t="s">
        <v>46</v>
      </c>
      <c r="P1616" t="s">
        <v>41</v>
      </c>
      <c r="Q1616" t="s">
        <v>2186</v>
      </c>
      <c r="R1616">
        <v>2022</v>
      </c>
      <c r="S1616">
        <v>2</v>
      </c>
    </row>
    <row r="1617" spans="1:19">
      <c r="A1617">
        <v>1621</v>
      </c>
      <c r="B1617" s="7">
        <v>44600</v>
      </c>
      <c r="C1617" t="s">
        <v>1255</v>
      </c>
      <c r="D1617" t="s">
        <v>343</v>
      </c>
      <c r="E1617" t="s">
        <v>344</v>
      </c>
      <c r="F1617" t="s">
        <v>2255</v>
      </c>
      <c r="G1617" t="s">
        <v>2256</v>
      </c>
      <c r="H1617">
        <v>9</v>
      </c>
      <c r="I1617" t="s">
        <v>2202</v>
      </c>
      <c r="J1617">
        <v>999000</v>
      </c>
      <c r="K1617">
        <v>8991000</v>
      </c>
      <c r="L1617" t="s">
        <v>39</v>
      </c>
      <c r="M1617" t="s">
        <v>2645</v>
      </c>
      <c r="N1617" t="s">
        <v>3077</v>
      </c>
      <c r="O1617" t="s">
        <v>40</v>
      </c>
      <c r="P1617" t="s">
        <v>41</v>
      </c>
      <c r="Q1617" t="s">
        <v>2186</v>
      </c>
      <c r="R1617">
        <v>2022</v>
      </c>
      <c r="S1617">
        <v>2</v>
      </c>
    </row>
    <row r="1618" spans="1:19">
      <c r="A1618">
        <v>1622</v>
      </c>
      <c r="B1618" s="7">
        <v>44600</v>
      </c>
      <c r="C1618" t="s">
        <v>1255</v>
      </c>
      <c r="D1618" t="s">
        <v>343</v>
      </c>
      <c r="E1618" t="s">
        <v>344</v>
      </c>
      <c r="F1618" t="s">
        <v>2424</v>
      </c>
      <c r="G1618" t="s">
        <v>2425</v>
      </c>
      <c r="H1618">
        <v>5</v>
      </c>
      <c r="I1618" t="s">
        <v>2215</v>
      </c>
      <c r="J1618">
        <v>18000</v>
      </c>
      <c r="K1618">
        <v>90000</v>
      </c>
      <c r="L1618" t="s">
        <v>39</v>
      </c>
      <c r="M1618" t="s">
        <v>2645</v>
      </c>
      <c r="N1618" t="s">
        <v>3077</v>
      </c>
      <c r="O1618" t="s">
        <v>40</v>
      </c>
      <c r="P1618" t="s">
        <v>41</v>
      </c>
      <c r="Q1618" t="s">
        <v>2191</v>
      </c>
      <c r="R1618">
        <v>2022</v>
      </c>
      <c r="S1618">
        <v>2</v>
      </c>
    </row>
    <row r="1619" spans="1:19">
      <c r="A1619">
        <v>1623</v>
      </c>
      <c r="B1619" s="7">
        <v>44600</v>
      </c>
      <c r="C1619" t="s">
        <v>1255</v>
      </c>
      <c r="D1619" t="s">
        <v>343</v>
      </c>
      <c r="E1619" t="s">
        <v>344</v>
      </c>
      <c r="F1619" t="s">
        <v>2222</v>
      </c>
      <c r="G1619" t="s">
        <v>2223</v>
      </c>
      <c r="H1619">
        <v>3</v>
      </c>
      <c r="I1619" t="s">
        <v>2190</v>
      </c>
      <c r="J1619">
        <v>160000</v>
      </c>
      <c r="K1619">
        <v>480000</v>
      </c>
      <c r="L1619" t="s">
        <v>39</v>
      </c>
      <c r="M1619" t="s">
        <v>2645</v>
      </c>
      <c r="N1619" t="s">
        <v>3077</v>
      </c>
      <c r="O1619" t="s">
        <v>40</v>
      </c>
      <c r="P1619" t="s">
        <v>41</v>
      </c>
      <c r="Q1619" t="s">
        <v>2191</v>
      </c>
      <c r="R1619">
        <v>2022</v>
      </c>
      <c r="S1619">
        <v>2</v>
      </c>
    </row>
    <row r="1620" spans="1:19">
      <c r="A1620">
        <v>1624</v>
      </c>
      <c r="B1620" s="7">
        <v>44601</v>
      </c>
      <c r="C1620" t="s">
        <v>1243</v>
      </c>
      <c r="D1620" t="s">
        <v>146</v>
      </c>
      <c r="E1620" t="s">
        <v>147</v>
      </c>
      <c r="F1620" t="s">
        <v>2803</v>
      </c>
      <c r="G1620" t="s">
        <v>2804</v>
      </c>
      <c r="H1620">
        <v>4</v>
      </c>
      <c r="I1620" t="s">
        <v>2190</v>
      </c>
      <c r="J1620">
        <v>41000</v>
      </c>
      <c r="K1620">
        <v>164000</v>
      </c>
      <c r="L1620" t="s">
        <v>228</v>
      </c>
      <c r="M1620" t="s">
        <v>2389</v>
      </c>
      <c r="N1620" t="s">
        <v>3082</v>
      </c>
      <c r="O1620" t="s">
        <v>229</v>
      </c>
      <c r="P1620" t="s">
        <v>14</v>
      </c>
      <c r="Q1620" t="s">
        <v>2221</v>
      </c>
      <c r="R1620">
        <v>2022</v>
      </c>
      <c r="S1620">
        <v>2</v>
      </c>
    </row>
    <row r="1621" spans="1:19">
      <c r="A1621">
        <v>1625</v>
      </c>
      <c r="B1621" s="7">
        <v>44601</v>
      </c>
      <c r="C1621" t="s">
        <v>1243</v>
      </c>
      <c r="D1621" t="s">
        <v>146</v>
      </c>
      <c r="E1621" t="s">
        <v>147</v>
      </c>
      <c r="F1621" t="s">
        <v>2752</v>
      </c>
      <c r="G1621" t="s">
        <v>2753</v>
      </c>
      <c r="H1621">
        <v>4</v>
      </c>
      <c r="I1621" t="s">
        <v>2190</v>
      </c>
      <c r="J1621">
        <v>7300</v>
      </c>
      <c r="K1621">
        <v>29200</v>
      </c>
      <c r="L1621" t="s">
        <v>228</v>
      </c>
      <c r="M1621" t="s">
        <v>2389</v>
      </c>
      <c r="N1621" t="s">
        <v>3082</v>
      </c>
      <c r="O1621" t="s">
        <v>229</v>
      </c>
      <c r="P1621" t="s">
        <v>14</v>
      </c>
      <c r="Q1621" t="s">
        <v>2199</v>
      </c>
      <c r="R1621">
        <v>2022</v>
      </c>
      <c r="S1621">
        <v>2</v>
      </c>
    </row>
    <row r="1622" spans="1:19">
      <c r="A1622">
        <v>1626</v>
      </c>
      <c r="B1622" s="7">
        <v>44601</v>
      </c>
      <c r="C1622" t="s">
        <v>1243</v>
      </c>
      <c r="D1622" t="s">
        <v>146</v>
      </c>
      <c r="E1622" t="s">
        <v>147</v>
      </c>
      <c r="F1622" t="s">
        <v>2569</v>
      </c>
      <c r="G1622" t="s">
        <v>2570</v>
      </c>
      <c r="H1622">
        <v>1</v>
      </c>
      <c r="I1622" t="s">
        <v>2190</v>
      </c>
      <c r="J1622">
        <v>290000</v>
      </c>
      <c r="K1622">
        <v>290000</v>
      </c>
      <c r="L1622" t="s">
        <v>228</v>
      </c>
      <c r="M1622" t="s">
        <v>2389</v>
      </c>
      <c r="N1622" t="s">
        <v>3082</v>
      </c>
      <c r="O1622" t="s">
        <v>229</v>
      </c>
      <c r="P1622" t="s">
        <v>14</v>
      </c>
      <c r="Q1622" t="s">
        <v>2191</v>
      </c>
      <c r="R1622">
        <v>2022</v>
      </c>
      <c r="S1622">
        <v>2</v>
      </c>
    </row>
    <row r="1623" spans="1:19">
      <c r="A1623">
        <v>1627</v>
      </c>
      <c r="B1623" s="7">
        <v>44602</v>
      </c>
      <c r="C1623" t="s">
        <v>1241</v>
      </c>
      <c r="D1623" t="s">
        <v>1040</v>
      </c>
      <c r="E1623" t="s">
        <v>1041</v>
      </c>
      <c r="F1623" t="s">
        <v>2712</v>
      </c>
      <c r="G1623" t="s">
        <v>2713</v>
      </c>
      <c r="H1623">
        <v>20</v>
      </c>
      <c r="I1623" t="s">
        <v>2185</v>
      </c>
      <c r="J1623">
        <v>135000</v>
      </c>
      <c r="K1623">
        <v>2700000</v>
      </c>
      <c r="L1623" t="s">
        <v>91</v>
      </c>
      <c r="M1623" t="s">
        <v>2982</v>
      </c>
      <c r="N1623" t="s">
        <v>3070</v>
      </c>
      <c r="O1623" t="s">
        <v>92</v>
      </c>
      <c r="P1623" t="s">
        <v>41</v>
      </c>
      <c r="Q1623" t="s">
        <v>2235</v>
      </c>
      <c r="R1623">
        <v>2022</v>
      </c>
      <c r="S1623">
        <v>2</v>
      </c>
    </row>
    <row r="1624" spans="1:19">
      <c r="A1624">
        <v>1628</v>
      </c>
      <c r="B1624" s="7">
        <v>44602</v>
      </c>
      <c r="C1624" t="s">
        <v>1241</v>
      </c>
      <c r="D1624" t="s">
        <v>1040</v>
      </c>
      <c r="E1624" t="s">
        <v>1041</v>
      </c>
      <c r="F1624" t="s">
        <v>2493</v>
      </c>
      <c r="G1624" t="s">
        <v>2494</v>
      </c>
      <c r="H1624">
        <v>7</v>
      </c>
      <c r="I1624" t="s">
        <v>2202</v>
      </c>
      <c r="J1624">
        <v>350000</v>
      </c>
      <c r="K1624">
        <v>2450000</v>
      </c>
      <c r="L1624" t="s">
        <v>91</v>
      </c>
      <c r="M1624" t="s">
        <v>2982</v>
      </c>
      <c r="N1624" t="s">
        <v>3070</v>
      </c>
      <c r="O1624" t="s">
        <v>92</v>
      </c>
      <c r="P1624" t="s">
        <v>41</v>
      </c>
      <c r="Q1624" t="s">
        <v>2249</v>
      </c>
      <c r="R1624">
        <v>2022</v>
      </c>
      <c r="S1624">
        <v>2</v>
      </c>
    </row>
    <row r="1625" spans="1:19">
      <c r="A1625">
        <v>1629</v>
      </c>
      <c r="B1625" s="7">
        <v>44602</v>
      </c>
      <c r="C1625" t="s">
        <v>1241</v>
      </c>
      <c r="D1625" t="s">
        <v>1040</v>
      </c>
      <c r="E1625" t="s">
        <v>1041</v>
      </c>
      <c r="F1625" t="s">
        <v>2534</v>
      </c>
      <c r="G1625" t="s">
        <v>2535</v>
      </c>
      <c r="H1625">
        <v>19</v>
      </c>
      <c r="I1625" t="s">
        <v>2202</v>
      </c>
      <c r="J1625">
        <v>355000</v>
      </c>
      <c r="K1625">
        <v>6745000</v>
      </c>
      <c r="L1625" t="s">
        <v>91</v>
      </c>
      <c r="M1625" t="s">
        <v>2982</v>
      </c>
      <c r="N1625" t="s">
        <v>3070</v>
      </c>
      <c r="O1625" t="s">
        <v>92</v>
      </c>
      <c r="P1625" t="s">
        <v>41</v>
      </c>
      <c r="Q1625" t="s">
        <v>2246</v>
      </c>
      <c r="R1625">
        <v>2022</v>
      </c>
      <c r="S1625">
        <v>2</v>
      </c>
    </row>
    <row r="1626" spans="1:19">
      <c r="A1626">
        <v>1630</v>
      </c>
      <c r="B1626" s="7">
        <v>44602</v>
      </c>
      <c r="C1626" t="s">
        <v>1252</v>
      </c>
      <c r="D1626" t="s">
        <v>299</v>
      </c>
      <c r="E1626" t="s">
        <v>300</v>
      </c>
      <c r="F1626" t="s">
        <v>2507</v>
      </c>
      <c r="G1626" t="s">
        <v>2508</v>
      </c>
      <c r="H1626">
        <v>18</v>
      </c>
      <c r="I1626" t="s">
        <v>2190</v>
      </c>
      <c r="J1626">
        <v>185000</v>
      </c>
      <c r="K1626">
        <v>3330000</v>
      </c>
      <c r="L1626" t="s">
        <v>50</v>
      </c>
      <c r="M1626" t="s">
        <v>2591</v>
      </c>
      <c r="N1626" t="s">
        <v>3070</v>
      </c>
      <c r="O1626" t="s">
        <v>51</v>
      </c>
      <c r="P1626" t="s">
        <v>20</v>
      </c>
      <c r="Q1626" t="s">
        <v>2191</v>
      </c>
      <c r="R1626">
        <v>2022</v>
      </c>
      <c r="S1626">
        <v>2</v>
      </c>
    </row>
    <row r="1627" spans="1:19">
      <c r="A1627">
        <v>1631</v>
      </c>
      <c r="B1627" s="7">
        <v>44602</v>
      </c>
      <c r="C1627" t="s">
        <v>1252</v>
      </c>
      <c r="D1627" t="s">
        <v>299</v>
      </c>
      <c r="E1627" t="s">
        <v>300</v>
      </c>
      <c r="F1627" t="s">
        <v>2478</v>
      </c>
      <c r="G1627" t="s">
        <v>2479</v>
      </c>
      <c r="H1627">
        <v>3</v>
      </c>
      <c r="I1627" t="s">
        <v>2190</v>
      </c>
      <c r="J1627">
        <v>179000</v>
      </c>
      <c r="K1627">
        <v>537000</v>
      </c>
      <c r="L1627" t="s">
        <v>50</v>
      </c>
      <c r="M1627" t="s">
        <v>2591</v>
      </c>
      <c r="N1627" t="s">
        <v>3070</v>
      </c>
      <c r="O1627" t="s">
        <v>51</v>
      </c>
      <c r="P1627" t="s">
        <v>20</v>
      </c>
      <c r="Q1627" t="s">
        <v>2191</v>
      </c>
      <c r="R1627">
        <v>2022</v>
      </c>
      <c r="S1627">
        <v>2</v>
      </c>
    </row>
    <row r="1628" spans="1:19">
      <c r="A1628">
        <v>1632</v>
      </c>
      <c r="B1628" s="7">
        <v>44603</v>
      </c>
      <c r="C1628" t="s">
        <v>1246</v>
      </c>
      <c r="D1628" t="s">
        <v>803</v>
      </c>
      <c r="E1628" t="s">
        <v>804</v>
      </c>
      <c r="F1628" t="s">
        <v>2427</v>
      </c>
      <c r="G1628" t="s">
        <v>2428</v>
      </c>
      <c r="H1628">
        <v>7</v>
      </c>
      <c r="I1628" t="s">
        <v>2185</v>
      </c>
      <c r="J1628">
        <v>359000</v>
      </c>
      <c r="K1628">
        <v>2513000</v>
      </c>
      <c r="L1628" t="s">
        <v>63</v>
      </c>
      <c r="M1628" t="s">
        <v>2923</v>
      </c>
      <c r="N1628" t="s">
        <v>3077</v>
      </c>
      <c r="O1628" t="s">
        <v>64</v>
      </c>
      <c r="P1628" t="s">
        <v>20</v>
      </c>
      <c r="Q1628" t="s">
        <v>2186</v>
      </c>
      <c r="R1628">
        <v>2022</v>
      </c>
      <c r="S1628">
        <v>2</v>
      </c>
    </row>
    <row r="1629" spans="1:19">
      <c r="A1629">
        <v>1633</v>
      </c>
      <c r="B1629" s="7">
        <v>44603</v>
      </c>
      <c r="C1629" t="s">
        <v>1246</v>
      </c>
      <c r="D1629" t="s">
        <v>803</v>
      </c>
      <c r="E1629" t="s">
        <v>804</v>
      </c>
      <c r="F1629" t="s">
        <v>2449</v>
      </c>
      <c r="G1629" t="s">
        <v>2450</v>
      </c>
      <c r="H1629">
        <v>4</v>
      </c>
      <c r="I1629" t="s">
        <v>2185</v>
      </c>
      <c r="J1629">
        <v>325000</v>
      </c>
      <c r="K1629">
        <v>1300000</v>
      </c>
      <c r="L1629" t="s">
        <v>63</v>
      </c>
      <c r="M1629" t="s">
        <v>2923</v>
      </c>
      <c r="N1629" t="s">
        <v>3077</v>
      </c>
      <c r="O1629" t="s">
        <v>64</v>
      </c>
      <c r="P1629" t="s">
        <v>20</v>
      </c>
      <c r="Q1629" t="s">
        <v>2186</v>
      </c>
      <c r="R1629">
        <v>2022</v>
      </c>
      <c r="S1629">
        <v>2</v>
      </c>
    </row>
    <row r="1630" spans="1:19">
      <c r="A1630">
        <v>1634</v>
      </c>
      <c r="B1630" s="7">
        <v>44603</v>
      </c>
      <c r="C1630" t="s">
        <v>1246</v>
      </c>
      <c r="D1630" t="s">
        <v>803</v>
      </c>
      <c r="E1630" t="s">
        <v>804</v>
      </c>
      <c r="F1630" t="s">
        <v>2601</v>
      </c>
      <c r="G1630" t="s">
        <v>2602</v>
      </c>
      <c r="H1630">
        <v>10</v>
      </c>
      <c r="I1630" t="s">
        <v>2190</v>
      </c>
      <c r="J1630">
        <v>185000</v>
      </c>
      <c r="K1630">
        <v>1850000</v>
      </c>
      <c r="L1630" t="s">
        <v>63</v>
      </c>
      <c r="M1630" t="s">
        <v>2923</v>
      </c>
      <c r="N1630" t="s">
        <v>3077</v>
      </c>
      <c r="O1630" t="s">
        <v>64</v>
      </c>
      <c r="P1630" t="s">
        <v>20</v>
      </c>
      <c r="Q1630" t="s">
        <v>2191</v>
      </c>
      <c r="R1630">
        <v>2022</v>
      </c>
      <c r="S1630">
        <v>2</v>
      </c>
    </row>
    <row r="1631" spans="1:19">
      <c r="A1631">
        <v>1635</v>
      </c>
      <c r="B1631" s="7">
        <v>44603</v>
      </c>
      <c r="C1631" t="s">
        <v>1246</v>
      </c>
      <c r="D1631" t="s">
        <v>803</v>
      </c>
      <c r="E1631" t="s">
        <v>804</v>
      </c>
      <c r="F1631" t="s">
        <v>2304</v>
      </c>
      <c r="G1631" t="s">
        <v>2305</v>
      </c>
      <c r="H1631">
        <v>11</v>
      </c>
      <c r="I1631" t="s">
        <v>2202</v>
      </c>
      <c r="J1631">
        <v>80000</v>
      </c>
      <c r="K1631">
        <v>880000</v>
      </c>
      <c r="L1631" t="s">
        <v>63</v>
      </c>
      <c r="M1631" t="s">
        <v>2923</v>
      </c>
      <c r="N1631" t="s">
        <v>3077</v>
      </c>
      <c r="O1631" t="s">
        <v>64</v>
      </c>
      <c r="P1631" t="s">
        <v>20</v>
      </c>
      <c r="Q1631" t="s">
        <v>2246</v>
      </c>
      <c r="R1631">
        <v>2022</v>
      </c>
      <c r="S1631">
        <v>2</v>
      </c>
    </row>
    <row r="1632" spans="1:19">
      <c r="A1632">
        <v>1636</v>
      </c>
      <c r="B1632" s="7">
        <v>44604</v>
      </c>
      <c r="C1632" t="s">
        <v>1248</v>
      </c>
      <c r="D1632" t="s">
        <v>902</v>
      </c>
      <c r="E1632" t="s">
        <v>903</v>
      </c>
      <c r="F1632" t="s">
        <v>2685</v>
      </c>
      <c r="G1632" t="s">
        <v>2686</v>
      </c>
      <c r="H1632">
        <v>17</v>
      </c>
      <c r="I1632" t="s">
        <v>2215</v>
      </c>
      <c r="J1632">
        <v>12000</v>
      </c>
      <c r="K1632">
        <v>204000</v>
      </c>
      <c r="L1632" t="s">
        <v>228</v>
      </c>
      <c r="M1632" t="s">
        <v>2946</v>
      </c>
      <c r="N1632" t="s">
        <v>3065</v>
      </c>
      <c r="O1632" t="s">
        <v>229</v>
      </c>
      <c r="P1632" t="s">
        <v>14</v>
      </c>
      <c r="Q1632" t="s">
        <v>2191</v>
      </c>
      <c r="R1632">
        <v>2022</v>
      </c>
      <c r="S1632">
        <v>2</v>
      </c>
    </row>
    <row r="1633" spans="1:19">
      <c r="A1633">
        <v>1637</v>
      </c>
      <c r="B1633" s="7">
        <v>44604</v>
      </c>
      <c r="C1633" t="s">
        <v>1248</v>
      </c>
      <c r="D1633" t="s">
        <v>902</v>
      </c>
      <c r="E1633" t="s">
        <v>903</v>
      </c>
      <c r="F1633" t="s">
        <v>2344</v>
      </c>
      <c r="G1633" t="s">
        <v>2345</v>
      </c>
      <c r="H1633">
        <v>15</v>
      </c>
      <c r="I1633" t="s">
        <v>2346</v>
      </c>
      <c r="J1633">
        <v>35000</v>
      </c>
      <c r="K1633">
        <v>525000</v>
      </c>
      <c r="L1633" t="s">
        <v>228</v>
      </c>
      <c r="M1633" t="s">
        <v>2946</v>
      </c>
      <c r="N1633" t="s">
        <v>3065</v>
      </c>
      <c r="O1633" t="s">
        <v>229</v>
      </c>
      <c r="P1633" t="s">
        <v>14</v>
      </c>
      <c r="Q1633" t="s">
        <v>2347</v>
      </c>
      <c r="R1633">
        <v>2022</v>
      </c>
      <c r="S1633">
        <v>2</v>
      </c>
    </row>
    <row r="1634" spans="1:19">
      <c r="A1634">
        <v>1638</v>
      </c>
      <c r="B1634" s="7">
        <v>44604</v>
      </c>
      <c r="C1634" t="s">
        <v>1248</v>
      </c>
      <c r="D1634" t="s">
        <v>902</v>
      </c>
      <c r="E1634" t="s">
        <v>903</v>
      </c>
      <c r="F1634" t="s">
        <v>2803</v>
      </c>
      <c r="G1634" t="s">
        <v>2804</v>
      </c>
      <c r="H1634">
        <v>14</v>
      </c>
      <c r="I1634" t="s">
        <v>2190</v>
      </c>
      <c r="J1634">
        <v>41000</v>
      </c>
      <c r="K1634">
        <v>574000</v>
      </c>
      <c r="L1634" t="s">
        <v>228</v>
      </c>
      <c r="M1634" t="s">
        <v>2946</v>
      </c>
      <c r="N1634" t="s">
        <v>3065</v>
      </c>
      <c r="O1634" t="s">
        <v>229</v>
      </c>
      <c r="P1634" t="s">
        <v>14</v>
      </c>
      <c r="Q1634" t="s">
        <v>2221</v>
      </c>
      <c r="R1634">
        <v>2022</v>
      </c>
      <c r="S1634">
        <v>2</v>
      </c>
    </row>
    <row r="1635" spans="1:19">
      <c r="A1635">
        <v>1639</v>
      </c>
      <c r="B1635" s="7">
        <v>44604</v>
      </c>
      <c r="C1635" t="s">
        <v>1248</v>
      </c>
      <c r="D1635" t="s">
        <v>902</v>
      </c>
      <c r="E1635" t="s">
        <v>903</v>
      </c>
      <c r="F1635" t="s">
        <v>2344</v>
      </c>
      <c r="G1635" t="s">
        <v>2345</v>
      </c>
      <c r="H1635">
        <v>13</v>
      </c>
      <c r="I1635" t="s">
        <v>2346</v>
      </c>
      <c r="J1635">
        <v>35000</v>
      </c>
      <c r="K1635">
        <v>455000</v>
      </c>
      <c r="L1635" t="s">
        <v>228</v>
      </c>
      <c r="M1635" t="s">
        <v>2946</v>
      </c>
      <c r="N1635" t="s">
        <v>3065</v>
      </c>
      <c r="O1635" t="s">
        <v>229</v>
      </c>
      <c r="P1635" t="s">
        <v>14</v>
      </c>
      <c r="Q1635" t="s">
        <v>2347</v>
      </c>
      <c r="R1635">
        <v>2022</v>
      </c>
      <c r="S1635">
        <v>2</v>
      </c>
    </row>
    <row r="1636" spans="1:19">
      <c r="A1636">
        <v>1640</v>
      </c>
      <c r="B1636" s="7">
        <v>44604</v>
      </c>
      <c r="C1636" t="s">
        <v>1249</v>
      </c>
      <c r="D1636" t="s">
        <v>954</v>
      </c>
      <c r="E1636" t="s">
        <v>955</v>
      </c>
      <c r="F1636" t="s">
        <v>2208</v>
      </c>
      <c r="G1636" t="s">
        <v>2209</v>
      </c>
      <c r="H1636">
        <v>13</v>
      </c>
      <c r="I1636" t="s">
        <v>2190</v>
      </c>
      <c r="J1636">
        <v>195000</v>
      </c>
      <c r="K1636">
        <v>2535000</v>
      </c>
      <c r="L1636" t="s">
        <v>99</v>
      </c>
      <c r="M1636" t="s">
        <v>2964</v>
      </c>
      <c r="N1636" t="s">
        <v>3070</v>
      </c>
      <c r="O1636" t="s">
        <v>100</v>
      </c>
      <c r="P1636" t="s">
        <v>14</v>
      </c>
      <c r="Q1636" t="s">
        <v>2191</v>
      </c>
      <c r="R1636">
        <v>2022</v>
      </c>
      <c r="S1636">
        <v>2</v>
      </c>
    </row>
    <row r="1637" spans="1:19">
      <c r="A1637">
        <v>1641</v>
      </c>
      <c r="B1637" s="7">
        <v>44604</v>
      </c>
      <c r="C1637" t="s">
        <v>1249</v>
      </c>
      <c r="D1637" t="s">
        <v>954</v>
      </c>
      <c r="E1637" t="s">
        <v>955</v>
      </c>
      <c r="F1637" t="s">
        <v>2960</v>
      </c>
      <c r="G1637" t="s">
        <v>2961</v>
      </c>
      <c r="H1637">
        <v>20</v>
      </c>
      <c r="I1637" t="s">
        <v>2202</v>
      </c>
      <c r="J1637">
        <v>230000</v>
      </c>
      <c r="K1637">
        <v>4600000</v>
      </c>
      <c r="L1637" t="s">
        <v>99</v>
      </c>
      <c r="M1637" t="s">
        <v>2964</v>
      </c>
      <c r="N1637" t="s">
        <v>3070</v>
      </c>
      <c r="O1637" t="s">
        <v>100</v>
      </c>
      <c r="P1637" t="s">
        <v>14</v>
      </c>
      <c r="Q1637" t="s">
        <v>2246</v>
      </c>
      <c r="R1637">
        <v>2022</v>
      </c>
      <c r="S1637">
        <v>2</v>
      </c>
    </row>
    <row r="1638" spans="1:19">
      <c r="A1638">
        <v>1642</v>
      </c>
      <c r="B1638" s="7">
        <v>44604</v>
      </c>
      <c r="C1638" t="s">
        <v>1249</v>
      </c>
      <c r="D1638" t="s">
        <v>954</v>
      </c>
      <c r="E1638" t="s">
        <v>955</v>
      </c>
      <c r="F1638" t="s">
        <v>2949</v>
      </c>
      <c r="G1638" t="s">
        <v>2950</v>
      </c>
      <c r="H1638">
        <v>14</v>
      </c>
      <c r="I1638" t="s">
        <v>2202</v>
      </c>
      <c r="J1638">
        <v>300000</v>
      </c>
      <c r="K1638">
        <v>4200000</v>
      </c>
      <c r="L1638" t="s">
        <v>99</v>
      </c>
      <c r="M1638" t="s">
        <v>2964</v>
      </c>
      <c r="N1638" t="s">
        <v>3070</v>
      </c>
      <c r="O1638" t="s">
        <v>100</v>
      </c>
      <c r="P1638" t="s">
        <v>14</v>
      </c>
      <c r="Q1638" t="s">
        <v>2246</v>
      </c>
      <c r="R1638">
        <v>2022</v>
      </c>
      <c r="S1638">
        <v>2</v>
      </c>
    </row>
    <row r="1639" spans="1:19">
      <c r="A1639">
        <v>1643</v>
      </c>
      <c r="B1639" s="7">
        <v>44604</v>
      </c>
      <c r="C1639" t="s">
        <v>1249</v>
      </c>
      <c r="D1639" t="s">
        <v>954</v>
      </c>
      <c r="E1639" t="s">
        <v>955</v>
      </c>
      <c r="F1639" t="s">
        <v>2262</v>
      </c>
      <c r="G1639" t="s">
        <v>2263</v>
      </c>
      <c r="H1639">
        <v>5</v>
      </c>
      <c r="I1639" t="s">
        <v>2202</v>
      </c>
      <c r="J1639">
        <v>31000</v>
      </c>
      <c r="K1639">
        <v>155000</v>
      </c>
      <c r="L1639" t="s">
        <v>99</v>
      </c>
      <c r="M1639" t="s">
        <v>2964</v>
      </c>
      <c r="N1639" t="s">
        <v>3070</v>
      </c>
      <c r="O1639" t="s">
        <v>100</v>
      </c>
      <c r="P1639" t="s">
        <v>14</v>
      </c>
      <c r="Q1639" t="s">
        <v>2246</v>
      </c>
      <c r="R1639">
        <v>2022</v>
      </c>
      <c r="S1639">
        <v>2</v>
      </c>
    </row>
    <row r="1640" spans="1:19">
      <c r="A1640">
        <v>1644</v>
      </c>
      <c r="B1640" s="7">
        <v>44604</v>
      </c>
      <c r="C1640" t="s">
        <v>1253</v>
      </c>
      <c r="D1640" t="s">
        <v>102</v>
      </c>
      <c r="E1640" t="s">
        <v>103</v>
      </c>
      <c r="F1640" t="s">
        <v>2319</v>
      </c>
      <c r="G1640" t="s">
        <v>2320</v>
      </c>
      <c r="H1640">
        <v>4</v>
      </c>
      <c r="I1640" t="s">
        <v>2215</v>
      </c>
      <c r="J1640">
        <v>6500</v>
      </c>
      <c r="K1640">
        <v>26000</v>
      </c>
      <c r="L1640" t="s">
        <v>207</v>
      </c>
      <c r="M1640" t="s">
        <v>2318</v>
      </c>
      <c r="N1640" t="s">
        <v>3073</v>
      </c>
      <c r="O1640" t="s">
        <v>208</v>
      </c>
      <c r="P1640" t="s">
        <v>20</v>
      </c>
      <c r="Q1640" t="s">
        <v>2221</v>
      </c>
      <c r="R1640">
        <v>2022</v>
      </c>
      <c r="S1640">
        <v>2</v>
      </c>
    </row>
    <row r="1641" spans="1:19">
      <c r="A1641">
        <v>1645</v>
      </c>
      <c r="B1641" s="7">
        <v>44604</v>
      </c>
      <c r="C1641" t="s">
        <v>1253</v>
      </c>
      <c r="D1641" t="s">
        <v>102</v>
      </c>
      <c r="E1641" t="s">
        <v>103</v>
      </c>
      <c r="F1641" t="s">
        <v>2962</v>
      </c>
      <c r="G1641" t="s">
        <v>2963</v>
      </c>
      <c r="H1641">
        <v>13</v>
      </c>
      <c r="I1641" t="s">
        <v>2190</v>
      </c>
      <c r="J1641">
        <v>290000</v>
      </c>
      <c r="K1641">
        <v>3770000</v>
      </c>
      <c r="L1641" t="s">
        <v>207</v>
      </c>
      <c r="M1641" t="s">
        <v>2318</v>
      </c>
      <c r="N1641" t="s">
        <v>3073</v>
      </c>
      <c r="O1641" t="s">
        <v>208</v>
      </c>
      <c r="P1641" t="s">
        <v>20</v>
      </c>
      <c r="Q1641" t="s">
        <v>2191</v>
      </c>
      <c r="R1641">
        <v>2022</v>
      </c>
      <c r="S1641">
        <v>2</v>
      </c>
    </row>
    <row r="1642" spans="1:19">
      <c r="A1642">
        <v>1646</v>
      </c>
      <c r="B1642" s="7">
        <v>44604</v>
      </c>
      <c r="C1642" t="s">
        <v>1253</v>
      </c>
      <c r="D1642" t="s">
        <v>102</v>
      </c>
      <c r="E1642" t="s">
        <v>103</v>
      </c>
      <c r="F1642" t="s">
        <v>2655</v>
      </c>
      <c r="G1642" t="s">
        <v>2656</v>
      </c>
      <c r="H1642">
        <v>9</v>
      </c>
      <c r="I1642" t="s">
        <v>2190</v>
      </c>
      <c r="J1642">
        <v>280000</v>
      </c>
      <c r="K1642">
        <v>2520000</v>
      </c>
      <c r="L1642" t="s">
        <v>207</v>
      </c>
      <c r="M1642" t="s">
        <v>2318</v>
      </c>
      <c r="N1642" t="s">
        <v>3073</v>
      </c>
      <c r="O1642" t="s">
        <v>208</v>
      </c>
      <c r="P1642" t="s">
        <v>20</v>
      </c>
      <c r="Q1642" t="s">
        <v>2191</v>
      </c>
      <c r="R1642">
        <v>2022</v>
      </c>
      <c r="S1642">
        <v>2</v>
      </c>
    </row>
    <row r="1643" spans="1:19">
      <c r="A1643">
        <v>1647</v>
      </c>
      <c r="B1643" s="7">
        <v>44604</v>
      </c>
      <c r="C1643" t="s">
        <v>1270</v>
      </c>
      <c r="D1643" t="s">
        <v>720</v>
      </c>
      <c r="E1643" t="s">
        <v>721</v>
      </c>
      <c r="F1643" t="s">
        <v>2899</v>
      </c>
      <c r="G1643" t="s">
        <v>2900</v>
      </c>
      <c r="H1643">
        <v>2</v>
      </c>
      <c r="I1643" t="s">
        <v>2202</v>
      </c>
      <c r="J1643">
        <v>800000</v>
      </c>
      <c r="K1643">
        <v>1600000</v>
      </c>
      <c r="L1643" t="s">
        <v>91</v>
      </c>
      <c r="M1643" t="s">
        <v>2888</v>
      </c>
      <c r="N1643" t="s">
        <v>3115</v>
      </c>
      <c r="O1643" t="s">
        <v>92</v>
      </c>
      <c r="P1643" t="s">
        <v>41</v>
      </c>
      <c r="Q1643" t="s">
        <v>2218</v>
      </c>
      <c r="R1643">
        <v>2022</v>
      </c>
      <c r="S1643">
        <v>2</v>
      </c>
    </row>
    <row r="1644" spans="1:19">
      <c r="A1644">
        <v>1649</v>
      </c>
      <c r="B1644" s="7">
        <v>44604</v>
      </c>
      <c r="C1644" t="s">
        <v>1270</v>
      </c>
      <c r="D1644" t="s">
        <v>720</v>
      </c>
      <c r="E1644" t="s">
        <v>721</v>
      </c>
      <c r="F1644" t="s">
        <v>2509</v>
      </c>
      <c r="G1644" t="s">
        <v>2510</v>
      </c>
      <c r="H1644">
        <v>19</v>
      </c>
      <c r="I1644" t="s">
        <v>2190</v>
      </c>
      <c r="J1644">
        <v>600000</v>
      </c>
      <c r="K1644">
        <v>11400000</v>
      </c>
      <c r="L1644" t="s">
        <v>91</v>
      </c>
      <c r="M1644" t="s">
        <v>2888</v>
      </c>
      <c r="N1644" t="s">
        <v>3115</v>
      </c>
      <c r="O1644" t="s">
        <v>92</v>
      </c>
      <c r="P1644" t="s">
        <v>41</v>
      </c>
      <c r="Q1644" t="s">
        <v>2191</v>
      </c>
      <c r="R1644">
        <v>2022</v>
      </c>
      <c r="S1644">
        <v>2</v>
      </c>
    </row>
    <row r="1645" spans="1:19">
      <c r="A1645">
        <v>1650</v>
      </c>
      <c r="B1645" s="7">
        <v>44604</v>
      </c>
      <c r="C1645" t="s">
        <v>1270</v>
      </c>
      <c r="D1645" t="s">
        <v>720</v>
      </c>
      <c r="E1645" t="s">
        <v>721</v>
      </c>
      <c r="F1645" t="s">
        <v>2225</v>
      </c>
      <c r="G1645" t="s">
        <v>2226</v>
      </c>
      <c r="H1645">
        <v>16</v>
      </c>
      <c r="I1645" t="s">
        <v>2185</v>
      </c>
      <c r="J1645">
        <v>50000</v>
      </c>
      <c r="K1645">
        <v>800000</v>
      </c>
      <c r="L1645" t="s">
        <v>91</v>
      </c>
      <c r="M1645" t="s">
        <v>2888</v>
      </c>
      <c r="N1645" t="s">
        <v>3115</v>
      </c>
      <c r="O1645" t="s">
        <v>92</v>
      </c>
      <c r="P1645" t="s">
        <v>41</v>
      </c>
      <c r="Q1645" t="s">
        <v>2186</v>
      </c>
      <c r="R1645">
        <v>2022</v>
      </c>
      <c r="S1645">
        <v>2</v>
      </c>
    </row>
    <row r="1646" spans="1:19">
      <c r="A1646">
        <v>1651</v>
      </c>
      <c r="B1646" s="7">
        <v>44606</v>
      </c>
      <c r="C1646" t="s">
        <v>1242</v>
      </c>
      <c r="D1646" t="s">
        <v>217</v>
      </c>
      <c r="E1646" t="s">
        <v>218</v>
      </c>
      <c r="F1646" t="s">
        <v>2427</v>
      </c>
      <c r="G1646" t="s">
        <v>2428</v>
      </c>
      <c r="H1646">
        <v>15</v>
      </c>
      <c r="I1646" t="s">
        <v>2185</v>
      </c>
      <c r="J1646">
        <v>359000</v>
      </c>
      <c r="K1646">
        <v>5385000</v>
      </c>
      <c r="L1646" t="s">
        <v>91</v>
      </c>
      <c r="M1646" t="s">
        <v>2495</v>
      </c>
      <c r="N1646" t="s">
        <v>3087</v>
      </c>
      <c r="O1646" t="s">
        <v>92</v>
      </c>
      <c r="P1646" t="s">
        <v>41</v>
      </c>
      <c r="Q1646" t="s">
        <v>2186</v>
      </c>
      <c r="R1646">
        <v>2022</v>
      </c>
      <c r="S1646">
        <v>2</v>
      </c>
    </row>
    <row r="1647" spans="1:19">
      <c r="A1647">
        <v>1652</v>
      </c>
      <c r="B1647" s="7">
        <v>44606</v>
      </c>
      <c r="C1647" t="s">
        <v>1242</v>
      </c>
      <c r="D1647" t="s">
        <v>217</v>
      </c>
      <c r="E1647" t="s">
        <v>218</v>
      </c>
      <c r="F1647" t="s">
        <v>2349</v>
      </c>
      <c r="G1647" t="s">
        <v>2350</v>
      </c>
      <c r="H1647">
        <v>7</v>
      </c>
      <c r="I1647" t="s">
        <v>2215</v>
      </c>
      <c r="J1647">
        <v>30000</v>
      </c>
      <c r="K1647">
        <v>210000</v>
      </c>
      <c r="L1647" t="s">
        <v>91</v>
      </c>
      <c r="M1647" t="s">
        <v>2495</v>
      </c>
      <c r="N1647" t="s">
        <v>3087</v>
      </c>
      <c r="O1647" t="s">
        <v>92</v>
      </c>
      <c r="P1647" t="s">
        <v>41</v>
      </c>
      <c r="Q1647" t="s">
        <v>2221</v>
      </c>
      <c r="R1647">
        <v>2022</v>
      </c>
      <c r="S1647">
        <v>2</v>
      </c>
    </row>
    <row r="1648" spans="1:19">
      <c r="A1648">
        <v>1653</v>
      </c>
      <c r="B1648" s="7">
        <v>44606</v>
      </c>
      <c r="C1648" t="s">
        <v>1242</v>
      </c>
      <c r="D1648" t="s">
        <v>217</v>
      </c>
      <c r="E1648" t="s">
        <v>218</v>
      </c>
      <c r="F1648" t="s">
        <v>2740</v>
      </c>
      <c r="G1648" t="s">
        <v>2741</v>
      </c>
      <c r="H1648">
        <v>20</v>
      </c>
      <c r="I1648" t="s">
        <v>2190</v>
      </c>
      <c r="J1648">
        <v>450000</v>
      </c>
      <c r="K1648">
        <v>9000000</v>
      </c>
      <c r="L1648" t="s">
        <v>91</v>
      </c>
      <c r="M1648" t="s">
        <v>2495</v>
      </c>
      <c r="N1648" t="s">
        <v>3087</v>
      </c>
      <c r="O1648" t="s">
        <v>92</v>
      </c>
      <c r="P1648" t="s">
        <v>41</v>
      </c>
      <c r="Q1648" t="s">
        <v>2191</v>
      </c>
      <c r="R1648">
        <v>2022</v>
      </c>
      <c r="S1648">
        <v>2</v>
      </c>
    </row>
    <row r="1649" spans="1:19">
      <c r="A1649">
        <v>1654</v>
      </c>
      <c r="B1649" s="7">
        <v>44607</v>
      </c>
      <c r="C1649" t="s">
        <v>1251</v>
      </c>
      <c r="D1649" t="s">
        <v>610</v>
      </c>
      <c r="E1649" t="s">
        <v>611</v>
      </c>
      <c r="F1649" t="s">
        <v>2524</v>
      </c>
      <c r="G1649" t="s">
        <v>2525</v>
      </c>
      <c r="H1649">
        <v>17</v>
      </c>
      <c r="I1649" t="s">
        <v>2185</v>
      </c>
      <c r="J1649">
        <v>15000</v>
      </c>
      <c r="K1649">
        <v>255000</v>
      </c>
      <c r="L1649" t="s">
        <v>50</v>
      </c>
      <c r="M1649" t="s">
        <v>2835</v>
      </c>
      <c r="N1649" t="s">
        <v>3092</v>
      </c>
      <c r="O1649" t="s">
        <v>51</v>
      </c>
      <c r="P1649" t="s">
        <v>20</v>
      </c>
      <c r="Q1649" t="s">
        <v>2221</v>
      </c>
      <c r="R1649">
        <v>2022</v>
      </c>
      <c r="S1649">
        <v>2</v>
      </c>
    </row>
    <row r="1650" spans="1:19">
      <c r="A1650">
        <v>1655</v>
      </c>
      <c r="B1650" s="7">
        <v>44607</v>
      </c>
      <c r="C1650" t="s">
        <v>1251</v>
      </c>
      <c r="D1650" t="s">
        <v>610</v>
      </c>
      <c r="E1650" t="s">
        <v>611</v>
      </c>
      <c r="F1650" t="s">
        <v>2413</v>
      </c>
      <c r="G1650" t="s">
        <v>2414</v>
      </c>
      <c r="H1650">
        <v>1</v>
      </c>
      <c r="I1650" t="s">
        <v>2234</v>
      </c>
      <c r="J1650">
        <v>104500</v>
      </c>
      <c r="K1650">
        <v>104500</v>
      </c>
      <c r="L1650" t="s">
        <v>50</v>
      </c>
      <c r="M1650" t="s">
        <v>2835</v>
      </c>
      <c r="N1650" t="s">
        <v>3092</v>
      </c>
      <c r="O1650" t="s">
        <v>51</v>
      </c>
      <c r="P1650" t="s">
        <v>20</v>
      </c>
      <c r="Q1650" t="s">
        <v>2235</v>
      </c>
      <c r="R1650">
        <v>2022</v>
      </c>
      <c r="S1650">
        <v>2</v>
      </c>
    </row>
    <row r="1651" spans="1:19">
      <c r="A1651">
        <v>1656</v>
      </c>
      <c r="B1651" s="7">
        <v>44608</v>
      </c>
      <c r="C1651" t="s">
        <v>1277</v>
      </c>
      <c r="D1651" t="s">
        <v>466</v>
      </c>
      <c r="E1651" t="s">
        <v>467</v>
      </c>
      <c r="F1651" t="s">
        <v>2556</v>
      </c>
      <c r="G1651" t="s">
        <v>2557</v>
      </c>
      <c r="H1651">
        <v>2</v>
      </c>
      <c r="I1651" t="s">
        <v>2234</v>
      </c>
      <c r="J1651">
        <v>227000</v>
      </c>
      <c r="K1651">
        <v>454000</v>
      </c>
      <c r="L1651" t="s">
        <v>228</v>
      </c>
      <c r="M1651" t="s">
        <v>2763</v>
      </c>
      <c r="N1651" t="s">
        <v>3076</v>
      </c>
      <c r="O1651" t="s">
        <v>229</v>
      </c>
      <c r="P1651" t="s">
        <v>14</v>
      </c>
      <c r="Q1651" t="s">
        <v>2235</v>
      </c>
      <c r="R1651">
        <v>2022</v>
      </c>
      <c r="S1651">
        <v>2</v>
      </c>
    </row>
    <row r="1652" spans="1:19">
      <c r="A1652">
        <v>1657</v>
      </c>
      <c r="B1652" s="7">
        <v>44608</v>
      </c>
      <c r="C1652" t="s">
        <v>1277</v>
      </c>
      <c r="D1652" t="s">
        <v>466</v>
      </c>
      <c r="E1652" t="s">
        <v>467</v>
      </c>
      <c r="F1652" t="s">
        <v>2433</v>
      </c>
      <c r="G1652" t="s">
        <v>2434</v>
      </c>
      <c r="H1652">
        <v>17</v>
      </c>
      <c r="I1652" t="s">
        <v>2202</v>
      </c>
      <c r="J1652">
        <v>99000</v>
      </c>
      <c r="K1652">
        <v>1683000</v>
      </c>
      <c r="L1652" t="s">
        <v>228</v>
      </c>
      <c r="M1652" t="s">
        <v>2763</v>
      </c>
      <c r="N1652" t="s">
        <v>3076</v>
      </c>
      <c r="O1652" t="s">
        <v>229</v>
      </c>
      <c r="P1652" t="s">
        <v>14</v>
      </c>
      <c r="Q1652" t="s">
        <v>2249</v>
      </c>
      <c r="R1652">
        <v>2022</v>
      </c>
      <c r="S1652">
        <v>2</v>
      </c>
    </row>
    <row r="1653" spans="1:19">
      <c r="A1653">
        <v>1658</v>
      </c>
      <c r="B1653" s="7">
        <v>44608</v>
      </c>
      <c r="C1653" t="s">
        <v>1277</v>
      </c>
      <c r="D1653" t="s">
        <v>466</v>
      </c>
      <c r="E1653" t="s">
        <v>467</v>
      </c>
      <c r="F1653" t="s">
        <v>2197</v>
      </c>
      <c r="G1653" t="s">
        <v>2198</v>
      </c>
      <c r="H1653">
        <v>11</v>
      </c>
      <c r="I1653" t="s">
        <v>2190</v>
      </c>
      <c r="J1653">
        <v>8550</v>
      </c>
      <c r="K1653">
        <v>94050</v>
      </c>
      <c r="L1653" t="s">
        <v>228</v>
      </c>
      <c r="M1653" t="s">
        <v>2763</v>
      </c>
      <c r="N1653" t="s">
        <v>3076</v>
      </c>
      <c r="O1653" t="s">
        <v>229</v>
      </c>
      <c r="P1653" t="s">
        <v>14</v>
      </c>
      <c r="Q1653" t="s">
        <v>2199</v>
      </c>
      <c r="R1653">
        <v>2022</v>
      </c>
      <c r="S1653">
        <v>2</v>
      </c>
    </row>
    <row r="1654" spans="1:19">
      <c r="A1654">
        <v>1659</v>
      </c>
      <c r="B1654" s="7">
        <v>44608</v>
      </c>
      <c r="C1654" t="s">
        <v>1277</v>
      </c>
      <c r="D1654" t="s">
        <v>466</v>
      </c>
      <c r="E1654" t="s">
        <v>467</v>
      </c>
      <c r="F1654" t="s">
        <v>2264</v>
      </c>
      <c r="G1654" t="s">
        <v>2265</v>
      </c>
      <c r="H1654">
        <v>13</v>
      </c>
      <c r="I1654" t="s">
        <v>2234</v>
      </c>
      <c r="J1654">
        <v>61000</v>
      </c>
      <c r="K1654">
        <v>793000</v>
      </c>
      <c r="L1654" t="s">
        <v>228</v>
      </c>
      <c r="M1654" t="s">
        <v>2763</v>
      </c>
      <c r="N1654" t="s">
        <v>3076</v>
      </c>
      <c r="O1654" t="s">
        <v>229</v>
      </c>
      <c r="P1654" t="s">
        <v>14</v>
      </c>
      <c r="Q1654" t="s">
        <v>2235</v>
      </c>
      <c r="R1654">
        <v>2022</v>
      </c>
      <c r="S1654">
        <v>2</v>
      </c>
    </row>
    <row r="1655" spans="1:19">
      <c r="A1655">
        <v>1660</v>
      </c>
      <c r="B1655" s="7">
        <v>44609</v>
      </c>
      <c r="C1655" t="s">
        <v>1254</v>
      </c>
      <c r="D1655" t="s">
        <v>40</v>
      </c>
      <c r="E1655" t="s">
        <v>675</v>
      </c>
      <c r="F1655" t="s">
        <v>2351</v>
      </c>
      <c r="G1655" t="s">
        <v>2352</v>
      </c>
      <c r="H1655">
        <v>7</v>
      </c>
      <c r="I1655" t="s">
        <v>2190</v>
      </c>
      <c r="J1655">
        <v>8500</v>
      </c>
      <c r="K1655">
        <v>59500</v>
      </c>
      <c r="L1655" t="s">
        <v>18</v>
      </c>
      <c r="M1655" t="s">
        <v>2871</v>
      </c>
      <c r="N1655" t="s">
        <v>3068</v>
      </c>
      <c r="O1655" t="s">
        <v>19</v>
      </c>
      <c r="P1655" t="s">
        <v>20</v>
      </c>
      <c r="Q1655" t="s">
        <v>2221</v>
      </c>
      <c r="R1655">
        <v>2022</v>
      </c>
      <c r="S1655">
        <v>2</v>
      </c>
    </row>
    <row r="1656" spans="1:19">
      <c r="A1656">
        <v>1661</v>
      </c>
      <c r="B1656" s="7">
        <v>44609</v>
      </c>
      <c r="C1656" t="s">
        <v>1275</v>
      </c>
      <c r="D1656" t="s">
        <v>984</v>
      </c>
      <c r="E1656" t="s">
        <v>985</v>
      </c>
      <c r="F1656" t="s">
        <v>2306</v>
      </c>
      <c r="G1656" t="s">
        <v>2307</v>
      </c>
      <c r="H1656">
        <v>13</v>
      </c>
      <c r="I1656" t="s">
        <v>2190</v>
      </c>
      <c r="J1656">
        <v>550000</v>
      </c>
      <c r="K1656">
        <v>7150000</v>
      </c>
      <c r="L1656" t="s">
        <v>77</v>
      </c>
      <c r="M1656" t="s">
        <v>2970</v>
      </c>
      <c r="N1656" t="s">
        <v>3070</v>
      </c>
      <c r="O1656" t="s">
        <v>78</v>
      </c>
      <c r="P1656" t="s">
        <v>20</v>
      </c>
      <c r="Q1656" t="s">
        <v>2191</v>
      </c>
      <c r="R1656">
        <v>2022</v>
      </c>
      <c r="S1656">
        <v>2</v>
      </c>
    </row>
    <row r="1657" spans="1:19">
      <c r="A1657">
        <v>1662</v>
      </c>
      <c r="B1657" s="7">
        <v>44609</v>
      </c>
      <c r="C1657" t="s">
        <v>1275</v>
      </c>
      <c r="D1657" t="s">
        <v>984</v>
      </c>
      <c r="E1657" t="s">
        <v>985</v>
      </c>
      <c r="F1657" t="s">
        <v>2504</v>
      </c>
      <c r="G1657" t="s">
        <v>2505</v>
      </c>
      <c r="H1657">
        <v>11</v>
      </c>
      <c r="I1657" t="s">
        <v>2190</v>
      </c>
      <c r="J1657">
        <v>145000</v>
      </c>
      <c r="K1657">
        <v>1595000</v>
      </c>
      <c r="L1657" t="s">
        <v>77</v>
      </c>
      <c r="M1657" t="s">
        <v>2970</v>
      </c>
      <c r="N1657" t="s">
        <v>3070</v>
      </c>
      <c r="O1657" t="s">
        <v>78</v>
      </c>
      <c r="P1657" t="s">
        <v>20</v>
      </c>
      <c r="Q1657" t="s">
        <v>2191</v>
      </c>
      <c r="R1657">
        <v>2022</v>
      </c>
      <c r="S1657">
        <v>2</v>
      </c>
    </row>
    <row r="1658" spans="1:19">
      <c r="A1658">
        <v>1663</v>
      </c>
      <c r="B1658" s="7">
        <v>44609</v>
      </c>
      <c r="C1658" t="s">
        <v>1275</v>
      </c>
      <c r="D1658" t="s">
        <v>984</v>
      </c>
      <c r="E1658" t="s">
        <v>985</v>
      </c>
      <c r="F1658" t="s">
        <v>2810</v>
      </c>
      <c r="G1658" t="s">
        <v>2811</v>
      </c>
      <c r="H1658">
        <v>19</v>
      </c>
      <c r="I1658" t="s">
        <v>2202</v>
      </c>
      <c r="J1658">
        <v>120000</v>
      </c>
      <c r="K1658">
        <v>2280000</v>
      </c>
      <c r="L1658" t="s">
        <v>77</v>
      </c>
      <c r="M1658" t="s">
        <v>2970</v>
      </c>
      <c r="N1658" t="s">
        <v>3070</v>
      </c>
      <c r="O1658" t="s">
        <v>78</v>
      </c>
      <c r="P1658" t="s">
        <v>20</v>
      </c>
      <c r="Q1658" t="s">
        <v>2246</v>
      </c>
      <c r="R1658">
        <v>2022</v>
      </c>
      <c r="S1658">
        <v>2</v>
      </c>
    </row>
    <row r="1659" spans="1:19">
      <c r="A1659">
        <v>1664</v>
      </c>
      <c r="B1659" s="7">
        <v>44610</v>
      </c>
      <c r="C1659" t="s">
        <v>1266</v>
      </c>
      <c r="D1659" t="s">
        <v>406</v>
      </c>
      <c r="E1659" t="s">
        <v>407</v>
      </c>
      <c r="F1659" t="s">
        <v>2614</v>
      </c>
      <c r="G1659" t="s">
        <v>2615</v>
      </c>
      <c r="H1659">
        <v>19</v>
      </c>
      <c r="I1659" t="s">
        <v>2190</v>
      </c>
      <c r="J1659">
        <v>450000</v>
      </c>
      <c r="K1659">
        <v>8550000</v>
      </c>
      <c r="L1659" t="s">
        <v>45</v>
      </c>
      <c r="M1659" t="s">
        <v>2704</v>
      </c>
      <c r="N1659" t="s">
        <v>3104</v>
      </c>
      <c r="O1659" t="s">
        <v>46</v>
      </c>
      <c r="P1659" t="s">
        <v>41</v>
      </c>
      <c r="Q1659" t="s">
        <v>2191</v>
      </c>
      <c r="R1659">
        <v>2022</v>
      </c>
      <c r="S1659">
        <v>2</v>
      </c>
    </row>
    <row r="1660" spans="1:19">
      <c r="A1660">
        <v>1665</v>
      </c>
      <c r="B1660" s="7">
        <v>44610</v>
      </c>
      <c r="C1660" t="s">
        <v>1266</v>
      </c>
      <c r="D1660" t="s">
        <v>406</v>
      </c>
      <c r="E1660" t="s">
        <v>407</v>
      </c>
      <c r="F1660" t="s">
        <v>2701</v>
      </c>
      <c r="G1660" t="s">
        <v>2702</v>
      </c>
      <c r="H1660">
        <v>1</v>
      </c>
      <c r="I1660" t="s">
        <v>2190</v>
      </c>
      <c r="J1660">
        <v>420000</v>
      </c>
      <c r="K1660">
        <v>420000</v>
      </c>
      <c r="L1660" t="s">
        <v>45</v>
      </c>
      <c r="M1660" t="s">
        <v>2704</v>
      </c>
      <c r="N1660" t="s">
        <v>3104</v>
      </c>
      <c r="O1660" t="s">
        <v>46</v>
      </c>
      <c r="P1660" t="s">
        <v>41</v>
      </c>
      <c r="Q1660" t="s">
        <v>2191</v>
      </c>
      <c r="R1660">
        <v>2022</v>
      </c>
      <c r="S1660">
        <v>2</v>
      </c>
    </row>
    <row r="1661" spans="1:19">
      <c r="A1661">
        <v>1666</v>
      </c>
      <c r="B1661" s="7">
        <v>44610</v>
      </c>
      <c r="C1661" t="s">
        <v>1268</v>
      </c>
      <c r="D1661" t="s">
        <v>400</v>
      </c>
      <c r="E1661" t="s">
        <v>401</v>
      </c>
      <c r="F1661" t="s">
        <v>2917</v>
      </c>
      <c r="G1661" t="s">
        <v>2918</v>
      </c>
      <c r="H1661">
        <v>2</v>
      </c>
      <c r="I1661" t="s">
        <v>2190</v>
      </c>
      <c r="J1661">
        <v>176000</v>
      </c>
      <c r="K1661">
        <v>352000</v>
      </c>
      <c r="L1661" t="s">
        <v>58</v>
      </c>
      <c r="M1661" t="s">
        <v>2698</v>
      </c>
      <c r="N1661" t="s">
        <v>3103</v>
      </c>
      <c r="O1661" t="s">
        <v>59</v>
      </c>
      <c r="P1661" t="s">
        <v>41</v>
      </c>
      <c r="Q1661" t="s">
        <v>2191</v>
      </c>
      <c r="R1661">
        <v>2022</v>
      </c>
      <c r="S1661">
        <v>2</v>
      </c>
    </row>
    <row r="1662" spans="1:19">
      <c r="A1662">
        <v>1667</v>
      </c>
      <c r="B1662" s="7">
        <v>44610</v>
      </c>
      <c r="C1662" t="s">
        <v>1268</v>
      </c>
      <c r="D1662" t="s">
        <v>400</v>
      </c>
      <c r="E1662" t="s">
        <v>401</v>
      </c>
      <c r="F1662" t="s">
        <v>2609</v>
      </c>
      <c r="G1662" t="s">
        <v>2610</v>
      </c>
      <c r="H1662">
        <v>19</v>
      </c>
      <c r="I1662" t="s">
        <v>2190</v>
      </c>
      <c r="J1662">
        <v>125000</v>
      </c>
      <c r="K1662">
        <v>2375000</v>
      </c>
      <c r="L1662" t="s">
        <v>58</v>
      </c>
      <c r="M1662" t="s">
        <v>2698</v>
      </c>
      <c r="N1662" t="s">
        <v>3103</v>
      </c>
      <c r="O1662" t="s">
        <v>59</v>
      </c>
      <c r="P1662" t="s">
        <v>41</v>
      </c>
      <c r="Q1662" t="s">
        <v>2191</v>
      </c>
      <c r="R1662">
        <v>2022</v>
      </c>
      <c r="S1662">
        <v>2</v>
      </c>
    </row>
    <row r="1663" spans="1:19">
      <c r="A1663">
        <v>1668</v>
      </c>
      <c r="B1663" s="7">
        <v>44610</v>
      </c>
      <c r="C1663" t="s">
        <v>1278</v>
      </c>
      <c r="D1663" t="s">
        <v>299</v>
      </c>
      <c r="E1663" t="s">
        <v>300</v>
      </c>
      <c r="F1663" t="s">
        <v>2818</v>
      </c>
      <c r="G1663" t="s">
        <v>2819</v>
      </c>
      <c r="H1663">
        <v>12</v>
      </c>
      <c r="I1663" t="s">
        <v>2190</v>
      </c>
      <c r="J1663">
        <v>8000</v>
      </c>
      <c r="K1663">
        <v>96000</v>
      </c>
      <c r="L1663" t="s">
        <v>12</v>
      </c>
      <c r="M1663" t="s">
        <v>2591</v>
      </c>
      <c r="N1663" t="s">
        <v>3070</v>
      </c>
      <c r="O1663" t="s">
        <v>13</v>
      </c>
      <c r="P1663" t="s">
        <v>14</v>
      </c>
      <c r="Q1663" t="s">
        <v>2199</v>
      </c>
      <c r="R1663">
        <v>2022</v>
      </c>
      <c r="S1663">
        <v>2</v>
      </c>
    </row>
    <row r="1664" spans="1:19">
      <c r="A1664">
        <v>1669</v>
      </c>
      <c r="B1664" s="7">
        <v>44610</v>
      </c>
      <c r="C1664" t="s">
        <v>1278</v>
      </c>
      <c r="D1664" t="s">
        <v>299</v>
      </c>
      <c r="E1664" t="s">
        <v>300</v>
      </c>
      <c r="F1664" t="s">
        <v>2534</v>
      </c>
      <c r="G1664" t="s">
        <v>2535</v>
      </c>
      <c r="H1664">
        <v>15</v>
      </c>
      <c r="I1664" t="s">
        <v>2202</v>
      </c>
      <c r="J1664">
        <v>355000</v>
      </c>
      <c r="K1664">
        <v>5325000</v>
      </c>
      <c r="L1664" t="s">
        <v>12</v>
      </c>
      <c r="M1664" t="s">
        <v>2591</v>
      </c>
      <c r="N1664" t="s">
        <v>3070</v>
      </c>
      <c r="O1664" t="s">
        <v>13</v>
      </c>
      <c r="P1664" t="s">
        <v>14</v>
      </c>
      <c r="Q1664" t="s">
        <v>2246</v>
      </c>
      <c r="R1664">
        <v>2022</v>
      </c>
      <c r="S1664">
        <v>2</v>
      </c>
    </row>
    <row r="1665" spans="1:19">
      <c r="A1665">
        <v>1670</v>
      </c>
      <c r="B1665" s="7">
        <v>44610</v>
      </c>
      <c r="C1665" t="s">
        <v>1278</v>
      </c>
      <c r="D1665" t="s">
        <v>299</v>
      </c>
      <c r="E1665" t="s">
        <v>300</v>
      </c>
      <c r="F1665" t="s">
        <v>2596</v>
      </c>
      <c r="G1665" t="s">
        <v>2597</v>
      </c>
      <c r="H1665">
        <v>13</v>
      </c>
      <c r="I1665" t="s">
        <v>2215</v>
      </c>
      <c r="J1665">
        <v>7500</v>
      </c>
      <c r="K1665">
        <v>97500</v>
      </c>
      <c r="L1665" t="s">
        <v>12</v>
      </c>
      <c r="M1665" t="s">
        <v>2591</v>
      </c>
      <c r="N1665" t="s">
        <v>3070</v>
      </c>
      <c r="O1665" t="s">
        <v>13</v>
      </c>
      <c r="P1665" t="s">
        <v>14</v>
      </c>
      <c r="Q1665" t="s">
        <v>2199</v>
      </c>
      <c r="R1665">
        <v>2022</v>
      </c>
      <c r="S1665">
        <v>2</v>
      </c>
    </row>
    <row r="1666" spans="1:19">
      <c r="A1666">
        <v>1671</v>
      </c>
      <c r="B1666" s="7">
        <v>44611</v>
      </c>
      <c r="C1666" t="s">
        <v>1263</v>
      </c>
      <c r="D1666" t="s">
        <v>256</v>
      </c>
      <c r="E1666" t="s">
        <v>257</v>
      </c>
      <c r="F1666" t="s">
        <v>2390</v>
      </c>
      <c r="G1666" t="s">
        <v>2391</v>
      </c>
      <c r="H1666">
        <v>9</v>
      </c>
      <c r="I1666" t="s">
        <v>2190</v>
      </c>
      <c r="J1666">
        <v>7500</v>
      </c>
      <c r="K1666">
        <v>67500</v>
      </c>
      <c r="L1666" t="s">
        <v>58</v>
      </c>
      <c r="M1666" t="s">
        <v>2547</v>
      </c>
      <c r="N1666" t="s">
        <v>3090</v>
      </c>
      <c r="O1666" t="s">
        <v>59</v>
      </c>
      <c r="P1666" t="s">
        <v>41</v>
      </c>
      <c r="Q1666" t="s">
        <v>2221</v>
      </c>
      <c r="R1666">
        <v>2022</v>
      </c>
      <c r="S1666">
        <v>2</v>
      </c>
    </row>
    <row r="1667" spans="1:19">
      <c r="A1667">
        <v>1672</v>
      </c>
      <c r="B1667" s="7">
        <v>44611</v>
      </c>
      <c r="C1667" t="s">
        <v>1263</v>
      </c>
      <c r="D1667" t="s">
        <v>256</v>
      </c>
      <c r="E1667" t="s">
        <v>257</v>
      </c>
      <c r="F1667" t="s">
        <v>2917</v>
      </c>
      <c r="G1667" t="s">
        <v>2918</v>
      </c>
      <c r="H1667">
        <v>17</v>
      </c>
      <c r="I1667" t="s">
        <v>2190</v>
      </c>
      <c r="J1667">
        <v>176000</v>
      </c>
      <c r="K1667">
        <v>2992000</v>
      </c>
      <c r="L1667" t="s">
        <v>58</v>
      </c>
      <c r="M1667" t="s">
        <v>2547</v>
      </c>
      <c r="N1667" t="s">
        <v>3090</v>
      </c>
      <c r="O1667" t="s">
        <v>59</v>
      </c>
      <c r="P1667" t="s">
        <v>41</v>
      </c>
      <c r="Q1667" t="s">
        <v>2191</v>
      </c>
      <c r="R1667">
        <v>2022</v>
      </c>
      <c r="S1667">
        <v>2</v>
      </c>
    </row>
    <row r="1668" spans="1:19">
      <c r="A1668">
        <v>1673</v>
      </c>
      <c r="B1668" s="7">
        <v>44611</v>
      </c>
      <c r="C1668" t="s">
        <v>1276</v>
      </c>
      <c r="D1668" t="s">
        <v>66</v>
      </c>
      <c r="E1668" t="s">
        <v>67</v>
      </c>
      <c r="F1668" t="s">
        <v>2274</v>
      </c>
      <c r="G1668" t="s">
        <v>2275</v>
      </c>
      <c r="H1668">
        <v>11</v>
      </c>
      <c r="I1668" t="s">
        <v>2215</v>
      </c>
      <c r="J1668">
        <v>8000</v>
      </c>
      <c r="K1668">
        <v>88000</v>
      </c>
      <c r="L1668" t="s">
        <v>172</v>
      </c>
      <c r="M1668" t="s">
        <v>2266</v>
      </c>
      <c r="N1668" t="s">
        <v>3071</v>
      </c>
      <c r="O1668" t="s">
        <v>173</v>
      </c>
      <c r="P1668" t="s">
        <v>14</v>
      </c>
      <c r="Q1668" t="s">
        <v>2221</v>
      </c>
      <c r="R1668">
        <v>2022</v>
      </c>
      <c r="S1668">
        <v>2</v>
      </c>
    </row>
    <row r="1669" spans="1:19">
      <c r="A1669">
        <v>1674</v>
      </c>
      <c r="B1669" s="7">
        <v>44612</v>
      </c>
      <c r="C1669" t="s">
        <v>1258</v>
      </c>
      <c r="D1669" t="s">
        <v>714</v>
      </c>
      <c r="E1669" t="s">
        <v>715</v>
      </c>
      <c r="F1669" t="s">
        <v>2250</v>
      </c>
      <c r="G1669" t="s">
        <v>2251</v>
      </c>
      <c r="H1669">
        <v>13</v>
      </c>
      <c r="I1669" t="s">
        <v>2202</v>
      </c>
      <c r="J1669">
        <v>70000</v>
      </c>
      <c r="K1669">
        <v>910000</v>
      </c>
      <c r="L1669" t="s">
        <v>18</v>
      </c>
      <c r="M1669" t="s">
        <v>2886</v>
      </c>
      <c r="N1669" t="s">
        <v>3070</v>
      </c>
      <c r="O1669" t="s">
        <v>19</v>
      </c>
      <c r="P1669" t="s">
        <v>20</v>
      </c>
      <c r="Q1669" t="s">
        <v>2246</v>
      </c>
      <c r="R1669">
        <v>2022</v>
      </c>
      <c r="S1669">
        <v>2</v>
      </c>
    </row>
    <row r="1670" spans="1:19">
      <c r="A1670">
        <v>1675</v>
      </c>
      <c r="B1670" s="7">
        <v>44612</v>
      </c>
      <c r="C1670" t="s">
        <v>1265</v>
      </c>
      <c r="D1670" t="s">
        <v>754</v>
      </c>
      <c r="E1670" t="s">
        <v>755</v>
      </c>
      <c r="F1670" t="s">
        <v>2683</v>
      </c>
      <c r="G1670" t="s">
        <v>2684</v>
      </c>
      <c r="H1670">
        <v>18</v>
      </c>
      <c r="I1670" t="s">
        <v>2202</v>
      </c>
      <c r="J1670">
        <v>235000</v>
      </c>
      <c r="K1670">
        <v>4230000</v>
      </c>
      <c r="L1670" t="s">
        <v>104</v>
      </c>
      <c r="M1670" t="s">
        <v>2904</v>
      </c>
      <c r="N1670" t="s">
        <v>3100</v>
      </c>
      <c r="O1670" t="s">
        <v>105</v>
      </c>
      <c r="P1670" t="s">
        <v>41</v>
      </c>
      <c r="Q1670" t="s">
        <v>2246</v>
      </c>
      <c r="R1670">
        <v>2022</v>
      </c>
      <c r="S1670">
        <v>2</v>
      </c>
    </row>
    <row r="1671" spans="1:19">
      <c r="A1671">
        <v>1676</v>
      </c>
      <c r="B1671" s="7">
        <v>44612</v>
      </c>
      <c r="C1671" t="s">
        <v>1265</v>
      </c>
      <c r="D1671" t="s">
        <v>754</v>
      </c>
      <c r="E1671" t="s">
        <v>755</v>
      </c>
      <c r="F1671" t="s">
        <v>2379</v>
      </c>
      <c r="G1671" t="s">
        <v>2380</v>
      </c>
      <c r="H1671">
        <v>16</v>
      </c>
      <c r="I1671" t="s">
        <v>2190</v>
      </c>
      <c r="J1671">
        <v>6500</v>
      </c>
      <c r="K1671">
        <v>104000</v>
      </c>
      <c r="L1671" t="s">
        <v>104</v>
      </c>
      <c r="M1671" t="s">
        <v>2904</v>
      </c>
      <c r="N1671" t="s">
        <v>3100</v>
      </c>
      <c r="O1671" t="s">
        <v>105</v>
      </c>
      <c r="P1671" t="s">
        <v>41</v>
      </c>
      <c r="Q1671" t="s">
        <v>2199</v>
      </c>
      <c r="R1671">
        <v>2022</v>
      </c>
      <c r="S1671">
        <v>2</v>
      </c>
    </row>
    <row r="1672" spans="1:19">
      <c r="A1672">
        <v>1677</v>
      </c>
      <c r="B1672" s="7">
        <v>44612</v>
      </c>
      <c r="C1672" t="s">
        <v>1271</v>
      </c>
      <c r="D1672" t="s">
        <v>422</v>
      </c>
      <c r="E1672" t="s">
        <v>423</v>
      </c>
      <c r="F1672" t="s">
        <v>2183</v>
      </c>
      <c r="G1672" t="s">
        <v>2184</v>
      </c>
      <c r="H1672">
        <v>7</v>
      </c>
      <c r="I1672" t="s">
        <v>2185</v>
      </c>
      <c r="J1672">
        <v>58000</v>
      </c>
      <c r="K1672">
        <v>406000</v>
      </c>
      <c r="L1672" t="s">
        <v>34</v>
      </c>
      <c r="M1672" t="s">
        <v>2716</v>
      </c>
      <c r="N1672" t="s">
        <v>3095</v>
      </c>
      <c r="O1672" t="s">
        <v>35</v>
      </c>
      <c r="P1672" t="s">
        <v>20</v>
      </c>
      <c r="Q1672" t="s">
        <v>2186</v>
      </c>
      <c r="R1672">
        <v>2022</v>
      </c>
      <c r="S1672">
        <v>2</v>
      </c>
    </row>
    <row r="1673" spans="1:19">
      <c r="A1673">
        <v>1678</v>
      </c>
      <c r="B1673" s="7">
        <v>44612</v>
      </c>
      <c r="C1673" t="s">
        <v>1271</v>
      </c>
      <c r="D1673" t="s">
        <v>422</v>
      </c>
      <c r="E1673" t="s">
        <v>423</v>
      </c>
      <c r="F1673" t="s">
        <v>2404</v>
      </c>
      <c r="G1673" t="s">
        <v>2405</v>
      </c>
      <c r="H1673">
        <v>9</v>
      </c>
      <c r="I1673" t="s">
        <v>2190</v>
      </c>
      <c r="J1673">
        <v>340000</v>
      </c>
      <c r="K1673">
        <v>3060000</v>
      </c>
      <c r="L1673" t="s">
        <v>34</v>
      </c>
      <c r="M1673" t="s">
        <v>2716</v>
      </c>
      <c r="N1673" t="s">
        <v>3095</v>
      </c>
      <c r="O1673" t="s">
        <v>35</v>
      </c>
      <c r="P1673" t="s">
        <v>20</v>
      </c>
      <c r="Q1673" t="s">
        <v>2191</v>
      </c>
      <c r="R1673">
        <v>2022</v>
      </c>
      <c r="S1673">
        <v>2</v>
      </c>
    </row>
    <row r="1674" spans="1:19">
      <c r="A1674">
        <v>1679</v>
      </c>
      <c r="B1674" s="7">
        <v>44613</v>
      </c>
      <c r="C1674" t="s">
        <v>1267</v>
      </c>
      <c r="D1674" t="s">
        <v>1040</v>
      </c>
      <c r="E1674" t="s">
        <v>1041</v>
      </c>
      <c r="F1674" t="s">
        <v>2647</v>
      </c>
      <c r="G1674" t="s">
        <v>2648</v>
      </c>
      <c r="H1674">
        <v>15</v>
      </c>
      <c r="I1674" t="s">
        <v>2234</v>
      </c>
      <c r="J1674">
        <v>80000</v>
      </c>
      <c r="K1674">
        <v>1200000</v>
      </c>
      <c r="L1674" t="s">
        <v>63</v>
      </c>
      <c r="M1674" t="s">
        <v>2982</v>
      </c>
      <c r="N1674" t="s">
        <v>3070</v>
      </c>
      <c r="O1674" t="s">
        <v>64</v>
      </c>
      <c r="P1674" t="s">
        <v>20</v>
      </c>
      <c r="Q1674" t="s">
        <v>2235</v>
      </c>
      <c r="R1674">
        <v>2022</v>
      </c>
      <c r="S1674">
        <v>2</v>
      </c>
    </row>
    <row r="1675" spans="1:19">
      <c r="A1675">
        <v>1680</v>
      </c>
      <c r="B1675" s="7">
        <v>44613</v>
      </c>
      <c r="C1675" t="s">
        <v>1267</v>
      </c>
      <c r="D1675" t="s">
        <v>1040</v>
      </c>
      <c r="E1675" t="s">
        <v>1041</v>
      </c>
      <c r="F1675" t="s">
        <v>2746</v>
      </c>
      <c r="G1675" t="s">
        <v>2747</v>
      </c>
      <c r="H1675">
        <v>1</v>
      </c>
      <c r="I1675" t="s">
        <v>2185</v>
      </c>
      <c r="J1675">
        <v>98000</v>
      </c>
      <c r="K1675">
        <v>98000</v>
      </c>
      <c r="L1675" t="s">
        <v>63</v>
      </c>
      <c r="M1675" t="s">
        <v>2982</v>
      </c>
      <c r="N1675" t="s">
        <v>3070</v>
      </c>
      <c r="O1675" t="s">
        <v>64</v>
      </c>
      <c r="P1675" t="s">
        <v>20</v>
      </c>
      <c r="Q1675" t="s">
        <v>2235</v>
      </c>
      <c r="R1675">
        <v>2022</v>
      </c>
      <c r="S1675">
        <v>2</v>
      </c>
    </row>
    <row r="1676" spans="1:19">
      <c r="A1676">
        <v>1681</v>
      </c>
      <c r="B1676" s="7">
        <v>44613</v>
      </c>
      <c r="C1676" t="s">
        <v>1267</v>
      </c>
      <c r="D1676" t="s">
        <v>1040</v>
      </c>
      <c r="E1676" t="s">
        <v>1041</v>
      </c>
      <c r="F1676" t="s">
        <v>2349</v>
      </c>
      <c r="G1676" t="s">
        <v>2350</v>
      </c>
      <c r="H1676">
        <v>13</v>
      </c>
      <c r="I1676" t="s">
        <v>2215</v>
      </c>
      <c r="J1676">
        <v>30000</v>
      </c>
      <c r="K1676">
        <v>390000</v>
      </c>
      <c r="L1676" t="s">
        <v>63</v>
      </c>
      <c r="M1676" t="s">
        <v>2982</v>
      </c>
      <c r="N1676" t="s">
        <v>3070</v>
      </c>
      <c r="O1676" t="s">
        <v>64</v>
      </c>
      <c r="P1676" t="s">
        <v>20</v>
      </c>
      <c r="Q1676" t="s">
        <v>2221</v>
      </c>
      <c r="R1676">
        <v>2022</v>
      </c>
      <c r="S1676">
        <v>2</v>
      </c>
    </row>
    <row r="1677" spans="1:19">
      <c r="A1677">
        <v>1682</v>
      </c>
      <c r="B1677" s="7">
        <v>44613</v>
      </c>
      <c r="C1677" t="s">
        <v>1269</v>
      </c>
      <c r="D1677" t="s">
        <v>455</v>
      </c>
      <c r="E1677" t="s">
        <v>456</v>
      </c>
      <c r="F1677" t="s">
        <v>2551</v>
      </c>
      <c r="G1677" t="s">
        <v>2552</v>
      </c>
      <c r="H1677">
        <v>19</v>
      </c>
      <c r="I1677" t="s">
        <v>2190</v>
      </c>
      <c r="J1677">
        <v>25000</v>
      </c>
      <c r="K1677">
        <v>475000</v>
      </c>
      <c r="L1677" t="s">
        <v>24</v>
      </c>
      <c r="M1677" t="s">
        <v>2758</v>
      </c>
      <c r="N1677" t="s">
        <v>3070</v>
      </c>
      <c r="O1677" t="s">
        <v>25</v>
      </c>
      <c r="P1677" t="s">
        <v>14</v>
      </c>
      <c r="Q1677" t="s">
        <v>2367</v>
      </c>
      <c r="R1677">
        <v>2022</v>
      </c>
      <c r="S1677">
        <v>2</v>
      </c>
    </row>
    <row r="1678" spans="1:19">
      <c r="A1678">
        <v>1683</v>
      </c>
      <c r="B1678" s="7">
        <v>44613</v>
      </c>
      <c r="C1678" t="s">
        <v>1269</v>
      </c>
      <c r="D1678" t="s">
        <v>455</v>
      </c>
      <c r="E1678" t="s">
        <v>456</v>
      </c>
      <c r="F1678" t="s">
        <v>2527</v>
      </c>
      <c r="G1678" t="s">
        <v>2528</v>
      </c>
      <c r="H1678">
        <v>17</v>
      </c>
      <c r="I1678" t="s">
        <v>2215</v>
      </c>
      <c r="J1678">
        <v>18300</v>
      </c>
      <c r="K1678">
        <v>311100</v>
      </c>
      <c r="L1678" t="s">
        <v>24</v>
      </c>
      <c r="M1678" t="s">
        <v>2758</v>
      </c>
      <c r="N1678" t="s">
        <v>3070</v>
      </c>
      <c r="O1678" t="s">
        <v>25</v>
      </c>
      <c r="P1678" t="s">
        <v>14</v>
      </c>
      <c r="Q1678" t="s">
        <v>2191</v>
      </c>
      <c r="R1678">
        <v>2022</v>
      </c>
      <c r="S1678">
        <v>2</v>
      </c>
    </row>
    <row r="1679" spans="1:19">
      <c r="A1679">
        <v>1684</v>
      </c>
      <c r="B1679" s="7">
        <v>44613</v>
      </c>
      <c r="C1679" t="s">
        <v>1269</v>
      </c>
      <c r="D1679" t="s">
        <v>455</v>
      </c>
      <c r="E1679" t="s">
        <v>456</v>
      </c>
      <c r="F1679" t="s">
        <v>2286</v>
      </c>
      <c r="G1679" t="s">
        <v>2287</v>
      </c>
      <c r="H1679">
        <v>2</v>
      </c>
      <c r="I1679" t="s">
        <v>2202</v>
      </c>
      <c r="J1679">
        <v>40000</v>
      </c>
      <c r="K1679">
        <v>80000</v>
      </c>
      <c r="L1679" t="s">
        <v>24</v>
      </c>
      <c r="M1679" t="s">
        <v>2758</v>
      </c>
      <c r="N1679" t="s">
        <v>3070</v>
      </c>
      <c r="O1679" t="s">
        <v>25</v>
      </c>
      <c r="P1679" t="s">
        <v>14</v>
      </c>
      <c r="Q1679" t="s">
        <v>2249</v>
      </c>
      <c r="R1679">
        <v>2022</v>
      </c>
      <c r="S1679">
        <v>2</v>
      </c>
    </row>
    <row r="1680" spans="1:19">
      <c r="A1680">
        <v>1685</v>
      </c>
      <c r="B1680" s="7">
        <v>44613</v>
      </c>
      <c r="C1680" t="s">
        <v>1285</v>
      </c>
      <c r="D1680" t="s">
        <v>754</v>
      </c>
      <c r="E1680" t="s">
        <v>755</v>
      </c>
      <c r="F1680" t="s">
        <v>2339</v>
      </c>
      <c r="G1680" t="s">
        <v>2340</v>
      </c>
      <c r="H1680">
        <v>12</v>
      </c>
      <c r="I1680" t="s">
        <v>2185</v>
      </c>
      <c r="J1680">
        <v>65000</v>
      </c>
      <c r="K1680">
        <v>780000</v>
      </c>
      <c r="L1680" t="s">
        <v>58</v>
      </c>
      <c r="M1680" t="s">
        <v>2904</v>
      </c>
      <c r="N1680" t="s">
        <v>3100</v>
      </c>
      <c r="O1680" t="s">
        <v>59</v>
      </c>
      <c r="P1680" t="s">
        <v>41</v>
      </c>
      <c r="Q1680" t="s">
        <v>2341</v>
      </c>
      <c r="R1680">
        <v>2022</v>
      </c>
      <c r="S1680">
        <v>2</v>
      </c>
    </row>
    <row r="1681" spans="1:19">
      <c r="A1681">
        <v>1686</v>
      </c>
      <c r="B1681" s="7">
        <v>44613</v>
      </c>
      <c r="C1681" t="s">
        <v>1285</v>
      </c>
      <c r="D1681" t="s">
        <v>754</v>
      </c>
      <c r="E1681" t="s">
        <v>755</v>
      </c>
      <c r="F1681" t="s">
        <v>2727</v>
      </c>
      <c r="G1681" t="s">
        <v>2728</v>
      </c>
      <c r="H1681">
        <v>1</v>
      </c>
      <c r="I1681" t="s">
        <v>2202</v>
      </c>
      <c r="J1681">
        <v>20000</v>
      </c>
      <c r="K1681">
        <v>20000</v>
      </c>
      <c r="L1681" t="s">
        <v>58</v>
      </c>
      <c r="M1681" t="s">
        <v>2904</v>
      </c>
      <c r="N1681" t="s">
        <v>3100</v>
      </c>
      <c r="O1681" t="s">
        <v>59</v>
      </c>
      <c r="P1681" t="s">
        <v>41</v>
      </c>
      <c r="Q1681" t="s">
        <v>2249</v>
      </c>
      <c r="R1681">
        <v>2022</v>
      </c>
      <c r="S1681">
        <v>2</v>
      </c>
    </row>
    <row r="1682" spans="1:19">
      <c r="A1682">
        <v>1687</v>
      </c>
      <c r="B1682" s="7">
        <v>44614</v>
      </c>
      <c r="C1682" t="s">
        <v>1262</v>
      </c>
      <c r="D1682" t="s">
        <v>205</v>
      </c>
      <c r="E1682" t="s">
        <v>206</v>
      </c>
      <c r="F1682" t="s">
        <v>2639</v>
      </c>
      <c r="G1682" t="s">
        <v>2640</v>
      </c>
      <c r="H1682">
        <v>2</v>
      </c>
      <c r="I1682" t="s">
        <v>2202</v>
      </c>
      <c r="J1682">
        <v>15000</v>
      </c>
      <c r="K1682">
        <v>30000</v>
      </c>
      <c r="L1682" t="s">
        <v>18</v>
      </c>
      <c r="M1682" t="s">
        <v>2482</v>
      </c>
      <c r="N1682" t="s">
        <v>3065</v>
      </c>
      <c r="O1682" t="s">
        <v>19</v>
      </c>
      <c r="P1682" t="s">
        <v>20</v>
      </c>
      <c r="Q1682" t="s">
        <v>2246</v>
      </c>
      <c r="R1682">
        <v>2022</v>
      </c>
      <c r="S1682">
        <v>2</v>
      </c>
    </row>
    <row r="1683" spans="1:19">
      <c r="A1683">
        <v>1688</v>
      </c>
      <c r="B1683" s="7">
        <v>44614</v>
      </c>
      <c r="C1683" t="s">
        <v>1262</v>
      </c>
      <c r="D1683" t="s">
        <v>205</v>
      </c>
      <c r="E1683" t="s">
        <v>206</v>
      </c>
      <c r="F1683" t="s">
        <v>2237</v>
      </c>
      <c r="G1683" t="s">
        <v>2238</v>
      </c>
      <c r="H1683">
        <v>12</v>
      </c>
      <c r="I1683" t="s">
        <v>2190</v>
      </c>
      <c r="J1683">
        <v>250000</v>
      </c>
      <c r="K1683">
        <v>3000000</v>
      </c>
      <c r="L1683" t="s">
        <v>18</v>
      </c>
      <c r="M1683" t="s">
        <v>2482</v>
      </c>
      <c r="N1683" t="s">
        <v>3065</v>
      </c>
      <c r="O1683" t="s">
        <v>19</v>
      </c>
      <c r="P1683" t="s">
        <v>20</v>
      </c>
      <c r="Q1683" t="s">
        <v>2191</v>
      </c>
      <c r="R1683">
        <v>2022</v>
      </c>
      <c r="S1683">
        <v>2</v>
      </c>
    </row>
    <row r="1684" spans="1:19">
      <c r="A1684">
        <v>1689</v>
      </c>
      <c r="B1684" s="7">
        <v>44614</v>
      </c>
      <c r="C1684" t="s">
        <v>1289</v>
      </c>
      <c r="D1684" t="s">
        <v>256</v>
      </c>
      <c r="E1684" t="s">
        <v>257</v>
      </c>
      <c r="F1684" t="s">
        <v>2538</v>
      </c>
      <c r="G1684" t="s">
        <v>2539</v>
      </c>
      <c r="H1684">
        <v>7</v>
      </c>
      <c r="I1684" t="s">
        <v>2202</v>
      </c>
      <c r="J1684">
        <v>1200000</v>
      </c>
      <c r="K1684">
        <v>8400000</v>
      </c>
      <c r="L1684" t="s">
        <v>99</v>
      </c>
      <c r="M1684" t="s">
        <v>2547</v>
      </c>
      <c r="N1684" t="s">
        <v>3090</v>
      </c>
      <c r="O1684" t="s">
        <v>100</v>
      </c>
      <c r="P1684" t="s">
        <v>14</v>
      </c>
      <c r="Q1684" t="s">
        <v>2218</v>
      </c>
      <c r="R1684">
        <v>2022</v>
      </c>
      <c r="S1684">
        <v>2</v>
      </c>
    </row>
    <row r="1685" spans="1:19">
      <c r="A1685">
        <v>1690</v>
      </c>
      <c r="B1685" s="7">
        <v>44616</v>
      </c>
      <c r="C1685" t="s">
        <v>1280</v>
      </c>
      <c r="D1685" t="s">
        <v>1281</v>
      </c>
      <c r="E1685" t="s">
        <v>1282</v>
      </c>
      <c r="F1685" t="s">
        <v>2359</v>
      </c>
      <c r="G1685" t="s">
        <v>2360</v>
      </c>
      <c r="H1685">
        <v>16</v>
      </c>
      <c r="I1685" t="s">
        <v>2190</v>
      </c>
      <c r="J1685">
        <v>78000</v>
      </c>
      <c r="K1685">
        <v>1248000</v>
      </c>
      <c r="L1685" t="s">
        <v>172</v>
      </c>
      <c r="M1685" t="s">
        <v>3010</v>
      </c>
      <c r="N1685" t="s">
        <v>3112</v>
      </c>
      <c r="O1685" t="s">
        <v>173</v>
      </c>
      <c r="P1685" t="s">
        <v>14</v>
      </c>
      <c r="Q1685" t="s">
        <v>2191</v>
      </c>
      <c r="R1685">
        <v>2022</v>
      </c>
      <c r="S1685">
        <v>2</v>
      </c>
    </row>
    <row r="1686" spans="1:19">
      <c r="A1686">
        <v>1691</v>
      </c>
      <c r="B1686" s="7">
        <v>44617</v>
      </c>
      <c r="C1686" t="s">
        <v>1256</v>
      </c>
      <c r="D1686" t="s">
        <v>942</v>
      </c>
      <c r="E1686" t="s">
        <v>943</v>
      </c>
      <c r="F1686" t="s">
        <v>2689</v>
      </c>
      <c r="G1686" t="s">
        <v>2690</v>
      </c>
      <c r="H1686">
        <v>7</v>
      </c>
      <c r="I1686" t="s">
        <v>2185</v>
      </c>
      <c r="J1686">
        <v>31000</v>
      </c>
      <c r="K1686">
        <v>217000</v>
      </c>
      <c r="L1686" t="s">
        <v>104</v>
      </c>
      <c r="M1686" t="s">
        <v>2957</v>
      </c>
      <c r="N1686" t="s">
        <v>3119</v>
      </c>
      <c r="O1686" t="s">
        <v>105</v>
      </c>
      <c r="P1686" t="s">
        <v>41</v>
      </c>
      <c r="Q1686" t="s">
        <v>2347</v>
      </c>
      <c r="R1686">
        <v>2022</v>
      </c>
      <c r="S1686">
        <v>2</v>
      </c>
    </row>
    <row r="1687" spans="1:19">
      <c r="A1687">
        <v>1692</v>
      </c>
      <c r="B1687" s="7">
        <v>44617</v>
      </c>
      <c r="C1687" t="s">
        <v>1256</v>
      </c>
      <c r="D1687" t="s">
        <v>942</v>
      </c>
      <c r="E1687" t="s">
        <v>943</v>
      </c>
      <c r="F1687" t="s">
        <v>2480</v>
      </c>
      <c r="G1687" t="s">
        <v>2481</v>
      </c>
      <c r="H1687">
        <v>1</v>
      </c>
      <c r="I1687" t="s">
        <v>2202</v>
      </c>
      <c r="J1687">
        <v>890000</v>
      </c>
      <c r="K1687">
        <v>890000</v>
      </c>
      <c r="L1687" t="s">
        <v>104</v>
      </c>
      <c r="M1687" t="s">
        <v>2957</v>
      </c>
      <c r="N1687" t="s">
        <v>3119</v>
      </c>
      <c r="O1687" t="s">
        <v>105</v>
      </c>
      <c r="P1687" t="s">
        <v>41</v>
      </c>
      <c r="Q1687" t="s">
        <v>2186</v>
      </c>
      <c r="R1687">
        <v>2022</v>
      </c>
      <c r="S1687">
        <v>2</v>
      </c>
    </row>
    <row r="1688" spans="1:19">
      <c r="A1688">
        <v>1693</v>
      </c>
      <c r="B1688" s="7">
        <v>44617</v>
      </c>
      <c r="C1688" t="s">
        <v>1259</v>
      </c>
      <c r="D1688" t="s">
        <v>1260</v>
      </c>
      <c r="E1688" t="s">
        <v>1261</v>
      </c>
      <c r="F1688" t="s">
        <v>2228</v>
      </c>
      <c r="G1688" t="s">
        <v>2229</v>
      </c>
      <c r="H1688">
        <v>10</v>
      </c>
      <c r="I1688" t="s">
        <v>2190</v>
      </c>
      <c r="J1688">
        <v>14000</v>
      </c>
      <c r="K1688">
        <v>140000</v>
      </c>
      <c r="L1688" t="s">
        <v>18</v>
      </c>
      <c r="M1688" t="s">
        <v>3009</v>
      </c>
      <c r="N1688" t="s">
        <v>3070</v>
      </c>
      <c r="O1688" t="s">
        <v>19</v>
      </c>
      <c r="P1688" t="s">
        <v>20</v>
      </c>
      <c r="Q1688" t="s">
        <v>2221</v>
      </c>
      <c r="R1688">
        <v>2022</v>
      </c>
      <c r="S1688">
        <v>2</v>
      </c>
    </row>
    <row r="1689" spans="1:19">
      <c r="A1689">
        <v>1694</v>
      </c>
      <c r="B1689" s="7">
        <v>44618</v>
      </c>
      <c r="C1689" t="s">
        <v>1292</v>
      </c>
      <c r="D1689" t="s">
        <v>275</v>
      </c>
      <c r="E1689" t="s">
        <v>276</v>
      </c>
      <c r="F1689" t="s">
        <v>2558</v>
      </c>
      <c r="G1689" t="s">
        <v>2559</v>
      </c>
      <c r="H1689">
        <v>13</v>
      </c>
      <c r="I1689" t="s">
        <v>2202</v>
      </c>
      <c r="J1689">
        <v>300000</v>
      </c>
      <c r="K1689">
        <v>3900000</v>
      </c>
      <c r="L1689" t="s">
        <v>45</v>
      </c>
      <c r="M1689" t="s">
        <v>2565</v>
      </c>
      <c r="N1689" t="s">
        <v>3065</v>
      </c>
      <c r="O1689" t="s">
        <v>46</v>
      </c>
      <c r="P1689" t="s">
        <v>41</v>
      </c>
      <c r="Q1689" t="s">
        <v>2246</v>
      </c>
      <c r="R1689">
        <v>2022</v>
      </c>
      <c r="S1689">
        <v>2</v>
      </c>
    </row>
    <row r="1690" spans="1:19">
      <c r="A1690">
        <v>1695</v>
      </c>
      <c r="B1690" s="7">
        <v>44618</v>
      </c>
      <c r="C1690" t="s">
        <v>1292</v>
      </c>
      <c r="D1690" t="s">
        <v>275</v>
      </c>
      <c r="E1690" t="s">
        <v>276</v>
      </c>
      <c r="F1690" t="s">
        <v>2512</v>
      </c>
      <c r="G1690" t="s">
        <v>2513</v>
      </c>
      <c r="H1690">
        <v>5</v>
      </c>
      <c r="I1690" t="s">
        <v>2190</v>
      </c>
      <c r="J1690">
        <v>149000</v>
      </c>
      <c r="K1690">
        <v>745000</v>
      </c>
      <c r="L1690" t="s">
        <v>45</v>
      </c>
      <c r="M1690" t="s">
        <v>2565</v>
      </c>
      <c r="N1690" t="s">
        <v>3065</v>
      </c>
      <c r="O1690" t="s">
        <v>46</v>
      </c>
      <c r="P1690" t="s">
        <v>41</v>
      </c>
      <c r="Q1690" t="s">
        <v>2191</v>
      </c>
      <c r="R1690">
        <v>2022</v>
      </c>
      <c r="S1690">
        <v>2</v>
      </c>
    </row>
    <row r="1691" spans="1:19">
      <c r="A1691">
        <v>1696</v>
      </c>
      <c r="B1691" s="7">
        <v>44618</v>
      </c>
      <c r="C1691" t="s">
        <v>1292</v>
      </c>
      <c r="D1691" t="s">
        <v>275</v>
      </c>
      <c r="E1691" t="s">
        <v>276</v>
      </c>
      <c r="F1691" t="s">
        <v>2639</v>
      </c>
      <c r="G1691" t="s">
        <v>2640</v>
      </c>
      <c r="H1691">
        <v>3</v>
      </c>
      <c r="I1691" t="s">
        <v>2202</v>
      </c>
      <c r="J1691">
        <v>15000</v>
      </c>
      <c r="K1691">
        <v>45000</v>
      </c>
      <c r="L1691" t="s">
        <v>45</v>
      </c>
      <c r="M1691" t="s">
        <v>2565</v>
      </c>
      <c r="N1691" t="s">
        <v>3065</v>
      </c>
      <c r="O1691" t="s">
        <v>46</v>
      </c>
      <c r="P1691" t="s">
        <v>41</v>
      </c>
      <c r="Q1691" t="s">
        <v>2246</v>
      </c>
      <c r="R1691">
        <v>2022</v>
      </c>
      <c r="S1691">
        <v>2</v>
      </c>
    </row>
    <row r="1692" spans="1:19">
      <c r="A1692">
        <v>1697</v>
      </c>
      <c r="B1692" s="7">
        <v>44619</v>
      </c>
      <c r="C1692" t="s">
        <v>1279</v>
      </c>
      <c r="D1692" t="s">
        <v>1127</v>
      </c>
      <c r="E1692" t="s">
        <v>1128</v>
      </c>
      <c r="F1692" t="s">
        <v>2239</v>
      </c>
      <c r="G1692" t="s">
        <v>2240</v>
      </c>
      <c r="H1692">
        <v>10</v>
      </c>
      <c r="I1692" t="s">
        <v>2185</v>
      </c>
      <c r="J1692">
        <v>107000</v>
      </c>
      <c r="K1692">
        <v>1070000</v>
      </c>
      <c r="L1692" t="s">
        <v>29</v>
      </c>
      <c r="M1692" t="s">
        <v>2994</v>
      </c>
      <c r="N1692" t="s">
        <v>3065</v>
      </c>
      <c r="O1692" t="s">
        <v>30</v>
      </c>
      <c r="P1692" t="s">
        <v>14</v>
      </c>
      <c r="Q1692" t="s">
        <v>2235</v>
      </c>
      <c r="R1692">
        <v>2022</v>
      </c>
      <c r="S1692">
        <v>2</v>
      </c>
    </row>
    <row r="1693" spans="1:19">
      <c r="A1693">
        <v>1698</v>
      </c>
      <c r="B1693" s="7">
        <v>44619</v>
      </c>
      <c r="C1693" t="s">
        <v>1284</v>
      </c>
      <c r="D1693" t="s">
        <v>446</v>
      </c>
      <c r="E1693" t="s">
        <v>447</v>
      </c>
      <c r="F1693" t="s">
        <v>2891</v>
      </c>
      <c r="G1693" t="s">
        <v>2892</v>
      </c>
      <c r="H1693">
        <v>12</v>
      </c>
      <c r="I1693" t="s">
        <v>2190</v>
      </c>
      <c r="J1693">
        <v>250000</v>
      </c>
      <c r="K1693">
        <v>3000000</v>
      </c>
      <c r="L1693" t="s">
        <v>24</v>
      </c>
      <c r="M1693" t="s">
        <v>2745</v>
      </c>
      <c r="N1693" t="s">
        <v>3070</v>
      </c>
      <c r="O1693" t="s">
        <v>25</v>
      </c>
      <c r="P1693" t="s">
        <v>14</v>
      </c>
      <c r="Q1693" t="s">
        <v>2191</v>
      </c>
      <c r="R1693">
        <v>2022</v>
      </c>
      <c r="S1693">
        <v>2</v>
      </c>
    </row>
    <row r="1694" spans="1:19">
      <c r="A1694">
        <v>1699</v>
      </c>
      <c r="B1694" s="7">
        <v>44619</v>
      </c>
      <c r="C1694" t="s">
        <v>1284</v>
      </c>
      <c r="D1694" t="s">
        <v>446</v>
      </c>
      <c r="E1694" t="s">
        <v>447</v>
      </c>
      <c r="F1694" t="s">
        <v>2843</v>
      </c>
      <c r="G1694" t="s">
        <v>2844</v>
      </c>
      <c r="H1694">
        <v>5</v>
      </c>
      <c r="I1694" t="s">
        <v>2234</v>
      </c>
      <c r="J1694">
        <v>36000</v>
      </c>
      <c r="K1694">
        <v>180000</v>
      </c>
      <c r="L1694" t="s">
        <v>24</v>
      </c>
      <c r="M1694" t="s">
        <v>2745</v>
      </c>
      <c r="N1694" t="s">
        <v>3070</v>
      </c>
      <c r="O1694" t="s">
        <v>25</v>
      </c>
      <c r="P1694" t="s">
        <v>14</v>
      </c>
      <c r="Q1694" t="s">
        <v>2367</v>
      </c>
      <c r="R1694">
        <v>2022</v>
      </c>
      <c r="S1694">
        <v>2</v>
      </c>
    </row>
    <row r="1695" spans="1:19">
      <c r="A1695">
        <v>1700</v>
      </c>
      <c r="B1695" s="7">
        <v>44620</v>
      </c>
      <c r="C1695" t="s">
        <v>1264</v>
      </c>
      <c r="D1695" t="s">
        <v>720</v>
      </c>
      <c r="E1695" t="s">
        <v>721</v>
      </c>
      <c r="F1695" t="s">
        <v>2471</v>
      </c>
      <c r="G1695" t="s">
        <v>2472</v>
      </c>
      <c r="H1695">
        <v>13</v>
      </c>
      <c r="I1695" t="s">
        <v>2190</v>
      </c>
      <c r="J1695">
        <v>8000</v>
      </c>
      <c r="K1695">
        <v>104000</v>
      </c>
      <c r="L1695" t="s">
        <v>77</v>
      </c>
      <c r="M1695" t="s">
        <v>2888</v>
      </c>
      <c r="N1695" t="s">
        <v>3115</v>
      </c>
      <c r="O1695" t="s">
        <v>78</v>
      </c>
      <c r="P1695" t="s">
        <v>20</v>
      </c>
      <c r="Q1695" t="s">
        <v>2221</v>
      </c>
      <c r="R1695">
        <v>2022</v>
      </c>
      <c r="S1695">
        <v>2</v>
      </c>
    </row>
    <row r="1696" spans="1:19">
      <c r="A1696">
        <v>1701</v>
      </c>
      <c r="B1696" s="7">
        <v>44620</v>
      </c>
      <c r="C1696" t="s">
        <v>1264</v>
      </c>
      <c r="D1696" t="s">
        <v>720</v>
      </c>
      <c r="E1696" t="s">
        <v>721</v>
      </c>
      <c r="F1696" t="s">
        <v>2810</v>
      </c>
      <c r="G1696" t="s">
        <v>2811</v>
      </c>
      <c r="H1696">
        <v>10</v>
      </c>
      <c r="I1696" t="s">
        <v>2202</v>
      </c>
      <c r="J1696">
        <v>120000</v>
      </c>
      <c r="K1696">
        <v>1200000</v>
      </c>
      <c r="L1696" t="s">
        <v>77</v>
      </c>
      <c r="M1696" t="s">
        <v>2888</v>
      </c>
      <c r="N1696" t="s">
        <v>3115</v>
      </c>
      <c r="O1696" t="s">
        <v>78</v>
      </c>
      <c r="P1696" t="s">
        <v>20</v>
      </c>
      <c r="Q1696" t="s">
        <v>2246</v>
      </c>
      <c r="R1696">
        <v>2022</v>
      </c>
      <c r="S1696">
        <v>2</v>
      </c>
    </row>
    <row r="1697" spans="1:19">
      <c r="A1697">
        <v>1702</v>
      </c>
      <c r="B1697" s="7">
        <v>44620</v>
      </c>
      <c r="C1697" t="s">
        <v>1294</v>
      </c>
      <c r="D1697" t="s">
        <v>1178</v>
      </c>
      <c r="E1697" t="s">
        <v>1179</v>
      </c>
      <c r="F1697" t="s">
        <v>2331</v>
      </c>
      <c r="G1697" t="s">
        <v>2332</v>
      </c>
      <c r="H1697">
        <v>6</v>
      </c>
      <c r="I1697" t="s">
        <v>2190</v>
      </c>
      <c r="J1697">
        <v>499000</v>
      </c>
      <c r="K1697">
        <v>2994000</v>
      </c>
      <c r="L1697" t="s">
        <v>12</v>
      </c>
      <c r="M1697" t="s">
        <v>3000</v>
      </c>
      <c r="N1697" t="s">
        <v>3086</v>
      </c>
      <c r="O1697" t="s">
        <v>13</v>
      </c>
      <c r="P1697" t="s">
        <v>14</v>
      </c>
      <c r="Q1697" t="s">
        <v>2191</v>
      </c>
      <c r="R1697">
        <v>2022</v>
      </c>
      <c r="S1697">
        <v>2</v>
      </c>
    </row>
    <row r="1698" spans="1:19">
      <c r="A1698">
        <v>1703</v>
      </c>
      <c r="B1698" s="7">
        <v>44620</v>
      </c>
      <c r="C1698" t="s">
        <v>1294</v>
      </c>
      <c r="D1698" t="s">
        <v>1178</v>
      </c>
      <c r="E1698" t="s">
        <v>1179</v>
      </c>
      <c r="F1698" t="s">
        <v>2524</v>
      </c>
      <c r="G1698" t="s">
        <v>2525</v>
      </c>
      <c r="H1698">
        <v>4</v>
      </c>
      <c r="I1698" t="s">
        <v>2185</v>
      </c>
      <c r="J1698">
        <v>15000</v>
      </c>
      <c r="K1698">
        <v>60000</v>
      </c>
      <c r="L1698" t="s">
        <v>12</v>
      </c>
      <c r="M1698" t="s">
        <v>3000</v>
      </c>
      <c r="N1698" t="s">
        <v>3086</v>
      </c>
      <c r="O1698" t="s">
        <v>13</v>
      </c>
      <c r="P1698" t="s">
        <v>14</v>
      </c>
      <c r="Q1698" t="s">
        <v>2221</v>
      </c>
      <c r="R1698">
        <v>2022</v>
      </c>
      <c r="S1698">
        <v>2</v>
      </c>
    </row>
    <row r="1699" spans="1:19">
      <c r="A1699">
        <v>1704</v>
      </c>
      <c r="B1699" s="7">
        <v>44620</v>
      </c>
      <c r="C1699" t="s">
        <v>1296</v>
      </c>
      <c r="D1699" t="s">
        <v>295</v>
      </c>
      <c r="E1699" t="s">
        <v>296</v>
      </c>
      <c r="F1699" t="s">
        <v>2397</v>
      </c>
      <c r="G1699" t="s">
        <v>2398</v>
      </c>
      <c r="H1699">
        <v>1</v>
      </c>
      <c r="I1699" t="s">
        <v>2190</v>
      </c>
      <c r="J1699">
        <v>8000</v>
      </c>
      <c r="K1699">
        <v>8000</v>
      </c>
      <c r="L1699" t="s">
        <v>34</v>
      </c>
      <c r="M1699" t="s">
        <v>2584</v>
      </c>
      <c r="N1699" t="s">
        <v>3076</v>
      </c>
      <c r="O1699" t="s">
        <v>35</v>
      </c>
      <c r="P1699" t="s">
        <v>20</v>
      </c>
      <c r="Q1699" t="s">
        <v>2199</v>
      </c>
      <c r="R1699">
        <v>2022</v>
      </c>
      <c r="S1699">
        <v>2</v>
      </c>
    </row>
    <row r="1700" spans="1:19">
      <c r="A1700">
        <v>1705</v>
      </c>
      <c r="B1700" s="7">
        <v>44620</v>
      </c>
      <c r="C1700" t="s">
        <v>1298</v>
      </c>
      <c r="D1700" t="s">
        <v>412</v>
      </c>
      <c r="E1700" t="s">
        <v>413</v>
      </c>
      <c r="F1700" t="s">
        <v>2454</v>
      </c>
      <c r="G1700" t="s">
        <v>2455</v>
      </c>
      <c r="H1700">
        <v>5</v>
      </c>
      <c r="I1700" t="s">
        <v>2202</v>
      </c>
      <c r="J1700">
        <v>120000</v>
      </c>
      <c r="K1700">
        <v>600000</v>
      </c>
      <c r="L1700" t="s">
        <v>77</v>
      </c>
      <c r="M1700" t="s">
        <v>2709</v>
      </c>
      <c r="N1700" t="s">
        <v>3105</v>
      </c>
      <c r="O1700" t="s">
        <v>78</v>
      </c>
      <c r="P1700" t="s">
        <v>20</v>
      </c>
      <c r="Q1700" t="s">
        <v>2186</v>
      </c>
      <c r="R1700">
        <v>2022</v>
      </c>
      <c r="S1700">
        <v>2</v>
      </c>
    </row>
    <row r="1701" spans="1:19">
      <c r="A1701">
        <v>1706</v>
      </c>
      <c r="B1701" s="7">
        <v>44620</v>
      </c>
      <c r="C1701" t="s">
        <v>1301</v>
      </c>
      <c r="D1701" t="s">
        <v>1302</v>
      </c>
      <c r="E1701" t="s">
        <v>1303</v>
      </c>
      <c r="F1701" t="s">
        <v>2219</v>
      </c>
      <c r="G1701" t="s">
        <v>2220</v>
      </c>
      <c r="H1701">
        <v>17</v>
      </c>
      <c r="I1701" t="s">
        <v>2215</v>
      </c>
      <c r="J1701">
        <v>40000</v>
      </c>
      <c r="K1701">
        <v>680000</v>
      </c>
      <c r="L1701" t="s">
        <v>50</v>
      </c>
      <c r="M1701" t="s">
        <v>3012</v>
      </c>
      <c r="N1701" t="s">
        <v>3122</v>
      </c>
      <c r="O1701" t="s">
        <v>51</v>
      </c>
      <c r="P1701" t="s">
        <v>20</v>
      </c>
      <c r="Q1701" t="s">
        <v>2221</v>
      </c>
      <c r="R1701">
        <v>2022</v>
      </c>
      <c r="S1701">
        <v>2</v>
      </c>
    </row>
    <row r="1702" spans="1:19">
      <c r="A1702">
        <v>1707</v>
      </c>
      <c r="B1702" s="7">
        <v>44620</v>
      </c>
      <c r="C1702" t="s">
        <v>1301</v>
      </c>
      <c r="D1702" t="s">
        <v>1302</v>
      </c>
      <c r="E1702" t="s">
        <v>1303</v>
      </c>
      <c r="F1702" t="s">
        <v>2780</v>
      </c>
      <c r="G1702" t="s">
        <v>2781</v>
      </c>
      <c r="H1702">
        <v>15</v>
      </c>
      <c r="I1702" t="s">
        <v>2190</v>
      </c>
      <c r="J1702">
        <v>13000</v>
      </c>
      <c r="K1702">
        <v>195000</v>
      </c>
      <c r="L1702" t="s">
        <v>50</v>
      </c>
      <c r="M1702" t="s">
        <v>3012</v>
      </c>
      <c r="N1702" t="s">
        <v>3122</v>
      </c>
      <c r="O1702" t="s">
        <v>51</v>
      </c>
      <c r="P1702" t="s">
        <v>20</v>
      </c>
      <c r="Q1702" t="s">
        <v>2199</v>
      </c>
      <c r="R1702">
        <v>2022</v>
      </c>
      <c r="S1702">
        <v>2</v>
      </c>
    </row>
    <row r="1703" spans="1:19">
      <c r="A1703">
        <v>1708</v>
      </c>
      <c r="B1703" s="7">
        <v>44620</v>
      </c>
      <c r="C1703" t="s">
        <v>1301</v>
      </c>
      <c r="D1703" t="s">
        <v>1302</v>
      </c>
      <c r="E1703" t="s">
        <v>1303</v>
      </c>
      <c r="F1703" t="s">
        <v>2471</v>
      </c>
      <c r="G1703" t="s">
        <v>2472</v>
      </c>
      <c r="H1703">
        <v>6</v>
      </c>
      <c r="I1703" t="s">
        <v>2190</v>
      </c>
      <c r="J1703">
        <v>8000</v>
      </c>
      <c r="K1703">
        <v>48000</v>
      </c>
      <c r="L1703" t="s">
        <v>50</v>
      </c>
      <c r="M1703" t="s">
        <v>3012</v>
      </c>
      <c r="N1703" t="s">
        <v>3122</v>
      </c>
      <c r="O1703" t="s">
        <v>51</v>
      </c>
      <c r="P1703" t="s">
        <v>20</v>
      </c>
      <c r="Q1703" t="s">
        <v>2221</v>
      </c>
      <c r="R1703">
        <v>2022</v>
      </c>
      <c r="S1703">
        <v>2</v>
      </c>
    </row>
    <row r="1704" spans="1:19">
      <c r="A1704">
        <v>1709</v>
      </c>
      <c r="B1704" s="7">
        <v>44620</v>
      </c>
      <c r="C1704" t="s">
        <v>1301</v>
      </c>
      <c r="D1704" t="s">
        <v>1302</v>
      </c>
      <c r="E1704" t="s">
        <v>1303</v>
      </c>
      <c r="F1704" t="s">
        <v>2321</v>
      </c>
      <c r="G1704" t="s">
        <v>2322</v>
      </c>
      <c r="H1704">
        <v>11</v>
      </c>
      <c r="I1704" t="s">
        <v>2190</v>
      </c>
      <c r="J1704">
        <v>6000</v>
      </c>
      <c r="K1704">
        <v>66000</v>
      </c>
      <c r="L1704" t="s">
        <v>50</v>
      </c>
      <c r="M1704" t="s">
        <v>3012</v>
      </c>
      <c r="N1704" t="s">
        <v>3122</v>
      </c>
      <c r="O1704" t="s">
        <v>51</v>
      </c>
      <c r="P1704" t="s">
        <v>20</v>
      </c>
      <c r="Q1704" t="s">
        <v>2199</v>
      </c>
      <c r="R1704">
        <v>2022</v>
      </c>
      <c r="S1704">
        <v>2</v>
      </c>
    </row>
    <row r="1705" spans="1:19">
      <c r="A1705">
        <v>1710</v>
      </c>
      <c r="B1705" s="7">
        <v>44621</v>
      </c>
      <c r="C1705" t="s">
        <v>1274</v>
      </c>
      <c r="D1705" t="s">
        <v>1162</v>
      </c>
      <c r="E1705" t="s">
        <v>1163</v>
      </c>
      <c r="F1705" t="s">
        <v>2667</v>
      </c>
      <c r="G1705" t="s">
        <v>2668</v>
      </c>
      <c r="H1705">
        <v>20</v>
      </c>
      <c r="I1705" t="s">
        <v>2215</v>
      </c>
      <c r="J1705">
        <v>32000</v>
      </c>
      <c r="K1705">
        <v>640000</v>
      </c>
      <c r="L1705" t="s">
        <v>18</v>
      </c>
      <c r="M1705" t="s">
        <v>2998</v>
      </c>
      <c r="N1705" t="s">
        <v>3112</v>
      </c>
      <c r="O1705" t="s">
        <v>19</v>
      </c>
      <c r="P1705" t="s">
        <v>20</v>
      </c>
      <c r="Q1705" t="s">
        <v>2221</v>
      </c>
      <c r="R1705">
        <v>2022</v>
      </c>
      <c r="S1705">
        <v>3</v>
      </c>
    </row>
    <row r="1706" spans="1:19">
      <c r="A1706">
        <v>1711</v>
      </c>
      <c r="B1706" s="7">
        <v>44621</v>
      </c>
      <c r="C1706" t="s">
        <v>1274</v>
      </c>
      <c r="D1706" t="s">
        <v>1162</v>
      </c>
      <c r="E1706" t="s">
        <v>1163</v>
      </c>
      <c r="F1706" t="s">
        <v>2529</v>
      </c>
      <c r="G1706" t="s">
        <v>2530</v>
      </c>
      <c r="H1706">
        <v>2</v>
      </c>
      <c r="I1706" t="s">
        <v>2190</v>
      </c>
      <c r="J1706">
        <v>343000</v>
      </c>
      <c r="K1706">
        <v>686000</v>
      </c>
      <c r="L1706" t="s">
        <v>18</v>
      </c>
      <c r="M1706" t="s">
        <v>2998</v>
      </c>
      <c r="N1706" t="s">
        <v>3112</v>
      </c>
      <c r="O1706" t="s">
        <v>19</v>
      </c>
      <c r="P1706" t="s">
        <v>20</v>
      </c>
      <c r="Q1706" t="s">
        <v>2191</v>
      </c>
      <c r="R1706">
        <v>2022</v>
      </c>
      <c r="S1706">
        <v>3</v>
      </c>
    </row>
    <row r="1707" spans="1:19">
      <c r="A1707">
        <v>1712</v>
      </c>
      <c r="B1707" s="7">
        <v>44622</v>
      </c>
      <c r="C1707" t="s">
        <v>1273</v>
      </c>
      <c r="D1707" t="s">
        <v>1053</v>
      </c>
      <c r="E1707" t="s">
        <v>1054</v>
      </c>
      <c r="F1707" t="s">
        <v>2577</v>
      </c>
      <c r="G1707" t="s">
        <v>2578</v>
      </c>
      <c r="H1707">
        <v>6</v>
      </c>
      <c r="I1707" t="s">
        <v>2190</v>
      </c>
      <c r="J1707">
        <v>95000</v>
      </c>
      <c r="K1707">
        <v>570000</v>
      </c>
      <c r="L1707" t="s">
        <v>99</v>
      </c>
      <c r="M1707" t="s">
        <v>2984</v>
      </c>
      <c r="N1707" t="s">
        <v>3065</v>
      </c>
      <c r="O1707" t="s">
        <v>100</v>
      </c>
      <c r="P1707" t="s">
        <v>14</v>
      </c>
      <c r="Q1707" t="s">
        <v>2199</v>
      </c>
      <c r="R1707">
        <v>2022</v>
      </c>
      <c r="S1707">
        <v>3</v>
      </c>
    </row>
    <row r="1708" spans="1:19">
      <c r="A1708">
        <v>1713</v>
      </c>
      <c r="B1708" s="7">
        <v>44622</v>
      </c>
      <c r="C1708" t="s">
        <v>1287</v>
      </c>
      <c r="D1708" t="s">
        <v>198</v>
      </c>
      <c r="E1708" t="s">
        <v>1288</v>
      </c>
      <c r="F1708" t="s">
        <v>2420</v>
      </c>
      <c r="G1708" t="s">
        <v>2421</v>
      </c>
      <c r="H1708">
        <v>14</v>
      </c>
      <c r="I1708" t="s">
        <v>2215</v>
      </c>
      <c r="J1708">
        <v>9500</v>
      </c>
      <c r="K1708">
        <v>133000</v>
      </c>
      <c r="L1708" t="s">
        <v>39</v>
      </c>
      <c r="M1708" t="s">
        <v>3011</v>
      </c>
      <c r="N1708" t="s">
        <v>3068</v>
      </c>
      <c r="O1708" t="s">
        <v>40</v>
      </c>
      <c r="P1708" t="s">
        <v>41</v>
      </c>
      <c r="Q1708" t="s">
        <v>2221</v>
      </c>
      <c r="R1708">
        <v>2022</v>
      </c>
      <c r="S1708">
        <v>3</v>
      </c>
    </row>
    <row r="1709" spans="1:19">
      <c r="A1709">
        <v>1714</v>
      </c>
      <c r="B1709" s="7">
        <v>44622</v>
      </c>
      <c r="C1709" t="s">
        <v>1300</v>
      </c>
      <c r="D1709" t="s">
        <v>140</v>
      </c>
      <c r="E1709" t="s">
        <v>141</v>
      </c>
      <c r="F1709" t="s">
        <v>2746</v>
      </c>
      <c r="G1709" t="s">
        <v>2747</v>
      </c>
      <c r="H1709">
        <v>2</v>
      </c>
      <c r="I1709" t="s">
        <v>2185</v>
      </c>
      <c r="J1709">
        <v>98000</v>
      </c>
      <c r="K1709">
        <v>196000</v>
      </c>
      <c r="L1709" t="s">
        <v>172</v>
      </c>
      <c r="M1709" t="s">
        <v>2383</v>
      </c>
      <c r="N1709" t="s">
        <v>3065</v>
      </c>
      <c r="O1709" t="s">
        <v>173</v>
      </c>
      <c r="P1709" t="s">
        <v>14</v>
      </c>
      <c r="Q1709" t="s">
        <v>2235</v>
      </c>
      <c r="R1709">
        <v>2022</v>
      </c>
      <c r="S1709">
        <v>3</v>
      </c>
    </row>
    <row r="1710" spans="1:19">
      <c r="A1710">
        <v>1715</v>
      </c>
      <c r="B1710" s="7">
        <v>44622</v>
      </c>
      <c r="C1710" t="s">
        <v>1308</v>
      </c>
      <c r="D1710" t="s">
        <v>596</v>
      </c>
      <c r="E1710" t="s">
        <v>597</v>
      </c>
      <c r="F1710" t="s">
        <v>2237</v>
      </c>
      <c r="G1710" t="s">
        <v>2238</v>
      </c>
      <c r="H1710">
        <v>1</v>
      </c>
      <c r="I1710" t="s">
        <v>2190</v>
      </c>
      <c r="J1710">
        <v>250000</v>
      </c>
      <c r="K1710">
        <v>250000</v>
      </c>
      <c r="L1710" t="s">
        <v>24</v>
      </c>
      <c r="M1710" t="s">
        <v>2829</v>
      </c>
      <c r="N1710" t="s">
        <v>3111</v>
      </c>
      <c r="O1710" t="s">
        <v>25</v>
      </c>
      <c r="P1710" t="s">
        <v>14</v>
      </c>
      <c r="Q1710" t="s">
        <v>2191</v>
      </c>
      <c r="R1710">
        <v>2022</v>
      </c>
      <c r="S1710">
        <v>3</v>
      </c>
    </row>
    <row r="1711" spans="1:19">
      <c r="A1711">
        <v>1716</v>
      </c>
      <c r="B1711" s="7">
        <v>44622</v>
      </c>
      <c r="C1711" t="s">
        <v>1308</v>
      </c>
      <c r="D1711" t="s">
        <v>596</v>
      </c>
      <c r="E1711" t="s">
        <v>597</v>
      </c>
      <c r="F1711" t="s">
        <v>2720</v>
      </c>
      <c r="G1711" t="s">
        <v>2721</v>
      </c>
      <c r="H1711">
        <v>1</v>
      </c>
      <c r="I1711" t="s">
        <v>2190</v>
      </c>
      <c r="J1711">
        <v>169000</v>
      </c>
      <c r="K1711">
        <v>169000</v>
      </c>
      <c r="L1711" t="s">
        <v>24</v>
      </c>
      <c r="M1711" t="s">
        <v>2829</v>
      </c>
      <c r="N1711" t="s">
        <v>3111</v>
      </c>
      <c r="O1711" t="s">
        <v>25</v>
      </c>
      <c r="P1711" t="s">
        <v>14</v>
      </c>
      <c r="Q1711" t="s">
        <v>2191</v>
      </c>
      <c r="R1711">
        <v>2022</v>
      </c>
      <c r="S1711">
        <v>3</v>
      </c>
    </row>
    <row r="1712" spans="1:19">
      <c r="A1712">
        <v>1717</v>
      </c>
      <c r="B1712" s="7">
        <v>44623</v>
      </c>
      <c r="C1712" t="s">
        <v>1304</v>
      </c>
      <c r="D1712" t="s">
        <v>1121</v>
      </c>
      <c r="E1712" t="s">
        <v>1122</v>
      </c>
      <c r="F1712" t="s">
        <v>2527</v>
      </c>
      <c r="G1712" t="s">
        <v>2528</v>
      </c>
      <c r="H1712">
        <v>14</v>
      </c>
      <c r="I1712" t="s">
        <v>2215</v>
      </c>
      <c r="J1712">
        <v>18300</v>
      </c>
      <c r="K1712">
        <v>256200</v>
      </c>
      <c r="L1712" t="s">
        <v>99</v>
      </c>
      <c r="M1712" t="s">
        <v>2993</v>
      </c>
      <c r="N1712" t="s">
        <v>3070</v>
      </c>
      <c r="O1712" t="s">
        <v>100</v>
      </c>
      <c r="P1712" t="s">
        <v>14</v>
      </c>
      <c r="Q1712" t="s">
        <v>2191</v>
      </c>
      <c r="R1712">
        <v>2022</v>
      </c>
      <c r="S1712">
        <v>3</v>
      </c>
    </row>
    <row r="1713" spans="1:19">
      <c r="A1713">
        <v>1718</v>
      </c>
      <c r="B1713" s="7">
        <v>44623</v>
      </c>
      <c r="C1713" t="s">
        <v>1307</v>
      </c>
      <c r="D1713" t="s">
        <v>555</v>
      </c>
      <c r="E1713" t="s">
        <v>556</v>
      </c>
      <c r="F1713" t="s">
        <v>2818</v>
      </c>
      <c r="G1713" t="s">
        <v>2819</v>
      </c>
      <c r="H1713">
        <v>16</v>
      </c>
      <c r="I1713" t="s">
        <v>2190</v>
      </c>
      <c r="J1713">
        <v>8000</v>
      </c>
      <c r="K1713">
        <v>128000</v>
      </c>
      <c r="L1713" t="s">
        <v>207</v>
      </c>
      <c r="M1713" t="s">
        <v>2808</v>
      </c>
      <c r="N1713" t="s">
        <v>3065</v>
      </c>
      <c r="O1713" t="s">
        <v>208</v>
      </c>
      <c r="P1713" t="s">
        <v>20</v>
      </c>
      <c r="Q1713" t="s">
        <v>2199</v>
      </c>
      <c r="R1713">
        <v>2022</v>
      </c>
      <c r="S1713">
        <v>3</v>
      </c>
    </row>
    <row r="1714" spans="1:19">
      <c r="A1714">
        <v>1719</v>
      </c>
      <c r="B1714" s="7">
        <v>44623</v>
      </c>
      <c r="C1714" t="s">
        <v>1307</v>
      </c>
      <c r="D1714" t="s">
        <v>555</v>
      </c>
      <c r="E1714" t="s">
        <v>556</v>
      </c>
      <c r="F1714" t="s">
        <v>2701</v>
      </c>
      <c r="G1714" t="s">
        <v>2702</v>
      </c>
      <c r="H1714">
        <v>3</v>
      </c>
      <c r="I1714" t="s">
        <v>2190</v>
      </c>
      <c r="J1714">
        <v>420000</v>
      </c>
      <c r="K1714">
        <v>1260000</v>
      </c>
      <c r="L1714" t="s">
        <v>207</v>
      </c>
      <c r="M1714" t="s">
        <v>2808</v>
      </c>
      <c r="N1714" t="s">
        <v>3065</v>
      </c>
      <c r="O1714" t="s">
        <v>208</v>
      </c>
      <c r="P1714" t="s">
        <v>20</v>
      </c>
      <c r="Q1714" t="s">
        <v>2191</v>
      </c>
      <c r="R1714">
        <v>2022</v>
      </c>
      <c r="S1714">
        <v>3</v>
      </c>
    </row>
    <row r="1715" spans="1:19">
      <c r="A1715">
        <v>1720</v>
      </c>
      <c r="B1715" s="7">
        <v>44623</v>
      </c>
      <c r="C1715" t="s">
        <v>1307</v>
      </c>
      <c r="D1715" t="s">
        <v>555</v>
      </c>
      <c r="E1715" t="s">
        <v>556</v>
      </c>
      <c r="F1715" t="s">
        <v>2974</v>
      </c>
      <c r="G1715" t="s">
        <v>2975</v>
      </c>
      <c r="H1715">
        <v>13</v>
      </c>
      <c r="I1715" t="s">
        <v>2190</v>
      </c>
      <c r="J1715">
        <v>225000</v>
      </c>
      <c r="K1715">
        <v>2925000</v>
      </c>
      <c r="L1715" t="s">
        <v>207</v>
      </c>
      <c r="M1715" t="s">
        <v>2808</v>
      </c>
      <c r="N1715" t="s">
        <v>3065</v>
      </c>
      <c r="O1715" t="s">
        <v>208</v>
      </c>
      <c r="P1715" t="s">
        <v>20</v>
      </c>
      <c r="Q1715" t="s">
        <v>2191</v>
      </c>
      <c r="R1715">
        <v>2022</v>
      </c>
      <c r="S1715">
        <v>3</v>
      </c>
    </row>
    <row r="1716" spans="1:19">
      <c r="A1716">
        <v>1721</v>
      </c>
      <c r="B1716" s="7">
        <v>44624</v>
      </c>
      <c r="C1716" t="s">
        <v>1272</v>
      </c>
      <c r="D1716" t="s">
        <v>247</v>
      </c>
      <c r="E1716" t="s">
        <v>248</v>
      </c>
      <c r="F1716" t="s">
        <v>2756</v>
      </c>
      <c r="G1716" t="s">
        <v>2757</v>
      </c>
      <c r="H1716">
        <v>20</v>
      </c>
      <c r="I1716" t="s">
        <v>2202</v>
      </c>
      <c r="J1716">
        <v>800000</v>
      </c>
      <c r="K1716">
        <v>16000000</v>
      </c>
      <c r="L1716" t="s">
        <v>29</v>
      </c>
      <c r="M1716" t="s">
        <v>2540</v>
      </c>
      <c r="N1716" t="s">
        <v>3065</v>
      </c>
      <c r="O1716" t="s">
        <v>30</v>
      </c>
      <c r="P1716" t="s">
        <v>14</v>
      </c>
      <c r="Q1716" t="s">
        <v>2249</v>
      </c>
      <c r="R1716">
        <v>2022</v>
      </c>
      <c r="S1716">
        <v>3</v>
      </c>
    </row>
    <row r="1717" spans="1:19">
      <c r="A1717">
        <v>1722</v>
      </c>
      <c r="B1717" s="7">
        <v>44624</v>
      </c>
      <c r="C1717" t="s">
        <v>1286</v>
      </c>
      <c r="D1717" t="s">
        <v>131</v>
      </c>
      <c r="E1717" t="s">
        <v>132</v>
      </c>
      <c r="F1717" t="s">
        <v>2241</v>
      </c>
      <c r="G1717" t="s">
        <v>2242</v>
      </c>
      <c r="H1717">
        <v>6</v>
      </c>
      <c r="I1717" t="s">
        <v>2190</v>
      </c>
      <c r="J1717">
        <v>6000</v>
      </c>
      <c r="K1717">
        <v>36000</v>
      </c>
      <c r="L1717" t="s">
        <v>12</v>
      </c>
      <c r="M1717" t="s">
        <v>2372</v>
      </c>
      <c r="N1717" t="s">
        <v>3077</v>
      </c>
      <c r="O1717" t="s">
        <v>13</v>
      </c>
      <c r="P1717" t="s">
        <v>14</v>
      </c>
      <c r="Q1717" t="s">
        <v>2199</v>
      </c>
      <c r="R1717">
        <v>2022</v>
      </c>
      <c r="S1717">
        <v>3</v>
      </c>
    </row>
    <row r="1718" spans="1:19">
      <c r="A1718">
        <v>1723</v>
      </c>
      <c r="B1718" s="7">
        <v>44624</v>
      </c>
      <c r="C1718" t="s">
        <v>1286</v>
      </c>
      <c r="D1718" t="s">
        <v>131</v>
      </c>
      <c r="E1718" t="s">
        <v>132</v>
      </c>
      <c r="F1718" t="s">
        <v>2777</v>
      </c>
      <c r="G1718" t="s">
        <v>2778</v>
      </c>
      <c r="H1718">
        <v>19</v>
      </c>
      <c r="I1718" t="s">
        <v>2202</v>
      </c>
      <c r="J1718">
        <v>190000</v>
      </c>
      <c r="K1718">
        <v>3610000</v>
      </c>
      <c r="L1718" t="s">
        <v>12</v>
      </c>
      <c r="M1718" t="s">
        <v>2372</v>
      </c>
      <c r="N1718" t="s">
        <v>3077</v>
      </c>
      <c r="O1718" t="s">
        <v>13</v>
      </c>
      <c r="P1718" t="s">
        <v>14</v>
      </c>
      <c r="Q1718" t="s">
        <v>2249</v>
      </c>
      <c r="R1718">
        <v>2022</v>
      </c>
      <c r="S1718">
        <v>3</v>
      </c>
    </row>
    <row r="1719" spans="1:19">
      <c r="A1719">
        <v>1724</v>
      </c>
      <c r="B1719" s="7">
        <v>44624</v>
      </c>
      <c r="C1719" t="s">
        <v>1286</v>
      </c>
      <c r="D1719" t="s">
        <v>131</v>
      </c>
      <c r="E1719" t="s">
        <v>132</v>
      </c>
      <c r="F1719" t="s">
        <v>2780</v>
      </c>
      <c r="G1719" t="s">
        <v>2781</v>
      </c>
      <c r="H1719">
        <v>1</v>
      </c>
      <c r="I1719" t="s">
        <v>2190</v>
      </c>
      <c r="J1719">
        <v>13000</v>
      </c>
      <c r="K1719">
        <v>13000</v>
      </c>
      <c r="L1719" t="s">
        <v>12</v>
      </c>
      <c r="M1719" t="s">
        <v>2372</v>
      </c>
      <c r="N1719" t="s">
        <v>3077</v>
      </c>
      <c r="O1719" t="s">
        <v>13</v>
      </c>
      <c r="P1719" t="s">
        <v>14</v>
      </c>
      <c r="Q1719" t="s">
        <v>2199</v>
      </c>
      <c r="R1719">
        <v>2022</v>
      </c>
      <c r="S1719">
        <v>3</v>
      </c>
    </row>
    <row r="1720" spans="1:19">
      <c r="A1720">
        <v>1725</v>
      </c>
      <c r="B1720" s="7">
        <v>44624</v>
      </c>
      <c r="C1720" t="s">
        <v>1286</v>
      </c>
      <c r="D1720" t="s">
        <v>131</v>
      </c>
      <c r="E1720" t="s">
        <v>132</v>
      </c>
      <c r="F1720" t="s">
        <v>2752</v>
      </c>
      <c r="G1720" t="s">
        <v>2753</v>
      </c>
      <c r="H1720">
        <v>20</v>
      </c>
      <c r="I1720" t="s">
        <v>2190</v>
      </c>
      <c r="J1720">
        <v>7300</v>
      </c>
      <c r="K1720">
        <v>146000</v>
      </c>
      <c r="L1720" t="s">
        <v>12</v>
      </c>
      <c r="M1720" t="s">
        <v>2372</v>
      </c>
      <c r="N1720" t="s">
        <v>3077</v>
      </c>
      <c r="O1720" t="s">
        <v>13</v>
      </c>
      <c r="P1720" t="s">
        <v>14</v>
      </c>
      <c r="Q1720" t="s">
        <v>2199</v>
      </c>
      <c r="R1720">
        <v>2022</v>
      </c>
      <c r="S1720">
        <v>3</v>
      </c>
    </row>
    <row r="1721" spans="1:19">
      <c r="A1721">
        <v>1726</v>
      </c>
      <c r="B1721" s="7">
        <v>44626</v>
      </c>
      <c r="C1721" t="s">
        <v>1293</v>
      </c>
      <c r="D1721" t="s">
        <v>708</v>
      </c>
      <c r="E1721" t="s">
        <v>709</v>
      </c>
      <c r="F1721" t="s">
        <v>2740</v>
      </c>
      <c r="G1721" t="s">
        <v>2741</v>
      </c>
      <c r="H1721">
        <v>19</v>
      </c>
      <c r="I1721" t="s">
        <v>2190</v>
      </c>
      <c r="J1721">
        <v>450000</v>
      </c>
      <c r="K1721">
        <v>8550000</v>
      </c>
      <c r="L1721" t="s">
        <v>29</v>
      </c>
      <c r="M1721" t="s">
        <v>2882</v>
      </c>
      <c r="N1721" t="s">
        <v>3070</v>
      </c>
      <c r="O1721" t="s">
        <v>30</v>
      </c>
      <c r="P1721" t="s">
        <v>14</v>
      </c>
      <c r="Q1721" t="s">
        <v>2191</v>
      </c>
      <c r="R1721">
        <v>2022</v>
      </c>
      <c r="S1721">
        <v>3</v>
      </c>
    </row>
    <row r="1722" spans="1:19">
      <c r="A1722">
        <v>1727</v>
      </c>
      <c r="B1722" s="7">
        <v>44626</v>
      </c>
      <c r="C1722" t="s">
        <v>1295</v>
      </c>
      <c r="D1722" t="s">
        <v>572</v>
      </c>
      <c r="E1722" t="s">
        <v>573</v>
      </c>
      <c r="F1722" t="s">
        <v>2501</v>
      </c>
      <c r="G1722" t="s">
        <v>2502</v>
      </c>
      <c r="H1722">
        <v>10</v>
      </c>
      <c r="I1722" t="s">
        <v>2185</v>
      </c>
      <c r="J1722">
        <v>69000</v>
      </c>
      <c r="K1722">
        <v>690000</v>
      </c>
      <c r="L1722" t="s">
        <v>58</v>
      </c>
      <c r="M1722" t="s">
        <v>2817</v>
      </c>
      <c r="N1722" t="s">
        <v>3065</v>
      </c>
      <c r="O1722" t="s">
        <v>59</v>
      </c>
      <c r="P1722" t="s">
        <v>41</v>
      </c>
      <c r="Q1722" t="s">
        <v>2186</v>
      </c>
      <c r="R1722">
        <v>2022</v>
      </c>
      <c r="S1722">
        <v>3</v>
      </c>
    </row>
    <row r="1723" spans="1:19">
      <c r="A1723">
        <v>1728</v>
      </c>
      <c r="B1723" s="7">
        <v>44626</v>
      </c>
      <c r="C1723" t="s">
        <v>1295</v>
      </c>
      <c r="D1723" t="s">
        <v>572</v>
      </c>
      <c r="E1723" t="s">
        <v>573</v>
      </c>
      <c r="F1723" t="s">
        <v>2284</v>
      </c>
      <c r="G1723" t="s">
        <v>2285</v>
      </c>
      <c r="H1723">
        <v>2</v>
      </c>
      <c r="I1723" t="s">
        <v>2202</v>
      </c>
      <c r="J1723">
        <v>280000</v>
      </c>
      <c r="K1723">
        <v>560000</v>
      </c>
      <c r="L1723" t="s">
        <v>58</v>
      </c>
      <c r="M1723" t="s">
        <v>2817</v>
      </c>
      <c r="N1723" t="s">
        <v>3065</v>
      </c>
      <c r="O1723" t="s">
        <v>59</v>
      </c>
      <c r="P1723" t="s">
        <v>41</v>
      </c>
      <c r="Q1723" t="s">
        <v>2186</v>
      </c>
      <c r="R1723">
        <v>2022</v>
      </c>
      <c r="S1723">
        <v>3</v>
      </c>
    </row>
    <row r="1724" spans="1:19">
      <c r="A1724">
        <v>1729</v>
      </c>
      <c r="B1724" s="7">
        <v>44626</v>
      </c>
      <c r="C1724" t="s">
        <v>1295</v>
      </c>
      <c r="D1724" t="s">
        <v>572</v>
      </c>
      <c r="E1724" t="s">
        <v>573</v>
      </c>
      <c r="F1724" t="s">
        <v>2433</v>
      </c>
      <c r="G1724" t="s">
        <v>2434</v>
      </c>
      <c r="H1724">
        <v>4</v>
      </c>
      <c r="I1724" t="s">
        <v>2202</v>
      </c>
      <c r="J1724">
        <v>99000</v>
      </c>
      <c r="K1724">
        <v>396000</v>
      </c>
      <c r="L1724" t="s">
        <v>58</v>
      </c>
      <c r="M1724" t="s">
        <v>2817</v>
      </c>
      <c r="N1724" t="s">
        <v>3065</v>
      </c>
      <c r="O1724" t="s">
        <v>59</v>
      </c>
      <c r="P1724" t="s">
        <v>41</v>
      </c>
      <c r="Q1724" t="s">
        <v>2249</v>
      </c>
      <c r="R1724">
        <v>2022</v>
      </c>
      <c r="S1724">
        <v>3</v>
      </c>
    </row>
    <row r="1725" spans="1:19">
      <c r="A1725">
        <v>1730</v>
      </c>
      <c r="B1725" s="7">
        <v>44626</v>
      </c>
      <c r="C1725" t="s">
        <v>1295</v>
      </c>
      <c r="D1725" t="s">
        <v>572</v>
      </c>
      <c r="E1725" t="s">
        <v>573</v>
      </c>
      <c r="F1725" t="s">
        <v>2577</v>
      </c>
      <c r="G1725" t="s">
        <v>2578</v>
      </c>
      <c r="H1725">
        <v>5</v>
      </c>
      <c r="I1725" t="s">
        <v>2190</v>
      </c>
      <c r="J1725">
        <v>95000</v>
      </c>
      <c r="K1725">
        <v>475000</v>
      </c>
      <c r="L1725" t="s">
        <v>58</v>
      </c>
      <c r="M1725" t="s">
        <v>2817</v>
      </c>
      <c r="N1725" t="s">
        <v>3065</v>
      </c>
      <c r="O1725" t="s">
        <v>59</v>
      </c>
      <c r="P1725" t="s">
        <v>41</v>
      </c>
      <c r="Q1725" t="s">
        <v>2199</v>
      </c>
      <c r="R1725">
        <v>2022</v>
      </c>
      <c r="S1725">
        <v>3</v>
      </c>
    </row>
    <row r="1726" spans="1:19">
      <c r="A1726">
        <v>1731</v>
      </c>
      <c r="B1726" s="7">
        <v>44626</v>
      </c>
      <c r="C1726" t="s">
        <v>1297</v>
      </c>
      <c r="D1726" t="s">
        <v>714</v>
      </c>
      <c r="E1726" t="s">
        <v>715</v>
      </c>
      <c r="F1726" t="s">
        <v>2772</v>
      </c>
      <c r="G1726" t="s">
        <v>2773</v>
      </c>
      <c r="H1726">
        <v>16</v>
      </c>
      <c r="I1726" t="s">
        <v>2202</v>
      </c>
      <c r="J1726">
        <v>150000</v>
      </c>
      <c r="K1726">
        <v>2400000</v>
      </c>
      <c r="L1726" t="s">
        <v>228</v>
      </c>
      <c r="M1726" t="s">
        <v>2886</v>
      </c>
      <c r="N1726" t="s">
        <v>3070</v>
      </c>
      <c r="O1726" t="s">
        <v>229</v>
      </c>
      <c r="P1726" t="s">
        <v>14</v>
      </c>
      <c r="Q1726" t="s">
        <v>2246</v>
      </c>
      <c r="R1726">
        <v>2022</v>
      </c>
      <c r="S1726">
        <v>3</v>
      </c>
    </row>
    <row r="1727" spans="1:19">
      <c r="A1727">
        <v>1732</v>
      </c>
      <c r="B1727" s="7">
        <v>44626</v>
      </c>
      <c r="C1727" t="s">
        <v>1297</v>
      </c>
      <c r="D1727" t="s">
        <v>714</v>
      </c>
      <c r="E1727" t="s">
        <v>715</v>
      </c>
      <c r="F1727" t="s">
        <v>2225</v>
      </c>
      <c r="G1727" t="s">
        <v>2226</v>
      </c>
      <c r="H1727">
        <v>13</v>
      </c>
      <c r="I1727" t="s">
        <v>2185</v>
      </c>
      <c r="J1727">
        <v>50000</v>
      </c>
      <c r="K1727">
        <v>650000</v>
      </c>
      <c r="L1727" t="s">
        <v>228</v>
      </c>
      <c r="M1727" t="s">
        <v>2886</v>
      </c>
      <c r="N1727" t="s">
        <v>3070</v>
      </c>
      <c r="O1727" t="s">
        <v>229</v>
      </c>
      <c r="P1727" t="s">
        <v>14</v>
      </c>
      <c r="Q1727" t="s">
        <v>2186</v>
      </c>
      <c r="R1727">
        <v>2022</v>
      </c>
      <c r="S1727">
        <v>3</v>
      </c>
    </row>
    <row r="1728" spans="1:19">
      <c r="A1728">
        <v>1733</v>
      </c>
      <c r="B1728" s="7">
        <v>44626</v>
      </c>
      <c r="C1728" t="s">
        <v>1297</v>
      </c>
      <c r="D1728" t="s">
        <v>714</v>
      </c>
      <c r="E1728" t="s">
        <v>715</v>
      </c>
      <c r="F1728" t="s">
        <v>2594</v>
      </c>
      <c r="G1728" t="s">
        <v>2595</v>
      </c>
      <c r="H1728">
        <v>19</v>
      </c>
      <c r="I1728" t="s">
        <v>2202</v>
      </c>
      <c r="J1728">
        <v>240000</v>
      </c>
      <c r="K1728">
        <v>4560000</v>
      </c>
      <c r="L1728" t="s">
        <v>228</v>
      </c>
      <c r="M1728" t="s">
        <v>2886</v>
      </c>
      <c r="N1728" t="s">
        <v>3070</v>
      </c>
      <c r="O1728" t="s">
        <v>229</v>
      </c>
      <c r="P1728" t="s">
        <v>14</v>
      </c>
      <c r="Q1728" t="s">
        <v>2246</v>
      </c>
      <c r="R1728">
        <v>2022</v>
      </c>
      <c r="S1728">
        <v>3</v>
      </c>
    </row>
    <row r="1729" spans="1:19">
      <c r="A1729">
        <v>1734</v>
      </c>
      <c r="B1729" s="7">
        <v>44626</v>
      </c>
      <c r="C1729" t="s">
        <v>1299</v>
      </c>
      <c r="D1729" t="s">
        <v>663</v>
      </c>
      <c r="E1729" t="s">
        <v>664</v>
      </c>
      <c r="F1729" t="s">
        <v>2514</v>
      </c>
      <c r="G1729" t="s">
        <v>2515</v>
      </c>
      <c r="H1729">
        <v>12</v>
      </c>
      <c r="I1729" t="s">
        <v>2190</v>
      </c>
      <c r="J1729">
        <v>1176000</v>
      </c>
      <c r="K1729">
        <v>14112000</v>
      </c>
      <c r="L1729" t="s">
        <v>104</v>
      </c>
      <c r="M1729" t="s">
        <v>2866</v>
      </c>
      <c r="N1729" t="s">
        <v>3114</v>
      </c>
      <c r="O1729" t="s">
        <v>105</v>
      </c>
      <c r="P1729" t="s">
        <v>41</v>
      </c>
      <c r="Q1729" t="s">
        <v>2191</v>
      </c>
      <c r="R1729">
        <v>2022</v>
      </c>
      <c r="S1729">
        <v>3</v>
      </c>
    </row>
    <row r="1730" spans="1:19">
      <c r="A1730">
        <v>1735</v>
      </c>
      <c r="B1730" s="7">
        <v>44626</v>
      </c>
      <c r="C1730" t="s">
        <v>1299</v>
      </c>
      <c r="D1730" t="s">
        <v>663</v>
      </c>
      <c r="E1730" t="s">
        <v>664</v>
      </c>
      <c r="F1730" t="s">
        <v>2527</v>
      </c>
      <c r="G1730" t="s">
        <v>2528</v>
      </c>
      <c r="H1730">
        <v>9</v>
      </c>
      <c r="I1730" t="s">
        <v>2215</v>
      </c>
      <c r="J1730">
        <v>18300</v>
      </c>
      <c r="K1730">
        <v>164700</v>
      </c>
      <c r="L1730" t="s">
        <v>104</v>
      </c>
      <c r="M1730" t="s">
        <v>2866</v>
      </c>
      <c r="N1730" t="s">
        <v>3114</v>
      </c>
      <c r="O1730" t="s">
        <v>105</v>
      </c>
      <c r="P1730" t="s">
        <v>41</v>
      </c>
      <c r="Q1730" t="s">
        <v>2191</v>
      </c>
      <c r="R1730">
        <v>2022</v>
      </c>
      <c r="S1730">
        <v>3</v>
      </c>
    </row>
    <row r="1731" spans="1:19">
      <c r="A1731">
        <v>1736</v>
      </c>
      <c r="B1731" s="7">
        <v>44626</v>
      </c>
      <c r="C1731" t="s">
        <v>1305</v>
      </c>
      <c r="D1731" t="s">
        <v>1234</v>
      </c>
      <c r="E1731" t="s">
        <v>1235</v>
      </c>
      <c r="F1731" t="s">
        <v>2373</v>
      </c>
      <c r="G1731" t="s">
        <v>2374</v>
      </c>
      <c r="H1731">
        <v>8</v>
      </c>
      <c r="I1731" t="s">
        <v>2215</v>
      </c>
      <c r="J1731">
        <v>9000</v>
      </c>
      <c r="K1731">
        <v>72000</v>
      </c>
      <c r="L1731" t="s">
        <v>77</v>
      </c>
      <c r="M1731" t="s">
        <v>3008</v>
      </c>
      <c r="N1731" t="s">
        <v>3084</v>
      </c>
      <c r="O1731" t="s">
        <v>78</v>
      </c>
      <c r="P1731" t="s">
        <v>20</v>
      </c>
      <c r="Q1731" t="s">
        <v>2199</v>
      </c>
      <c r="R1731">
        <v>2022</v>
      </c>
      <c r="S1731">
        <v>3</v>
      </c>
    </row>
    <row r="1732" spans="1:19">
      <c r="A1732">
        <v>1737</v>
      </c>
      <c r="B1732" s="7">
        <v>44626</v>
      </c>
      <c r="C1732" t="s">
        <v>1305</v>
      </c>
      <c r="D1732" t="s">
        <v>1234</v>
      </c>
      <c r="E1732" t="s">
        <v>1235</v>
      </c>
      <c r="F1732" t="s">
        <v>2752</v>
      </c>
      <c r="G1732" t="s">
        <v>2753</v>
      </c>
      <c r="H1732">
        <v>3</v>
      </c>
      <c r="I1732" t="s">
        <v>2190</v>
      </c>
      <c r="J1732">
        <v>7300</v>
      </c>
      <c r="K1732">
        <v>21900</v>
      </c>
      <c r="L1732" t="s">
        <v>77</v>
      </c>
      <c r="M1732" t="s">
        <v>3008</v>
      </c>
      <c r="N1732" t="s">
        <v>3084</v>
      </c>
      <c r="O1732" t="s">
        <v>78</v>
      </c>
      <c r="P1732" t="s">
        <v>20</v>
      </c>
      <c r="Q1732" t="s">
        <v>2199</v>
      </c>
      <c r="R1732">
        <v>2022</v>
      </c>
      <c r="S1732">
        <v>3</v>
      </c>
    </row>
    <row r="1733" spans="1:19">
      <c r="A1733">
        <v>1738</v>
      </c>
      <c r="B1733" s="7">
        <v>44626</v>
      </c>
      <c r="C1733" t="s">
        <v>1305</v>
      </c>
      <c r="D1733" t="s">
        <v>1234</v>
      </c>
      <c r="E1733" t="s">
        <v>1235</v>
      </c>
      <c r="F1733" t="s">
        <v>2368</v>
      </c>
      <c r="G1733" t="s">
        <v>2369</v>
      </c>
      <c r="H1733">
        <v>13</v>
      </c>
      <c r="I1733" t="s">
        <v>2190</v>
      </c>
      <c r="J1733">
        <v>1450000</v>
      </c>
      <c r="K1733">
        <v>18850000</v>
      </c>
      <c r="L1733" t="s">
        <v>77</v>
      </c>
      <c r="M1733" t="s">
        <v>3008</v>
      </c>
      <c r="N1733" t="s">
        <v>3084</v>
      </c>
      <c r="O1733" t="s">
        <v>78</v>
      </c>
      <c r="P1733" t="s">
        <v>20</v>
      </c>
      <c r="Q1733" t="s">
        <v>2191</v>
      </c>
      <c r="R1733">
        <v>2022</v>
      </c>
      <c r="S1733">
        <v>3</v>
      </c>
    </row>
    <row r="1734" spans="1:19">
      <c r="A1734">
        <v>1739</v>
      </c>
      <c r="B1734" s="7">
        <v>44626</v>
      </c>
      <c r="C1734" t="s">
        <v>1305</v>
      </c>
      <c r="D1734" t="s">
        <v>1234</v>
      </c>
      <c r="E1734" t="s">
        <v>1235</v>
      </c>
      <c r="F1734" t="s">
        <v>2192</v>
      </c>
      <c r="G1734" t="s">
        <v>2193</v>
      </c>
      <c r="H1734">
        <v>5</v>
      </c>
      <c r="I1734" t="s">
        <v>2190</v>
      </c>
      <c r="J1734">
        <v>850000</v>
      </c>
      <c r="K1734">
        <v>4250000</v>
      </c>
      <c r="L1734" t="s">
        <v>77</v>
      </c>
      <c r="M1734" t="s">
        <v>3008</v>
      </c>
      <c r="N1734" t="s">
        <v>3084</v>
      </c>
      <c r="O1734" t="s">
        <v>78</v>
      </c>
      <c r="P1734" t="s">
        <v>20</v>
      </c>
      <c r="Q1734" t="s">
        <v>2191</v>
      </c>
      <c r="R1734">
        <v>2022</v>
      </c>
      <c r="S1734">
        <v>3</v>
      </c>
    </row>
    <row r="1735" spans="1:19">
      <c r="A1735">
        <v>1740</v>
      </c>
      <c r="B1735" s="7">
        <v>44626</v>
      </c>
      <c r="C1735" t="s">
        <v>1306</v>
      </c>
      <c r="D1735" t="s">
        <v>736</v>
      </c>
      <c r="E1735" t="s">
        <v>737</v>
      </c>
      <c r="F1735" t="s">
        <v>2370</v>
      </c>
      <c r="G1735" t="s">
        <v>2371</v>
      </c>
      <c r="H1735">
        <v>6</v>
      </c>
      <c r="I1735" t="s">
        <v>2185</v>
      </c>
      <c r="J1735">
        <v>62000</v>
      </c>
      <c r="K1735">
        <v>372000</v>
      </c>
      <c r="L1735" t="s">
        <v>45</v>
      </c>
      <c r="M1735" t="s">
        <v>2901</v>
      </c>
      <c r="N1735" t="s">
        <v>3085</v>
      </c>
      <c r="O1735" t="s">
        <v>46</v>
      </c>
      <c r="P1735" t="s">
        <v>41</v>
      </c>
      <c r="Q1735" t="s">
        <v>2347</v>
      </c>
      <c r="R1735">
        <v>2022</v>
      </c>
      <c r="S1735">
        <v>3</v>
      </c>
    </row>
    <row r="1736" spans="1:19">
      <c r="A1736">
        <v>1741</v>
      </c>
      <c r="B1736" s="7">
        <v>44626</v>
      </c>
      <c r="C1736" t="s">
        <v>1306</v>
      </c>
      <c r="D1736" t="s">
        <v>736</v>
      </c>
      <c r="E1736" t="s">
        <v>737</v>
      </c>
      <c r="F1736" t="s">
        <v>2210</v>
      </c>
      <c r="G1736" t="s">
        <v>2211</v>
      </c>
      <c r="H1736">
        <v>17</v>
      </c>
      <c r="I1736" t="s">
        <v>2190</v>
      </c>
      <c r="J1736">
        <v>190000</v>
      </c>
      <c r="K1736">
        <v>3230000</v>
      </c>
      <c r="L1736" t="s">
        <v>45</v>
      </c>
      <c r="M1736" t="s">
        <v>2901</v>
      </c>
      <c r="N1736" t="s">
        <v>3085</v>
      </c>
      <c r="O1736" t="s">
        <v>46</v>
      </c>
      <c r="P1736" t="s">
        <v>41</v>
      </c>
      <c r="Q1736" t="s">
        <v>2191</v>
      </c>
      <c r="R1736">
        <v>2022</v>
      </c>
      <c r="S1736">
        <v>3</v>
      </c>
    </row>
    <row r="1737" spans="1:19">
      <c r="A1737">
        <v>1742</v>
      </c>
      <c r="B1737" s="7">
        <v>44626</v>
      </c>
      <c r="C1737" t="s">
        <v>1306</v>
      </c>
      <c r="D1737" t="s">
        <v>736</v>
      </c>
      <c r="E1737" t="s">
        <v>737</v>
      </c>
      <c r="F1737" t="s">
        <v>2376</v>
      </c>
      <c r="G1737" t="s">
        <v>2377</v>
      </c>
      <c r="H1737">
        <v>19</v>
      </c>
      <c r="I1737" t="s">
        <v>2185</v>
      </c>
      <c r="J1737">
        <v>8000</v>
      </c>
      <c r="K1737">
        <v>152000</v>
      </c>
      <c r="L1737" t="s">
        <v>45</v>
      </c>
      <c r="M1737" t="s">
        <v>2901</v>
      </c>
      <c r="N1737" t="s">
        <v>3085</v>
      </c>
      <c r="O1737" t="s">
        <v>46</v>
      </c>
      <c r="P1737" t="s">
        <v>41</v>
      </c>
      <c r="Q1737" t="s">
        <v>2221</v>
      </c>
      <c r="R1737">
        <v>2022</v>
      </c>
      <c r="S1737">
        <v>3</v>
      </c>
    </row>
    <row r="1738" spans="1:19">
      <c r="A1738">
        <v>1743</v>
      </c>
      <c r="B1738" s="7">
        <v>44626</v>
      </c>
      <c r="C1738" t="s">
        <v>1306</v>
      </c>
      <c r="D1738" t="s">
        <v>736</v>
      </c>
      <c r="E1738" t="s">
        <v>737</v>
      </c>
      <c r="F1738" t="s">
        <v>2452</v>
      </c>
      <c r="G1738" t="s">
        <v>2453</v>
      </c>
      <c r="H1738">
        <v>15</v>
      </c>
      <c r="I1738" t="s">
        <v>2202</v>
      </c>
      <c r="J1738">
        <v>120000</v>
      </c>
      <c r="K1738">
        <v>1800000</v>
      </c>
      <c r="L1738" t="s">
        <v>45</v>
      </c>
      <c r="M1738" t="s">
        <v>2901</v>
      </c>
      <c r="N1738" t="s">
        <v>3085</v>
      </c>
      <c r="O1738" t="s">
        <v>46</v>
      </c>
      <c r="P1738" t="s">
        <v>41</v>
      </c>
      <c r="Q1738" t="s">
        <v>2218</v>
      </c>
      <c r="R1738">
        <v>2022</v>
      </c>
      <c r="S1738">
        <v>3</v>
      </c>
    </row>
    <row r="1739" spans="1:19">
      <c r="A1739">
        <v>1744</v>
      </c>
      <c r="B1739" s="7">
        <v>44627</v>
      </c>
      <c r="C1739" t="s">
        <v>1283</v>
      </c>
      <c r="D1739" t="s">
        <v>462</v>
      </c>
      <c r="E1739" t="s">
        <v>463</v>
      </c>
      <c r="F1739" t="s">
        <v>2230</v>
      </c>
      <c r="G1739" t="s">
        <v>2231</v>
      </c>
      <c r="H1739">
        <v>19</v>
      </c>
      <c r="I1739" t="s">
        <v>2190</v>
      </c>
      <c r="J1739">
        <v>500000</v>
      </c>
      <c r="K1739">
        <v>9500000</v>
      </c>
      <c r="L1739" t="s">
        <v>91</v>
      </c>
      <c r="M1739" t="s">
        <v>2760</v>
      </c>
      <c r="N1739" t="s">
        <v>3065</v>
      </c>
      <c r="O1739" t="s">
        <v>92</v>
      </c>
      <c r="P1739" t="s">
        <v>41</v>
      </c>
      <c r="Q1739" t="s">
        <v>2191</v>
      </c>
      <c r="R1739">
        <v>2022</v>
      </c>
      <c r="S1739">
        <v>3</v>
      </c>
    </row>
    <row r="1740" spans="1:19">
      <c r="A1740">
        <v>1745</v>
      </c>
      <c r="B1740" s="7">
        <v>44627</v>
      </c>
      <c r="C1740" t="s">
        <v>1283</v>
      </c>
      <c r="D1740" t="s">
        <v>462</v>
      </c>
      <c r="E1740" t="s">
        <v>463</v>
      </c>
      <c r="F1740" t="s">
        <v>2514</v>
      </c>
      <c r="G1740" t="s">
        <v>2515</v>
      </c>
      <c r="H1740">
        <v>13</v>
      </c>
      <c r="I1740" t="s">
        <v>2190</v>
      </c>
      <c r="J1740">
        <v>1176000</v>
      </c>
      <c r="K1740">
        <v>15288000</v>
      </c>
      <c r="L1740" t="s">
        <v>91</v>
      </c>
      <c r="M1740" t="s">
        <v>2760</v>
      </c>
      <c r="N1740" t="s">
        <v>3065</v>
      </c>
      <c r="O1740" t="s">
        <v>92</v>
      </c>
      <c r="P1740" t="s">
        <v>41</v>
      </c>
      <c r="Q1740" t="s">
        <v>2191</v>
      </c>
      <c r="R1740">
        <v>2022</v>
      </c>
      <c r="S1740">
        <v>3</v>
      </c>
    </row>
    <row r="1741" spans="1:19">
      <c r="A1741">
        <v>1746</v>
      </c>
      <c r="B1741" s="7">
        <v>44627</v>
      </c>
      <c r="C1741" t="s">
        <v>1283</v>
      </c>
      <c r="D1741" t="s">
        <v>462</v>
      </c>
      <c r="E1741" t="s">
        <v>463</v>
      </c>
      <c r="F1741" t="s">
        <v>2749</v>
      </c>
      <c r="G1741" t="s">
        <v>2750</v>
      </c>
      <c r="H1741">
        <v>3</v>
      </c>
      <c r="I1741" t="s">
        <v>2190</v>
      </c>
      <c r="J1741">
        <v>120000</v>
      </c>
      <c r="K1741">
        <v>360000</v>
      </c>
      <c r="L1741" t="s">
        <v>91</v>
      </c>
      <c r="M1741" t="s">
        <v>2760</v>
      </c>
      <c r="N1741" t="s">
        <v>3065</v>
      </c>
      <c r="O1741" t="s">
        <v>92</v>
      </c>
      <c r="P1741" t="s">
        <v>41</v>
      </c>
      <c r="Q1741" t="s">
        <v>2191</v>
      </c>
      <c r="R1741">
        <v>2022</v>
      </c>
      <c r="S1741">
        <v>3</v>
      </c>
    </row>
    <row r="1742" spans="1:19">
      <c r="A1742">
        <v>1747</v>
      </c>
      <c r="B1742" s="7">
        <v>44627</v>
      </c>
      <c r="C1742" t="s">
        <v>1312</v>
      </c>
      <c r="D1742" t="s">
        <v>616</v>
      </c>
      <c r="E1742" t="s">
        <v>617</v>
      </c>
      <c r="F1742" t="s">
        <v>2353</v>
      </c>
      <c r="G1742" t="s">
        <v>2354</v>
      </c>
      <c r="H1742">
        <v>18</v>
      </c>
      <c r="I1742" t="s">
        <v>2185</v>
      </c>
      <c r="J1742">
        <v>21900</v>
      </c>
      <c r="K1742">
        <v>394200</v>
      </c>
      <c r="L1742" t="s">
        <v>77</v>
      </c>
      <c r="M1742" t="s">
        <v>2841</v>
      </c>
      <c r="N1742" t="s">
        <v>3065</v>
      </c>
      <c r="O1742" t="s">
        <v>78</v>
      </c>
      <c r="P1742" t="s">
        <v>20</v>
      </c>
      <c r="Q1742" t="s">
        <v>2235</v>
      </c>
      <c r="R1742">
        <v>2022</v>
      </c>
      <c r="S1742">
        <v>3</v>
      </c>
    </row>
    <row r="1743" spans="1:19">
      <c r="A1743">
        <v>1748</v>
      </c>
      <c r="B1743" s="7">
        <v>44627</v>
      </c>
      <c r="C1743" t="s">
        <v>1312</v>
      </c>
      <c r="D1743" t="s">
        <v>616</v>
      </c>
      <c r="E1743" t="s">
        <v>617</v>
      </c>
      <c r="F1743" t="s">
        <v>2883</v>
      </c>
      <c r="G1743" t="s">
        <v>2884</v>
      </c>
      <c r="H1743">
        <v>11</v>
      </c>
      <c r="I1743" t="s">
        <v>2190</v>
      </c>
      <c r="J1743">
        <v>195000</v>
      </c>
      <c r="K1743">
        <v>2145000</v>
      </c>
      <c r="L1743" t="s">
        <v>77</v>
      </c>
      <c r="M1743" t="s">
        <v>2841</v>
      </c>
      <c r="N1743" t="s">
        <v>3065</v>
      </c>
      <c r="O1743" t="s">
        <v>78</v>
      </c>
      <c r="P1743" t="s">
        <v>20</v>
      </c>
      <c r="Q1743" t="s">
        <v>2191</v>
      </c>
      <c r="R1743">
        <v>2022</v>
      </c>
      <c r="S1743">
        <v>3</v>
      </c>
    </row>
    <row r="1744" spans="1:19">
      <c r="A1744">
        <v>1749</v>
      </c>
      <c r="B1744" s="7">
        <v>44627</v>
      </c>
      <c r="C1744" t="s">
        <v>1312</v>
      </c>
      <c r="D1744" t="s">
        <v>616</v>
      </c>
      <c r="E1744" t="s">
        <v>617</v>
      </c>
      <c r="F1744" t="s">
        <v>2376</v>
      </c>
      <c r="G1744" t="s">
        <v>2377</v>
      </c>
      <c r="H1744">
        <v>20</v>
      </c>
      <c r="I1744" t="s">
        <v>2185</v>
      </c>
      <c r="J1744">
        <v>8000</v>
      </c>
      <c r="K1744">
        <v>160000</v>
      </c>
      <c r="L1744" t="s">
        <v>77</v>
      </c>
      <c r="M1744" t="s">
        <v>2841</v>
      </c>
      <c r="N1744" t="s">
        <v>3065</v>
      </c>
      <c r="O1744" t="s">
        <v>78</v>
      </c>
      <c r="P1744" t="s">
        <v>20</v>
      </c>
      <c r="Q1744" t="s">
        <v>2221</v>
      </c>
      <c r="R1744">
        <v>2022</v>
      </c>
      <c r="S1744">
        <v>3</v>
      </c>
    </row>
    <row r="1745" spans="1:19">
      <c r="A1745">
        <v>1750</v>
      </c>
      <c r="B1745" s="7">
        <v>44628</v>
      </c>
      <c r="C1745" t="s">
        <v>1309</v>
      </c>
      <c r="D1745" t="s">
        <v>1310</v>
      </c>
      <c r="E1745" t="s">
        <v>1311</v>
      </c>
      <c r="F1745" t="s">
        <v>2295</v>
      </c>
      <c r="G1745" t="s">
        <v>2296</v>
      </c>
      <c r="H1745">
        <v>14</v>
      </c>
      <c r="I1745" t="s">
        <v>2202</v>
      </c>
      <c r="J1745">
        <v>55000</v>
      </c>
      <c r="K1745">
        <v>770000</v>
      </c>
      <c r="L1745" t="s">
        <v>24</v>
      </c>
      <c r="M1745" t="s">
        <v>3013</v>
      </c>
      <c r="N1745" t="s">
        <v>3084</v>
      </c>
      <c r="O1745" t="s">
        <v>25</v>
      </c>
      <c r="P1745" t="s">
        <v>14</v>
      </c>
      <c r="Q1745" t="s">
        <v>2249</v>
      </c>
      <c r="R1745">
        <v>2022</v>
      </c>
      <c r="S1745">
        <v>3</v>
      </c>
    </row>
    <row r="1746" spans="1:19">
      <c r="A1746">
        <v>1751</v>
      </c>
      <c r="B1746" s="7">
        <v>44628</v>
      </c>
      <c r="C1746" t="s">
        <v>1309</v>
      </c>
      <c r="D1746" t="s">
        <v>1310</v>
      </c>
      <c r="E1746" t="s">
        <v>1311</v>
      </c>
      <c r="F1746" t="s">
        <v>2575</v>
      </c>
      <c r="G1746" t="s">
        <v>2576</v>
      </c>
      <c r="H1746">
        <v>6</v>
      </c>
      <c r="I1746" t="s">
        <v>2202</v>
      </c>
      <c r="J1746">
        <v>120000</v>
      </c>
      <c r="K1746">
        <v>720000</v>
      </c>
      <c r="L1746" t="s">
        <v>24</v>
      </c>
      <c r="M1746" t="s">
        <v>3013</v>
      </c>
      <c r="N1746" t="s">
        <v>3084</v>
      </c>
      <c r="O1746" t="s">
        <v>25</v>
      </c>
      <c r="P1746" t="s">
        <v>14</v>
      </c>
      <c r="Q1746" t="s">
        <v>2246</v>
      </c>
      <c r="R1746">
        <v>2022</v>
      </c>
      <c r="S1746">
        <v>3</v>
      </c>
    </row>
    <row r="1747" spans="1:19">
      <c r="A1747">
        <v>1752</v>
      </c>
      <c r="B1747" s="7">
        <v>44628</v>
      </c>
      <c r="C1747" t="s">
        <v>1309</v>
      </c>
      <c r="D1747" t="s">
        <v>1310</v>
      </c>
      <c r="E1747" t="s">
        <v>1311</v>
      </c>
      <c r="F1747" t="s">
        <v>2678</v>
      </c>
      <c r="G1747" t="s">
        <v>2679</v>
      </c>
      <c r="H1747">
        <v>15</v>
      </c>
      <c r="I1747" t="s">
        <v>2190</v>
      </c>
      <c r="J1747">
        <v>74000</v>
      </c>
      <c r="K1747">
        <v>1110000</v>
      </c>
      <c r="L1747" t="s">
        <v>24</v>
      </c>
      <c r="M1747" t="s">
        <v>3013</v>
      </c>
      <c r="N1747" t="s">
        <v>3084</v>
      </c>
      <c r="O1747" t="s">
        <v>25</v>
      </c>
      <c r="P1747" t="s">
        <v>14</v>
      </c>
      <c r="Q1747" t="s">
        <v>2191</v>
      </c>
      <c r="R1747">
        <v>2022</v>
      </c>
      <c r="S1747">
        <v>3</v>
      </c>
    </row>
    <row r="1748" spans="1:19">
      <c r="A1748">
        <v>1753</v>
      </c>
      <c r="B1748" s="7">
        <v>44628</v>
      </c>
      <c r="C1748" t="s">
        <v>1309</v>
      </c>
      <c r="D1748" t="s">
        <v>1310</v>
      </c>
      <c r="E1748" t="s">
        <v>1311</v>
      </c>
      <c r="F1748" t="s">
        <v>2826</v>
      </c>
      <c r="G1748" t="s">
        <v>2827</v>
      </c>
      <c r="H1748">
        <v>5</v>
      </c>
      <c r="I1748" t="s">
        <v>2202</v>
      </c>
      <c r="J1748">
        <v>10000</v>
      </c>
      <c r="K1748">
        <v>50000</v>
      </c>
      <c r="L1748" t="s">
        <v>24</v>
      </c>
      <c r="M1748" t="s">
        <v>3013</v>
      </c>
      <c r="N1748" t="s">
        <v>3084</v>
      </c>
      <c r="O1748" t="s">
        <v>25</v>
      </c>
      <c r="P1748" t="s">
        <v>14</v>
      </c>
      <c r="Q1748" t="s">
        <v>2249</v>
      </c>
      <c r="R1748">
        <v>2022</v>
      </c>
      <c r="S1748">
        <v>3</v>
      </c>
    </row>
    <row r="1749" spans="1:19">
      <c r="A1749">
        <v>1754</v>
      </c>
      <c r="B1749" s="7">
        <v>44630</v>
      </c>
      <c r="C1749" t="s">
        <v>1290</v>
      </c>
      <c r="D1749" t="s">
        <v>708</v>
      </c>
      <c r="E1749" t="s">
        <v>709</v>
      </c>
      <c r="F1749" t="s">
        <v>2592</v>
      </c>
      <c r="G1749" t="s">
        <v>2593</v>
      </c>
      <c r="H1749">
        <v>18</v>
      </c>
      <c r="I1749" t="s">
        <v>2215</v>
      </c>
      <c r="J1749">
        <v>14700</v>
      </c>
      <c r="K1749">
        <v>264600</v>
      </c>
      <c r="L1749" t="s">
        <v>12</v>
      </c>
      <c r="M1749" t="s">
        <v>2882</v>
      </c>
      <c r="N1749" t="s">
        <v>3070</v>
      </c>
      <c r="O1749" t="s">
        <v>13</v>
      </c>
      <c r="P1749" t="s">
        <v>14</v>
      </c>
      <c r="Q1749" t="s">
        <v>2191</v>
      </c>
      <c r="R1749">
        <v>2022</v>
      </c>
      <c r="S1749">
        <v>3</v>
      </c>
    </row>
    <row r="1750" spans="1:19">
      <c r="A1750">
        <v>1755</v>
      </c>
      <c r="B1750" s="7">
        <v>44630</v>
      </c>
      <c r="C1750" t="s">
        <v>1290</v>
      </c>
      <c r="D1750" t="s">
        <v>708</v>
      </c>
      <c r="E1750" t="s">
        <v>709</v>
      </c>
      <c r="F1750" t="s">
        <v>2269</v>
      </c>
      <c r="G1750" t="s">
        <v>2270</v>
      </c>
      <c r="H1750">
        <v>4</v>
      </c>
      <c r="I1750" t="s">
        <v>2190</v>
      </c>
      <c r="J1750">
        <v>65000</v>
      </c>
      <c r="K1750">
        <v>260000</v>
      </c>
      <c r="L1750" t="s">
        <v>12</v>
      </c>
      <c r="M1750" t="s">
        <v>2882</v>
      </c>
      <c r="N1750" t="s">
        <v>3070</v>
      </c>
      <c r="O1750" t="s">
        <v>13</v>
      </c>
      <c r="P1750" t="s">
        <v>14</v>
      </c>
      <c r="Q1750" t="s">
        <v>2191</v>
      </c>
      <c r="R1750">
        <v>2022</v>
      </c>
      <c r="S1750">
        <v>3</v>
      </c>
    </row>
    <row r="1751" spans="1:19">
      <c r="A1751">
        <v>1756</v>
      </c>
      <c r="B1751" s="7">
        <v>44630</v>
      </c>
      <c r="C1751" t="s">
        <v>1290</v>
      </c>
      <c r="D1751" t="s">
        <v>708</v>
      </c>
      <c r="E1751" t="s">
        <v>709</v>
      </c>
      <c r="F1751" t="s">
        <v>2491</v>
      </c>
      <c r="G1751" t="s">
        <v>2492</v>
      </c>
      <c r="H1751">
        <v>2</v>
      </c>
      <c r="I1751" t="s">
        <v>2215</v>
      </c>
      <c r="J1751">
        <v>10000</v>
      </c>
      <c r="K1751">
        <v>20000</v>
      </c>
      <c r="L1751" t="s">
        <v>12</v>
      </c>
      <c r="M1751" t="s">
        <v>2882</v>
      </c>
      <c r="N1751" t="s">
        <v>3070</v>
      </c>
      <c r="O1751" t="s">
        <v>13</v>
      </c>
      <c r="P1751" t="s">
        <v>14</v>
      </c>
      <c r="Q1751" t="s">
        <v>2199</v>
      </c>
      <c r="R1751">
        <v>2022</v>
      </c>
      <c r="S1751">
        <v>3</v>
      </c>
    </row>
    <row r="1752" spans="1:19">
      <c r="A1752">
        <v>1757</v>
      </c>
      <c r="B1752" s="7">
        <v>44630</v>
      </c>
      <c r="C1752" t="s">
        <v>1313</v>
      </c>
      <c r="D1752" t="s">
        <v>83</v>
      </c>
      <c r="E1752" t="s">
        <v>84</v>
      </c>
      <c r="F1752" t="s">
        <v>2393</v>
      </c>
      <c r="G1752" t="s">
        <v>2394</v>
      </c>
      <c r="H1752">
        <v>18</v>
      </c>
      <c r="I1752" t="s">
        <v>2190</v>
      </c>
      <c r="J1752">
        <v>3000</v>
      </c>
      <c r="K1752">
        <v>54000</v>
      </c>
      <c r="L1752" t="s">
        <v>39</v>
      </c>
      <c r="M1752" t="s">
        <v>2297</v>
      </c>
      <c r="N1752" t="s">
        <v>3075</v>
      </c>
      <c r="O1752" t="s">
        <v>40</v>
      </c>
      <c r="P1752" t="s">
        <v>41</v>
      </c>
      <c r="Q1752" t="s">
        <v>2221</v>
      </c>
      <c r="R1752">
        <v>2022</v>
      </c>
      <c r="S1752">
        <v>3</v>
      </c>
    </row>
    <row r="1753" spans="1:19">
      <c r="A1753">
        <v>1758</v>
      </c>
      <c r="B1753" s="7">
        <v>44630</v>
      </c>
      <c r="C1753" t="s">
        <v>1313</v>
      </c>
      <c r="D1753" t="s">
        <v>83</v>
      </c>
      <c r="E1753" t="s">
        <v>84</v>
      </c>
      <c r="F1753" t="s">
        <v>2710</v>
      </c>
      <c r="G1753" t="s">
        <v>2711</v>
      </c>
      <c r="H1753">
        <v>14</v>
      </c>
      <c r="I1753" t="s">
        <v>2190</v>
      </c>
      <c r="J1753">
        <v>18000</v>
      </c>
      <c r="K1753">
        <v>252000</v>
      </c>
      <c r="L1753" t="s">
        <v>39</v>
      </c>
      <c r="M1753" t="s">
        <v>2297</v>
      </c>
      <c r="N1753" t="s">
        <v>3075</v>
      </c>
      <c r="O1753" t="s">
        <v>40</v>
      </c>
      <c r="P1753" t="s">
        <v>41</v>
      </c>
      <c r="Q1753" t="s">
        <v>2221</v>
      </c>
      <c r="R1753">
        <v>2022</v>
      </c>
      <c r="S1753">
        <v>3</v>
      </c>
    </row>
    <row r="1754" spans="1:19">
      <c r="A1754">
        <v>1759</v>
      </c>
      <c r="B1754" s="7">
        <v>44630</v>
      </c>
      <c r="C1754" t="s">
        <v>1313</v>
      </c>
      <c r="D1754" t="s">
        <v>83</v>
      </c>
      <c r="E1754" t="s">
        <v>84</v>
      </c>
      <c r="F1754" t="s">
        <v>2313</v>
      </c>
      <c r="G1754" t="s">
        <v>2314</v>
      </c>
      <c r="H1754">
        <v>5</v>
      </c>
      <c r="I1754" t="s">
        <v>2190</v>
      </c>
      <c r="J1754">
        <v>250000</v>
      </c>
      <c r="K1754">
        <v>1250000</v>
      </c>
      <c r="L1754" t="s">
        <v>39</v>
      </c>
      <c r="M1754" t="s">
        <v>2297</v>
      </c>
      <c r="N1754" t="s">
        <v>3075</v>
      </c>
      <c r="O1754" t="s">
        <v>40</v>
      </c>
      <c r="P1754" t="s">
        <v>41</v>
      </c>
      <c r="Q1754" t="s">
        <v>2191</v>
      </c>
      <c r="R1754">
        <v>2022</v>
      </c>
      <c r="S1754">
        <v>3</v>
      </c>
    </row>
    <row r="1755" spans="1:19">
      <c r="A1755">
        <v>1760</v>
      </c>
      <c r="B1755" s="7">
        <v>44630</v>
      </c>
      <c r="C1755" t="s">
        <v>1313</v>
      </c>
      <c r="D1755" t="s">
        <v>83</v>
      </c>
      <c r="E1755" t="s">
        <v>84</v>
      </c>
      <c r="F1755" t="s">
        <v>2551</v>
      </c>
      <c r="G1755" t="s">
        <v>2552</v>
      </c>
      <c r="H1755">
        <v>2</v>
      </c>
      <c r="I1755" t="s">
        <v>2190</v>
      </c>
      <c r="J1755">
        <v>25000</v>
      </c>
      <c r="K1755">
        <v>50000</v>
      </c>
      <c r="L1755" t="s">
        <v>39</v>
      </c>
      <c r="M1755" t="s">
        <v>2297</v>
      </c>
      <c r="N1755" t="s">
        <v>3075</v>
      </c>
      <c r="O1755" t="s">
        <v>40</v>
      </c>
      <c r="P1755" t="s">
        <v>41</v>
      </c>
      <c r="Q1755" t="s">
        <v>2367</v>
      </c>
      <c r="R1755">
        <v>2022</v>
      </c>
      <c r="S1755">
        <v>3</v>
      </c>
    </row>
    <row r="1756" spans="1:19">
      <c r="A1756">
        <v>1761</v>
      </c>
      <c r="B1756" s="7">
        <v>44630</v>
      </c>
      <c r="C1756" t="s">
        <v>1314</v>
      </c>
      <c r="D1756" t="s">
        <v>391</v>
      </c>
      <c r="E1756" t="s">
        <v>392</v>
      </c>
      <c r="F1756" t="s">
        <v>2349</v>
      </c>
      <c r="G1756" t="s">
        <v>2350</v>
      </c>
      <c r="H1756">
        <v>4</v>
      </c>
      <c r="I1756" t="s">
        <v>2215</v>
      </c>
      <c r="J1756">
        <v>30000</v>
      </c>
      <c r="K1756">
        <v>120000</v>
      </c>
      <c r="L1756" t="s">
        <v>228</v>
      </c>
      <c r="M1756" t="s">
        <v>2688</v>
      </c>
      <c r="N1756" t="s">
        <v>3076</v>
      </c>
      <c r="O1756" t="s">
        <v>229</v>
      </c>
      <c r="P1756" t="s">
        <v>14</v>
      </c>
      <c r="Q1756" t="s">
        <v>2221</v>
      </c>
      <c r="R1756">
        <v>2022</v>
      </c>
      <c r="S1756">
        <v>3</v>
      </c>
    </row>
    <row r="1757" spans="1:19">
      <c r="A1757">
        <v>1762</v>
      </c>
      <c r="B1757" s="7">
        <v>44630</v>
      </c>
      <c r="C1757" t="s">
        <v>1314</v>
      </c>
      <c r="D1757" t="s">
        <v>391</v>
      </c>
      <c r="E1757" t="s">
        <v>392</v>
      </c>
      <c r="F1757" t="s">
        <v>2856</v>
      </c>
      <c r="G1757" t="s">
        <v>2857</v>
      </c>
      <c r="H1757">
        <v>4</v>
      </c>
      <c r="I1757" t="s">
        <v>2185</v>
      </c>
      <c r="J1757">
        <v>65000</v>
      </c>
      <c r="K1757">
        <v>260000</v>
      </c>
      <c r="L1757" t="s">
        <v>228</v>
      </c>
      <c r="M1757" t="s">
        <v>2688</v>
      </c>
      <c r="N1757" t="s">
        <v>3076</v>
      </c>
      <c r="O1757" t="s">
        <v>229</v>
      </c>
      <c r="P1757" t="s">
        <v>14</v>
      </c>
      <c r="Q1757" t="s">
        <v>2347</v>
      </c>
      <c r="R1757">
        <v>2022</v>
      </c>
      <c r="S1757">
        <v>3</v>
      </c>
    </row>
    <row r="1758" spans="1:19">
      <c r="A1758">
        <v>1763</v>
      </c>
      <c r="B1758" s="7">
        <v>44630</v>
      </c>
      <c r="C1758" t="s">
        <v>1317</v>
      </c>
      <c r="D1758" t="s">
        <v>83</v>
      </c>
      <c r="E1758" t="s">
        <v>84</v>
      </c>
      <c r="F1758" t="s">
        <v>2395</v>
      </c>
      <c r="G1758" t="s">
        <v>2396</v>
      </c>
      <c r="H1758">
        <v>11</v>
      </c>
      <c r="I1758" t="s">
        <v>2215</v>
      </c>
      <c r="J1758">
        <v>9500</v>
      </c>
      <c r="K1758">
        <v>104500</v>
      </c>
      <c r="L1758" t="s">
        <v>50</v>
      </c>
      <c r="M1758" t="s">
        <v>2297</v>
      </c>
      <c r="N1758" t="s">
        <v>3075</v>
      </c>
      <c r="O1758" t="s">
        <v>51</v>
      </c>
      <c r="P1758" t="s">
        <v>20</v>
      </c>
      <c r="Q1758" t="s">
        <v>2235</v>
      </c>
      <c r="R1758">
        <v>2022</v>
      </c>
      <c r="S1758">
        <v>3</v>
      </c>
    </row>
    <row r="1759" spans="1:19">
      <c r="A1759">
        <v>1764</v>
      </c>
      <c r="B1759" s="7">
        <v>44630</v>
      </c>
      <c r="C1759" t="s">
        <v>1317</v>
      </c>
      <c r="D1759" t="s">
        <v>83</v>
      </c>
      <c r="E1759" t="s">
        <v>84</v>
      </c>
      <c r="F1759" t="s">
        <v>2974</v>
      </c>
      <c r="G1759" t="s">
        <v>2975</v>
      </c>
      <c r="H1759">
        <v>13</v>
      </c>
      <c r="I1759" t="s">
        <v>2190</v>
      </c>
      <c r="J1759">
        <v>225000</v>
      </c>
      <c r="K1759">
        <v>2925000</v>
      </c>
      <c r="L1759" t="s">
        <v>50</v>
      </c>
      <c r="M1759" t="s">
        <v>2297</v>
      </c>
      <c r="N1759" t="s">
        <v>3075</v>
      </c>
      <c r="O1759" t="s">
        <v>51</v>
      </c>
      <c r="P1759" t="s">
        <v>20</v>
      </c>
      <c r="Q1759" t="s">
        <v>2191</v>
      </c>
      <c r="R1759">
        <v>2022</v>
      </c>
      <c r="S1759">
        <v>3</v>
      </c>
    </row>
    <row r="1760" spans="1:19">
      <c r="A1760">
        <v>1765</v>
      </c>
      <c r="B1760" s="7">
        <v>44632</v>
      </c>
      <c r="C1760" t="s">
        <v>1291</v>
      </c>
      <c r="D1760" t="s">
        <v>843</v>
      </c>
      <c r="E1760" t="s">
        <v>844</v>
      </c>
      <c r="F1760" t="s">
        <v>2362</v>
      </c>
      <c r="G1760" t="s">
        <v>2363</v>
      </c>
      <c r="H1760">
        <v>5</v>
      </c>
      <c r="I1760" t="s">
        <v>2202</v>
      </c>
      <c r="J1760">
        <v>12000</v>
      </c>
      <c r="K1760">
        <v>60000</v>
      </c>
      <c r="L1760" t="s">
        <v>45</v>
      </c>
      <c r="M1760" t="s">
        <v>2930</v>
      </c>
      <c r="N1760" t="s">
        <v>3090</v>
      </c>
      <c r="O1760" t="s">
        <v>46</v>
      </c>
      <c r="P1760" t="s">
        <v>41</v>
      </c>
      <c r="Q1760" t="s">
        <v>2249</v>
      </c>
      <c r="R1760">
        <v>2022</v>
      </c>
      <c r="S1760">
        <v>3</v>
      </c>
    </row>
    <row r="1761" spans="1:19">
      <c r="A1761">
        <v>1766</v>
      </c>
      <c r="B1761" s="7">
        <v>44632</v>
      </c>
      <c r="C1761" t="s">
        <v>1291</v>
      </c>
      <c r="D1761" t="s">
        <v>843</v>
      </c>
      <c r="E1761" t="s">
        <v>844</v>
      </c>
      <c r="F1761" t="s">
        <v>2298</v>
      </c>
      <c r="G1761" t="s">
        <v>2299</v>
      </c>
      <c r="H1761">
        <v>1</v>
      </c>
      <c r="I1761" t="s">
        <v>2190</v>
      </c>
      <c r="J1761">
        <v>460000</v>
      </c>
      <c r="K1761">
        <v>460000</v>
      </c>
      <c r="L1761" t="s">
        <v>45</v>
      </c>
      <c r="M1761" t="s">
        <v>2930</v>
      </c>
      <c r="N1761" t="s">
        <v>3090</v>
      </c>
      <c r="O1761" t="s">
        <v>46</v>
      </c>
      <c r="P1761" t="s">
        <v>41</v>
      </c>
      <c r="Q1761" t="s">
        <v>2191</v>
      </c>
      <c r="R1761">
        <v>2022</v>
      </c>
      <c r="S1761">
        <v>3</v>
      </c>
    </row>
    <row r="1762" spans="1:19">
      <c r="A1762">
        <v>1767</v>
      </c>
      <c r="B1762" s="7">
        <v>44632</v>
      </c>
      <c r="C1762" t="s">
        <v>1291</v>
      </c>
      <c r="D1762" t="s">
        <v>843</v>
      </c>
      <c r="E1762" t="s">
        <v>844</v>
      </c>
      <c r="F1762" t="s">
        <v>2404</v>
      </c>
      <c r="G1762" t="s">
        <v>2405</v>
      </c>
      <c r="H1762">
        <v>17</v>
      </c>
      <c r="I1762" t="s">
        <v>2190</v>
      </c>
      <c r="J1762">
        <v>340000</v>
      </c>
      <c r="K1762">
        <v>5780000</v>
      </c>
      <c r="L1762" t="s">
        <v>45</v>
      </c>
      <c r="M1762" t="s">
        <v>2930</v>
      </c>
      <c r="N1762" t="s">
        <v>3090</v>
      </c>
      <c r="O1762" t="s">
        <v>46</v>
      </c>
      <c r="P1762" t="s">
        <v>41</v>
      </c>
      <c r="Q1762" t="s">
        <v>2191</v>
      </c>
      <c r="R1762">
        <v>2022</v>
      </c>
      <c r="S1762">
        <v>3</v>
      </c>
    </row>
    <row r="1763" spans="1:19">
      <c r="A1763">
        <v>1768</v>
      </c>
      <c r="B1763" s="7">
        <v>44632</v>
      </c>
      <c r="C1763" t="s">
        <v>1291</v>
      </c>
      <c r="D1763" t="s">
        <v>843</v>
      </c>
      <c r="E1763" t="s">
        <v>844</v>
      </c>
      <c r="F1763" t="s">
        <v>2471</v>
      </c>
      <c r="G1763" t="s">
        <v>2472</v>
      </c>
      <c r="H1763">
        <v>4</v>
      </c>
      <c r="I1763" t="s">
        <v>2190</v>
      </c>
      <c r="J1763">
        <v>8000</v>
      </c>
      <c r="K1763">
        <v>32000</v>
      </c>
      <c r="L1763" t="s">
        <v>45</v>
      </c>
      <c r="M1763" t="s">
        <v>2930</v>
      </c>
      <c r="N1763" t="s">
        <v>3090</v>
      </c>
      <c r="O1763" t="s">
        <v>46</v>
      </c>
      <c r="P1763" t="s">
        <v>41</v>
      </c>
      <c r="Q1763" t="s">
        <v>2221</v>
      </c>
      <c r="R1763">
        <v>2022</v>
      </c>
      <c r="S1763">
        <v>3</v>
      </c>
    </row>
    <row r="1764" spans="1:19">
      <c r="A1764">
        <v>1769</v>
      </c>
      <c r="B1764" s="7">
        <v>44632</v>
      </c>
      <c r="C1764" t="s">
        <v>1316</v>
      </c>
      <c r="D1764" t="s">
        <v>736</v>
      </c>
      <c r="E1764" t="s">
        <v>737</v>
      </c>
      <c r="F1764" t="s">
        <v>2206</v>
      </c>
      <c r="G1764" t="s">
        <v>2207</v>
      </c>
      <c r="H1764">
        <v>1</v>
      </c>
      <c r="I1764" t="s">
        <v>2190</v>
      </c>
      <c r="J1764">
        <v>300000</v>
      </c>
      <c r="K1764">
        <v>300000</v>
      </c>
      <c r="L1764" t="s">
        <v>50</v>
      </c>
      <c r="M1764" t="s">
        <v>2901</v>
      </c>
      <c r="N1764" t="s">
        <v>3085</v>
      </c>
      <c r="O1764" t="s">
        <v>51</v>
      </c>
      <c r="P1764" t="s">
        <v>20</v>
      </c>
      <c r="Q1764" t="s">
        <v>2191</v>
      </c>
      <c r="R1764">
        <v>2022</v>
      </c>
      <c r="S1764">
        <v>3</v>
      </c>
    </row>
    <row r="1765" spans="1:19">
      <c r="A1765">
        <v>1770</v>
      </c>
      <c r="B1765" s="7">
        <v>44632</v>
      </c>
      <c r="C1765" t="s">
        <v>1318</v>
      </c>
      <c r="D1765" t="s">
        <v>131</v>
      </c>
      <c r="E1765" t="s">
        <v>132</v>
      </c>
      <c r="F1765" t="s">
        <v>2427</v>
      </c>
      <c r="G1765" t="s">
        <v>2428</v>
      </c>
      <c r="H1765">
        <v>11</v>
      </c>
      <c r="I1765" t="s">
        <v>2185</v>
      </c>
      <c r="J1765">
        <v>359000</v>
      </c>
      <c r="K1765">
        <v>3949000</v>
      </c>
      <c r="L1765" t="s">
        <v>34</v>
      </c>
      <c r="M1765" t="s">
        <v>2372</v>
      </c>
      <c r="N1765" t="s">
        <v>3077</v>
      </c>
      <c r="O1765" t="s">
        <v>35</v>
      </c>
      <c r="P1765" t="s">
        <v>20</v>
      </c>
      <c r="Q1765" t="s">
        <v>2186</v>
      </c>
      <c r="R1765">
        <v>2022</v>
      </c>
      <c r="S1765">
        <v>3</v>
      </c>
    </row>
    <row r="1766" spans="1:19">
      <c r="A1766">
        <v>1771</v>
      </c>
      <c r="B1766" s="7">
        <v>44632</v>
      </c>
      <c r="C1766" t="s">
        <v>1318</v>
      </c>
      <c r="D1766" t="s">
        <v>131</v>
      </c>
      <c r="E1766" t="s">
        <v>132</v>
      </c>
      <c r="F1766" t="s">
        <v>2478</v>
      </c>
      <c r="G1766" t="s">
        <v>2479</v>
      </c>
      <c r="H1766">
        <v>6</v>
      </c>
      <c r="I1766" t="s">
        <v>2190</v>
      </c>
      <c r="J1766">
        <v>179000</v>
      </c>
      <c r="K1766">
        <v>1074000</v>
      </c>
      <c r="L1766" t="s">
        <v>34</v>
      </c>
      <c r="M1766" t="s">
        <v>2372</v>
      </c>
      <c r="N1766" t="s">
        <v>3077</v>
      </c>
      <c r="O1766" t="s">
        <v>35</v>
      </c>
      <c r="P1766" t="s">
        <v>20</v>
      </c>
      <c r="Q1766" t="s">
        <v>2191</v>
      </c>
      <c r="R1766">
        <v>2022</v>
      </c>
      <c r="S1766">
        <v>3</v>
      </c>
    </row>
    <row r="1767" spans="1:19">
      <c r="A1767">
        <v>1772</v>
      </c>
      <c r="B1767" s="7">
        <v>44634</v>
      </c>
      <c r="C1767" t="s">
        <v>1320</v>
      </c>
      <c r="D1767" t="s">
        <v>1162</v>
      </c>
      <c r="E1767" t="s">
        <v>1163</v>
      </c>
      <c r="F1767" t="s">
        <v>2295</v>
      </c>
      <c r="G1767" t="s">
        <v>2296</v>
      </c>
      <c r="H1767">
        <v>6</v>
      </c>
      <c r="I1767" t="s">
        <v>2202</v>
      </c>
      <c r="J1767">
        <v>55000</v>
      </c>
      <c r="K1767">
        <v>330000</v>
      </c>
      <c r="L1767" t="s">
        <v>91</v>
      </c>
      <c r="M1767" t="s">
        <v>2998</v>
      </c>
      <c r="N1767" t="s">
        <v>3112</v>
      </c>
      <c r="O1767" t="s">
        <v>92</v>
      </c>
      <c r="P1767" t="s">
        <v>41</v>
      </c>
      <c r="Q1767" t="s">
        <v>2249</v>
      </c>
      <c r="R1767">
        <v>2022</v>
      </c>
      <c r="S1767">
        <v>3</v>
      </c>
    </row>
    <row r="1768" spans="1:19">
      <c r="A1768">
        <v>1773</v>
      </c>
      <c r="B1768" s="7">
        <v>44634</v>
      </c>
      <c r="C1768" t="s">
        <v>1320</v>
      </c>
      <c r="D1768" t="s">
        <v>1162</v>
      </c>
      <c r="E1768" t="s">
        <v>1163</v>
      </c>
      <c r="F1768" t="s">
        <v>2843</v>
      </c>
      <c r="G1768" t="s">
        <v>2844</v>
      </c>
      <c r="H1768">
        <v>9</v>
      </c>
      <c r="I1768" t="s">
        <v>2234</v>
      </c>
      <c r="J1768">
        <v>36000</v>
      </c>
      <c r="K1768">
        <v>324000</v>
      </c>
      <c r="L1768" t="s">
        <v>91</v>
      </c>
      <c r="M1768" t="s">
        <v>2998</v>
      </c>
      <c r="N1768" t="s">
        <v>3112</v>
      </c>
      <c r="O1768" t="s">
        <v>92</v>
      </c>
      <c r="P1768" t="s">
        <v>41</v>
      </c>
      <c r="Q1768" t="s">
        <v>2367</v>
      </c>
      <c r="R1768">
        <v>2022</v>
      </c>
      <c r="S1768">
        <v>3</v>
      </c>
    </row>
    <row r="1769" spans="1:19">
      <c r="A1769">
        <v>1774</v>
      </c>
      <c r="B1769" s="7">
        <v>44634</v>
      </c>
      <c r="C1769" t="s">
        <v>1329</v>
      </c>
      <c r="D1769" t="s">
        <v>244</v>
      </c>
      <c r="E1769" t="s">
        <v>245</v>
      </c>
      <c r="F1769" t="s">
        <v>2699</v>
      </c>
      <c r="G1769" t="s">
        <v>2700</v>
      </c>
      <c r="H1769">
        <v>3</v>
      </c>
      <c r="I1769" t="s">
        <v>2190</v>
      </c>
      <c r="J1769">
        <v>300000</v>
      </c>
      <c r="K1769">
        <v>900000</v>
      </c>
      <c r="L1769" t="s">
        <v>18</v>
      </c>
      <c r="M1769" t="s">
        <v>2533</v>
      </c>
      <c r="N1769" t="s">
        <v>3065</v>
      </c>
      <c r="O1769" t="s">
        <v>19</v>
      </c>
      <c r="P1769" t="s">
        <v>20</v>
      </c>
      <c r="Q1769" t="s">
        <v>2191</v>
      </c>
      <c r="R1769">
        <v>2022</v>
      </c>
      <c r="S1769">
        <v>3</v>
      </c>
    </row>
    <row r="1770" spans="1:19">
      <c r="A1770">
        <v>1775</v>
      </c>
      <c r="B1770" s="7">
        <v>44634</v>
      </c>
      <c r="C1770" t="s">
        <v>1329</v>
      </c>
      <c r="D1770" t="s">
        <v>244</v>
      </c>
      <c r="E1770" t="s">
        <v>245</v>
      </c>
      <c r="F1770" t="s">
        <v>2496</v>
      </c>
      <c r="G1770" t="s">
        <v>2497</v>
      </c>
      <c r="H1770">
        <v>17</v>
      </c>
      <c r="I1770" t="s">
        <v>2190</v>
      </c>
      <c r="J1770">
        <v>490000</v>
      </c>
      <c r="K1770">
        <v>8330000</v>
      </c>
      <c r="L1770" t="s">
        <v>18</v>
      </c>
      <c r="M1770" t="s">
        <v>2533</v>
      </c>
      <c r="N1770" t="s">
        <v>3065</v>
      </c>
      <c r="O1770" t="s">
        <v>19</v>
      </c>
      <c r="P1770" t="s">
        <v>20</v>
      </c>
      <c r="Q1770" t="s">
        <v>2191</v>
      </c>
      <c r="R1770">
        <v>2022</v>
      </c>
      <c r="S1770">
        <v>3</v>
      </c>
    </row>
    <row r="1771" spans="1:19">
      <c r="A1771">
        <v>1776</v>
      </c>
      <c r="B1771" s="7">
        <v>44634</v>
      </c>
      <c r="C1771" t="s">
        <v>1331</v>
      </c>
      <c r="D1771" t="s">
        <v>602</v>
      </c>
      <c r="E1771" t="s">
        <v>603</v>
      </c>
      <c r="F1771" t="s">
        <v>2206</v>
      </c>
      <c r="G1771" t="s">
        <v>2207</v>
      </c>
      <c r="H1771">
        <v>5</v>
      </c>
      <c r="I1771" t="s">
        <v>2190</v>
      </c>
      <c r="J1771">
        <v>300000</v>
      </c>
      <c r="K1771">
        <v>1500000</v>
      </c>
      <c r="L1771" t="s">
        <v>99</v>
      </c>
      <c r="M1771" t="s">
        <v>2831</v>
      </c>
      <c r="N1771" t="s">
        <v>3070</v>
      </c>
      <c r="O1771" t="s">
        <v>100</v>
      </c>
      <c r="P1771" t="s">
        <v>14</v>
      </c>
      <c r="Q1771" t="s">
        <v>2191</v>
      </c>
      <c r="R1771">
        <v>2022</v>
      </c>
      <c r="S1771">
        <v>3</v>
      </c>
    </row>
    <row r="1772" spans="1:19">
      <c r="A1772">
        <v>1777</v>
      </c>
      <c r="B1772" s="7">
        <v>44634</v>
      </c>
      <c r="C1772" t="s">
        <v>1331</v>
      </c>
      <c r="D1772" t="s">
        <v>602</v>
      </c>
      <c r="E1772" t="s">
        <v>603</v>
      </c>
      <c r="F1772" t="s">
        <v>2768</v>
      </c>
      <c r="G1772" t="s">
        <v>2769</v>
      </c>
      <c r="H1772">
        <v>16</v>
      </c>
      <c r="I1772" t="s">
        <v>2190</v>
      </c>
      <c r="J1772">
        <v>38000</v>
      </c>
      <c r="K1772">
        <v>608000</v>
      </c>
      <c r="L1772" t="s">
        <v>99</v>
      </c>
      <c r="M1772" t="s">
        <v>2831</v>
      </c>
      <c r="N1772" t="s">
        <v>3070</v>
      </c>
      <c r="O1772" t="s">
        <v>100</v>
      </c>
      <c r="P1772" t="s">
        <v>14</v>
      </c>
      <c r="Q1772" t="s">
        <v>2221</v>
      </c>
      <c r="R1772">
        <v>2022</v>
      </c>
      <c r="S1772">
        <v>3</v>
      </c>
    </row>
    <row r="1773" spans="1:19">
      <c r="A1773">
        <v>1778</v>
      </c>
      <c r="B1773" s="7">
        <v>44635</v>
      </c>
      <c r="C1773" t="s">
        <v>1315</v>
      </c>
      <c r="D1773" t="s">
        <v>152</v>
      </c>
      <c r="E1773" t="s">
        <v>153</v>
      </c>
      <c r="F1773" t="s">
        <v>2255</v>
      </c>
      <c r="G1773" t="s">
        <v>2256</v>
      </c>
      <c r="H1773">
        <v>10</v>
      </c>
      <c r="I1773" t="s">
        <v>2202</v>
      </c>
      <c r="J1773">
        <v>999000</v>
      </c>
      <c r="K1773">
        <v>9990000</v>
      </c>
      <c r="L1773" t="s">
        <v>228</v>
      </c>
      <c r="M1773" t="s">
        <v>2399</v>
      </c>
      <c r="N1773" t="s">
        <v>3065</v>
      </c>
      <c r="O1773" t="s">
        <v>229</v>
      </c>
      <c r="P1773" t="s">
        <v>14</v>
      </c>
      <c r="Q1773" t="s">
        <v>2186</v>
      </c>
      <c r="R1773">
        <v>2022</v>
      </c>
      <c r="S1773">
        <v>3</v>
      </c>
    </row>
    <row r="1774" spans="1:19">
      <c r="A1774">
        <v>1779</v>
      </c>
      <c r="B1774" s="7">
        <v>44635</v>
      </c>
      <c r="C1774" t="s">
        <v>1321</v>
      </c>
      <c r="D1774" t="s">
        <v>1322</v>
      </c>
      <c r="E1774" t="s">
        <v>1323</v>
      </c>
      <c r="F1774" t="s">
        <v>2806</v>
      </c>
      <c r="G1774" t="s">
        <v>2807</v>
      </c>
      <c r="H1774">
        <v>7</v>
      </c>
      <c r="I1774" t="s">
        <v>2190</v>
      </c>
      <c r="J1774">
        <v>10600</v>
      </c>
      <c r="K1774">
        <v>74200</v>
      </c>
      <c r="L1774" t="s">
        <v>12</v>
      </c>
      <c r="M1774" t="s">
        <v>3014</v>
      </c>
      <c r="N1774" t="s">
        <v>3065</v>
      </c>
      <c r="O1774" t="s">
        <v>13</v>
      </c>
      <c r="P1774" t="s">
        <v>14</v>
      </c>
      <c r="Q1774" t="s">
        <v>2221</v>
      </c>
      <c r="R1774">
        <v>2022</v>
      </c>
      <c r="S1774">
        <v>3</v>
      </c>
    </row>
    <row r="1775" spans="1:19">
      <c r="A1775">
        <v>1780</v>
      </c>
      <c r="B1775" s="7">
        <v>44635</v>
      </c>
      <c r="C1775" t="s">
        <v>1321</v>
      </c>
      <c r="D1775" t="s">
        <v>1322</v>
      </c>
      <c r="E1775" t="s">
        <v>1323</v>
      </c>
      <c r="F1775" t="s">
        <v>2416</v>
      </c>
      <c r="G1775" t="s">
        <v>2417</v>
      </c>
      <c r="H1775">
        <v>18</v>
      </c>
      <c r="I1775" t="s">
        <v>2185</v>
      </c>
      <c r="J1775">
        <v>50000</v>
      </c>
      <c r="K1775">
        <v>900000</v>
      </c>
      <c r="L1775" t="s">
        <v>12</v>
      </c>
      <c r="M1775" t="s">
        <v>3014</v>
      </c>
      <c r="N1775" t="s">
        <v>3065</v>
      </c>
      <c r="O1775" t="s">
        <v>13</v>
      </c>
      <c r="P1775" t="s">
        <v>14</v>
      </c>
      <c r="Q1775" t="s">
        <v>2347</v>
      </c>
      <c r="R1775">
        <v>2022</v>
      </c>
      <c r="S1775">
        <v>3</v>
      </c>
    </row>
    <row r="1776" spans="1:19">
      <c r="A1776">
        <v>1781</v>
      </c>
      <c r="B1776" s="7">
        <v>44635</v>
      </c>
      <c r="C1776" t="s">
        <v>1333</v>
      </c>
      <c r="D1776" t="s">
        <v>494</v>
      </c>
      <c r="E1776" t="s">
        <v>495</v>
      </c>
      <c r="F1776" t="s">
        <v>2611</v>
      </c>
      <c r="G1776" t="s">
        <v>2612</v>
      </c>
      <c r="H1776">
        <v>5</v>
      </c>
      <c r="I1776" t="s">
        <v>2190</v>
      </c>
      <c r="J1776">
        <v>425000</v>
      </c>
      <c r="K1776">
        <v>2125000</v>
      </c>
      <c r="L1776" t="s">
        <v>104</v>
      </c>
      <c r="M1776" t="s">
        <v>2782</v>
      </c>
      <c r="N1776" t="s">
        <v>3065</v>
      </c>
      <c r="O1776" t="s">
        <v>105</v>
      </c>
      <c r="P1776" t="s">
        <v>41</v>
      </c>
      <c r="Q1776" t="s">
        <v>2191</v>
      </c>
      <c r="R1776">
        <v>2022</v>
      </c>
      <c r="S1776">
        <v>3</v>
      </c>
    </row>
    <row r="1777" spans="1:19">
      <c r="A1777">
        <v>1782</v>
      </c>
      <c r="B1777" s="7">
        <v>44635</v>
      </c>
      <c r="C1777" t="s">
        <v>1333</v>
      </c>
      <c r="D1777" t="s">
        <v>494</v>
      </c>
      <c r="E1777" t="s">
        <v>495</v>
      </c>
      <c r="F1777" t="s">
        <v>2316</v>
      </c>
      <c r="G1777" t="s">
        <v>2317</v>
      </c>
      <c r="H1777">
        <v>20</v>
      </c>
      <c r="I1777" t="s">
        <v>2215</v>
      </c>
      <c r="J1777">
        <v>17600</v>
      </c>
      <c r="K1777">
        <v>352000</v>
      </c>
      <c r="L1777" t="s">
        <v>104</v>
      </c>
      <c r="M1777" t="s">
        <v>2782</v>
      </c>
      <c r="N1777" t="s">
        <v>3065</v>
      </c>
      <c r="O1777" t="s">
        <v>105</v>
      </c>
      <c r="P1777" t="s">
        <v>41</v>
      </c>
      <c r="Q1777" t="s">
        <v>2191</v>
      </c>
      <c r="R1777">
        <v>2022</v>
      </c>
      <c r="S1777">
        <v>3</v>
      </c>
    </row>
    <row r="1778" spans="1:19">
      <c r="A1778">
        <v>1783</v>
      </c>
      <c r="B1778" s="7">
        <v>44635</v>
      </c>
      <c r="C1778" t="s">
        <v>1333</v>
      </c>
      <c r="D1778" t="s">
        <v>494</v>
      </c>
      <c r="E1778" t="s">
        <v>495</v>
      </c>
      <c r="F1778" t="s">
        <v>2966</v>
      </c>
      <c r="G1778" t="s">
        <v>2967</v>
      </c>
      <c r="H1778">
        <v>20</v>
      </c>
      <c r="I1778" t="s">
        <v>2202</v>
      </c>
      <c r="J1778">
        <v>40000</v>
      </c>
      <c r="K1778">
        <v>800000</v>
      </c>
      <c r="L1778" t="s">
        <v>104</v>
      </c>
      <c r="M1778" t="s">
        <v>2782</v>
      </c>
      <c r="N1778" t="s">
        <v>3065</v>
      </c>
      <c r="O1778" t="s">
        <v>105</v>
      </c>
      <c r="P1778" t="s">
        <v>41</v>
      </c>
      <c r="Q1778" t="s">
        <v>2246</v>
      </c>
      <c r="R1778">
        <v>2022</v>
      </c>
      <c r="S1778">
        <v>3</v>
      </c>
    </row>
    <row r="1779" spans="1:19">
      <c r="A1779">
        <v>1784</v>
      </c>
      <c r="B1779" s="7">
        <v>44636</v>
      </c>
      <c r="C1779" t="s">
        <v>1319</v>
      </c>
      <c r="D1779" t="s">
        <v>668</v>
      </c>
      <c r="E1779" t="s">
        <v>669</v>
      </c>
      <c r="F1779" t="s">
        <v>2692</v>
      </c>
      <c r="G1779" t="s">
        <v>2693</v>
      </c>
      <c r="H1779">
        <v>7</v>
      </c>
      <c r="I1779" t="s">
        <v>2202</v>
      </c>
      <c r="J1779">
        <v>300000</v>
      </c>
      <c r="K1779">
        <v>2100000</v>
      </c>
      <c r="L1779" t="s">
        <v>91</v>
      </c>
      <c r="M1779" t="s">
        <v>2869</v>
      </c>
      <c r="N1779" t="s">
        <v>3078</v>
      </c>
      <c r="O1779" t="s">
        <v>92</v>
      </c>
      <c r="P1779" t="s">
        <v>41</v>
      </c>
      <c r="Q1779" t="s">
        <v>2246</v>
      </c>
      <c r="R1779">
        <v>2022</v>
      </c>
      <c r="S1779">
        <v>3</v>
      </c>
    </row>
    <row r="1780" spans="1:19">
      <c r="A1780">
        <v>1785</v>
      </c>
      <c r="B1780" s="7">
        <v>44636</v>
      </c>
      <c r="C1780" t="s">
        <v>1319</v>
      </c>
      <c r="D1780" t="s">
        <v>668</v>
      </c>
      <c r="E1780" t="s">
        <v>669</v>
      </c>
      <c r="F1780" t="s">
        <v>2222</v>
      </c>
      <c r="G1780" t="s">
        <v>2223</v>
      </c>
      <c r="H1780">
        <v>2</v>
      </c>
      <c r="I1780" t="s">
        <v>2190</v>
      </c>
      <c r="J1780">
        <v>160000</v>
      </c>
      <c r="K1780">
        <v>320000</v>
      </c>
      <c r="L1780" t="s">
        <v>91</v>
      </c>
      <c r="M1780" t="s">
        <v>2869</v>
      </c>
      <c r="N1780" t="s">
        <v>3078</v>
      </c>
      <c r="O1780" t="s">
        <v>92</v>
      </c>
      <c r="P1780" t="s">
        <v>41</v>
      </c>
      <c r="Q1780" t="s">
        <v>2191</v>
      </c>
      <c r="R1780">
        <v>2022</v>
      </c>
      <c r="S1780">
        <v>3</v>
      </c>
    </row>
    <row r="1781" spans="1:19">
      <c r="A1781">
        <v>1786</v>
      </c>
      <c r="B1781" s="7">
        <v>44636</v>
      </c>
      <c r="C1781" t="s">
        <v>1325</v>
      </c>
      <c r="D1781" t="s">
        <v>406</v>
      </c>
      <c r="E1781" t="s">
        <v>407</v>
      </c>
      <c r="F1781" t="s">
        <v>2558</v>
      </c>
      <c r="G1781" t="s">
        <v>2559</v>
      </c>
      <c r="H1781">
        <v>5</v>
      </c>
      <c r="I1781" t="s">
        <v>2202</v>
      </c>
      <c r="J1781">
        <v>300000</v>
      </c>
      <c r="K1781">
        <v>1500000</v>
      </c>
      <c r="L1781" t="s">
        <v>207</v>
      </c>
      <c r="M1781" t="s">
        <v>2704</v>
      </c>
      <c r="N1781" t="s">
        <v>3104</v>
      </c>
      <c r="O1781" t="s">
        <v>208</v>
      </c>
      <c r="P1781" t="s">
        <v>20</v>
      </c>
      <c r="Q1781" t="s">
        <v>2246</v>
      </c>
      <c r="R1781">
        <v>2022</v>
      </c>
      <c r="S1781">
        <v>3</v>
      </c>
    </row>
    <row r="1782" spans="1:19">
      <c r="A1782">
        <v>1787</v>
      </c>
      <c r="B1782" s="7">
        <v>44636</v>
      </c>
      <c r="C1782" t="s">
        <v>1325</v>
      </c>
      <c r="D1782" t="s">
        <v>406</v>
      </c>
      <c r="E1782" t="s">
        <v>407</v>
      </c>
      <c r="F1782" t="s">
        <v>2222</v>
      </c>
      <c r="G1782" t="s">
        <v>2223</v>
      </c>
      <c r="H1782">
        <v>20</v>
      </c>
      <c r="I1782" t="s">
        <v>2190</v>
      </c>
      <c r="J1782">
        <v>160000</v>
      </c>
      <c r="K1782">
        <v>3200000</v>
      </c>
      <c r="L1782" t="s">
        <v>207</v>
      </c>
      <c r="M1782" t="s">
        <v>2704</v>
      </c>
      <c r="N1782" t="s">
        <v>3104</v>
      </c>
      <c r="O1782" t="s">
        <v>208</v>
      </c>
      <c r="P1782" t="s">
        <v>20</v>
      </c>
      <c r="Q1782" t="s">
        <v>2191</v>
      </c>
      <c r="R1782">
        <v>2022</v>
      </c>
      <c r="S1782">
        <v>3</v>
      </c>
    </row>
    <row r="1783" spans="1:19">
      <c r="A1783">
        <v>1788</v>
      </c>
      <c r="B1783" s="7">
        <v>44637</v>
      </c>
      <c r="C1783" t="s">
        <v>1339</v>
      </c>
      <c r="D1783" t="s">
        <v>1100</v>
      </c>
      <c r="E1783" t="s">
        <v>1101</v>
      </c>
      <c r="F1783" t="s">
        <v>2643</v>
      </c>
      <c r="G1783" t="s">
        <v>2644</v>
      </c>
      <c r="H1783">
        <v>15</v>
      </c>
      <c r="I1783" t="s">
        <v>2190</v>
      </c>
      <c r="J1783">
        <v>590000</v>
      </c>
      <c r="K1783">
        <v>8850000</v>
      </c>
      <c r="L1783" t="s">
        <v>207</v>
      </c>
      <c r="M1783" t="s">
        <v>2991</v>
      </c>
      <c r="N1783" t="s">
        <v>3070</v>
      </c>
      <c r="O1783" t="s">
        <v>208</v>
      </c>
      <c r="P1783" t="s">
        <v>20</v>
      </c>
      <c r="Q1783" t="s">
        <v>2191</v>
      </c>
      <c r="R1783">
        <v>2022</v>
      </c>
      <c r="S1783">
        <v>3</v>
      </c>
    </row>
    <row r="1784" spans="1:19">
      <c r="A1784">
        <v>1789</v>
      </c>
      <c r="B1784" s="7">
        <v>44637</v>
      </c>
      <c r="C1784" t="s">
        <v>1339</v>
      </c>
      <c r="D1784" t="s">
        <v>1100</v>
      </c>
      <c r="E1784" t="s">
        <v>1101</v>
      </c>
      <c r="F1784" t="s">
        <v>2336</v>
      </c>
      <c r="G1784" t="s">
        <v>2337</v>
      </c>
      <c r="H1784">
        <v>11</v>
      </c>
      <c r="I1784" t="s">
        <v>2190</v>
      </c>
      <c r="J1784">
        <v>260000</v>
      </c>
      <c r="K1784">
        <v>2860000</v>
      </c>
      <c r="L1784" t="s">
        <v>207</v>
      </c>
      <c r="M1784" t="s">
        <v>2991</v>
      </c>
      <c r="N1784" t="s">
        <v>3070</v>
      </c>
      <c r="O1784" t="s">
        <v>208</v>
      </c>
      <c r="P1784" t="s">
        <v>20</v>
      </c>
      <c r="Q1784" t="s">
        <v>2191</v>
      </c>
      <c r="R1784">
        <v>2022</v>
      </c>
      <c r="S1784">
        <v>3</v>
      </c>
    </row>
    <row r="1785" spans="1:19">
      <c r="A1785">
        <v>1790</v>
      </c>
      <c r="B1785" s="7">
        <v>44638</v>
      </c>
      <c r="C1785" t="s">
        <v>1324</v>
      </c>
      <c r="D1785" t="s">
        <v>353</v>
      </c>
      <c r="E1785" t="s">
        <v>354</v>
      </c>
      <c r="F1785" t="s">
        <v>2674</v>
      </c>
      <c r="G1785" t="s">
        <v>2675</v>
      </c>
      <c r="H1785">
        <v>7</v>
      </c>
      <c r="I1785" t="s">
        <v>2185</v>
      </c>
      <c r="J1785">
        <v>159000</v>
      </c>
      <c r="K1785">
        <v>1113000</v>
      </c>
      <c r="L1785" t="s">
        <v>58</v>
      </c>
      <c r="M1785" t="s">
        <v>2650</v>
      </c>
      <c r="N1785" t="s">
        <v>3065</v>
      </c>
      <c r="O1785" t="s">
        <v>59</v>
      </c>
      <c r="P1785" t="s">
        <v>41</v>
      </c>
      <c r="Q1785" t="s">
        <v>2235</v>
      </c>
      <c r="R1785">
        <v>2022</v>
      </c>
      <c r="S1785">
        <v>3</v>
      </c>
    </row>
    <row r="1786" spans="1:19">
      <c r="A1786">
        <v>1791</v>
      </c>
      <c r="B1786" s="7">
        <v>44638</v>
      </c>
      <c r="C1786" t="s">
        <v>1324</v>
      </c>
      <c r="D1786" t="s">
        <v>353</v>
      </c>
      <c r="E1786" t="s">
        <v>354</v>
      </c>
      <c r="F1786" t="s">
        <v>2416</v>
      </c>
      <c r="G1786" t="s">
        <v>2417</v>
      </c>
      <c r="H1786">
        <v>20</v>
      </c>
      <c r="I1786" t="s">
        <v>2185</v>
      </c>
      <c r="J1786">
        <v>50000</v>
      </c>
      <c r="K1786">
        <v>1000000</v>
      </c>
      <c r="L1786" t="s">
        <v>58</v>
      </c>
      <c r="M1786" t="s">
        <v>2650</v>
      </c>
      <c r="N1786" t="s">
        <v>3065</v>
      </c>
      <c r="O1786" t="s">
        <v>59</v>
      </c>
      <c r="P1786" t="s">
        <v>41</v>
      </c>
      <c r="Q1786" t="s">
        <v>2347</v>
      </c>
      <c r="R1786">
        <v>2022</v>
      </c>
      <c r="S1786">
        <v>3</v>
      </c>
    </row>
    <row r="1787" spans="1:19">
      <c r="A1787">
        <v>1792</v>
      </c>
      <c r="B1787" s="7">
        <v>44638</v>
      </c>
      <c r="C1787" t="s">
        <v>1324</v>
      </c>
      <c r="D1787" t="s">
        <v>353</v>
      </c>
      <c r="E1787" t="s">
        <v>354</v>
      </c>
      <c r="F1787" t="s">
        <v>2194</v>
      </c>
      <c r="G1787" t="s">
        <v>2195</v>
      </c>
      <c r="H1787">
        <v>5</v>
      </c>
      <c r="I1787" t="s">
        <v>2190</v>
      </c>
      <c r="J1787">
        <v>490000</v>
      </c>
      <c r="K1787">
        <v>2450000</v>
      </c>
      <c r="L1787" t="s">
        <v>58</v>
      </c>
      <c r="M1787" t="s">
        <v>2650</v>
      </c>
      <c r="N1787" t="s">
        <v>3065</v>
      </c>
      <c r="O1787" t="s">
        <v>59</v>
      </c>
      <c r="P1787" t="s">
        <v>41</v>
      </c>
      <c r="Q1787" t="s">
        <v>2191</v>
      </c>
      <c r="R1787">
        <v>2022</v>
      </c>
      <c r="S1787">
        <v>3</v>
      </c>
    </row>
    <row r="1788" spans="1:19">
      <c r="A1788">
        <v>1793</v>
      </c>
      <c r="B1788" s="7">
        <v>44639</v>
      </c>
      <c r="C1788" t="s">
        <v>1332</v>
      </c>
      <c r="D1788" t="s">
        <v>220</v>
      </c>
      <c r="E1788" t="s">
        <v>221</v>
      </c>
      <c r="F1788" t="s">
        <v>2232</v>
      </c>
      <c r="G1788" t="s">
        <v>2233</v>
      </c>
      <c r="H1788">
        <v>16</v>
      </c>
      <c r="I1788" t="s">
        <v>2234</v>
      </c>
      <c r="J1788">
        <v>64000</v>
      </c>
      <c r="K1788">
        <v>1024000</v>
      </c>
      <c r="L1788" t="s">
        <v>172</v>
      </c>
      <c r="M1788" t="s">
        <v>2498</v>
      </c>
      <c r="N1788" t="s">
        <v>3088</v>
      </c>
      <c r="O1788" t="s">
        <v>173</v>
      </c>
      <c r="P1788" t="s">
        <v>14</v>
      </c>
      <c r="Q1788" t="s">
        <v>2235</v>
      </c>
      <c r="R1788">
        <v>2022</v>
      </c>
      <c r="S1788">
        <v>3</v>
      </c>
    </row>
    <row r="1789" spans="1:19">
      <c r="A1789">
        <v>1794</v>
      </c>
      <c r="B1789" s="7">
        <v>44639</v>
      </c>
      <c r="C1789" t="s">
        <v>1332</v>
      </c>
      <c r="D1789" t="s">
        <v>220</v>
      </c>
      <c r="E1789" t="s">
        <v>221</v>
      </c>
      <c r="F1789" t="s">
        <v>2427</v>
      </c>
      <c r="G1789" t="s">
        <v>2428</v>
      </c>
      <c r="H1789">
        <v>13</v>
      </c>
      <c r="I1789" t="s">
        <v>2185</v>
      </c>
      <c r="J1789">
        <v>359000</v>
      </c>
      <c r="K1789">
        <v>4667000</v>
      </c>
      <c r="L1789" t="s">
        <v>172</v>
      </c>
      <c r="M1789" t="s">
        <v>2498</v>
      </c>
      <c r="N1789" t="s">
        <v>3088</v>
      </c>
      <c r="O1789" t="s">
        <v>173</v>
      </c>
      <c r="P1789" t="s">
        <v>14</v>
      </c>
      <c r="Q1789" t="s">
        <v>2186</v>
      </c>
      <c r="R1789">
        <v>2022</v>
      </c>
      <c r="S1789">
        <v>3</v>
      </c>
    </row>
    <row r="1790" spans="1:19">
      <c r="A1790">
        <v>1795</v>
      </c>
      <c r="B1790" s="7">
        <v>44639</v>
      </c>
      <c r="C1790" t="s">
        <v>1332</v>
      </c>
      <c r="D1790" t="s">
        <v>220</v>
      </c>
      <c r="E1790" t="s">
        <v>221</v>
      </c>
      <c r="F1790" t="s">
        <v>2939</v>
      </c>
      <c r="G1790" t="s">
        <v>2940</v>
      </c>
      <c r="H1790">
        <v>20</v>
      </c>
      <c r="I1790" t="s">
        <v>2185</v>
      </c>
      <c r="J1790">
        <v>33000</v>
      </c>
      <c r="K1790">
        <v>660000</v>
      </c>
      <c r="L1790" t="s">
        <v>172</v>
      </c>
      <c r="M1790" t="s">
        <v>2498</v>
      </c>
      <c r="N1790" t="s">
        <v>3088</v>
      </c>
      <c r="O1790" t="s">
        <v>173</v>
      </c>
      <c r="P1790" t="s">
        <v>14</v>
      </c>
      <c r="Q1790" t="s">
        <v>2235</v>
      </c>
      <c r="R1790">
        <v>2022</v>
      </c>
      <c r="S1790">
        <v>3</v>
      </c>
    </row>
    <row r="1791" spans="1:19">
      <c r="A1791">
        <v>1796</v>
      </c>
      <c r="B1791" s="7">
        <v>44639</v>
      </c>
      <c r="C1791" t="s">
        <v>1332</v>
      </c>
      <c r="D1791" t="s">
        <v>220</v>
      </c>
      <c r="E1791" t="s">
        <v>221</v>
      </c>
      <c r="F1791" t="s">
        <v>2852</v>
      </c>
      <c r="G1791" t="s">
        <v>2853</v>
      </c>
      <c r="H1791">
        <v>6</v>
      </c>
      <c r="I1791" t="s">
        <v>2190</v>
      </c>
      <c r="J1791">
        <v>350000</v>
      </c>
      <c r="K1791">
        <v>2100000</v>
      </c>
      <c r="L1791" t="s">
        <v>172</v>
      </c>
      <c r="M1791" t="s">
        <v>2498</v>
      </c>
      <c r="N1791" t="s">
        <v>3088</v>
      </c>
      <c r="O1791" t="s">
        <v>173</v>
      </c>
      <c r="P1791" t="s">
        <v>14</v>
      </c>
      <c r="Q1791" t="s">
        <v>2191</v>
      </c>
      <c r="R1791">
        <v>2022</v>
      </c>
      <c r="S1791">
        <v>3</v>
      </c>
    </row>
    <row r="1792" spans="1:19">
      <c r="A1792">
        <v>1797</v>
      </c>
      <c r="B1792" s="7">
        <v>44639</v>
      </c>
      <c r="C1792" t="s">
        <v>1349</v>
      </c>
      <c r="D1792" t="s">
        <v>238</v>
      </c>
      <c r="E1792" t="s">
        <v>239</v>
      </c>
      <c r="F1792" t="s">
        <v>2556</v>
      </c>
      <c r="G1792" t="s">
        <v>2557</v>
      </c>
      <c r="H1792">
        <v>7</v>
      </c>
      <c r="I1792" t="s">
        <v>2234</v>
      </c>
      <c r="J1792">
        <v>227000</v>
      </c>
      <c r="K1792">
        <v>1589000</v>
      </c>
      <c r="L1792" t="s">
        <v>99</v>
      </c>
      <c r="M1792" t="s">
        <v>2521</v>
      </c>
      <c r="N1792" t="s">
        <v>3070</v>
      </c>
      <c r="O1792" t="s">
        <v>100</v>
      </c>
      <c r="P1792" t="s">
        <v>14</v>
      </c>
      <c r="Q1792" t="s">
        <v>2235</v>
      </c>
      <c r="R1792">
        <v>2022</v>
      </c>
      <c r="S1792">
        <v>3</v>
      </c>
    </row>
    <row r="1793" spans="1:19">
      <c r="A1793">
        <v>1798</v>
      </c>
      <c r="B1793" s="7">
        <v>44639</v>
      </c>
      <c r="C1793" t="s">
        <v>1349</v>
      </c>
      <c r="D1793" t="s">
        <v>238</v>
      </c>
      <c r="E1793" t="s">
        <v>239</v>
      </c>
      <c r="F1793" t="s">
        <v>2244</v>
      </c>
      <c r="G1793" t="s">
        <v>2245</v>
      </c>
      <c r="H1793">
        <v>18</v>
      </c>
      <c r="I1793" t="s">
        <v>2202</v>
      </c>
      <c r="J1793">
        <v>500000</v>
      </c>
      <c r="K1793">
        <v>9000000</v>
      </c>
      <c r="L1793" t="s">
        <v>99</v>
      </c>
      <c r="M1793" t="s">
        <v>2521</v>
      </c>
      <c r="N1793" t="s">
        <v>3070</v>
      </c>
      <c r="O1793" t="s">
        <v>100</v>
      </c>
      <c r="P1793" t="s">
        <v>14</v>
      </c>
      <c r="Q1793" t="s">
        <v>2246</v>
      </c>
      <c r="R1793">
        <v>2022</v>
      </c>
      <c r="S1793">
        <v>3</v>
      </c>
    </row>
    <row r="1794" spans="1:19">
      <c r="A1794">
        <v>1799</v>
      </c>
      <c r="B1794" s="7">
        <v>44641</v>
      </c>
      <c r="C1794" t="s">
        <v>1340</v>
      </c>
      <c r="D1794" t="s">
        <v>201</v>
      </c>
      <c r="E1794" t="s">
        <v>202</v>
      </c>
      <c r="F1794" t="s">
        <v>2838</v>
      </c>
      <c r="G1794" t="s">
        <v>2839</v>
      </c>
      <c r="H1794">
        <v>6</v>
      </c>
      <c r="I1794" t="s">
        <v>2190</v>
      </c>
      <c r="J1794">
        <v>250000</v>
      </c>
      <c r="K1794">
        <v>1500000</v>
      </c>
      <c r="L1794" t="s">
        <v>50</v>
      </c>
      <c r="M1794" t="s">
        <v>2475</v>
      </c>
      <c r="N1794" t="s">
        <v>3065</v>
      </c>
      <c r="O1794" t="s">
        <v>51</v>
      </c>
      <c r="P1794" t="s">
        <v>20</v>
      </c>
      <c r="Q1794" t="s">
        <v>2191</v>
      </c>
      <c r="R1794">
        <v>2022</v>
      </c>
      <c r="S1794">
        <v>3</v>
      </c>
    </row>
    <row r="1795" spans="1:19">
      <c r="A1795">
        <v>1800</v>
      </c>
      <c r="B1795" s="7">
        <v>44641</v>
      </c>
      <c r="C1795" t="s">
        <v>1340</v>
      </c>
      <c r="D1795" t="s">
        <v>201</v>
      </c>
      <c r="E1795" t="s">
        <v>202</v>
      </c>
      <c r="F1795" t="s">
        <v>2780</v>
      </c>
      <c r="G1795" t="s">
        <v>2781</v>
      </c>
      <c r="H1795">
        <v>16</v>
      </c>
      <c r="I1795" t="s">
        <v>2190</v>
      </c>
      <c r="J1795">
        <v>13000</v>
      </c>
      <c r="K1795">
        <v>208000</v>
      </c>
      <c r="L1795" t="s">
        <v>50</v>
      </c>
      <c r="M1795" t="s">
        <v>2475</v>
      </c>
      <c r="N1795" t="s">
        <v>3065</v>
      </c>
      <c r="O1795" t="s">
        <v>51</v>
      </c>
      <c r="P1795" t="s">
        <v>20</v>
      </c>
      <c r="Q1795" t="s">
        <v>2199</v>
      </c>
      <c r="R1795">
        <v>2022</v>
      </c>
      <c r="S1795">
        <v>3</v>
      </c>
    </row>
    <row r="1796" spans="1:19">
      <c r="A1796">
        <v>1801</v>
      </c>
      <c r="B1796" s="7">
        <v>44641</v>
      </c>
      <c r="C1796" t="s">
        <v>1340</v>
      </c>
      <c r="D1796" t="s">
        <v>201</v>
      </c>
      <c r="E1796" t="s">
        <v>202</v>
      </c>
      <c r="F1796" t="s">
        <v>2742</v>
      </c>
      <c r="G1796" t="s">
        <v>2743</v>
      </c>
      <c r="H1796">
        <v>3</v>
      </c>
      <c r="I1796" t="s">
        <v>2234</v>
      </c>
      <c r="J1796">
        <v>90000</v>
      </c>
      <c r="K1796">
        <v>270000</v>
      </c>
      <c r="L1796" t="s">
        <v>50</v>
      </c>
      <c r="M1796" t="s">
        <v>2475</v>
      </c>
      <c r="N1796" t="s">
        <v>3065</v>
      </c>
      <c r="O1796" t="s">
        <v>51</v>
      </c>
      <c r="P1796" t="s">
        <v>20</v>
      </c>
      <c r="Q1796" t="s">
        <v>2235</v>
      </c>
      <c r="R1796">
        <v>2022</v>
      </c>
      <c r="S1796">
        <v>3</v>
      </c>
    </row>
    <row r="1797" spans="1:19">
      <c r="A1797">
        <v>1802</v>
      </c>
      <c r="B1797" s="7">
        <v>44642</v>
      </c>
      <c r="C1797" t="s">
        <v>1326</v>
      </c>
      <c r="D1797" t="s">
        <v>1327</v>
      </c>
      <c r="E1797" t="s">
        <v>1328</v>
      </c>
      <c r="F1797" t="s">
        <v>2604</v>
      </c>
      <c r="G1797" t="s">
        <v>2605</v>
      </c>
      <c r="H1797">
        <v>1</v>
      </c>
      <c r="I1797" t="s">
        <v>2190</v>
      </c>
      <c r="J1797">
        <v>235000</v>
      </c>
      <c r="K1797">
        <v>235000</v>
      </c>
      <c r="L1797" t="s">
        <v>50</v>
      </c>
      <c r="M1797" t="s">
        <v>3015</v>
      </c>
      <c r="N1797" t="s">
        <v>3065</v>
      </c>
      <c r="O1797" t="s">
        <v>51</v>
      </c>
      <c r="P1797" t="s">
        <v>20</v>
      </c>
      <c r="Q1797" t="s">
        <v>2191</v>
      </c>
      <c r="R1797">
        <v>2022</v>
      </c>
      <c r="S1797">
        <v>3</v>
      </c>
    </row>
    <row r="1798" spans="1:19">
      <c r="A1798">
        <v>1803</v>
      </c>
      <c r="B1798" s="7">
        <v>44642</v>
      </c>
      <c r="C1798" t="s">
        <v>1326</v>
      </c>
      <c r="D1798" t="s">
        <v>1327</v>
      </c>
      <c r="E1798" t="s">
        <v>1328</v>
      </c>
      <c r="F1798" t="s">
        <v>2660</v>
      </c>
      <c r="G1798" t="s">
        <v>2661</v>
      </c>
      <c r="H1798">
        <v>18</v>
      </c>
      <c r="I1798" t="s">
        <v>2202</v>
      </c>
      <c r="J1798">
        <v>430000</v>
      </c>
      <c r="K1798">
        <v>7740000</v>
      </c>
      <c r="L1798" t="s">
        <v>50</v>
      </c>
      <c r="M1798" t="s">
        <v>3015</v>
      </c>
      <c r="N1798" t="s">
        <v>3065</v>
      </c>
      <c r="O1798" t="s">
        <v>51</v>
      </c>
      <c r="P1798" t="s">
        <v>20</v>
      </c>
      <c r="Q1798" t="s">
        <v>2186</v>
      </c>
      <c r="R1798">
        <v>2022</v>
      </c>
      <c r="S1798">
        <v>3</v>
      </c>
    </row>
    <row r="1799" spans="1:19">
      <c r="A1799">
        <v>1804</v>
      </c>
      <c r="B1799" s="7">
        <v>44643</v>
      </c>
      <c r="C1799" t="s">
        <v>1330</v>
      </c>
      <c r="D1799" t="s">
        <v>544</v>
      </c>
      <c r="E1799" t="s">
        <v>545</v>
      </c>
      <c r="F1799" t="s">
        <v>2208</v>
      </c>
      <c r="G1799" t="s">
        <v>2209</v>
      </c>
      <c r="H1799">
        <v>4</v>
      </c>
      <c r="I1799" t="s">
        <v>2190</v>
      </c>
      <c r="J1799">
        <v>195000</v>
      </c>
      <c r="K1799">
        <v>780000</v>
      </c>
      <c r="L1799" t="s">
        <v>104</v>
      </c>
      <c r="M1799" t="s">
        <v>2802</v>
      </c>
      <c r="N1799" t="s">
        <v>3107</v>
      </c>
      <c r="O1799" t="s">
        <v>105</v>
      </c>
      <c r="P1799" t="s">
        <v>41</v>
      </c>
      <c r="Q1799" t="s">
        <v>2191</v>
      </c>
      <c r="R1799">
        <v>2022</v>
      </c>
      <c r="S1799">
        <v>3</v>
      </c>
    </row>
    <row r="1800" spans="1:19">
      <c r="A1800">
        <v>1805</v>
      </c>
      <c r="B1800" s="7">
        <v>44643</v>
      </c>
      <c r="C1800" t="s">
        <v>1330</v>
      </c>
      <c r="D1800" t="s">
        <v>544</v>
      </c>
      <c r="E1800" t="s">
        <v>545</v>
      </c>
      <c r="F1800" t="s">
        <v>2336</v>
      </c>
      <c r="G1800" t="s">
        <v>2337</v>
      </c>
      <c r="H1800">
        <v>12</v>
      </c>
      <c r="I1800" t="s">
        <v>2190</v>
      </c>
      <c r="J1800">
        <v>260000</v>
      </c>
      <c r="K1800">
        <v>3120000</v>
      </c>
      <c r="L1800" t="s">
        <v>104</v>
      </c>
      <c r="M1800" t="s">
        <v>2802</v>
      </c>
      <c r="N1800" t="s">
        <v>3107</v>
      </c>
      <c r="O1800" t="s">
        <v>105</v>
      </c>
      <c r="P1800" t="s">
        <v>41</v>
      </c>
      <c r="Q1800" t="s">
        <v>2191</v>
      </c>
      <c r="R1800">
        <v>2022</v>
      </c>
      <c r="S1800">
        <v>3</v>
      </c>
    </row>
    <row r="1801" spans="1:19">
      <c r="A1801">
        <v>1806</v>
      </c>
      <c r="B1801" s="7">
        <v>44643</v>
      </c>
      <c r="C1801" t="s">
        <v>1330</v>
      </c>
      <c r="D1801" t="s">
        <v>544</v>
      </c>
      <c r="E1801" t="s">
        <v>545</v>
      </c>
      <c r="F1801" t="s">
        <v>2611</v>
      </c>
      <c r="G1801" t="s">
        <v>2612</v>
      </c>
      <c r="H1801">
        <v>7</v>
      </c>
      <c r="I1801" t="s">
        <v>2190</v>
      </c>
      <c r="J1801">
        <v>425000</v>
      </c>
      <c r="K1801">
        <v>2975000</v>
      </c>
      <c r="L1801" t="s">
        <v>104</v>
      </c>
      <c r="M1801" t="s">
        <v>2802</v>
      </c>
      <c r="N1801" t="s">
        <v>3107</v>
      </c>
      <c r="O1801" t="s">
        <v>105</v>
      </c>
      <c r="P1801" t="s">
        <v>41</v>
      </c>
      <c r="Q1801" t="s">
        <v>2191</v>
      </c>
      <c r="R1801">
        <v>2022</v>
      </c>
      <c r="S1801">
        <v>3</v>
      </c>
    </row>
    <row r="1802" spans="1:19">
      <c r="A1802">
        <v>1807</v>
      </c>
      <c r="B1802" s="7">
        <v>44645</v>
      </c>
      <c r="C1802" t="s">
        <v>1342</v>
      </c>
      <c r="D1802" t="s">
        <v>198</v>
      </c>
      <c r="E1802" t="s">
        <v>1288</v>
      </c>
      <c r="F1802" t="s">
        <v>2772</v>
      </c>
      <c r="G1802" t="s">
        <v>2773</v>
      </c>
      <c r="H1802">
        <v>3</v>
      </c>
      <c r="I1802" t="s">
        <v>2202</v>
      </c>
      <c r="J1802">
        <v>150000</v>
      </c>
      <c r="K1802">
        <v>450000</v>
      </c>
      <c r="L1802" t="s">
        <v>104</v>
      </c>
      <c r="M1802" t="s">
        <v>3011</v>
      </c>
      <c r="N1802" t="s">
        <v>3068</v>
      </c>
      <c r="O1802" t="s">
        <v>105</v>
      </c>
      <c r="P1802" t="s">
        <v>41</v>
      </c>
      <c r="Q1802" t="s">
        <v>2246</v>
      </c>
      <c r="R1802">
        <v>2022</v>
      </c>
      <c r="S1802">
        <v>3</v>
      </c>
    </row>
    <row r="1803" spans="1:19">
      <c r="A1803">
        <v>1808</v>
      </c>
      <c r="B1803" s="7">
        <v>44645</v>
      </c>
      <c r="C1803" t="s">
        <v>1342</v>
      </c>
      <c r="D1803" t="s">
        <v>198</v>
      </c>
      <c r="E1803" t="s">
        <v>1288</v>
      </c>
      <c r="F1803" t="s">
        <v>2420</v>
      </c>
      <c r="G1803" t="s">
        <v>2421</v>
      </c>
      <c r="H1803">
        <v>10</v>
      </c>
      <c r="I1803" t="s">
        <v>2215</v>
      </c>
      <c r="J1803">
        <v>9500</v>
      </c>
      <c r="K1803">
        <v>95000</v>
      </c>
      <c r="L1803" t="s">
        <v>104</v>
      </c>
      <c r="M1803" t="s">
        <v>3011</v>
      </c>
      <c r="N1803" t="s">
        <v>3068</v>
      </c>
      <c r="O1803" t="s">
        <v>105</v>
      </c>
      <c r="P1803" t="s">
        <v>41</v>
      </c>
      <c r="Q1803" t="s">
        <v>2221</v>
      </c>
      <c r="R1803">
        <v>2022</v>
      </c>
      <c r="S1803">
        <v>3</v>
      </c>
    </row>
    <row r="1804" spans="1:19">
      <c r="A1804">
        <v>1809</v>
      </c>
      <c r="B1804" s="7">
        <v>44645</v>
      </c>
      <c r="C1804" t="s">
        <v>1342</v>
      </c>
      <c r="D1804" t="s">
        <v>198</v>
      </c>
      <c r="E1804" t="s">
        <v>1288</v>
      </c>
      <c r="F1804" t="s">
        <v>2478</v>
      </c>
      <c r="G1804" t="s">
        <v>2479</v>
      </c>
      <c r="H1804">
        <v>8</v>
      </c>
      <c r="I1804" t="s">
        <v>2190</v>
      </c>
      <c r="J1804">
        <v>179000</v>
      </c>
      <c r="K1804">
        <v>1432000</v>
      </c>
      <c r="L1804" t="s">
        <v>104</v>
      </c>
      <c r="M1804" t="s">
        <v>3011</v>
      </c>
      <c r="N1804" t="s">
        <v>3068</v>
      </c>
      <c r="O1804" t="s">
        <v>105</v>
      </c>
      <c r="P1804" t="s">
        <v>41</v>
      </c>
      <c r="Q1804" t="s">
        <v>2191</v>
      </c>
      <c r="R1804">
        <v>2022</v>
      </c>
      <c r="S1804">
        <v>3</v>
      </c>
    </row>
    <row r="1805" spans="1:19">
      <c r="A1805">
        <v>1810</v>
      </c>
      <c r="B1805" s="7">
        <v>44645</v>
      </c>
      <c r="C1805" t="s">
        <v>1348</v>
      </c>
      <c r="D1805" t="s">
        <v>1281</v>
      </c>
      <c r="E1805" t="s">
        <v>1282</v>
      </c>
      <c r="F1805" t="s">
        <v>2449</v>
      </c>
      <c r="G1805" t="s">
        <v>2450</v>
      </c>
      <c r="H1805">
        <v>13</v>
      </c>
      <c r="I1805" t="s">
        <v>2185</v>
      </c>
      <c r="J1805">
        <v>325000</v>
      </c>
      <c r="K1805">
        <v>4225000</v>
      </c>
      <c r="L1805" t="s">
        <v>207</v>
      </c>
      <c r="M1805" t="s">
        <v>3010</v>
      </c>
      <c r="N1805" t="s">
        <v>3112</v>
      </c>
      <c r="O1805" t="s">
        <v>208</v>
      </c>
      <c r="P1805" t="s">
        <v>20</v>
      </c>
      <c r="Q1805" t="s">
        <v>2186</v>
      </c>
      <c r="R1805">
        <v>2022</v>
      </c>
      <c r="S1805">
        <v>3</v>
      </c>
    </row>
    <row r="1806" spans="1:19">
      <c r="A1806">
        <v>1811</v>
      </c>
      <c r="B1806" s="7">
        <v>44645</v>
      </c>
      <c r="C1806" t="s">
        <v>1348</v>
      </c>
      <c r="D1806" t="s">
        <v>1281</v>
      </c>
      <c r="E1806" t="s">
        <v>1282</v>
      </c>
      <c r="F1806" t="s">
        <v>2643</v>
      </c>
      <c r="G1806" t="s">
        <v>2644</v>
      </c>
      <c r="H1806">
        <v>9</v>
      </c>
      <c r="I1806" t="s">
        <v>2190</v>
      </c>
      <c r="J1806">
        <v>590000</v>
      </c>
      <c r="K1806">
        <v>5310000</v>
      </c>
      <c r="L1806" t="s">
        <v>207</v>
      </c>
      <c r="M1806" t="s">
        <v>3010</v>
      </c>
      <c r="N1806" t="s">
        <v>3112</v>
      </c>
      <c r="O1806" t="s">
        <v>208</v>
      </c>
      <c r="P1806" t="s">
        <v>20</v>
      </c>
      <c r="Q1806" t="s">
        <v>2191</v>
      </c>
      <c r="R1806">
        <v>2022</v>
      </c>
      <c r="S1806">
        <v>3</v>
      </c>
    </row>
    <row r="1807" spans="1:19">
      <c r="A1807">
        <v>1812</v>
      </c>
      <c r="B1807" s="7">
        <v>44645</v>
      </c>
      <c r="C1807" t="s">
        <v>1348</v>
      </c>
      <c r="D1807" t="s">
        <v>1281</v>
      </c>
      <c r="E1807" t="s">
        <v>1282</v>
      </c>
      <c r="F1807" t="s">
        <v>2324</v>
      </c>
      <c r="G1807" t="s">
        <v>2325</v>
      </c>
      <c r="H1807">
        <v>16</v>
      </c>
      <c r="I1807" t="s">
        <v>2190</v>
      </c>
      <c r="J1807">
        <v>169000</v>
      </c>
      <c r="K1807">
        <v>2704000</v>
      </c>
      <c r="L1807" t="s">
        <v>207</v>
      </c>
      <c r="M1807" t="s">
        <v>3010</v>
      </c>
      <c r="N1807" t="s">
        <v>3112</v>
      </c>
      <c r="O1807" t="s">
        <v>208</v>
      </c>
      <c r="P1807" t="s">
        <v>20</v>
      </c>
      <c r="Q1807" t="s">
        <v>2191</v>
      </c>
      <c r="R1807">
        <v>2022</v>
      </c>
      <c r="S1807">
        <v>3</v>
      </c>
    </row>
    <row r="1808" spans="1:19">
      <c r="A1808">
        <v>1813</v>
      </c>
      <c r="B1808" s="7">
        <v>44645</v>
      </c>
      <c r="C1808" t="s">
        <v>1348</v>
      </c>
      <c r="D1808" t="s">
        <v>1281</v>
      </c>
      <c r="E1808" t="s">
        <v>1282</v>
      </c>
      <c r="F1808" t="s">
        <v>2609</v>
      </c>
      <c r="G1808" t="s">
        <v>2610</v>
      </c>
      <c r="H1808">
        <v>16</v>
      </c>
      <c r="I1808" t="s">
        <v>2190</v>
      </c>
      <c r="J1808">
        <v>125000</v>
      </c>
      <c r="K1808">
        <v>2000000</v>
      </c>
      <c r="L1808" t="s">
        <v>207</v>
      </c>
      <c r="M1808" t="s">
        <v>3010</v>
      </c>
      <c r="N1808" t="s">
        <v>3112</v>
      </c>
      <c r="O1808" t="s">
        <v>208</v>
      </c>
      <c r="P1808" t="s">
        <v>20</v>
      </c>
      <c r="Q1808" t="s">
        <v>2191</v>
      </c>
      <c r="R1808">
        <v>2022</v>
      </c>
      <c r="S1808">
        <v>3</v>
      </c>
    </row>
    <row r="1809" spans="1:19">
      <c r="A1809">
        <v>1814</v>
      </c>
      <c r="B1809" s="7">
        <v>44646</v>
      </c>
      <c r="C1809" t="s">
        <v>1337</v>
      </c>
      <c r="D1809" t="s">
        <v>235</v>
      </c>
      <c r="E1809" t="s">
        <v>236</v>
      </c>
      <c r="F1809" t="s">
        <v>2746</v>
      </c>
      <c r="G1809" t="s">
        <v>2747</v>
      </c>
      <c r="H1809">
        <v>6</v>
      </c>
      <c r="I1809" t="s">
        <v>2185</v>
      </c>
      <c r="J1809">
        <v>98000</v>
      </c>
      <c r="K1809">
        <v>588000</v>
      </c>
      <c r="L1809" t="s">
        <v>50</v>
      </c>
      <c r="M1809" t="s">
        <v>2520</v>
      </c>
      <c r="N1809" t="s">
        <v>3065</v>
      </c>
      <c r="O1809" t="s">
        <v>51</v>
      </c>
      <c r="P1809" t="s">
        <v>20</v>
      </c>
      <c r="Q1809" t="s">
        <v>2235</v>
      </c>
      <c r="R1809">
        <v>2022</v>
      </c>
      <c r="S1809">
        <v>3</v>
      </c>
    </row>
    <row r="1810" spans="1:19">
      <c r="A1810">
        <v>1815</v>
      </c>
      <c r="B1810" s="7">
        <v>44646</v>
      </c>
      <c r="C1810" t="s">
        <v>1337</v>
      </c>
      <c r="D1810" t="s">
        <v>235</v>
      </c>
      <c r="E1810" t="s">
        <v>236</v>
      </c>
      <c r="F1810" t="s">
        <v>2400</v>
      </c>
      <c r="G1810" t="s">
        <v>2401</v>
      </c>
      <c r="H1810">
        <v>10</v>
      </c>
      <c r="I1810" t="s">
        <v>2185</v>
      </c>
      <c r="J1810">
        <v>41000</v>
      </c>
      <c r="K1810">
        <v>410000</v>
      </c>
      <c r="L1810" t="s">
        <v>50</v>
      </c>
      <c r="M1810" t="s">
        <v>2520</v>
      </c>
      <c r="N1810" t="s">
        <v>3065</v>
      </c>
      <c r="O1810" t="s">
        <v>51</v>
      </c>
      <c r="P1810" t="s">
        <v>20</v>
      </c>
      <c r="Q1810" t="s">
        <v>2235</v>
      </c>
      <c r="R1810">
        <v>2022</v>
      </c>
      <c r="S1810">
        <v>3</v>
      </c>
    </row>
    <row r="1811" spans="1:19">
      <c r="A1811">
        <v>1816</v>
      </c>
      <c r="B1811" s="7">
        <v>44646</v>
      </c>
      <c r="C1811" t="s">
        <v>1337</v>
      </c>
      <c r="D1811" t="s">
        <v>235</v>
      </c>
      <c r="E1811" t="s">
        <v>236</v>
      </c>
      <c r="F1811" t="s">
        <v>2618</v>
      </c>
      <c r="G1811" t="s">
        <v>2619</v>
      </c>
      <c r="H1811">
        <v>1</v>
      </c>
      <c r="I1811" t="s">
        <v>2190</v>
      </c>
      <c r="J1811">
        <v>22000</v>
      </c>
      <c r="K1811">
        <v>22000</v>
      </c>
      <c r="L1811" t="s">
        <v>50</v>
      </c>
      <c r="M1811" t="s">
        <v>2520</v>
      </c>
      <c r="N1811" t="s">
        <v>3065</v>
      </c>
      <c r="O1811" t="s">
        <v>51</v>
      </c>
      <c r="P1811" t="s">
        <v>20</v>
      </c>
      <c r="Q1811" t="s">
        <v>2221</v>
      </c>
      <c r="R1811">
        <v>2022</v>
      </c>
      <c r="S1811">
        <v>3</v>
      </c>
    </row>
    <row r="1812" spans="1:19">
      <c r="A1812">
        <v>1817</v>
      </c>
      <c r="B1812" s="7">
        <v>44646</v>
      </c>
      <c r="C1812" t="s">
        <v>1337</v>
      </c>
      <c r="D1812" t="s">
        <v>235</v>
      </c>
      <c r="E1812" t="s">
        <v>236</v>
      </c>
      <c r="F1812" t="s">
        <v>2422</v>
      </c>
      <c r="G1812" t="s">
        <v>2423</v>
      </c>
      <c r="H1812">
        <v>8</v>
      </c>
      <c r="I1812" t="s">
        <v>2185</v>
      </c>
      <c r="J1812">
        <v>85000</v>
      </c>
      <c r="K1812">
        <v>680000</v>
      </c>
      <c r="L1812" t="s">
        <v>50</v>
      </c>
      <c r="M1812" t="s">
        <v>2520</v>
      </c>
      <c r="N1812" t="s">
        <v>3065</v>
      </c>
      <c r="O1812" t="s">
        <v>51</v>
      </c>
      <c r="P1812" t="s">
        <v>20</v>
      </c>
      <c r="Q1812" t="s">
        <v>2235</v>
      </c>
      <c r="R1812">
        <v>2022</v>
      </c>
      <c r="S1812">
        <v>3</v>
      </c>
    </row>
    <row r="1813" spans="1:19">
      <c r="A1813">
        <v>1818</v>
      </c>
      <c r="B1813" s="7">
        <v>44646</v>
      </c>
      <c r="C1813" t="s">
        <v>1343</v>
      </c>
      <c r="D1813" t="s">
        <v>22</v>
      </c>
      <c r="E1813" t="s">
        <v>23</v>
      </c>
      <c r="F1813" t="s">
        <v>2339</v>
      </c>
      <c r="G1813" t="s">
        <v>2340</v>
      </c>
      <c r="H1813">
        <v>3</v>
      </c>
      <c r="I1813" t="s">
        <v>2185</v>
      </c>
      <c r="J1813">
        <v>65000</v>
      </c>
      <c r="K1813">
        <v>195000</v>
      </c>
      <c r="L1813" t="s">
        <v>99</v>
      </c>
      <c r="M1813" t="s">
        <v>2196</v>
      </c>
      <c r="N1813" t="s">
        <v>3066</v>
      </c>
      <c r="O1813" t="s">
        <v>100</v>
      </c>
      <c r="P1813" t="s">
        <v>14</v>
      </c>
      <c r="Q1813" t="s">
        <v>2341</v>
      </c>
      <c r="R1813">
        <v>2022</v>
      </c>
      <c r="S1813">
        <v>3</v>
      </c>
    </row>
    <row r="1814" spans="1:19">
      <c r="A1814">
        <v>1819</v>
      </c>
      <c r="B1814" s="7">
        <v>44646</v>
      </c>
      <c r="C1814" t="s">
        <v>1343</v>
      </c>
      <c r="D1814" t="s">
        <v>22</v>
      </c>
      <c r="E1814" t="s">
        <v>23</v>
      </c>
      <c r="F1814" t="s">
        <v>2509</v>
      </c>
      <c r="G1814" t="s">
        <v>2510</v>
      </c>
      <c r="H1814">
        <v>20</v>
      </c>
      <c r="I1814" t="s">
        <v>2190</v>
      </c>
      <c r="J1814">
        <v>600000</v>
      </c>
      <c r="K1814">
        <v>12000000</v>
      </c>
      <c r="L1814" t="s">
        <v>99</v>
      </c>
      <c r="M1814" t="s">
        <v>2196</v>
      </c>
      <c r="N1814" t="s">
        <v>3066</v>
      </c>
      <c r="O1814" t="s">
        <v>100</v>
      </c>
      <c r="P1814" t="s">
        <v>14</v>
      </c>
      <c r="Q1814" t="s">
        <v>2191</v>
      </c>
      <c r="R1814">
        <v>2022</v>
      </c>
      <c r="S1814">
        <v>3</v>
      </c>
    </row>
    <row r="1815" spans="1:19">
      <c r="A1815">
        <v>1820</v>
      </c>
      <c r="B1815" s="7">
        <v>44647</v>
      </c>
      <c r="C1815" t="s">
        <v>1335</v>
      </c>
      <c r="D1815" t="s">
        <v>289</v>
      </c>
      <c r="E1815" t="s">
        <v>290</v>
      </c>
      <c r="F1815" t="s">
        <v>2589</v>
      </c>
      <c r="G1815" t="s">
        <v>2590</v>
      </c>
      <c r="H1815">
        <v>3</v>
      </c>
      <c r="I1815" t="s">
        <v>2185</v>
      </c>
      <c r="J1815">
        <v>370000</v>
      </c>
      <c r="K1815">
        <v>1110000</v>
      </c>
      <c r="L1815" t="s">
        <v>63</v>
      </c>
      <c r="M1815" t="s">
        <v>2580</v>
      </c>
      <c r="N1815" t="s">
        <v>3094</v>
      </c>
      <c r="O1815" t="s">
        <v>64</v>
      </c>
      <c r="P1815" t="s">
        <v>20</v>
      </c>
      <c r="Q1815" t="s">
        <v>2191</v>
      </c>
      <c r="R1815">
        <v>2022</v>
      </c>
      <c r="S1815">
        <v>3</v>
      </c>
    </row>
    <row r="1816" spans="1:19">
      <c r="A1816">
        <v>1821</v>
      </c>
      <c r="B1816" s="7">
        <v>44647</v>
      </c>
      <c r="C1816" t="s">
        <v>1338</v>
      </c>
      <c r="D1816" t="s">
        <v>256</v>
      </c>
      <c r="E1816" t="s">
        <v>257</v>
      </c>
      <c r="F1816" t="s">
        <v>2486</v>
      </c>
      <c r="G1816" t="s">
        <v>2487</v>
      </c>
      <c r="H1816">
        <v>13</v>
      </c>
      <c r="I1816" t="s">
        <v>2215</v>
      </c>
      <c r="J1816">
        <v>65000</v>
      </c>
      <c r="K1816">
        <v>845000</v>
      </c>
      <c r="L1816" t="s">
        <v>50</v>
      </c>
      <c r="M1816" t="s">
        <v>2547</v>
      </c>
      <c r="N1816" t="s">
        <v>3090</v>
      </c>
      <c r="O1816" t="s">
        <v>51</v>
      </c>
      <c r="P1816" t="s">
        <v>20</v>
      </c>
      <c r="Q1816" t="s">
        <v>2221</v>
      </c>
      <c r="R1816">
        <v>2022</v>
      </c>
      <c r="S1816">
        <v>3</v>
      </c>
    </row>
    <row r="1817" spans="1:19">
      <c r="A1817">
        <v>1822</v>
      </c>
      <c r="B1817" s="7">
        <v>44647</v>
      </c>
      <c r="C1817" t="s">
        <v>1344</v>
      </c>
      <c r="D1817" t="s">
        <v>128</v>
      </c>
      <c r="E1817" t="s">
        <v>129</v>
      </c>
      <c r="F1817" t="s">
        <v>2921</v>
      </c>
      <c r="G1817" t="s">
        <v>2922</v>
      </c>
      <c r="H1817">
        <v>10</v>
      </c>
      <c r="I1817" t="s">
        <v>2202</v>
      </c>
      <c r="J1817">
        <v>80000</v>
      </c>
      <c r="K1817">
        <v>800000</v>
      </c>
      <c r="L1817" t="s">
        <v>24</v>
      </c>
      <c r="M1817" t="s">
        <v>2364</v>
      </c>
      <c r="N1817" t="s">
        <v>3070</v>
      </c>
      <c r="O1817" t="s">
        <v>25</v>
      </c>
      <c r="P1817" t="s">
        <v>14</v>
      </c>
      <c r="Q1817" t="s">
        <v>2249</v>
      </c>
      <c r="R1817">
        <v>2022</v>
      </c>
      <c r="S1817">
        <v>3</v>
      </c>
    </row>
    <row r="1818" spans="1:19">
      <c r="A1818">
        <v>1823</v>
      </c>
      <c r="B1818" s="7">
        <v>44647</v>
      </c>
      <c r="C1818" t="s">
        <v>1344</v>
      </c>
      <c r="D1818" t="s">
        <v>128</v>
      </c>
      <c r="E1818" t="s">
        <v>129</v>
      </c>
      <c r="F1818" t="s">
        <v>2359</v>
      </c>
      <c r="G1818" t="s">
        <v>2360</v>
      </c>
      <c r="H1818">
        <v>14</v>
      </c>
      <c r="I1818" t="s">
        <v>2190</v>
      </c>
      <c r="J1818">
        <v>78000</v>
      </c>
      <c r="K1818">
        <v>1092000</v>
      </c>
      <c r="L1818" t="s">
        <v>24</v>
      </c>
      <c r="M1818" t="s">
        <v>2364</v>
      </c>
      <c r="N1818" t="s">
        <v>3070</v>
      </c>
      <c r="O1818" t="s">
        <v>25</v>
      </c>
      <c r="P1818" t="s">
        <v>14</v>
      </c>
      <c r="Q1818" t="s">
        <v>2191</v>
      </c>
      <c r="R1818">
        <v>2022</v>
      </c>
      <c r="S1818">
        <v>3</v>
      </c>
    </row>
    <row r="1819" spans="1:19">
      <c r="A1819">
        <v>1824</v>
      </c>
      <c r="B1819" s="7">
        <v>44647</v>
      </c>
      <c r="C1819" t="s">
        <v>1344</v>
      </c>
      <c r="D1819" t="s">
        <v>128</v>
      </c>
      <c r="E1819" t="s">
        <v>129</v>
      </c>
      <c r="F1819" t="s">
        <v>2599</v>
      </c>
      <c r="G1819" t="s">
        <v>2600</v>
      </c>
      <c r="H1819">
        <v>5</v>
      </c>
      <c r="I1819" t="s">
        <v>2190</v>
      </c>
      <c r="J1819">
        <v>850000</v>
      </c>
      <c r="K1819">
        <v>4250000</v>
      </c>
      <c r="L1819" t="s">
        <v>24</v>
      </c>
      <c r="M1819" t="s">
        <v>2364</v>
      </c>
      <c r="N1819" t="s">
        <v>3070</v>
      </c>
      <c r="O1819" t="s">
        <v>25</v>
      </c>
      <c r="P1819" t="s">
        <v>14</v>
      </c>
      <c r="Q1819" t="s">
        <v>2191</v>
      </c>
      <c r="R1819">
        <v>2022</v>
      </c>
      <c r="S1819">
        <v>3</v>
      </c>
    </row>
    <row r="1820" spans="1:19">
      <c r="A1820">
        <v>1825</v>
      </c>
      <c r="B1820" s="7">
        <v>44647</v>
      </c>
      <c r="C1820" t="s">
        <v>1344</v>
      </c>
      <c r="D1820" t="s">
        <v>128</v>
      </c>
      <c r="E1820" t="s">
        <v>129</v>
      </c>
      <c r="F1820" t="s">
        <v>2289</v>
      </c>
      <c r="G1820" t="s">
        <v>2290</v>
      </c>
      <c r="H1820">
        <v>6</v>
      </c>
      <c r="I1820" t="s">
        <v>2190</v>
      </c>
      <c r="J1820">
        <v>970000</v>
      </c>
      <c r="K1820">
        <v>5820000</v>
      </c>
      <c r="L1820" t="s">
        <v>24</v>
      </c>
      <c r="M1820" t="s">
        <v>2364</v>
      </c>
      <c r="N1820" t="s">
        <v>3070</v>
      </c>
      <c r="O1820" t="s">
        <v>25</v>
      </c>
      <c r="P1820" t="s">
        <v>14</v>
      </c>
      <c r="Q1820" t="s">
        <v>2191</v>
      </c>
      <c r="R1820">
        <v>2022</v>
      </c>
      <c r="S1820">
        <v>3</v>
      </c>
    </row>
    <row r="1821" spans="1:19">
      <c r="A1821">
        <v>1826</v>
      </c>
      <c r="B1821" s="7">
        <v>44647</v>
      </c>
      <c r="C1821" t="s">
        <v>1346</v>
      </c>
      <c r="D1821" t="s">
        <v>86</v>
      </c>
      <c r="E1821" t="s">
        <v>1173</v>
      </c>
      <c r="F1821" t="s">
        <v>2705</v>
      </c>
      <c r="G1821" t="s">
        <v>2706</v>
      </c>
      <c r="H1821">
        <v>3</v>
      </c>
      <c r="I1821" t="s">
        <v>2215</v>
      </c>
      <c r="J1821">
        <v>18000</v>
      </c>
      <c r="K1821">
        <v>54000</v>
      </c>
      <c r="L1821" t="s">
        <v>91</v>
      </c>
      <c r="M1821" t="s">
        <v>2999</v>
      </c>
      <c r="N1821" t="s">
        <v>3123</v>
      </c>
      <c r="O1821" t="s">
        <v>92</v>
      </c>
      <c r="P1821" t="s">
        <v>41</v>
      </c>
      <c r="Q1821" t="s">
        <v>2191</v>
      </c>
      <c r="R1821">
        <v>2022</v>
      </c>
      <c r="S1821">
        <v>3</v>
      </c>
    </row>
    <row r="1822" spans="1:19">
      <c r="A1822">
        <v>1827</v>
      </c>
      <c r="B1822" s="7">
        <v>44647</v>
      </c>
      <c r="C1822" t="s">
        <v>1346</v>
      </c>
      <c r="D1822" t="s">
        <v>86</v>
      </c>
      <c r="E1822" t="s">
        <v>1173</v>
      </c>
      <c r="F1822" t="s">
        <v>2365</v>
      </c>
      <c r="G1822" t="s">
        <v>2366</v>
      </c>
      <c r="H1822">
        <v>17</v>
      </c>
      <c r="I1822" t="s">
        <v>2190</v>
      </c>
      <c r="J1822">
        <v>25000</v>
      </c>
      <c r="K1822">
        <v>425000</v>
      </c>
      <c r="L1822" t="s">
        <v>91</v>
      </c>
      <c r="M1822" t="s">
        <v>2999</v>
      </c>
      <c r="N1822" t="s">
        <v>3123</v>
      </c>
      <c r="O1822" t="s">
        <v>92</v>
      </c>
      <c r="P1822" t="s">
        <v>41</v>
      </c>
      <c r="Q1822" t="s">
        <v>2367</v>
      </c>
      <c r="R1822">
        <v>2022</v>
      </c>
      <c r="S1822">
        <v>3</v>
      </c>
    </row>
    <row r="1823" spans="1:19">
      <c r="A1823">
        <v>1828</v>
      </c>
      <c r="B1823" s="7">
        <v>44647</v>
      </c>
      <c r="C1823" t="s">
        <v>1346</v>
      </c>
      <c r="D1823" t="s">
        <v>86</v>
      </c>
      <c r="E1823" t="s">
        <v>1173</v>
      </c>
      <c r="F1823" t="s">
        <v>2803</v>
      </c>
      <c r="G1823" t="s">
        <v>2804</v>
      </c>
      <c r="H1823">
        <v>9</v>
      </c>
      <c r="I1823" t="s">
        <v>2190</v>
      </c>
      <c r="J1823">
        <v>41000</v>
      </c>
      <c r="K1823">
        <v>369000</v>
      </c>
      <c r="L1823" t="s">
        <v>91</v>
      </c>
      <c r="M1823" t="s">
        <v>2999</v>
      </c>
      <c r="N1823" t="s">
        <v>3123</v>
      </c>
      <c r="O1823" t="s">
        <v>92</v>
      </c>
      <c r="P1823" t="s">
        <v>41</v>
      </c>
      <c r="Q1823" t="s">
        <v>2221</v>
      </c>
      <c r="R1823">
        <v>2022</v>
      </c>
      <c r="S1823">
        <v>3</v>
      </c>
    </row>
    <row r="1824" spans="1:19">
      <c r="A1824">
        <v>1829</v>
      </c>
      <c r="B1824" s="7">
        <v>44647</v>
      </c>
      <c r="C1824" t="s">
        <v>1347</v>
      </c>
      <c r="D1824" t="s">
        <v>1201</v>
      </c>
      <c r="E1824" t="s">
        <v>1202</v>
      </c>
      <c r="F1824" t="s">
        <v>2660</v>
      </c>
      <c r="G1824" t="s">
        <v>2661</v>
      </c>
      <c r="H1824">
        <v>7</v>
      </c>
      <c r="I1824" t="s">
        <v>2202</v>
      </c>
      <c r="J1824">
        <v>430000</v>
      </c>
      <c r="K1824">
        <v>3010000</v>
      </c>
      <c r="L1824" t="s">
        <v>45</v>
      </c>
      <c r="M1824" t="s">
        <v>3003</v>
      </c>
      <c r="N1824" t="s">
        <v>3065</v>
      </c>
      <c r="O1824" t="s">
        <v>46</v>
      </c>
      <c r="P1824" t="s">
        <v>41</v>
      </c>
      <c r="Q1824" t="s">
        <v>2186</v>
      </c>
      <c r="R1824">
        <v>2022</v>
      </c>
      <c r="S1824">
        <v>3</v>
      </c>
    </row>
    <row r="1825" spans="1:19">
      <c r="A1825">
        <v>1830</v>
      </c>
      <c r="B1825" s="7">
        <v>44647</v>
      </c>
      <c r="C1825" t="s">
        <v>1347</v>
      </c>
      <c r="D1825" t="s">
        <v>1201</v>
      </c>
      <c r="E1825" t="s">
        <v>1202</v>
      </c>
      <c r="F1825" t="s">
        <v>2527</v>
      </c>
      <c r="G1825" t="s">
        <v>2528</v>
      </c>
      <c r="H1825">
        <v>17</v>
      </c>
      <c r="I1825" t="s">
        <v>2215</v>
      </c>
      <c r="J1825">
        <v>18300</v>
      </c>
      <c r="K1825">
        <v>311100</v>
      </c>
      <c r="L1825" t="s">
        <v>45</v>
      </c>
      <c r="M1825" t="s">
        <v>3003</v>
      </c>
      <c r="N1825" t="s">
        <v>3065</v>
      </c>
      <c r="O1825" t="s">
        <v>46</v>
      </c>
      <c r="P1825" t="s">
        <v>41</v>
      </c>
      <c r="Q1825" t="s">
        <v>2191</v>
      </c>
      <c r="R1825">
        <v>2022</v>
      </c>
      <c r="S1825">
        <v>3</v>
      </c>
    </row>
    <row r="1826" spans="1:19">
      <c r="A1826">
        <v>1831</v>
      </c>
      <c r="B1826" s="7">
        <v>44649</v>
      </c>
      <c r="C1826" t="s">
        <v>1336</v>
      </c>
      <c r="D1826" t="s">
        <v>787</v>
      </c>
      <c r="E1826" t="s">
        <v>788</v>
      </c>
      <c r="F1826" t="s">
        <v>2534</v>
      </c>
      <c r="G1826" t="s">
        <v>2535</v>
      </c>
      <c r="H1826">
        <v>18</v>
      </c>
      <c r="I1826" t="s">
        <v>2202</v>
      </c>
      <c r="J1826">
        <v>355000</v>
      </c>
      <c r="K1826">
        <v>6390000</v>
      </c>
      <c r="L1826" t="s">
        <v>63</v>
      </c>
      <c r="M1826" t="s">
        <v>2916</v>
      </c>
      <c r="N1826" t="s">
        <v>3117</v>
      </c>
      <c r="O1826" t="s">
        <v>64</v>
      </c>
      <c r="P1826" t="s">
        <v>20</v>
      </c>
      <c r="Q1826" t="s">
        <v>2246</v>
      </c>
      <c r="R1826">
        <v>2022</v>
      </c>
      <c r="S1826">
        <v>3</v>
      </c>
    </row>
    <row r="1827" spans="1:19">
      <c r="A1827">
        <v>1832</v>
      </c>
      <c r="B1827" s="7">
        <v>44649</v>
      </c>
      <c r="C1827" t="s">
        <v>1336</v>
      </c>
      <c r="D1827" t="s">
        <v>787</v>
      </c>
      <c r="E1827" t="s">
        <v>788</v>
      </c>
      <c r="F1827" t="s">
        <v>2599</v>
      </c>
      <c r="G1827" t="s">
        <v>2600</v>
      </c>
      <c r="H1827">
        <v>16</v>
      </c>
      <c r="I1827" t="s">
        <v>2190</v>
      </c>
      <c r="J1827">
        <v>850000</v>
      </c>
      <c r="K1827">
        <v>13600000</v>
      </c>
      <c r="L1827" t="s">
        <v>63</v>
      </c>
      <c r="M1827" t="s">
        <v>2916</v>
      </c>
      <c r="N1827" t="s">
        <v>3117</v>
      </c>
      <c r="O1827" t="s">
        <v>64</v>
      </c>
      <c r="P1827" t="s">
        <v>20</v>
      </c>
      <c r="Q1827" t="s">
        <v>2191</v>
      </c>
      <c r="R1827">
        <v>2022</v>
      </c>
      <c r="S1827">
        <v>3</v>
      </c>
    </row>
    <row r="1828" spans="1:19">
      <c r="A1828">
        <v>1833</v>
      </c>
      <c r="B1828" s="7">
        <v>44649</v>
      </c>
      <c r="C1828" t="s">
        <v>1336</v>
      </c>
      <c r="D1828" t="s">
        <v>787</v>
      </c>
      <c r="E1828" t="s">
        <v>788</v>
      </c>
      <c r="F1828" t="s">
        <v>2276</v>
      </c>
      <c r="G1828" t="s">
        <v>2277</v>
      </c>
      <c r="H1828">
        <v>16</v>
      </c>
      <c r="I1828" t="s">
        <v>2185</v>
      </c>
      <c r="J1828">
        <v>55000</v>
      </c>
      <c r="K1828">
        <v>880000</v>
      </c>
      <c r="L1828" t="s">
        <v>63</v>
      </c>
      <c r="M1828" t="s">
        <v>2916</v>
      </c>
      <c r="N1828" t="s">
        <v>3117</v>
      </c>
      <c r="O1828" t="s">
        <v>64</v>
      </c>
      <c r="P1828" t="s">
        <v>20</v>
      </c>
      <c r="Q1828" t="s">
        <v>2186</v>
      </c>
      <c r="R1828">
        <v>2022</v>
      </c>
      <c r="S1828">
        <v>3</v>
      </c>
    </row>
    <row r="1829" spans="1:19">
      <c r="A1829">
        <v>1834</v>
      </c>
      <c r="B1829" s="7">
        <v>44649</v>
      </c>
      <c r="C1829" t="s">
        <v>1341</v>
      </c>
      <c r="D1829" t="s">
        <v>1185</v>
      </c>
      <c r="E1829" t="s">
        <v>1186</v>
      </c>
      <c r="F1829" t="s">
        <v>2551</v>
      </c>
      <c r="G1829" t="s">
        <v>2552</v>
      </c>
      <c r="H1829">
        <v>2</v>
      </c>
      <c r="I1829" t="s">
        <v>2190</v>
      </c>
      <c r="J1829">
        <v>25000</v>
      </c>
      <c r="K1829">
        <v>50000</v>
      </c>
      <c r="L1829" t="s">
        <v>99</v>
      </c>
      <c r="M1829" t="s">
        <v>3002</v>
      </c>
      <c r="N1829" t="s">
        <v>3065</v>
      </c>
      <c r="O1829" t="s">
        <v>100</v>
      </c>
      <c r="P1829" t="s">
        <v>14</v>
      </c>
      <c r="Q1829" t="s">
        <v>2367</v>
      </c>
      <c r="R1829">
        <v>2022</v>
      </c>
      <c r="S1829">
        <v>3</v>
      </c>
    </row>
    <row r="1830" spans="1:19">
      <c r="A1830">
        <v>1835</v>
      </c>
      <c r="B1830" s="7">
        <v>44649</v>
      </c>
      <c r="C1830" t="s">
        <v>1341</v>
      </c>
      <c r="D1830" t="s">
        <v>1185</v>
      </c>
      <c r="E1830" t="s">
        <v>1186</v>
      </c>
      <c r="F1830" t="s">
        <v>2232</v>
      </c>
      <c r="G1830" t="s">
        <v>2233</v>
      </c>
      <c r="H1830">
        <v>13</v>
      </c>
      <c r="I1830" t="s">
        <v>2234</v>
      </c>
      <c r="J1830">
        <v>64000</v>
      </c>
      <c r="K1830">
        <v>832000</v>
      </c>
      <c r="L1830" t="s">
        <v>99</v>
      </c>
      <c r="M1830" t="s">
        <v>3002</v>
      </c>
      <c r="N1830" t="s">
        <v>3065</v>
      </c>
      <c r="O1830" t="s">
        <v>100</v>
      </c>
      <c r="P1830" t="s">
        <v>14</v>
      </c>
      <c r="Q1830" t="s">
        <v>2235</v>
      </c>
      <c r="R1830">
        <v>2022</v>
      </c>
      <c r="S1830">
        <v>3</v>
      </c>
    </row>
    <row r="1831" spans="1:19">
      <c r="A1831">
        <v>1836</v>
      </c>
      <c r="B1831" s="7">
        <v>44649</v>
      </c>
      <c r="C1831" t="s">
        <v>1341</v>
      </c>
      <c r="D1831" t="s">
        <v>1185</v>
      </c>
      <c r="E1831" t="s">
        <v>1186</v>
      </c>
      <c r="F1831" t="s">
        <v>2897</v>
      </c>
      <c r="G1831" t="s">
        <v>2898</v>
      </c>
      <c r="H1831">
        <v>18</v>
      </c>
      <c r="I1831" t="s">
        <v>2185</v>
      </c>
      <c r="J1831">
        <v>115850</v>
      </c>
      <c r="K1831">
        <v>2085300</v>
      </c>
      <c r="L1831" t="s">
        <v>99</v>
      </c>
      <c r="M1831" t="s">
        <v>3002</v>
      </c>
      <c r="N1831" t="s">
        <v>3065</v>
      </c>
      <c r="O1831" t="s">
        <v>100</v>
      </c>
      <c r="P1831" t="s">
        <v>14</v>
      </c>
      <c r="Q1831" t="s">
        <v>2235</v>
      </c>
      <c r="R1831">
        <v>2022</v>
      </c>
      <c r="S1831">
        <v>3</v>
      </c>
    </row>
    <row r="1832" spans="1:19">
      <c r="A1832">
        <v>1837</v>
      </c>
      <c r="B1832" s="7">
        <v>44649</v>
      </c>
      <c r="C1832" t="s">
        <v>1341</v>
      </c>
      <c r="D1832" t="s">
        <v>1185</v>
      </c>
      <c r="E1832" t="s">
        <v>1186</v>
      </c>
      <c r="F1832" t="s">
        <v>2262</v>
      </c>
      <c r="G1832" t="s">
        <v>2263</v>
      </c>
      <c r="H1832">
        <v>2</v>
      </c>
      <c r="I1832" t="s">
        <v>2202</v>
      </c>
      <c r="J1832">
        <v>31000</v>
      </c>
      <c r="K1832">
        <v>62000</v>
      </c>
      <c r="L1832" t="s">
        <v>99</v>
      </c>
      <c r="M1832" t="s">
        <v>3002</v>
      </c>
      <c r="N1832" t="s">
        <v>3065</v>
      </c>
      <c r="O1832" t="s">
        <v>100</v>
      </c>
      <c r="P1832" t="s">
        <v>14</v>
      </c>
      <c r="Q1832" t="s">
        <v>2246</v>
      </c>
      <c r="R1832">
        <v>2022</v>
      </c>
      <c r="S1832">
        <v>3</v>
      </c>
    </row>
    <row r="1833" spans="1:19">
      <c r="A1833">
        <v>1838</v>
      </c>
      <c r="B1833" s="7">
        <v>44649</v>
      </c>
      <c r="C1833" t="s">
        <v>1358</v>
      </c>
      <c r="D1833" t="s">
        <v>220</v>
      </c>
      <c r="E1833" t="s">
        <v>221</v>
      </c>
      <c r="F1833" t="s">
        <v>2643</v>
      </c>
      <c r="G1833" t="s">
        <v>2644</v>
      </c>
      <c r="H1833">
        <v>20</v>
      </c>
      <c r="I1833" t="s">
        <v>2190</v>
      </c>
      <c r="J1833">
        <v>590000</v>
      </c>
      <c r="K1833">
        <v>11800000</v>
      </c>
      <c r="L1833" t="s">
        <v>58</v>
      </c>
      <c r="M1833" t="s">
        <v>2498</v>
      </c>
      <c r="N1833" t="s">
        <v>3088</v>
      </c>
      <c r="O1833" t="s">
        <v>59</v>
      </c>
      <c r="P1833" t="s">
        <v>41</v>
      </c>
      <c r="Q1833" t="s">
        <v>2191</v>
      </c>
      <c r="R1833">
        <v>2022</v>
      </c>
      <c r="S1833">
        <v>3</v>
      </c>
    </row>
    <row r="1834" spans="1:19">
      <c r="A1834">
        <v>1839</v>
      </c>
      <c r="B1834" s="7">
        <v>44649</v>
      </c>
      <c r="C1834" t="s">
        <v>1371</v>
      </c>
      <c r="D1834" t="s">
        <v>137</v>
      </c>
      <c r="E1834" t="s">
        <v>138</v>
      </c>
      <c r="F1834" t="s">
        <v>2295</v>
      </c>
      <c r="G1834" t="s">
        <v>2296</v>
      </c>
      <c r="H1834">
        <v>16</v>
      </c>
      <c r="I1834" t="s">
        <v>2202</v>
      </c>
      <c r="J1834">
        <v>55000</v>
      </c>
      <c r="K1834">
        <v>880000</v>
      </c>
      <c r="L1834" t="s">
        <v>18</v>
      </c>
      <c r="M1834" t="s">
        <v>2378</v>
      </c>
      <c r="N1834" t="s">
        <v>3065</v>
      </c>
      <c r="O1834" t="s">
        <v>19</v>
      </c>
      <c r="P1834" t="s">
        <v>20</v>
      </c>
      <c r="Q1834" t="s">
        <v>2249</v>
      </c>
      <c r="R1834">
        <v>2022</v>
      </c>
      <c r="S1834">
        <v>3</v>
      </c>
    </row>
    <row r="1835" spans="1:19">
      <c r="A1835">
        <v>1840</v>
      </c>
      <c r="B1835" s="7">
        <v>44649</v>
      </c>
      <c r="C1835" t="s">
        <v>1371</v>
      </c>
      <c r="D1835" t="s">
        <v>137</v>
      </c>
      <c r="E1835" t="s">
        <v>138</v>
      </c>
      <c r="F1835" t="s">
        <v>2897</v>
      </c>
      <c r="G1835" t="s">
        <v>2898</v>
      </c>
      <c r="H1835">
        <v>12</v>
      </c>
      <c r="I1835" t="s">
        <v>2185</v>
      </c>
      <c r="J1835">
        <v>115850</v>
      </c>
      <c r="K1835">
        <v>1390200</v>
      </c>
      <c r="L1835" t="s">
        <v>18</v>
      </c>
      <c r="M1835" t="s">
        <v>2378</v>
      </c>
      <c r="N1835" t="s">
        <v>3065</v>
      </c>
      <c r="O1835" t="s">
        <v>19</v>
      </c>
      <c r="P1835" t="s">
        <v>20</v>
      </c>
      <c r="Q1835" t="s">
        <v>2235</v>
      </c>
      <c r="R1835">
        <v>2022</v>
      </c>
      <c r="S1835">
        <v>3</v>
      </c>
    </row>
    <row r="1836" spans="1:19">
      <c r="A1836">
        <v>1841</v>
      </c>
      <c r="B1836" s="7">
        <v>44649</v>
      </c>
      <c r="C1836" t="s">
        <v>1371</v>
      </c>
      <c r="D1836" t="s">
        <v>137</v>
      </c>
      <c r="E1836" t="s">
        <v>138</v>
      </c>
      <c r="F1836" t="s">
        <v>2230</v>
      </c>
      <c r="G1836" t="s">
        <v>2231</v>
      </c>
      <c r="H1836">
        <v>12</v>
      </c>
      <c r="I1836" t="s">
        <v>2190</v>
      </c>
      <c r="J1836">
        <v>500000</v>
      </c>
      <c r="K1836">
        <v>6000000</v>
      </c>
      <c r="L1836" t="s">
        <v>18</v>
      </c>
      <c r="M1836" t="s">
        <v>2378</v>
      </c>
      <c r="N1836" t="s">
        <v>3065</v>
      </c>
      <c r="O1836" t="s">
        <v>19</v>
      </c>
      <c r="P1836" t="s">
        <v>20</v>
      </c>
      <c r="Q1836" t="s">
        <v>2191</v>
      </c>
      <c r="R1836">
        <v>2022</v>
      </c>
      <c r="S1836">
        <v>3</v>
      </c>
    </row>
    <row r="1837" spans="1:19">
      <c r="A1837">
        <v>1842</v>
      </c>
      <c r="B1837" s="7">
        <v>44649</v>
      </c>
      <c r="C1837" t="s">
        <v>1373</v>
      </c>
      <c r="D1837" t="s">
        <v>86</v>
      </c>
      <c r="E1837" t="s">
        <v>1173</v>
      </c>
      <c r="F1837" t="s">
        <v>2250</v>
      </c>
      <c r="G1837" t="s">
        <v>2251</v>
      </c>
      <c r="H1837">
        <v>14</v>
      </c>
      <c r="I1837" t="s">
        <v>2202</v>
      </c>
      <c r="J1837">
        <v>70000</v>
      </c>
      <c r="K1837">
        <v>980000</v>
      </c>
      <c r="L1837" t="s">
        <v>18</v>
      </c>
      <c r="M1837" t="s">
        <v>2999</v>
      </c>
      <c r="N1837" t="s">
        <v>3123</v>
      </c>
      <c r="O1837" t="s">
        <v>19</v>
      </c>
      <c r="P1837" t="s">
        <v>20</v>
      </c>
      <c r="Q1837" t="s">
        <v>2246</v>
      </c>
      <c r="R1837">
        <v>2022</v>
      </c>
      <c r="S1837">
        <v>3</v>
      </c>
    </row>
    <row r="1838" spans="1:19">
      <c r="A1838">
        <v>1843</v>
      </c>
      <c r="B1838" s="7">
        <v>44649</v>
      </c>
      <c r="C1838" t="s">
        <v>1373</v>
      </c>
      <c r="D1838" t="s">
        <v>86</v>
      </c>
      <c r="E1838" t="s">
        <v>1173</v>
      </c>
      <c r="F1838" t="s">
        <v>2219</v>
      </c>
      <c r="G1838" t="s">
        <v>2220</v>
      </c>
      <c r="H1838">
        <v>8</v>
      </c>
      <c r="I1838" t="s">
        <v>2215</v>
      </c>
      <c r="J1838">
        <v>40000</v>
      </c>
      <c r="K1838">
        <v>320000</v>
      </c>
      <c r="L1838" t="s">
        <v>18</v>
      </c>
      <c r="M1838" t="s">
        <v>2999</v>
      </c>
      <c r="N1838" t="s">
        <v>3123</v>
      </c>
      <c r="O1838" t="s">
        <v>19</v>
      </c>
      <c r="P1838" t="s">
        <v>20</v>
      </c>
      <c r="Q1838" t="s">
        <v>2221</v>
      </c>
      <c r="R1838">
        <v>2022</v>
      </c>
      <c r="S1838">
        <v>3</v>
      </c>
    </row>
    <row r="1839" spans="1:19">
      <c r="A1839">
        <v>1844</v>
      </c>
      <c r="B1839" s="7">
        <v>44649</v>
      </c>
      <c r="C1839" t="s">
        <v>1373</v>
      </c>
      <c r="D1839" t="s">
        <v>86</v>
      </c>
      <c r="E1839" t="s">
        <v>1173</v>
      </c>
      <c r="F1839" t="s">
        <v>2891</v>
      </c>
      <c r="G1839" t="s">
        <v>2892</v>
      </c>
      <c r="H1839">
        <v>6</v>
      </c>
      <c r="I1839" t="s">
        <v>2190</v>
      </c>
      <c r="J1839">
        <v>250000</v>
      </c>
      <c r="K1839">
        <v>1500000</v>
      </c>
      <c r="L1839" t="s">
        <v>18</v>
      </c>
      <c r="M1839" t="s">
        <v>2999</v>
      </c>
      <c r="N1839" t="s">
        <v>3123</v>
      </c>
      <c r="O1839" t="s">
        <v>19</v>
      </c>
      <c r="P1839" t="s">
        <v>20</v>
      </c>
      <c r="Q1839" t="s">
        <v>2191</v>
      </c>
      <c r="R1839">
        <v>2022</v>
      </c>
      <c r="S1839">
        <v>3</v>
      </c>
    </row>
    <row r="1840" spans="1:19">
      <c r="A1840">
        <v>1845</v>
      </c>
      <c r="B1840" s="7">
        <v>44649</v>
      </c>
      <c r="C1840" t="s">
        <v>1373</v>
      </c>
      <c r="D1840" t="s">
        <v>86</v>
      </c>
      <c r="E1840" t="s">
        <v>1173</v>
      </c>
      <c r="F1840" t="s">
        <v>2604</v>
      </c>
      <c r="G1840" t="s">
        <v>2605</v>
      </c>
      <c r="H1840">
        <v>3</v>
      </c>
      <c r="I1840" t="s">
        <v>2190</v>
      </c>
      <c r="J1840">
        <v>235000</v>
      </c>
      <c r="K1840">
        <v>705000</v>
      </c>
      <c r="L1840" t="s">
        <v>18</v>
      </c>
      <c r="M1840" t="s">
        <v>2999</v>
      </c>
      <c r="N1840" t="s">
        <v>3123</v>
      </c>
      <c r="O1840" t="s">
        <v>19</v>
      </c>
      <c r="P1840" t="s">
        <v>20</v>
      </c>
      <c r="Q1840" t="s">
        <v>2191</v>
      </c>
      <c r="R1840">
        <v>2022</v>
      </c>
      <c r="S1840">
        <v>3</v>
      </c>
    </row>
    <row r="1841" spans="1:19">
      <c r="A1841">
        <v>1846</v>
      </c>
      <c r="B1841" s="7">
        <v>44649</v>
      </c>
      <c r="C1841" t="s">
        <v>1375</v>
      </c>
      <c r="D1841" t="s">
        <v>459</v>
      </c>
      <c r="E1841" t="s">
        <v>460</v>
      </c>
      <c r="F1841" t="s">
        <v>2509</v>
      </c>
      <c r="G1841" t="s">
        <v>2510</v>
      </c>
      <c r="H1841">
        <v>3</v>
      </c>
      <c r="I1841" t="s">
        <v>2190</v>
      </c>
      <c r="J1841">
        <v>600000</v>
      </c>
      <c r="K1841">
        <v>1800000</v>
      </c>
      <c r="L1841" t="s">
        <v>207</v>
      </c>
      <c r="M1841" t="s">
        <v>2759</v>
      </c>
      <c r="N1841" t="s">
        <v>3092</v>
      </c>
      <c r="O1841" t="s">
        <v>208</v>
      </c>
      <c r="P1841" t="s">
        <v>20</v>
      </c>
      <c r="Q1841" t="s">
        <v>2191</v>
      </c>
      <c r="R1841">
        <v>2022</v>
      </c>
      <c r="S1841">
        <v>3</v>
      </c>
    </row>
    <row r="1842" spans="1:19">
      <c r="A1842">
        <v>1847</v>
      </c>
      <c r="B1842" s="7">
        <v>44649</v>
      </c>
      <c r="C1842" t="s">
        <v>1375</v>
      </c>
      <c r="D1842" t="s">
        <v>459</v>
      </c>
      <c r="E1842" t="s">
        <v>460</v>
      </c>
      <c r="F1842" t="s">
        <v>2439</v>
      </c>
      <c r="G1842" t="s">
        <v>2440</v>
      </c>
      <c r="H1842">
        <v>20</v>
      </c>
      <c r="I1842" t="s">
        <v>2190</v>
      </c>
      <c r="J1842">
        <v>8900</v>
      </c>
      <c r="K1842">
        <v>178000</v>
      </c>
      <c r="L1842" t="s">
        <v>207</v>
      </c>
      <c r="M1842" t="s">
        <v>2759</v>
      </c>
      <c r="N1842" t="s">
        <v>3092</v>
      </c>
      <c r="O1842" t="s">
        <v>208</v>
      </c>
      <c r="P1842" t="s">
        <v>20</v>
      </c>
      <c r="Q1842" t="s">
        <v>2199</v>
      </c>
      <c r="R1842">
        <v>2022</v>
      </c>
      <c r="S1842">
        <v>3</v>
      </c>
    </row>
    <row r="1843" spans="1:19">
      <c r="A1843">
        <v>1848</v>
      </c>
      <c r="B1843" s="7">
        <v>44649</v>
      </c>
      <c r="C1843" t="s">
        <v>1375</v>
      </c>
      <c r="D1843" t="s">
        <v>459</v>
      </c>
      <c r="E1843" t="s">
        <v>460</v>
      </c>
      <c r="F1843" t="s">
        <v>2324</v>
      </c>
      <c r="G1843" t="s">
        <v>2325</v>
      </c>
      <c r="H1843">
        <v>3</v>
      </c>
      <c r="I1843" t="s">
        <v>2190</v>
      </c>
      <c r="J1843">
        <v>169000</v>
      </c>
      <c r="K1843">
        <v>507000</v>
      </c>
      <c r="L1843" t="s">
        <v>207</v>
      </c>
      <c r="M1843" t="s">
        <v>2759</v>
      </c>
      <c r="N1843" t="s">
        <v>3092</v>
      </c>
      <c r="O1843" t="s">
        <v>208</v>
      </c>
      <c r="P1843" t="s">
        <v>20</v>
      </c>
      <c r="Q1843" t="s">
        <v>2191</v>
      </c>
      <c r="R1843">
        <v>2022</v>
      </c>
      <c r="S1843">
        <v>3</v>
      </c>
    </row>
    <row r="1844" spans="1:19">
      <c r="A1844">
        <v>1849</v>
      </c>
      <c r="B1844" s="7">
        <v>44649</v>
      </c>
      <c r="C1844" t="s">
        <v>1375</v>
      </c>
      <c r="D1844" t="s">
        <v>459</v>
      </c>
      <c r="E1844" t="s">
        <v>460</v>
      </c>
      <c r="F1844" t="s">
        <v>2259</v>
      </c>
      <c r="G1844" t="s">
        <v>2260</v>
      </c>
      <c r="H1844">
        <v>17</v>
      </c>
      <c r="I1844" t="s">
        <v>2190</v>
      </c>
      <c r="J1844">
        <v>7000</v>
      </c>
      <c r="K1844">
        <v>119000</v>
      </c>
      <c r="L1844" t="s">
        <v>207</v>
      </c>
      <c r="M1844" t="s">
        <v>2759</v>
      </c>
      <c r="N1844" t="s">
        <v>3092</v>
      </c>
      <c r="O1844" t="s">
        <v>208</v>
      </c>
      <c r="P1844" t="s">
        <v>20</v>
      </c>
      <c r="Q1844" t="s">
        <v>2221</v>
      </c>
      <c r="R1844">
        <v>2022</v>
      </c>
      <c r="S1844">
        <v>3</v>
      </c>
    </row>
    <row r="1845" spans="1:19">
      <c r="A1845">
        <v>1850</v>
      </c>
      <c r="B1845" s="7">
        <v>44650</v>
      </c>
      <c r="C1845" t="s">
        <v>1334</v>
      </c>
      <c r="D1845" t="s">
        <v>736</v>
      </c>
      <c r="E1845" t="s">
        <v>737</v>
      </c>
      <c r="F1845" t="s">
        <v>2592</v>
      </c>
      <c r="G1845" t="s">
        <v>2593</v>
      </c>
      <c r="H1845">
        <v>10</v>
      </c>
      <c r="I1845" t="s">
        <v>2215</v>
      </c>
      <c r="J1845">
        <v>14700</v>
      </c>
      <c r="K1845">
        <v>147000</v>
      </c>
      <c r="L1845" t="s">
        <v>77</v>
      </c>
      <c r="M1845" t="s">
        <v>2901</v>
      </c>
      <c r="N1845" t="s">
        <v>3085</v>
      </c>
      <c r="O1845" t="s">
        <v>78</v>
      </c>
      <c r="P1845" t="s">
        <v>20</v>
      </c>
      <c r="Q1845" t="s">
        <v>2191</v>
      </c>
      <c r="R1845">
        <v>2022</v>
      </c>
      <c r="S1845">
        <v>3</v>
      </c>
    </row>
    <row r="1846" spans="1:19">
      <c r="A1846">
        <v>1851</v>
      </c>
      <c r="B1846" s="7">
        <v>44650</v>
      </c>
      <c r="C1846" t="s">
        <v>1365</v>
      </c>
      <c r="D1846" t="s">
        <v>164</v>
      </c>
      <c r="E1846" t="s">
        <v>165</v>
      </c>
      <c r="F1846" t="s">
        <v>2460</v>
      </c>
      <c r="G1846" t="s">
        <v>2461</v>
      </c>
      <c r="H1846">
        <v>8</v>
      </c>
      <c r="I1846" t="s">
        <v>2190</v>
      </c>
      <c r="J1846">
        <v>9500</v>
      </c>
      <c r="K1846">
        <v>76000</v>
      </c>
      <c r="L1846" t="s">
        <v>50</v>
      </c>
      <c r="M1846" t="s">
        <v>2415</v>
      </c>
      <c r="N1846" t="s">
        <v>3084</v>
      </c>
      <c r="O1846" t="s">
        <v>51</v>
      </c>
      <c r="P1846" t="s">
        <v>20</v>
      </c>
      <c r="Q1846" t="s">
        <v>2221</v>
      </c>
      <c r="R1846">
        <v>2022</v>
      </c>
      <c r="S1846">
        <v>3</v>
      </c>
    </row>
    <row r="1847" spans="1:19">
      <c r="A1847">
        <v>1852</v>
      </c>
      <c r="B1847" s="7">
        <v>44650</v>
      </c>
      <c r="C1847" t="s">
        <v>1366</v>
      </c>
      <c r="D1847" t="s">
        <v>920</v>
      </c>
      <c r="E1847" t="s">
        <v>921</v>
      </c>
      <c r="F1847" t="s">
        <v>2621</v>
      </c>
      <c r="G1847" t="s">
        <v>2622</v>
      </c>
      <c r="H1847">
        <v>3</v>
      </c>
      <c r="I1847" t="s">
        <v>2190</v>
      </c>
      <c r="J1847">
        <v>182000</v>
      </c>
      <c r="K1847">
        <v>546000</v>
      </c>
      <c r="L1847" t="s">
        <v>91</v>
      </c>
      <c r="M1847" t="s">
        <v>2953</v>
      </c>
      <c r="N1847" t="s">
        <v>3070</v>
      </c>
      <c r="O1847" t="s">
        <v>92</v>
      </c>
      <c r="P1847" t="s">
        <v>41</v>
      </c>
      <c r="Q1847" t="s">
        <v>2191</v>
      </c>
      <c r="R1847">
        <v>2022</v>
      </c>
      <c r="S1847">
        <v>3</v>
      </c>
    </row>
    <row r="1848" spans="1:19">
      <c r="A1848">
        <v>1853</v>
      </c>
      <c r="B1848" s="7">
        <v>44650</v>
      </c>
      <c r="C1848" t="s">
        <v>1366</v>
      </c>
      <c r="D1848" t="s">
        <v>920</v>
      </c>
      <c r="E1848" t="s">
        <v>921</v>
      </c>
      <c r="F1848" t="s">
        <v>2276</v>
      </c>
      <c r="G1848" t="s">
        <v>2277</v>
      </c>
      <c r="H1848">
        <v>15</v>
      </c>
      <c r="I1848" t="s">
        <v>2185</v>
      </c>
      <c r="J1848">
        <v>55000</v>
      </c>
      <c r="K1848">
        <v>825000</v>
      </c>
      <c r="L1848" t="s">
        <v>91</v>
      </c>
      <c r="M1848" t="s">
        <v>2953</v>
      </c>
      <c r="N1848" t="s">
        <v>3070</v>
      </c>
      <c r="O1848" t="s">
        <v>92</v>
      </c>
      <c r="P1848" t="s">
        <v>41</v>
      </c>
      <c r="Q1848" t="s">
        <v>2186</v>
      </c>
      <c r="R1848">
        <v>2022</v>
      </c>
      <c r="S1848">
        <v>3</v>
      </c>
    </row>
    <row r="1849" spans="1:19">
      <c r="A1849">
        <v>1854</v>
      </c>
      <c r="B1849" s="7">
        <v>44650</v>
      </c>
      <c r="C1849" t="s">
        <v>1366</v>
      </c>
      <c r="D1849" t="s">
        <v>920</v>
      </c>
      <c r="E1849" t="s">
        <v>921</v>
      </c>
      <c r="F1849" t="s">
        <v>2291</v>
      </c>
      <c r="G1849" t="s">
        <v>2292</v>
      </c>
      <c r="H1849">
        <v>7</v>
      </c>
      <c r="I1849" t="s">
        <v>2202</v>
      </c>
      <c r="J1849">
        <v>5000</v>
      </c>
      <c r="K1849">
        <v>35000</v>
      </c>
      <c r="L1849" t="s">
        <v>91</v>
      </c>
      <c r="M1849" t="s">
        <v>2953</v>
      </c>
      <c r="N1849" t="s">
        <v>3070</v>
      </c>
      <c r="O1849" t="s">
        <v>92</v>
      </c>
      <c r="P1849" t="s">
        <v>41</v>
      </c>
      <c r="Q1849" t="s">
        <v>2249</v>
      </c>
      <c r="R1849">
        <v>2022</v>
      </c>
      <c r="S1849">
        <v>3</v>
      </c>
    </row>
    <row r="1850" spans="1:19">
      <c r="A1850">
        <v>1855</v>
      </c>
      <c r="B1850" s="7">
        <v>44651</v>
      </c>
      <c r="C1850" t="s">
        <v>1345</v>
      </c>
      <c r="D1850" t="s">
        <v>272</v>
      </c>
      <c r="E1850" t="s">
        <v>273</v>
      </c>
      <c r="F1850" t="s">
        <v>2356</v>
      </c>
      <c r="G1850" t="s">
        <v>2357</v>
      </c>
      <c r="H1850">
        <v>5</v>
      </c>
      <c r="I1850" t="s">
        <v>2358</v>
      </c>
      <c r="J1850">
        <v>50000</v>
      </c>
      <c r="K1850">
        <v>250000</v>
      </c>
      <c r="L1850" t="s">
        <v>24</v>
      </c>
      <c r="M1850" t="s">
        <v>2564</v>
      </c>
      <c r="N1850" t="s">
        <v>3065</v>
      </c>
      <c r="O1850" t="s">
        <v>25</v>
      </c>
      <c r="P1850" t="s">
        <v>14</v>
      </c>
      <c r="Q1850" t="s">
        <v>2221</v>
      </c>
      <c r="R1850">
        <v>2022</v>
      </c>
      <c r="S1850">
        <v>3</v>
      </c>
    </row>
    <row r="1851" spans="1:19">
      <c r="A1851">
        <v>1856</v>
      </c>
      <c r="B1851" s="7">
        <v>44651</v>
      </c>
      <c r="C1851" t="s">
        <v>1345</v>
      </c>
      <c r="D1851" t="s">
        <v>272</v>
      </c>
      <c r="E1851" t="s">
        <v>273</v>
      </c>
      <c r="F1851" t="s">
        <v>2754</v>
      </c>
      <c r="G1851" t="s">
        <v>2755</v>
      </c>
      <c r="H1851">
        <v>9</v>
      </c>
      <c r="I1851" t="s">
        <v>2190</v>
      </c>
      <c r="J1851">
        <v>8600</v>
      </c>
      <c r="K1851">
        <v>77400</v>
      </c>
      <c r="L1851" t="s">
        <v>24</v>
      </c>
      <c r="M1851" t="s">
        <v>2564</v>
      </c>
      <c r="N1851" t="s">
        <v>3065</v>
      </c>
      <c r="O1851" t="s">
        <v>25</v>
      </c>
      <c r="P1851" t="s">
        <v>14</v>
      </c>
      <c r="Q1851" t="s">
        <v>2199</v>
      </c>
      <c r="R1851">
        <v>2022</v>
      </c>
      <c r="S1851">
        <v>3</v>
      </c>
    </row>
    <row r="1852" spans="1:19">
      <c r="A1852">
        <v>1857</v>
      </c>
      <c r="B1852" s="7">
        <v>44651</v>
      </c>
      <c r="C1852" t="s">
        <v>1345</v>
      </c>
      <c r="D1852" t="s">
        <v>272</v>
      </c>
      <c r="E1852" t="s">
        <v>273</v>
      </c>
      <c r="F1852" t="s">
        <v>2387</v>
      </c>
      <c r="G1852" t="s">
        <v>2388</v>
      </c>
      <c r="H1852">
        <v>9</v>
      </c>
      <c r="I1852" t="s">
        <v>2190</v>
      </c>
      <c r="J1852">
        <v>406000</v>
      </c>
      <c r="K1852">
        <v>3654000</v>
      </c>
      <c r="L1852" t="s">
        <v>24</v>
      </c>
      <c r="M1852" t="s">
        <v>2564</v>
      </c>
      <c r="N1852" t="s">
        <v>3065</v>
      </c>
      <c r="O1852" t="s">
        <v>25</v>
      </c>
      <c r="P1852" t="s">
        <v>14</v>
      </c>
      <c r="Q1852" t="s">
        <v>2191</v>
      </c>
      <c r="R1852">
        <v>2022</v>
      </c>
      <c r="S1852">
        <v>3</v>
      </c>
    </row>
    <row r="1853" spans="1:19">
      <c r="A1853">
        <v>1858</v>
      </c>
      <c r="B1853" s="7">
        <v>44651</v>
      </c>
      <c r="C1853" t="s">
        <v>1345</v>
      </c>
      <c r="D1853" t="s">
        <v>272</v>
      </c>
      <c r="E1853" t="s">
        <v>273</v>
      </c>
      <c r="F1853" t="s">
        <v>2225</v>
      </c>
      <c r="G1853" t="s">
        <v>2226</v>
      </c>
      <c r="H1853">
        <v>20</v>
      </c>
      <c r="I1853" t="s">
        <v>2185</v>
      </c>
      <c r="J1853">
        <v>50000</v>
      </c>
      <c r="K1853">
        <v>1000000</v>
      </c>
      <c r="L1853" t="s">
        <v>24</v>
      </c>
      <c r="M1853" t="s">
        <v>2564</v>
      </c>
      <c r="N1853" t="s">
        <v>3065</v>
      </c>
      <c r="O1853" t="s">
        <v>25</v>
      </c>
      <c r="P1853" t="s">
        <v>14</v>
      </c>
      <c r="Q1853" t="s">
        <v>2186</v>
      </c>
      <c r="R1853">
        <v>2022</v>
      </c>
      <c r="S1853">
        <v>3</v>
      </c>
    </row>
    <row r="1854" spans="1:19">
      <c r="A1854">
        <v>1859</v>
      </c>
      <c r="B1854" s="7">
        <v>44651</v>
      </c>
      <c r="C1854" t="s">
        <v>1354</v>
      </c>
      <c r="D1854" t="s">
        <v>1355</v>
      </c>
      <c r="E1854" t="s">
        <v>1356</v>
      </c>
      <c r="F1854" t="s">
        <v>2531</v>
      </c>
      <c r="G1854" t="s">
        <v>2532</v>
      </c>
      <c r="H1854">
        <v>18</v>
      </c>
      <c r="I1854" t="s">
        <v>2215</v>
      </c>
      <c r="J1854">
        <v>10000</v>
      </c>
      <c r="K1854">
        <v>180000</v>
      </c>
      <c r="L1854" t="s">
        <v>24</v>
      </c>
      <c r="M1854" t="s">
        <v>3017</v>
      </c>
      <c r="N1854" t="s">
        <v>3086</v>
      </c>
      <c r="O1854" t="s">
        <v>25</v>
      </c>
      <c r="P1854" t="s">
        <v>14</v>
      </c>
      <c r="Q1854" t="s">
        <v>2191</v>
      </c>
      <c r="R1854">
        <v>2022</v>
      </c>
      <c r="S1854">
        <v>3</v>
      </c>
    </row>
    <row r="1855" spans="1:19">
      <c r="A1855">
        <v>1860</v>
      </c>
      <c r="B1855" s="7">
        <v>44651</v>
      </c>
      <c r="C1855" t="s">
        <v>1367</v>
      </c>
      <c r="D1855" t="s">
        <v>210</v>
      </c>
      <c r="E1855" t="s">
        <v>211</v>
      </c>
      <c r="F1855" t="s">
        <v>2331</v>
      </c>
      <c r="G1855" t="s">
        <v>2332</v>
      </c>
      <c r="H1855">
        <v>16</v>
      </c>
      <c r="I1855" t="s">
        <v>2190</v>
      </c>
      <c r="J1855">
        <v>499000</v>
      </c>
      <c r="K1855">
        <v>7984000</v>
      </c>
      <c r="L1855" t="s">
        <v>50</v>
      </c>
      <c r="M1855" t="s">
        <v>2485</v>
      </c>
      <c r="N1855" t="s">
        <v>3076</v>
      </c>
      <c r="O1855" t="s">
        <v>51</v>
      </c>
      <c r="P1855" t="s">
        <v>20</v>
      </c>
      <c r="Q1855" t="s">
        <v>2191</v>
      </c>
      <c r="R1855">
        <v>2022</v>
      </c>
      <c r="S1855">
        <v>3</v>
      </c>
    </row>
    <row r="1856" spans="1:19">
      <c r="A1856">
        <v>1861</v>
      </c>
      <c r="B1856" s="7">
        <v>44651</v>
      </c>
      <c r="C1856" t="s">
        <v>1376</v>
      </c>
      <c r="D1856" t="s">
        <v>928</v>
      </c>
      <c r="E1856" t="s">
        <v>929</v>
      </c>
      <c r="F1856" t="s">
        <v>2979</v>
      </c>
      <c r="G1856" t="s">
        <v>2980</v>
      </c>
      <c r="H1856">
        <v>18</v>
      </c>
      <c r="I1856" t="s">
        <v>2202</v>
      </c>
      <c r="J1856">
        <v>300000</v>
      </c>
      <c r="K1856">
        <v>5400000</v>
      </c>
      <c r="L1856" t="s">
        <v>24</v>
      </c>
      <c r="M1856" t="s">
        <v>2955</v>
      </c>
      <c r="N1856" t="s">
        <v>3070</v>
      </c>
      <c r="O1856" t="s">
        <v>25</v>
      </c>
      <c r="P1856" t="s">
        <v>14</v>
      </c>
      <c r="Q1856" t="s">
        <v>2249</v>
      </c>
      <c r="R1856">
        <v>2022</v>
      </c>
      <c r="S1856">
        <v>3</v>
      </c>
    </row>
    <row r="1857" spans="1:19">
      <c r="A1857">
        <v>1862</v>
      </c>
      <c r="B1857" s="7">
        <v>44651</v>
      </c>
      <c r="C1857" t="s">
        <v>1376</v>
      </c>
      <c r="D1857" t="s">
        <v>928</v>
      </c>
      <c r="E1857" t="s">
        <v>929</v>
      </c>
      <c r="F1857" t="s">
        <v>2250</v>
      </c>
      <c r="G1857" t="s">
        <v>2251</v>
      </c>
      <c r="H1857">
        <v>20</v>
      </c>
      <c r="I1857" t="s">
        <v>2202</v>
      </c>
      <c r="J1857">
        <v>70000</v>
      </c>
      <c r="K1857">
        <v>1400000</v>
      </c>
      <c r="L1857" t="s">
        <v>24</v>
      </c>
      <c r="M1857" t="s">
        <v>2955</v>
      </c>
      <c r="N1857" t="s">
        <v>3070</v>
      </c>
      <c r="O1857" t="s">
        <v>25</v>
      </c>
      <c r="P1857" t="s">
        <v>14</v>
      </c>
      <c r="Q1857" t="s">
        <v>2246</v>
      </c>
      <c r="R1857">
        <v>2022</v>
      </c>
      <c r="S1857">
        <v>3</v>
      </c>
    </row>
    <row r="1858" spans="1:19">
      <c r="A1858">
        <v>1863</v>
      </c>
      <c r="B1858" s="7">
        <v>44651</v>
      </c>
      <c r="C1858" t="s">
        <v>1376</v>
      </c>
      <c r="D1858" t="s">
        <v>928</v>
      </c>
      <c r="E1858" t="s">
        <v>929</v>
      </c>
      <c r="F1858" t="s">
        <v>2504</v>
      </c>
      <c r="G1858" t="s">
        <v>2505</v>
      </c>
      <c r="H1858">
        <v>7</v>
      </c>
      <c r="I1858" t="s">
        <v>2190</v>
      </c>
      <c r="J1858">
        <v>145000</v>
      </c>
      <c r="K1858">
        <v>1015000</v>
      </c>
      <c r="L1858" t="s">
        <v>24</v>
      </c>
      <c r="M1858" t="s">
        <v>2955</v>
      </c>
      <c r="N1858" t="s">
        <v>3070</v>
      </c>
      <c r="O1858" t="s">
        <v>25</v>
      </c>
      <c r="P1858" t="s">
        <v>14</v>
      </c>
      <c r="Q1858" t="s">
        <v>2191</v>
      </c>
      <c r="R1858">
        <v>2022</v>
      </c>
      <c r="S1858">
        <v>3</v>
      </c>
    </row>
    <row r="1859" spans="1:19">
      <c r="A1859">
        <v>1864</v>
      </c>
      <c r="B1859" s="7">
        <v>44651</v>
      </c>
      <c r="C1859" t="s">
        <v>1376</v>
      </c>
      <c r="D1859" t="s">
        <v>928</v>
      </c>
      <c r="E1859" t="s">
        <v>929</v>
      </c>
      <c r="F1859" t="s">
        <v>2395</v>
      </c>
      <c r="G1859" t="s">
        <v>2396</v>
      </c>
      <c r="H1859">
        <v>18</v>
      </c>
      <c r="I1859" t="s">
        <v>2215</v>
      </c>
      <c r="J1859">
        <v>9500</v>
      </c>
      <c r="K1859">
        <v>171000</v>
      </c>
      <c r="L1859" t="s">
        <v>24</v>
      </c>
      <c r="M1859" t="s">
        <v>2955</v>
      </c>
      <c r="N1859" t="s">
        <v>3070</v>
      </c>
      <c r="O1859" t="s">
        <v>25</v>
      </c>
      <c r="P1859" t="s">
        <v>14</v>
      </c>
      <c r="Q1859" t="s">
        <v>2235</v>
      </c>
      <c r="R1859">
        <v>2022</v>
      </c>
      <c r="S1859">
        <v>3</v>
      </c>
    </row>
    <row r="1860" spans="1:19">
      <c r="A1860">
        <v>1865</v>
      </c>
      <c r="B1860" s="7">
        <v>44652</v>
      </c>
      <c r="C1860" t="s">
        <v>1350</v>
      </c>
      <c r="D1860" t="s">
        <v>780</v>
      </c>
      <c r="E1860" t="s">
        <v>781</v>
      </c>
      <c r="F1860" t="s">
        <v>2435</v>
      </c>
      <c r="G1860" t="s">
        <v>2436</v>
      </c>
      <c r="H1860">
        <v>6</v>
      </c>
      <c r="I1860" t="s">
        <v>2190</v>
      </c>
      <c r="J1860">
        <v>30000</v>
      </c>
      <c r="K1860">
        <v>180000</v>
      </c>
      <c r="L1860" t="s">
        <v>172</v>
      </c>
      <c r="M1860" t="s">
        <v>2914</v>
      </c>
      <c r="N1860" t="s">
        <v>3070</v>
      </c>
      <c r="O1860" t="s">
        <v>173</v>
      </c>
      <c r="P1860" t="s">
        <v>14</v>
      </c>
      <c r="Q1860" t="s">
        <v>2191</v>
      </c>
      <c r="R1860">
        <v>2022</v>
      </c>
      <c r="S1860">
        <v>4</v>
      </c>
    </row>
    <row r="1861" spans="1:19">
      <c r="A1861">
        <v>1866</v>
      </c>
      <c r="B1861" s="7">
        <v>44652</v>
      </c>
      <c r="C1861" t="s">
        <v>1350</v>
      </c>
      <c r="D1861" t="s">
        <v>780</v>
      </c>
      <c r="E1861" t="s">
        <v>781</v>
      </c>
      <c r="F1861" t="s">
        <v>2291</v>
      </c>
      <c r="G1861" t="s">
        <v>2292</v>
      </c>
      <c r="H1861">
        <v>19</v>
      </c>
      <c r="I1861" t="s">
        <v>2202</v>
      </c>
      <c r="J1861">
        <v>5000</v>
      </c>
      <c r="K1861">
        <v>95000</v>
      </c>
      <c r="L1861" t="s">
        <v>172</v>
      </c>
      <c r="M1861" t="s">
        <v>2914</v>
      </c>
      <c r="N1861" t="s">
        <v>3070</v>
      </c>
      <c r="O1861" t="s">
        <v>173</v>
      </c>
      <c r="P1861" t="s">
        <v>14</v>
      </c>
      <c r="Q1861" t="s">
        <v>2249</v>
      </c>
      <c r="R1861">
        <v>2022</v>
      </c>
      <c r="S1861">
        <v>4</v>
      </c>
    </row>
    <row r="1862" spans="1:19">
      <c r="A1862">
        <v>1867</v>
      </c>
      <c r="B1862" s="7">
        <v>44652</v>
      </c>
      <c r="C1862" t="s">
        <v>1350</v>
      </c>
      <c r="D1862" t="s">
        <v>780</v>
      </c>
      <c r="E1862" t="s">
        <v>781</v>
      </c>
      <c r="F1862" t="s">
        <v>2596</v>
      </c>
      <c r="G1862" t="s">
        <v>2597</v>
      </c>
      <c r="H1862">
        <v>2</v>
      </c>
      <c r="I1862" t="s">
        <v>2215</v>
      </c>
      <c r="J1862">
        <v>7500</v>
      </c>
      <c r="K1862">
        <v>15000</v>
      </c>
      <c r="L1862" t="s">
        <v>172</v>
      </c>
      <c r="M1862" t="s">
        <v>2914</v>
      </c>
      <c r="N1862" t="s">
        <v>3070</v>
      </c>
      <c r="O1862" t="s">
        <v>173</v>
      </c>
      <c r="P1862" t="s">
        <v>14</v>
      </c>
      <c r="Q1862" t="s">
        <v>2199</v>
      </c>
      <c r="R1862">
        <v>2022</v>
      </c>
      <c r="S1862">
        <v>4</v>
      </c>
    </row>
    <row r="1863" spans="1:19">
      <c r="A1863">
        <v>1868</v>
      </c>
      <c r="B1863" s="7">
        <v>44652</v>
      </c>
      <c r="C1863" t="s">
        <v>1350</v>
      </c>
      <c r="D1863" t="s">
        <v>780</v>
      </c>
      <c r="E1863" t="s">
        <v>781</v>
      </c>
      <c r="F1863" t="s">
        <v>2334</v>
      </c>
      <c r="G1863" t="s">
        <v>2335</v>
      </c>
      <c r="H1863">
        <v>7</v>
      </c>
      <c r="I1863" t="s">
        <v>2190</v>
      </c>
      <c r="J1863">
        <v>350000</v>
      </c>
      <c r="K1863">
        <v>2450000</v>
      </c>
      <c r="L1863" t="s">
        <v>172</v>
      </c>
      <c r="M1863" t="s">
        <v>2914</v>
      </c>
      <c r="N1863" t="s">
        <v>3070</v>
      </c>
      <c r="O1863" t="s">
        <v>173</v>
      </c>
      <c r="P1863" t="s">
        <v>14</v>
      </c>
      <c r="Q1863" t="s">
        <v>2191</v>
      </c>
      <c r="R1863">
        <v>2022</v>
      </c>
      <c r="S1863">
        <v>4</v>
      </c>
    </row>
    <row r="1864" spans="1:19">
      <c r="A1864">
        <v>1869</v>
      </c>
      <c r="B1864" s="7">
        <v>44652</v>
      </c>
      <c r="C1864" t="s">
        <v>1351</v>
      </c>
      <c r="D1864" t="s">
        <v>1352</v>
      </c>
      <c r="E1864" t="s">
        <v>1353</v>
      </c>
      <c r="F1864" t="s">
        <v>2725</v>
      </c>
      <c r="G1864" t="s">
        <v>2726</v>
      </c>
      <c r="H1864">
        <v>13</v>
      </c>
      <c r="I1864" t="s">
        <v>2190</v>
      </c>
      <c r="J1864">
        <v>73200</v>
      </c>
      <c r="K1864">
        <v>951600</v>
      </c>
      <c r="L1864" t="s">
        <v>228</v>
      </c>
      <c r="M1864" t="s">
        <v>3016</v>
      </c>
      <c r="N1864" t="s">
        <v>3070</v>
      </c>
      <c r="O1864" t="s">
        <v>229</v>
      </c>
      <c r="P1864" t="s">
        <v>14</v>
      </c>
      <c r="Q1864" t="s">
        <v>2221</v>
      </c>
      <c r="R1864">
        <v>2022</v>
      </c>
      <c r="S1864">
        <v>4</v>
      </c>
    </row>
    <row r="1865" spans="1:19">
      <c r="A1865">
        <v>1870</v>
      </c>
      <c r="B1865" s="7">
        <v>44652</v>
      </c>
      <c r="C1865" t="s">
        <v>1351</v>
      </c>
      <c r="D1865" t="s">
        <v>1352</v>
      </c>
      <c r="E1865" t="s">
        <v>1353</v>
      </c>
      <c r="F1865" t="s">
        <v>2336</v>
      </c>
      <c r="G1865" t="s">
        <v>2337</v>
      </c>
      <c r="H1865">
        <v>7</v>
      </c>
      <c r="I1865" t="s">
        <v>2190</v>
      </c>
      <c r="J1865">
        <v>260000</v>
      </c>
      <c r="K1865">
        <v>1820000</v>
      </c>
      <c r="L1865" t="s">
        <v>228</v>
      </c>
      <c r="M1865" t="s">
        <v>3016</v>
      </c>
      <c r="N1865" t="s">
        <v>3070</v>
      </c>
      <c r="O1865" t="s">
        <v>229</v>
      </c>
      <c r="P1865" t="s">
        <v>14</v>
      </c>
      <c r="Q1865" t="s">
        <v>2191</v>
      </c>
      <c r="R1865">
        <v>2022</v>
      </c>
      <c r="S1865">
        <v>4</v>
      </c>
    </row>
    <row r="1866" spans="1:19">
      <c r="A1866">
        <v>1871</v>
      </c>
      <c r="B1866" s="7">
        <v>44652</v>
      </c>
      <c r="C1866" t="s">
        <v>1351</v>
      </c>
      <c r="D1866" t="s">
        <v>1352</v>
      </c>
      <c r="E1866" t="s">
        <v>1353</v>
      </c>
      <c r="F1866" t="s">
        <v>2951</v>
      </c>
      <c r="G1866" t="s">
        <v>2952</v>
      </c>
      <c r="H1866">
        <v>14</v>
      </c>
      <c r="I1866" t="s">
        <v>2190</v>
      </c>
      <c r="J1866">
        <v>4000</v>
      </c>
      <c r="K1866">
        <v>56000</v>
      </c>
      <c r="L1866" t="s">
        <v>228</v>
      </c>
      <c r="M1866" t="s">
        <v>3016</v>
      </c>
      <c r="N1866" t="s">
        <v>3070</v>
      </c>
      <c r="O1866" t="s">
        <v>229</v>
      </c>
      <c r="P1866" t="s">
        <v>14</v>
      </c>
      <c r="Q1866" t="s">
        <v>2221</v>
      </c>
      <c r="R1866">
        <v>2022</v>
      </c>
      <c r="S1866">
        <v>4</v>
      </c>
    </row>
    <row r="1867" spans="1:19">
      <c r="A1867">
        <v>1872</v>
      </c>
      <c r="B1867" s="7">
        <v>44652</v>
      </c>
      <c r="C1867" t="s">
        <v>1351</v>
      </c>
      <c r="D1867" t="s">
        <v>1352</v>
      </c>
      <c r="E1867" t="s">
        <v>1353</v>
      </c>
      <c r="F1867" t="s">
        <v>2259</v>
      </c>
      <c r="G1867" t="s">
        <v>2260</v>
      </c>
      <c r="H1867">
        <v>19</v>
      </c>
      <c r="I1867" t="s">
        <v>2190</v>
      </c>
      <c r="J1867">
        <v>7000</v>
      </c>
      <c r="K1867">
        <v>133000</v>
      </c>
      <c r="L1867" t="s">
        <v>228</v>
      </c>
      <c r="M1867" t="s">
        <v>3016</v>
      </c>
      <c r="N1867" t="s">
        <v>3070</v>
      </c>
      <c r="O1867" t="s">
        <v>229</v>
      </c>
      <c r="P1867" t="s">
        <v>14</v>
      </c>
      <c r="Q1867" t="s">
        <v>2221</v>
      </c>
      <c r="R1867">
        <v>2022</v>
      </c>
      <c r="S1867">
        <v>4</v>
      </c>
    </row>
    <row r="1868" spans="1:19">
      <c r="A1868">
        <v>1873</v>
      </c>
      <c r="B1868" s="7">
        <v>44653</v>
      </c>
      <c r="C1868" t="s">
        <v>1370</v>
      </c>
      <c r="D1868" t="s">
        <v>547</v>
      </c>
      <c r="E1868" t="s">
        <v>548</v>
      </c>
      <c r="F1868" t="s">
        <v>2701</v>
      </c>
      <c r="G1868" t="s">
        <v>2702</v>
      </c>
      <c r="H1868">
        <v>17</v>
      </c>
      <c r="I1868" t="s">
        <v>2190</v>
      </c>
      <c r="J1868">
        <v>420000</v>
      </c>
      <c r="K1868">
        <v>7140000</v>
      </c>
      <c r="L1868" t="s">
        <v>207</v>
      </c>
      <c r="M1868" t="s">
        <v>2805</v>
      </c>
      <c r="N1868" t="s">
        <v>3065</v>
      </c>
      <c r="O1868" t="s">
        <v>208</v>
      </c>
      <c r="P1868" t="s">
        <v>20</v>
      </c>
      <c r="Q1868" t="s">
        <v>2191</v>
      </c>
      <c r="R1868">
        <v>2022</v>
      </c>
      <c r="S1868">
        <v>4</v>
      </c>
    </row>
    <row r="1869" spans="1:19">
      <c r="A1869">
        <v>1874</v>
      </c>
      <c r="B1869" s="7">
        <v>44653</v>
      </c>
      <c r="C1869" t="s">
        <v>1370</v>
      </c>
      <c r="D1869" t="s">
        <v>547</v>
      </c>
      <c r="E1869" t="s">
        <v>548</v>
      </c>
      <c r="F1869" t="s">
        <v>2400</v>
      </c>
      <c r="G1869" t="s">
        <v>2401</v>
      </c>
      <c r="H1869">
        <v>4</v>
      </c>
      <c r="I1869" t="s">
        <v>2185</v>
      </c>
      <c r="J1869">
        <v>41000</v>
      </c>
      <c r="K1869">
        <v>164000</v>
      </c>
      <c r="L1869" t="s">
        <v>207</v>
      </c>
      <c r="M1869" t="s">
        <v>2805</v>
      </c>
      <c r="N1869" t="s">
        <v>3065</v>
      </c>
      <c r="O1869" t="s">
        <v>208</v>
      </c>
      <c r="P1869" t="s">
        <v>20</v>
      </c>
      <c r="Q1869" t="s">
        <v>2235</v>
      </c>
      <c r="R1869">
        <v>2022</v>
      </c>
      <c r="S1869">
        <v>4</v>
      </c>
    </row>
    <row r="1870" spans="1:19">
      <c r="A1870">
        <v>1875</v>
      </c>
      <c r="B1870" s="7">
        <v>44653</v>
      </c>
      <c r="C1870" t="s">
        <v>1370</v>
      </c>
      <c r="D1870" t="s">
        <v>547</v>
      </c>
      <c r="E1870" t="s">
        <v>548</v>
      </c>
      <c r="F1870" t="s">
        <v>2308</v>
      </c>
      <c r="G1870" t="s">
        <v>2309</v>
      </c>
      <c r="H1870">
        <v>1</v>
      </c>
      <c r="I1870" t="s">
        <v>2234</v>
      </c>
      <c r="J1870">
        <v>68000</v>
      </c>
      <c r="K1870">
        <v>68000</v>
      </c>
      <c r="L1870" t="s">
        <v>207</v>
      </c>
      <c r="M1870" t="s">
        <v>2805</v>
      </c>
      <c r="N1870" t="s">
        <v>3065</v>
      </c>
      <c r="O1870" t="s">
        <v>208</v>
      </c>
      <c r="P1870" t="s">
        <v>20</v>
      </c>
      <c r="Q1870" t="s">
        <v>2235</v>
      </c>
      <c r="R1870">
        <v>2022</v>
      </c>
      <c r="S1870">
        <v>4</v>
      </c>
    </row>
    <row r="1871" spans="1:19">
      <c r="A1871">
        <v>1876</v>
      </c>
      <c r="B1871" s="7">
        <v>44655</v>
      </c>
      <c r="C1871" t="s">
        <v>1360</v>
      </c>
      <c r="D1871" t="s">
        <v>61</v>
      </c>
      <c r="E1871" t="s">
        <v>62</v>
      </c>
      <c r="F1871" t="s">
        <v>2670</v>
      </c>
      <c r="G1871" t="s">
        <v>2671</v>
      </c>
      <c r="H1871">
        <v>6</v>
      </c>
      <c r="I1871" t="s">
        <v>2190</v>
      </c>
      <c r="J1871">
        <v>169000</v>
      </c>
      <c r="K1871">
        <v>1014000</v>
      </c>
      <c r="L1871" t="s">
        <v>77</v>
      </c>
      <c r="M1871" t="s">
        <v>2261</v>
      </c>
      <c r="N1871" t="s">
        <v>3070</v>
      </c>
      <c r="O1871" t="s">
        <v>78</v>
      </c>
      <c r="P1871" t="s">
        <v>20</v>
      </c>
      <c r="Q1871" t="s">
        <v>2191</v>
      </c>
      <c r="R1871">
        <v>2022</v>
      </c>
      <c r="S1871">
        <v>4</v>
      </c>
    </row>
    <row r="1872" spans="1:19">
      <c r="A1872">
        <v>1877</v>
      </c>
      <c r="B1872" s="7">
        <v>44655</v>
      </c>
      <c r="C1872" t="s">
        <v>1360</v>
      </c>
      <c r="D1872" t="s">
        <v>61</v>
      </c>
      <c r="E1872" t="s">
        <v>62</v>
      </c>
      <c r="F1872" t="s">
        <v>2740</v>
      </c>
      <c r="G1872" t="s">
        <v>2741</v>
      </c>
      <c r="H1872">
        <v>8</v>
      </c>
      <c r="I1872" t="s">
        <v>2190</v>
      </c>
      <c r="J1872">
        <v>450000</v>
      </c>
      <c r="K1872">
        <v>3600000</v>
      </c>
      <c r="L1872" t="s">
        <v>77</v>
      </c>
      <c r="M1872" t="s">
        <v>2261</v>
      </c>
      <c r="N1872" t="s">
        <v>3070</v>
      </c>
      <c r="O1872" t="s">
        <v>78</v>
      </c>
      <c r="P1872" t="s">
        <v>20</v>
      </c>
      <c r="Q1872" t="s">
        <v>2191</v>
      </c>
      <c r="R1872">
        <v>2022</v>
      </c>
      <c r="S1872">
        <v>4</v>
      </c>
    </row>
    <row r="1873" spans="1:19">
      <c r="A1873">
        <v>1878</v>
      </c>
      <c r="B1873" s="7">
        <v>44655</v>
      </c>
      <c r="C1873" t="s">
        <v>1372</v>
      </c>
      <c r="D1873" t="s">
        <v>632</v>
      </c>
      <c r="E1873" t="s">
        <v>633</v>
      </c>
      <c r="F1873" t="s">
        <v>2373</v>
      </c>
      <c r="G1873" t="s">
        <v>2374</v>
      </c>
      <c r="H1873">
        <v>1</v>
      </c>
      <c r="I1873" t="s">
        <v>2215</v>
      </c>
      <c r="J1873">
        <v>9000</v>
      </c>
      <c r="K1873">
        <v>9000</v>
      </c>
      <c r="L1873" t="s">
        <v>91</v>
      </c>
      <c r="M1873" t="s">
        <v>2851</v>
      </c>
      <c r="N1873" t="s">
        <v>3111</v>
      </c>
      <c r="O1873" t="s">
        <v>92</v>
      </c>
      <c r="P1873" t="s">
        <v>41</v>
      </c>
      <c r="Q1873" t="s">
        <v>2199</v>
      </c>
      <c r="R1873">
        <v>2022</v>
      </c>
      <c r="S1873">
        <v>4</v>
      </c>
    </row>
    <row r="1874" spans="1:19">
      <c r="A1874">
        <v>1879</v>
      </c>
      <c r="B1874" s="7">
        <v>44655</v>
      </c>
      <c r="C1874" t="s">
        <v>1372</v>
      </c>
      <c r="D1874" t="s">
        <v>632</v>
      </c>
      <c r="E1874" t="s">
        <v>633</v>
      </c>
      <c r="F1874" t="s">
        <v>2301</v>
      </c>
      <c r="G1874" t="s">
        <v>2302</v>
      </c>
      <c r="H1874">
        <v>20</v>
      </c>
      <c r="I1874" t="s">
        <v>2185</v>
      </c>
      <c r="J1874">
        <v>65000</v>
      </c>
      <c r="K1874">
        <v>1300000</v>
      </c>
      <c r="L1874" t="s">
        <v>91</v>
      </c>
      <c r="M1874" t="s">
        <v>2851</v>
      </c>
      <c r="N1874" t="s">
        <v>3111</v>
      </c>
      <c r="O1874" t="s">
        <v>92</v>
      </c>
      <c r="P1874" t="s">
        <v>41</v>
      </c>
      <c r="Q1874" t="s">
        <v>2235</v>
      </c>
      <c r="R1874">
        <v>2022</v>
      </c>
      <c r="S1874">
        <v>4</v>
      </c>
    </row>
    <row r="1875" spans="1:19">
      <c r="A1875">
        <v>1880</v>
      </c>
      <c r="B1875" s="7">
        <v>44655</v>
      </c>
      <c r="C1875" t="s">
        <v>1372</v>
      </c>
      <c r="D1875" t="s">
        <v>632</v>
      </c>
      <c r="E1875" t="s">
        <v>633</v>
      </c>
      <c r="F1875" t="s">
        <v>2545</v>
      </c>
      <c r="G1875" t="s">
        <v>2546</v>
      </c>
      <c r="H1875">
        <v>5</v>
      </c>
      <c r="I1875" t="s">
        <v>2185</v>
      </c>
      <c r="J1875">
        <v>65500</v>
      </c>
      <c r="K1875">
        <v>327500</v>
      </c>
      <c r="L1875" t="s">
        <v>91</v>
      </c>
      <c r="M1875" t="s">
        <v>2851</v>
      </c>
      <c r="N1875" t="s">
        <v>3111</v>
      </c>
      <c r="O1875" t="s">
        <v>92</v>
      </c>
      <c r="P1875" t="s">
        <v>41</v>
      </c>
      <c r="Q1875" t="s">
        <v>2347</v>
      </c>
      <c r="R1875">
        <v>2022</v>
      </c>
      <c r="S1875">
        <v>4</v>
      </c>
    </row>
    <row r="1876" spans="1:19">
      <c r="A1876">
        <v>1881</v>
      </c>
      <c r="B1876" s="7">
        <v>44656</v>
      </c>
      <c r="C1876" t="s">
        <v>1359</v>
      </c>
      <c r="D1876" t="s">
        <v>1260</v>
      </c>
      <c r="E1876" t="s">
        <v>1261</v>
      </c>
      <c r="F1876" t="s">
        <v>2921</v>
      </c>
      <c r="G1876" t="s">
        <v>2922</v>
      </c>
      <c r="H1876">
        <v>15</v>
      </c>
      <c r="I1876" t="s">
        <v>2202</v>
      </c>
      <c r="J1876">
        <v>80000</v>
      </c>
      <c r="K1876">
        <v>1200000</v>
      </c>
      <c r="L1876" t="s">
        <v>63</v>
      </c>
      <c r="M1876" t="s">
        <v>3009</v>
      </c>
      <c r="N1876" t="s">
        <v>3070</v>
      </c>
      <c r="O1876" t="s">
        <v>64</v>
      </c>
      <c r="P1876" t="s">
        <v>20</v>
      </c>
      <c r="Q1876" t="s">
        <v>2249</v>
      </c>
      <c r="R1876">
        <v>2022</v>
      </c>
      <c r="S1876">
        <v>4</v>
      </c>
    </row>
    <row r="1877" spans="1:19">
      <c r="A1877">
        <v>1882</v>
      </c>
      <c r="B1877" s="7">
        <v>44656</v>
      </c>
      <c r="C1877" t="s">
        <v>1359</v>
      </c>
      <c r="D1877" t="s">
        <v>1260</v>
      </c>
      <c r="E1877" t="s">
        <v>1261</v>
      </c>
      <c r="F1877" t="s">
        <v>2592</v>
      </c>
      <c r="G1877" t="s">
        <v>2593</v>
      </c>
      <c r="H1877">
        <v>17</v>
      </c>
      <c r="I1877" t="s">
        <v>2215</v>
      </c>
      <c r="J1877">
        <v>14700</v>
      </c>
      <c r="K1877">
        <v>249900</v>
      </c>
      <c r="L1877" t="s">
        <v>63</v>
      </c>
      <c r="M1877" t="s">
        <v>3009</v>
      </c>
      <c r="N1877" t="s">
        <v>3070</v>
      </c>
      <c r="O1877" t="s">
        <v>64</v>
      </c>
      <c r="P1877" t="s">
        <v>20</v>
      </c>
      <c r="Q1877" t="s">
        <v>2191</v>
      </c>
      <c r="R1877">
        <v>2022</v>
      </c>
      <c r="S1877">
        <v>4</v>
      </c>
    </row>
    <row r="1878" spans="1:19">
      <c r="A1878">
        <v>1883</v>
      </c>
      <c r="B1878" s="7">
        <v>44656</v>
      </c>
      <c r="C1878" t="s">
        <v>1359</v>
      </c>
      <c r="D1878" t="s">
        <v>1260</v>
      </c>
      <c r="E1878" t="s">
        <v>1261</v>
      </c>
      <c r="F1878" t="s">
        <v>2660</v>
      </c>
      <c r="G1878" t="s">
        <v>2661</v>
      </c>
      <c r="H1878">
        <v>19</v>
      </c>
      <c r="I1878" t="s">
        <v>2202</v>
      </c>
      <c r="J1878">
        <v>430000</v>
      </c>
      <c r="K1878">
        <v>8170000</v>
      </c>
      <c r="L1878" t="s">
        <v>63</v>
      </c>
      <c r="M1878" t="s">
        <v>3009</v>
      </c>
      <c r="N1878" t="s">
        <v>3070</v>
      </c>
      <c r="O1878" t="s">
        <v>64</v>
      </c>
      <c r="P1878" t="s">
        <v>20</v>
      </c>
      <c r="Q1878" t="s">
        <v>2186</v>
      </c>
      <c r="R1878">
        <v>2022</v>
      </c>
      <c r="S1878">
        <v>4</v>
      </c>
    </row>
    <row r="1879" spans="1:19">
      <c r="A1879">
        <v>1884</v>
      </c>
      <c r="B1879" s="7">
        <v>44656</v>
      </c>
      <c r="C1879" t="s">
        <v>1364</v>
      </c>
      <c r="D1879" t="s">
        <v>395</v>
      </c>
      <c r="E1879" t="s">
        <v>396</v>
      </c>
      <c r="F1879" t="s">
        <v>2727</v>
      </c>
      <c r="G1879" t="s">
        <v>2728</v>
      </c>
      <c r="H1879">
        <v>14</v>
      </c>
      <c r="I1879" t="s">
        <v>2202</v>
      </c>
      <c r="J1879">
        <v>20000</v>
      </c>
      <c r="K1879">
        <v>280000</v>
      </c>
      <c r="L1879" t="s">
        <v>58</v>
      </c>
      <c r="M1879" t="s">
        <v>2691</v>
      </c>
      <c r="N1879" t="s">
        <v>3070</v>
      </c>
      <c r="O1879" t="s">
        <v>59</v>
      </c>
      <c r="P1879" t="s">
        <v>41</v>
      </c>
      <c r="Q1879" t="s">
        <v>2249</v>
      </c>
      <c r="R1879">
        <v>2022</v>
      </c>
      <c r="S1879">
        <v>4</v>
      </c>
    </row>
    <row r="1880" spans="1:19">
      <c r="A1880">
        <v>1885</v>
      </c>
      <c r="B1880" s="7">
        <v>44656</v>
      </c>
      <c r="C1880" t="s">
        <v>1364</v>
      </c>
      <c r="D1880" t="s">
        <v>395</v>
      </c>
      <c r="E1880" t="s">
        <v>396</v>
      </c>
      <c r="F1880" t="s">
        <v>2749</v>
      </c>
      <c r="G1880" t="s">
        <v>2750</v>
      </c>
      <c r="H1880">
        <v>20</v>
      </c>
      <c r="I1880" t="s">
        <v>2190</v>
      </c>
      <c r="J1880">
        <v>120000</v>
      </c>
      <c r="K1880">
        <v>2400000</v>
      </c>
      <c r="L1880" t="s">
        <v>58</v>
      </c>
      <c r="M1880" t="s">
        <v>2691</v>
      </c>
      <c r="N1880" t="s">
        <v>3070</v>
      </c>
      <c r="O1880" t="s">
        <v>59</v>
      </c>
      <c r="P1880" t="s">
        <v>41</v>
      </c>
      <c r="Q1880" t="s">
        <v>2191</v>
      </c>
      <c r="R1880">
        <v>2022</v>
      </c>
      <c r="S1880">
        <v>4</v>
      </c>
    </row>
    <row r="1881" spans="1:19">
      <c r="A1881">
        <v>1886</v>
      </c>
      <c r="B1881" s="7">
        <v>44656</v>
      </c>
      <c r="C1881" t="s">
        <v>1364</v>
      </c>
      <c r="D1881" t="s">
        <v>395</v>
      </c>
      <c r="E1881" t="s">
        <v>396</v>
      </c>
      <c r="F1881" t="s">
        <v>2545</v>
      </c>
      <c r="G1881" t="s">
        <v>2546</v>
      </c>
      <c r="H1881">
        <v>3</v>
      </c>
      <c r="I1881" t="s">
        <v>2185</v>
      </c>
      <c r="J1881">
        <v>65500</v>
      </c>
      <c r="K1881">
        <v>196500</v>
      </c>
      <c r="L1881" t="s">
        <v>58</v>
      </c>
      <c r="M1881" t="s">
        <v>2691</v>
      </c>
      <c r="N1881" t="s">
        <v>3070</v>
      </c>
      <c r="O1881" t="s">
        <v>59</v>
      </c>
      <c r="P1881" t="s">
        <v>41</v>
      </c>
      <c r="Q1881" t="s">
        <v>2347</v>
      </c>
      <c r="R1881">
        <v>2022</v>
      </c>
      <c r="S1881">
        <v>4</v>
      </c>
    </row>
    <row r="1882" spans="1:19">
      <c r="A1882">
        <v>1887</v>
      </c>
      <c r="B1882" s="7">
        <v>44656</v>
      </c>
      <c r="C1882" t="s">
        <v>1364</v>
      </c>
      <c r="D1882" t="s">
        <v>395</v>
      </c>
      <c r="E1882" t="s">
        <v>396</v>
      </c>
      <c r="F1882" t="s">
        <v>2856</v>
      </c>
      <c r="G1882" t="s">
        <v>2857</v>
      </c>
      <c r="H1882">
        <v>20</v>
      </c>
      <c r="I1882" t="s">
        <v>2185</v>
      </c>
      <c r="J1882">
        <v>65000</v>
      </c>
      <c r="K1882">
        <v>1300000</v>
      </c>
      <c r="L1882" t="s">
        <v>58</v>
      </c>
      <c r="M1882" t="s">
        <v>2691</v>
      </c>
      <c r="N1882" t="s">
        <v>3070</v>
      </c>
      <c r="O1882" t="s">
        <v>59</v>
      </c>
      <c r="P1882" t="s">
        <v>41</v>
      </c>
      <c r="Q1882" t="s">
        <v>2347</v>
      </c>
      <c r="R1882">
        <v>2022</v>
      </c>
      <c r="S1882">
        <v>4</v>
      </c>
    </row>
    <row r="1883" spans="1:19">
      <c r="A1883">
        <v>1888</v>
      </c>
      <c r="B1883" s="7">
        <v>44657</v>
      </c>
      <c r="C1883" t="s">
        <v>1357</v>
      </c>
      <c r="D1883" t="s">
        <v>577</v>
      </c>
      <c r="E1883" t="s">
        <v>578</v>
      </c>
      <c r="F1883" t="s">
        <v>2376</v>
      </c>
      <c r="G1883" t="s">
        <v>2377</v>
      </c>
      <c r="H1883">
        <v>2</v>
      </c>
      <c r="I1883" t="s">
        <v>2185</v>
      </c>
      <c r="J1883">
        <v>8000</v>
      </c>
      <c r="K1883">
        <v>16000</v>
      </c>
      <c r="L1883" t="s">
        <v>50</v>
      </c>
      <c r="M1883" t="s">
        <v>2820</v>
      </c>
      <c r="N1883" t="s">
        <v>3069</v>
      </c>
      <c r="O1883" t="s">
        <v>51</v>
      </c>
      <c r="P1883" t="s">
        <v>20</v>
      </c>
      <c r="Q1883" t="s">
        <v>2221</v>
      </c>
      <c r="R1883">
        <v>2022</v>
      </c>
      <c r="S1883">
        <v>4</v>
      </c>
    </row>
    <row r="1884" spans="1:19">
      <c r="A1884">
        <v>1889</v>
      </c>
      <c r="B1884" s="7">
        <v>44658</v>
      </c>
      <c r="C1884" t="s">
        <v>1361</v>
      </c>
      <c r="D1884" t="s">
        <v>1362</v>
      </c>
      <c r="E1884" t="s">
        <v>1363</v>
      </c>
      <c r="F1884" t="s">
        <v>2216</v>
      </c>
      <c r="G1884" t="s">
        <v>2217</v>
      </c>
      <c r="H1884">
        <v>1</v>
      </c>
      <c r="I1884" t="s">
        <v>2202</v>
      </c>
      <c r="J1884">
        <v>365000</v>
      </c>
      <c r="K1884">
        <v>365000</v>
      </c>
      <c r="L1884" t="s">
        <v>50</v>
      </c>
      <c r="M1884" t="s">
        <v>3018</v>
      </c>
      <c r="N1884" t="s">
        <v>3065</v>
      </c>
      <c r="O1884" t="s">
        <v>51</v>
      </c>
      <c r="P1884" t="s">
        <v>20</v>
      </c>
      <c r="Q1884" t="s">
        <v>2218</v>
      </c>
      <c r="R1884">
        <v>2022</v>
      </c>
      <c r="S1884">
        <v>4</v>
      </c>
    </row>
    <row r="1885" spans="1:19">
      <c r="A1885">
        <v>1890</v>
      </c>
      <c r="B1885" s="7">
        <v>44658</v>
      </c>
      <c r="C1885" t="s">
        <v>1361</v>
      </c>
      <c r="D1885" t="s">
        <v>1362</v>
      </c>
      <c r="E1885" t="s">
        <v>1363</v>
      </c>
      <c r="F1885" t="s">
        <v>2667</v>
      </c>
      <c r="G1885" t="s">
        <v>2668</v>
      </c>
      <c r="H1885">
        <v>18</v>
      </c>
      <c r="I1885" t="s">
        <v>2215</v>
      </c>
      <c r="J1885">
        <v>32000</v>
      </c>
      <c r="K1885">
        <v>576000</v>
      </c>
      <c r="L1885" t="s">
        <v>50</v>
      </c>
      <c r="M1885" t="s">
        <v>3018</v>
      </c>
      <c r="N1885" t="s">
        <v>3065</v>
      </c>
      <c r="O1885" t="s">
        <v>51</v>
      </c>
      <c r="P1885" t="s">
        <v>20</v>
      </c>
      <c r="Q1885" t="s">
        <v>2221</v>
      </c>
      <c r="R1885">
        <v>2022</v>
      </c>
      <c r="S1885">
        <v>4</v>
      </c>
    </row>
    <row r="1886" spans="1:19">
      <c r="A1886">
        <v>1891</v>
      </c>
      <c r="B1886" s="7">
        <v>44660</v>
      </c>
      <c r="C1886" t="s">
        <v>1379</v>
      </c>
      <c r="D1886" t="s">
        <v>178</v>
      </c>
      <c r="E1886" t="s">
        <v>179</v>
      </c>
      <c r="F1886" t="s">
        <v>2812</v>
      </c>
      <c r="G1886" t="s">
        <v>2813</v>
      </c>
      <c r="H1886">
        <v>7</v>
      </c>
      <c r="I1886" t="s">
        <v>2190</v>
      </c>
      <c r="J1886">
        <v>390000</v>
      </c>
      <c r="K1886">
        <v>2730000</v>
      </c>
      <c r="L1886" t="s">
        <v>99</v>
      </c>
      <c r="M1886" t="s">
        <v>2444</v>
      </c>
      <c r="N1886" t="s">
        <v>3070</v>
      </c>
      <c r="O1886" t="s">
        <v>100</v>
      </c>
      <c r="P1886" t="s">
        <v>14</v>
      </c>
      <c r="Q1886" t="s">
        <v>2191</v>
      </c>
      <c r="R1886">
        <v>2022</v>
      </c>
      <c r="S1886">
        <v>4</v>
      </c>
    </row>
    <row r="1887" spans="1:19">
      <c r="A1887">
        <v>1892</v>
      </c>
      <c r="B1887" s="7">
        <v>44660</v>
      </c>
      <c r="C1887" t="s">
        <v>1379</v>
      </c>
      <c r="D1887" t="s">
        <v>178</v>
      </c>
      <c r="E1887" t="s">
        <v>179</v>
      </c>
      <c r="F1887" t="s">
        <v>2683</v>
      </c>
      <c r="G1887" t="s">
        <v>2684</v>
      </c>
      <c r="H1887">
        <v>3</v>
      </c>
      <c r="I1887" t="s">
        <v>2202</v>
      </c>
      <c r="J1887">
        <v>235000</v>
      </c>
      <c r="K1887">
        <v>705000</v>
      </c>
      <c r="L1887" t="s">
        <v>99</v>
      </c>
      <c r="M1887" t="s">
        <v>2444</v>
      </c>
      <c r="N1887" t="s">
        <v>3070</v>
      </c>
      <c r="O1887" t="s">
        <v>100</v>
      </c>
      <c r="P1887" t="s">
        <v>14</v>
      </c>
      <c r="Q1887" t="s">
        <v>2246</v>
      </c>
      <c r="R1887">
        <v>2022</v>
      </c>
      <c r="S1887">
        <v>4</v>
      </c>
    </row>
    <row r="1888" spans="1:19">
      <c r="A1888">
        <v>1893</v>
      </c>
      <c r="B1888" s="7">
        <v>44661</v>
      </c>
      <c r="C1888" t="s">
        <v>1383</v>
      </c>
      <c r="D1888" t="s">
        <v>72</v>
      </c>
      <c r="E1888" t="s">
        <v>73</v>
      </c>
      <c r="F1888" t="s">
        <v>2766</v>
      </c>
      <c r="G1888" t="s">
        <v>2767</v>
      </c>
      <c r="H1888">
        <v>3</v>
      </c>
      <c r="I1888" t="s">
        <v>2185</v>
      </c>
      <c r="J1888">
        <v>175000</v>
      </c>
      <c r="K1888">
        <v>525000</v>
      </c>
      <c r="L1888" t="s">
        <v>50</v>
      </c>
      <c r="M1888" t="s">
        <v>2278</v>
      </c>
      <c r="N1888" t="s">
        <v>3072</v>
      </c>
      <c r="O1888" t="s">
        <v>51</v>
      </c>
      <c r="P1888" t="s">
        <v>20</v>
      </c>
      <c r="Q1888" t="s">
        <v>2347</v>
      </c>
      <c r="R1888">
        <v>2022</v>
      </c>
      <c r="S1888">
        <v>4</v>
      </c>
    </row>
    <row r="1889" spans="1:19">
      <c r="A1889">
        <v>1894</v>
      </c>
      <c r="B1889" s="7">
        <v>44661</v>
      </c>
      <c r="C1889" t="s">
        <v>1405</v>
      </c>
      <c r="D1889" t="s">
        <v>395</v>
      </c>
      <c r="E1889" t="s">
        <v>396</v>
      </c>
      <c r="F1889" t="s">
        <v>2934</v>
      </c>
      <c r="G1889" t="s">
        <v>2935</v>
      </c>
      <c r="H1889">
        <v>20</v>
      </c>
      <c r="I1889" t="s">
        <v>2190</v>
      </c>
      <c r="J1889">
        <v>199000</v>
      </c>
      <c r="K1889">
        <v>3980000</v>
      </c>
      <c r="L1889" t="s">
        <v>18</v>
      </c>
      <c r="M1889" t="s">
        <v>2691</v>
      </c>
      <c r="N1889" t="s">
        <v>3070</v>
      </c>
      <c r="O1889" t="s">
        <v>19</v>
      </c>
      <c r="P1889" t="s">
        <v>20</v>
      </c>
      <c r="Q1889" t="s">
        <v>2191</v>
      </c>
      <c r="R1889">
        <v>2022</v>
      </c>
      <c r="S1889">
        <v>4</v>
      </c>
    </row>
    <row r="1890" spans="1:19">
      <c r="A1890">
        <v>1895</v>
      </c>
      <c r="B1890" s="7">
        <v>44661</v>
      </c>
      <c r="C1890" t="s">
        <v>1405</v>
      </c>
      <c r="D1890" t="s">
        <v>395</v>
      </c>
      <c r="E1890" t="s">
        <v>396</v>
      </c>
      <c r="F1890" t="s">
        <v>2237</v>
      </c>
      <c r="G1890" t="s">
        <v>2238</v>
      </c>
      <c r="H1890">
        <v>20</v>
      </c>
      <c r="I1890" t="s">
        <v>2190</v>
      </c>
      <c r="J1890">
        <v>250000</v>
      </c>
      <c r="K1890">
        <v>5000000</v>
      </c>
      <c r="L1890" t="s">
        <v>18</v>
      </c>
      <c r="M1890" t="s">
        <v>2691</v>
      </c>
      <c r="N1890" t="s">
        <v>3070</v>
      </c>
      <c r="O1890" t="s">
        <v>19</v>
      </c>
      <c r="P1890" t="s">
        <v>20</v>
      </c>
      <c r="Q1890" t="s">
        <v>2191</v>
      </c>
      <c r="R1890">
        <v>2022</v>
      </c>
      <c r="S1890">
        <v>4</v>
      </c>
    </row>
    <row r="1891" spans="1:19">
      <c r="A1891">
        <v>1896</v>
      </c>
      <c r="B1891" s="7">
        <v>44662</v>
      </c>
      <c r="C1891" t="s">
        <v>1374</v>
      </c>
      <c r="D1891" t="s">
        <v>403</v>
      </c>
      <c r="E1891" t="s">
        <v>404</v>
      </c>
      <c r="F1891" t="s">
        <v>2244</v>
      </c>
      <c r="G1891" t="s">
        <v>2245</v>
      </c>
      <c r="H1891">
        <v>2</v>
      </c>
      <c r="I1891" t="s">
        <v>2202</v>
      </c>
      <c r="J1891">
        <v>500000</v>
      </c>
      <c r="K1891">
        <v>1000000</v>
      </c>
      <c r="L1891" t="s">
        <v>12</v>
      </c>
      <c r="M1891" t="s">
        <v>2703</v>
      </c>
      <c r="N1891" t="s">
        <v>3065</v>
      </c>
      <c r="O1891" t="s">
        <v>13</v>
      </c>
      <c r="P1891" t="s">
        <v>14</v>
      </c>
      <c r="Q1891" t="s">
        <v>2246</v>
      </c>
      <c r="R1891">
        <v>2022</v>
      </c>
      <c r="S1891">
        <v>4</v>
      </c>
    </row>
    <row r="1892" spans="1:19">
      <c r="A1892">
        <v>1897</v>
      </c>
      <c r="B1892" s="7">
        <v>44662</v>
      </c>
      <c r="C1892" t="s">
        <v>1374</v>
      </c>
      <c r="D1892" t="s">
        <v>403</v>
      </c>
      <c r="E1892" t="s">
        <v>404</v>
      </c>
      <c r="F1892" t="s">
        <v>2705</v>
      </c>
      <c r="G1892" t="s">
        <v>2706</v>
      </c>
      <c r="H1892">
        <v>8</v>
      </c>
      <c r="I1892" t="s">
        <v>2215</v>
      </c>
      <c r="J1892">
        <v>18000</v>
      </c>
      <c r="K1892">
        <v>144000</v>
      </c>
      <c r="L1892" t="s">
        <v>12</v>
      </c>
      <c r="M1892" t="s">
        <v>2703</v>
      </c>
      <c r="N1892" t="s">
        <v>3065</v>
      </c>
      <c r="O1892" t="s">
        <v>13</v>
      </c>
      <c r="P1892" t="s">
        <v>14</v>
      </c>
      <c r="Q1892" t="s">
        <v>2191</v>
      </c>
      <c r="R1892">
        <v>2022</v>
      </c>
      <c r="S1892">
        <v>4</v>
      </c>
    </row>
    <row r="1893" spans="1:19">
      <c r="A1893">
        <v>1898</v>
      </c>
      <c r="B1893" s="7">
        <v>44662</v>
      </c>
      <c r="C1893" t="s">
        <v>1374</v>
      </c>
      <c r="D1893" t="s">
        <v>403</v>
      </c>
      <c r="E1893" t="s">
        <v>404</v>
      </c>
      <c r="F1893" t="s">
        <v>2939</v>
      </c>
      <c r="G1893" t="s">
        <v>2940</v>
      </c>
      <c r="H1893">
        <v>1</v>
      </c>
      <c r="I1893" t="s">
        <v>2185</v>
      </c>
      <c r="J1893">
        <v>33000</v>
      </c>
      <c r="K1893">
        <v>33000</v>
      </c>
      <c r="L1893" t="s">
        <v>12</v>
      </c>
      <c r="M1893" t="s">
        <v>2703</v>
      </c>
      <c r="N1893" t="s">
        <v>3065</v>
      </c>
      <c r="O1893" t="s">
        <v>13</v>
      </c>
      <c r="P1893" t="s">
        <v>14</v>
      </c>
      <c r="Q1893" t="s">
        <v>2235</v>
      </c>
      <c r="R1893">
        <v>2022</v>
      </c>
      <c r="S1893">
        <v>4</v>
      </c>
    </row>
    <row r="1894" spans="1:19">
      <c r="A1894">
        <v>1899</v>
      </c>
      <c r="B1894" s="7">
        <v>44662</v>
      </c>
      <c r="C1894" t="s">
        <v>1374</v>
      </c>
      <c r="D1894" t="s">
        <v>403</v>
      </c>
      <c r="E1894" t="s">
        <v>404</v>
      </c>
      <c r="F1894" t="s">
        <v>2431</v>
      </c>
      <c r="G1894" t="s">
        <v>2432</v>
      </c>
      <c r="H1894">
        <v>18</v>
      </c>
      <c r="I1894" t="s">
        <v>2185</v>
      </c>
      <c r="J1894">
        <v>49000</v>
      </c>
      <c r="K1894">
        <v>882000</v>
      </c>
      <c r="L1894" t="s">
        <v>12</v>
      </c>
      <c r="M1894" t="s">
        <v>2703</v>
      </c>
      <c r="N1894" t="s">
        <v>3065</v>
      </c>
      <c r="O1894" t="s">
        <v>13</v>
      </c>
      <c r="P1894" t="s">
        <v>14</v>
      </c>
      <c r="Q1894" t="s">
        <v>2235</v>
      </c>
      <c r="R1894">
        <v>2022</v>
      </c>
      <c r="S1894">
        <v>4</v>
      </c>
    </row>
    <row r="1895" spans="1:19">
      <c r="A1895">
        <v>1900</v>
      </c>
      <c r="B1895" s="7">
        <v>44662</v>
      </c>
      <c r="C1895" t="s">
        <v>1382</v>
      </c>
      <c r="D1895" t="s">
        <v>826</v>
      </c>
      <c r="E1895" t="s">
        <v>827</v>
      </c>
      <c r="F1895" t="s">
        <v>2301</v>
      </c>
      <c r="G1895" t="s">
        <v>2302</v>
      </c>
      <c r="H1895">
        <v>12</v>
      </c>
      <c r="I1895" t="s">
        <v>2185</v>
      </c>
      <c r="J1895">
        <v>65000</v>
      </c>
      <c r="K1895">
        <v>780000</v>
      </c>
      <c r="L1895" t="s">
        <v>207</v>
      </c>
      <c r="M1895" t="s">
        <v>2441</v>
      </c>
      <c r="N1895" t="s">
        <v>3085</v>
      </c>
      <c r="O1895" t="s">
        <v>208</v>
      </c>
      <c r="P1895" t="s">
        <v>20</v>
      </c>
      <c r="Q1895" t="s">
        <v>2235</v>
      </c>
      <c r="R1895">
        <v>2022</v>
      </c>
      <c r="S1895">
        <v>4</v>
      </c>
    </row>
    <row r="1896" spans="1:19">
      <c r="A1896">
        <v>1901</v>
      </c>
      <c r="B1896" s="7">
        <v>44662</v>
      </c>
      <c r="C1896" t="s">
        <v>1397</v>
      </c>
      <c r="D1896" t="s">
        <v>158</v>
      </c>
      <c r="E1896" t="s">
        <v>159</v>
      </c>
      <c r="F1896" t="s">
        <v>2601</v>
      </c>
      <c r="G1896" t="s">
        <v>2602</v>
      </c>
      <c r="H1896">
        <v>1</v>
      </c>
      <c r="I1896" t="s">
        <v>2190</v>
      </c>
      <c r="J1896">
        <v>185000</v>
      </c>
      <c r="K1896">
        <v>185000</v>
      </c>
      <c r="L1896" t="s">
        <v>99</v>
      </c>
      <c r="M1896" t="s">
        <v>2409</v>
      </c>
      <c r="N1896" t="s">
        <v>3070</v>
      </c>
      <c r="O1896" t="s">
        <v>100</v>
      </c>
      <c r="P1896" t="s">
        <v>14</v>
      </c>
      <c r="Q1896" t="s">
        <v>2191</v>
      </c>
      <c r="R1896">
        <v>2022</v>
      </c>
      <c r="S1896">
        <v>4</v>
      </c>
    </row>
    <row r="1897" spans="1:19">
      <c r="A1897">
        <v>1902</v>
      </c>
      <c r="B1897" s="7">
        <v>44662</v>
      </c>
      <c r="C1897" t="s">
        <v>1397</v>
      </c>
      <c r="D1897" t="s">
        <v>158</v>
      </c>
      <c r="E1897" t="s">
        <v>159</v>
      </c>
      <c r="F1897" t="s">
        <v>2395</v>
      </c>
      <c r="G1897" t="s">
        <v>2396</v>
      </c>
      <c r="H1897">
        <v>19</v>
      </c>
      <c r="I1897" t="s">
        <v>2215</v>
      </c>
      <c r="J1897">
        <v>9500</v>
      </c>
      <c r="K1897">
        <v>180500</v>
      </c>
      <c r="L1897" t="s">
        <v>99</v>
      </c>
      <c r="M1897" t="s">
        <v>2409</v>
      </c>
      <c r="N1897" t="s">
        <v>3070</v>
      </c>
      <c r="O1897" t="s">
        <v>100</v>
      </c>
      <c r="P1897" t="s">
        <v>14</v>
      </c>
      <c r="Q1897" t="s">
        <v>2235</v>
      </c>
      <c r="R1897">
        <v>2022</v>
      </c>
      <c r="S1897">
        <v>4</v>
      </c>
    </row>
    <row r="1898" spans="1:19">
      <c r="A1898">
        <v>1903</v>
      </c>
      <c r="B1898" s="7">
        <v>44662</v>
      </c>
      <c r="C1898" t="s">
        <v>1397</v>
      </c>
      <c r="D1898" t="s">
        <v>158</v>
      </c>
      <c r="E1898" t="s">
        <v>159</v>
      </c>
      <c r="F1898" t="s">
        <v>2962</v>
      </c>
      <c r="G1898" t="s">
        <v>2963</v>
      </c>
      <c r="H1898">
        <v>7</v>
      </c>
      <c r="I1898" t="s">
        <v>2190</v>
      </c>
      <c r="J1898">
        <v>290000</v>
      </c>
      <c r="K1898">
        <v>2030000</v>
      </c>
      <c r="L1898" t="s">
        <v>99</v>
      </c>
      <c r="M1898" t="s">
        <v>2409</v>
      </c>
      <c r="N1898" t="s">
        <v>3070</v>
      </c>
      <c r="O1898" t="s">
        <v>100</v>
      </c>
      <c r="P1898" t="s">
        <v>14</v>
      </c>
      <c r="Q1898" t="s">
        <v>2191</v>
      </c>
      <c r="R1898">
        <v>2022</v>
      </c>
      <c r="S1898">
        <v>4</v>
      </c>
    </row>
    <row r="1899" spans="1:19">
      <c r="A1899">
        <v>1904</v>
      </c>
      <c r="B1899" s="7">
        <v>44662</v>
      </c>
      <c r="C1899" t="s">
        <v>1397</v>
      </c>
      <c r="D1899" t="s">
        <v>158</v>
      </c>
      <c r="E1899" t="s">
        <v>159</v>
      </c>
      <c r="F1899" t="s">
        <v>2742</v>
      </c>
      <c r="G1899" t="s">
        <v>2743</v>
      </c>
      <c r="H1899">
        <v>13</v>
      </c>
      <c r="I1899" t="s">
        <v>2234</v>
      </c>
      <c r="J1899">
        <v>90000</v>
      </c>
      <c r="K1899">
        <v>1170000</v>
      </c>
      <c r="L1899" t="s">
        <v>99</v>
      </c>
      <c r="M1899" t="s">
        <v>2409</v>
      </c>
      <c r="N1899" t="s">
        <v>3070</v>
      </c>
      <c r="O1899" t="s">
        <v>100</v>
      </c>
      <c r="P1899" t="s">
        <v>14</v>
      </c>
      <c r="Q1899" t="s">
        <v>2235</v>
      </c>
      <c r="R1899">
        <v>2022</v>
      </c>
      <c r="S1899">
        <v>4</v>
      </c>
    </row>
    <row r="1900" spans="1:19">
      <c r="A1900">
        <v>1905</v>
      </c>
      <c r="B1900" s="7">
        <v>44663</v>
      </c>
      <c r="C1900" t="s">
        <v>1369</v>
      </c>
      <c r="D1900" t="s">
        <v>56</v>
      </c>
      <c r="E1900" t="s">
        <v>57</v>
      </c>
      <c r="F1900" t="s">
        <v>2921</v>
      </c>
      <c r="G1900" t="s">
        <v>2922</v>
      </c>
      <c r="H1900">
        <v>16</v>
      </c>
      <c r="I1900" t="s">
        <v>2202</v>
      </c>
      <c r="J1900">
        <v>80000</v>
      </c>
      <c r="K1900">
        <v>1280000</v>
      </c>
      <c r="L1900" t="s">
        <v>228</v>
      </c>
      <c r="M1900" t="s">
        <v>2254</v>
      </c>
      <c r="N1900" t="s">
        <v>3069</v>
      </c>
      <c r="O1900" t="s">
        <v>229</v>
      </c>
      <c r="P1900" t="s">
        <v>14</v>
      </c>
      <c r="Q1900" t="s">
        <v>2249</v>
      </c>
      <c r="R1900">
        <v>2022</v>
      </c>
      <c r="S1900">
        <v>4</v>
      </c>
    </row>
    <row r="1901" spans="1:19">
      <c r="A1901">
        <v>1906</v>
      </c>
      <c r="B1901" s="7">
        <v>44663</v>
      </c>
      <c r="C1901" t="s">
        <v>1381</v>
      </c>
      <c r="D1901" t="s">
        <v>544</v>
      </c>
      <c r="E1901" t="s">
        <v>545</v>
      </c>
      <c r="F1901" t="s">
        <v>2442</v>
      </c>
      <c r="G1901" t="s">
        <v>2443</v>
      </c>
      <c r="H1901">
        <v>10</v>
      </c>
      <c r="I1901" t="s">
        <v>2215</v>
      </c>
      <c r="J1901">
        <v>10500</v>
      </c>
      <c r="K1901">
        <v>105000</v>
      </c>
      <c r="L1901" t="s">
        <v>45</v>
      </c>
      <c r="M1901" t="s">
        <v>2802</v>
      </c>
      <c r="N1901" t="s">
        <v>3107</v>
      </c>
      <c r="O1901" t="s">
        <v>46</v>
      </c>
      <c r="P1901" t="s">
        <v>41</v>
      </c>
      <c r="Q1901" t="s">
        <v>2191</v>
      </c>
      <c r="R1901">
        <v>2022</v>
      </c>
      <c r="S1901">
        <v>4</v>
      </c>
    </row>
    <row r="1902" spans="1:19">
      <c r="A1902">
        <v>1907</v>
      </c>
      <c r="B1902" s="7">
        <v>44663</v>
      </c>
      <c r="C1902" t="s">
        <v>1381</v>
      </c>
      <c r="D1902" t="s">
        <v>544</v>
      </c>
      <c r="E1902" t="s">
        <v>545</v>
      </c>
      <c r="F1902" t="s">
        <v>2877</v>
      </c>
      <c r="G1902" t="s">
        <v>2878</v>
      </c>
      <c r="H1902">
        <v>1</v>
      </c>
      <c r="I1902" t="s">
        <v>2202</v>
      </c>
      <c r="J1902">
        <v>60000</v>
      </c>
      <c r="K1902">
        <v>60000</v>
      </c>
      <c r="L1902" t="s">
        <v>45</v>
      </c>
      <c r="M1902" t="s">
        <v>2802</v>
      </c>
      <c r="N1902" t="s">
        <v>3107</v>
      </c>
      <c r="O1902" t="s">
        <v>46</v>
      </c>
      <c r="P1902" t="s">
        <v>41</v>
      </c>
      <c r="Q1902" t="s">
        <v>2246</v>
      </c>
      <c r="R1902">
        <v>2022</v>
      </c>
      <c r="S1902">
        <v>4</v>
      </c>
    </row>
    <row r="1903" spans="1:19">
      <c r="A1903">
        <v>1908</v>
      </c>
      <c r="B1903" s="7">
        <v>44663</v>
      </c>
      <c r="C1903" t="s">
        <v>1381</v>
      </c>
      <c r="D1903" t="s">
        <v>544</v>
      </c>
      <c r="E1903" t="s">
        <v>545</v>
      </c>
      <c r="F1903" t="s">
        <v>2362</v>
      </c>
      <c r="G1903" t="s">
        <v>2363</v>
      </c>
      <c r="H1903">
        <v>19</v>
      </c>
      <c r="I1903" t="s">
        <v>2202</v>
      </c>
      <c r="J1903">
        <v>12000</v>
      </c>
      <c r="K1903">
        <v>228000</v>
      </c>
      <c r="L1903" t="s">
        <v>45</v>
      </c>
      <c r="M1903" t="s">
        <v>2802</v>
      </c>
      <c r="N1903" t="s">
        <v>3107</v>
      </c>
      <c r="O1903" t="s">
        <v>46</v>
      </c>
      <c r="P1903" t="s">
        <v>41</v>
      </c>
      <c r="Q1903" t="s">
        <v>2249</v>
      </c>
      <c r="R1903">
        <v>2022</v>
      </c>
      <c r="S1903">
        <v>4</v>
      </c>
    </row>
    <row r="1904" spans="1:19">
      <c r="A1904">
        <v>1909</v>
      </c>
      <c r="B1904" s="7">
        <v>44663</v>
      </c>
      <c r="C1904" t="s">
        <v>1381</v>
      </c>
      <c r="D1904" t="s">
        <v>544</v>
      </c>
      <c r="E1904" t="s">
        <v>545</v>
      </c>
      <c r="F1904" t="s">
        <v>2493</v>
      </c>
      <c r="G1904" t="s">
        <v>2494</v>
      </c>
      <c r="H1904">
        <v>16</v>
      </c>
      <c r="I1904" t="s">
        <v>2202</v>
      </c>
      <c r="J1904">
        <v>350000</v>
      </c>
      <c r="K1904">
        <v>5600000</v>
      </c>
      <c r="L1904" t="s">
        <v>45</v>
      </c>
      <c r="M1904" t="s">
        <v>2802</v>
      </c>
      <c r="N1904" t="s">
        <v>3107</v>
      </c>
      <c r="O1904" t="s">
        <v>46</v>
      </c>
      <c r="P1904" t="s">
        <v>41</v>
      </c>
      <c r="Q1904" t="s">
        <v>2249</v>
      </c>
      <c r="R1904">
        <v>2022</v>
      </c>
      <c r="S1904">
        <v>4</v>
      </c>
    </row>
    <row r="1905" spans="1:19">
      <c r="A1905">
        <v>1910</v>
      </c>
      <c r="B1905" s="7">
        <v>44664</v>
      </c>
      <c r="C1905" t="s">
        <v>1377</v>
      </c>
      <c r="D1905" t="s">
        <v>643</v>
      </c>
      <c r="E1905" t="s">
        <v>644</v>
      </c>
      <c r="F1905" t="s">
        <v>2216</v>
      </c>
      <c r="G1905" t="s">
        <v>2217</v>
      </c>
      <c r="H1905">
        <v>9</v>
      </c>
      <c r="I1905" t="s">
        <v>2202</v>
      </c>
      <c r="J1905">
        <v>365000</v>
      </c>
      <c r="K1905">
        <v>3285000</v>
      </c>
      <c r="L1905" t="s">
        <v>228</v>
      </c>
      <c r="M1905" t="s">
        <v>2855</v>
      </c>
      <c r="N1905" t="s">
        <v>3113</v>
      </c>
      <c r="O1905" t="s">
        <v>229</v>
      </c>
      <c r="P1905" t="s">
        <v>14</v>
      </c>
      <c r="Q1905" t="s">
        <v>2218</v>
      </c>
      <c r="R1905">
        <v>2022</v>
      </c>
      <c r="S1905">
        <v>4</v>
      </c>
    </row>
    <row r="1906" spans="1:19">
      <c r="A1906">
        <v>1911</v>
      </c>
      <c r="B1906" s="7">
        <v>44664</v>
      </c>
      <c r="C1906" t="s">
        <v>1377</v>
      </c>
      <c r="D1906" t="s">
        <v>643</v>
      </c>
      <c r="E1906" t="s">
        <v>644</v>
      </c>
      <c r="F1906" t="s">
        <v>2373</v>
      </c>
      <c r="G1906" t="s">
        <v>2374</v>
      </c>
      <c r="H1906">
        <v>2</v>
      </c>
      <c r="I1906" t="s">
        <v>2215</v>
      </c>
      <c r="J1906">
        <v>9000</v>
      </c>
      <c r="K1906">
        <v>18000</v>
      </c>
      <c r="L1906" t="s">
        <v>228</v>
      </c>
      <c r="M1906" t="s">
        <v>2855</v>
      </c>
      <c r="N1906" t="s">
        <v>3113</v>
      </c>
      <c r="O1906" t="s">
        <v>229</v>
      </c>
      <c r="P1906" t="s">
        <v>14</v>
      </c>
      <c r="Q1906" t="s">
        <v>2199</v>
      </c>
      <c r="R1906">
        <v>2022</v>
      </c>
      <c r="S1906">
        <v>4</v>
      </c>
    </row>
    <row r="1907" spans="1:19">
      <c r="A1907">
        <v>1912</v>
      </c>
      <c r="B1907" s="7">
        <v>44664</v>
      </c>
      <c r="C1907" t="s">
        <v>1377</v>
      </c>
      <c r="D1907" t="s">
        <v>643</v>
      </c>
      <c r="E1907" t="s">
        <v>644</v>
      </c>
      <c r="F1907" t="s">
        <v>2616</v>
      </c>
      <c r="G1907" t="s">
        <v>2617</v>
      </c>
      <c r="H1907">
        <v>11</v>
      </c>
      <c r="I1907" t="s">
        <v>2190</v>
      </c>
      <c r="J1907">
        <v>40000</v>
      </c>
      <c r="K1907">
        <v>440000</v>
      </c>
      <c r="L1907" t="s">
        <v>228</v>
      </c>
      <c r="M1907" t="s">
        <v>2855</v>
      </c>
      <c r="N1907" t="s">
        <v>3113</v>
      </c>
      <c r="O1907" t="s">
        <v>229</v>
      </c>
      <c r="P1907" t="s">
        <v>14</v>
      </c>
      <c r="Q1907" t="s">
        <v>2221</v>
      </c>
      <c r="R1907">
        <v>2022</v>
      </c>
      <c r="S1907">
        <v>4</v>
      </c>
    </row>
    <row r="1908" spans="1:19">
      <c r="A1908">
        <v>1913</v>
      </c>
      <c r="B1908" s="7">
        <v>44664</v>
      </c>
      <c r="C1908" t="s">
        <v>1380</v>
      </c>
      <c r="D1908" t="s">
        <v>1355</v>
      </c>
      <c r="E1908" t="s">
        <v>1356</v>
      </c>
      <c r="F1908" t="s">
        <v>2489</v>
      </c>
      <c r="G1908" t="s">
        <v>2490</v>
      </c>
      <c r="H1908">
        <v>1</v>
      </c>
      <c r="I1908" t="s">
        <v>2202</v>
      </c>
      <c r="J1908">
        <v>80000</v>
      </c>
      <c r="K1908">
        <v>80000</v>
      </c>
      <c r="L1908" t="s">
        <v>12</v>
      </c>
      <c r="M1908" t="s">
        <v>3017</v>
      </c>
      <c r="N1908" t="s">
        <v>3086</v>
      </c>
      <c r="O1908" t="s">
        <v>13</v>
      </c>
      <c r="P1908" t="s">
        <v>14</v>
      </c>
      <c r="Q1908" t="s">
        <v>2249</v>
      </c>
      <c r="R1908">
        <v>2022</v>
      </c>
      <c r="S1908">
        <v>4</v>
      </c>
    </row>
    <row r="1909" spans="1:19">
      <c r="A1909">
        <v>1914</v>
      </c>
      <c r="B1909" s="7">
        <v>44664</v>
      </c>
      <c r="C1909" t="s">
        <v>1388</v>
      </c>
      <c r="D1909" t="s">
        <v>175</v>
      </c>
      <c r="E1909" t="s">
        <v>176</v>
      </c>
      <c r="F1909" t="s">
        <v>2433</v>
      </c>
      <c r="G1909" t="s">
        <v>2434</v>
      </c>
      <c r="H1909">
        <v>3</v>
      </c>
      <c r="I1909" t="s">
        <v>2202</v>
      </c>
      <c r="J1909">
        <v>99000</v>
      </c>
      <c r="K1909">
        <v>297000</v>
      </c>
      <c r="L1909" t="s">
        <v>24</v>
      </c>
      <c r="M1909" t="s">
        <v>2441</v>
      </c>
      <c r="N1909" t="s">
        <v>3085</v>
      </c>
      <c r="O1909" t="s">
        <v>25</v>
      </c>
      <c r="P1909" t="s">
        <v>14</v>
      </c>
      <c r="Q1909" t="s">
        <v>2249</v>
      </c>
      <c r="R1909">
        <v>2022</v>
      </c>
      <c r="S1909">
        <v>4</v>
      </c>
    </row>
    <row r="1910" spans="1:19">
      <c r="A1910">
        <v>1915</v>
      </c>
      <c r="B1910" s="7">
        <v>44664</v>
      </c>
      <c r="C1910" t="s">
        <v>1388</v>
      </c>
      <c r="D1910" t="s">
        <v>175</v>
      </c>
      <c r="E1910" t="s">
        <v>176</v>
      </c>
      <c r="F1910" t="s">
        <v>2250</v>
      </c>
      <c r="G1910" t="s">
        <v>2251</v>
      </c>
      <c r="H1910">
        <v>18</v>
      </c>
      <c r="I1910" t="s">
        <v>2202</v>
      </c>
      <c r="J1910">
        <v>70000</v>
      </c>
      <c r="K1910">
        <v>1260000</v>
      </c>
      <c r="L1910" t="s">
        <v>24</v>
      </c>
      <c r="M1910" t="s">
        <v>2441</v>
      </c>
      <c r="N1910" t="s">
        <v>3085</v>
      </c>
      <c r="O1910" t="s">
        <v>25</v>
      </c>
      <c r="P1910" t="s">
        <v>14</v>
      </c>
      <c r="Q1910" t="s">
        <v>2246</v>
      </c>
      <c r="R1910">
        <v>2022</v>
      </c>
      <c r="S1910">
        <v>4</v>
      </c>
    </row>
    <row r="1911" spans="1:19">
      <c r="A1911">
        <v>1916</v>
      </c>
      <c r="B1911" s="7">
        <v>44664</v>
      </c>
      <c r="C1911" t="s">
        <v>1392</v>
      </c>
      <c r="D1911" t="s">
        <v>896</v>
      </c>
      <c r="E1911" t="s">
        <v>897</v>
      </c>
      <c r="F1911" t="s">
        <v>2465</v>
      </c>
      <c r="G1911" t="s">
        <v>2466</v>
      </c>
      <c r="H1911">
        <v>15</v>
      </c>
      <c r="I1911" t="s">
        <v>2185</v>
      </c>
      <c r="J1911">
        <v>59000</v>
      </c>
      <c r="K1911">
        <v>885000</v>
      </c>
      <c r="L1911" t="s">
        <v>58</v>
      </c>
      <c r="M1911" t="s">
        <v>2943</v>
      </c>
      <c r="N1911" t="s">
        <v>3065</v>
      </c>
      <c r="O1911" t="s">
        <v>59</v>
      </c>
      <c r="P1911" t="s">
        <v>41</v>
      </c>
      <c r="Q1911" t="s">
        <v>2235</v>
      </c>
      <c r="R1911">
        <v>2022</v>
      </c>
      <c r="S1911">
        <v>4</v>
      </c>
    </row>
    <row r="1912" spans="1:19">
      <c r="A1912">
        <v>1917</v>
      </c>
      <c r="B1912" s="7">
        <v>44664</v>
      </c>
      <c r="C1912" t="s">
        <v>1417</v>
      </c>
      <c r="D1912" t="s">
        <v>994</v>
      </c>
      <c r="E1912" t="s">
        <v>995</v>
      </c>
      <c r="F1912" t="s">
        <v>2395</v>
      </c>
      <c r="G1912" t="s">
        <v>2396</v>
      </c>
      <c r="H1912">
        <v>20</v>
      </c>
      <c r="I1912" t="s">
        <v>2215</v>
      </c>
      <c r="J1912">
        <v>9500</v>
      </c>
      <c r="K1912">
        <v>190000</v>
      </c>
      <c r="L1912" t="s">
        <v>18</v>
      </c>
      <c r="M1912" t="s">
        <v>2971</v>
      </c>
      <c r="N1912" t="s">
        <v>3066</v>
      </c>
      <c r="O1912" t="s">
        <v>19</v>
      </c>
      <c r="P1912" t="s">
        <v>20</v>
      </c>
      <c r="Q1912" t="s">
        <v>2235</v>
      </c>
      <c r="R1912">
        <v>2022</v>
      </c>
      <c r="S1912">
        <v>4</v>
      </c>
    </row>
    <row r="1913" spans="1:19">
      <c r="A1913">
        <v>1918</v>
      </c>
      <c r="B1913" s="7">
        <v>44664</v>
      </c>
      <c r="C1913" t="s">
        <v>1417</v>
      </c>
      <c r="D1913" t="s">
        <v>994</v>
      </c>
      <c r="E1913" t="s">
        <v>995</v>
      </c>
      <c r="F1913" t="s">
        <v>2670</v>
      </c>
      <c r="G1913" t="s">
        <v>2671</v>
      </c>
      <c r="H1913">
        <v>2</v>
      </c>
      <c r="I1913" t="s">
        <v>2190</v>
      </c>
      <c r="J1913">
        <v>169000</v>
      </c>
      <c r="K1913">
        <v>338000</v>
      </c>
      <c r="L1913" t="s">
        <v>18</v>
      </c>
      <c r="M1913" t="s">
        <v>2971</v>
      </c>
      <c r="N1913" t="s">
        <v>3066</v>
      </c>
      <c r="O1913" t="s">
        <v>19</v>
      </c>
      <c r="P1913" t="s">
        <v>20</v>
      </c>
      <c r="Q1913" t="s">
        <v>2191</v>
      </c>
      <c r="R1913">
        <v>2022</v>
      </c>
      <c r="S1913">
        <v>4</v>
      </c>
    </row>
    <row r="1914" spans="1:19">
      <c r="A1914">
        <v>1919</v>
      </c>
      <c r="B1914" s="7">
        <v>44664</v>
      </c>
      <c r="C1914" t="s">
        <v>1417</v>
      </c>
      <c r="D1914" t="s">
        <v>994</v>
      </c>
      <c r="E1914" t="s">
        <v>995</v>
      </c>
      <c r="F1914" t="s">
        <v>2463</v>
      </c>
      <c r="G1914" t="s">
        <v>2464</v>
      </c>
      <c r="H1914">
        <v>12</v>
      </c>
      <c r="I1914" t="s">
        <v>2185</v>
      </c>
      <c r="J1914">
        <v>89000</v>
      </c>
      <c r="K1914">
        <v>1068000</v>
      </c>
      <c r="L1914" t="s">
        <v>18</v>
      </c>
      <c r="M1914" t="s">
        <v>2971</v>
      </c>
      <c r="N1914" t="s">
        <v>3066</v>
      </c>
      <c r="O1914" t="s">
        <v>19</v>
      </c>
      <c r="P1914" t="s">
        <v>20</v>
      </c>
      <c r="Q1914" t="s">
        <v>2235</v>
      </c>
      <c r="R1914">
        <v>2022</v>
      </c>
      <c r="S1914">
        <v>4</v>
      </c>
    </row>
    <row r="1915" spans="1:19">
      <c r="A1915">
        <v>1920</v>
      </c>
      <c r="B1915" s="7">
        <v>44665</v>
      </c>
      <c r="C1915" t="s">
        <v>1368</v>
      </c>
      <c r="D1915" t="s">
        <v>1097</v>
      </c>
      <c r="E1915" t="s">
        <v>1098</v>
      </c>
      <c r="F1915" t="s">
        <v>2628</v>
      </c>
      <c r="G1915" t="s">
        <v>2629</v>
      </c>
      <c r="H1915">
        <v>18</v>
      </c>
      <c r="I1915" t="s">
        <v>2190</v>
      </c>
      <c r="J1915">
        <v>560000</v>
      </c>
      <c r="K1915">
        <v>10080000</v>
      </c>
      <c r="L1915" t="s">
        <v>29</v>
      </c>
      <c r="M1915" t="s">
        <v>2990</v>
      </c>
      <c r="N1915" t="s">
        <v>3070</v>
      </c>
      <c r="O1915" t="s">
        <v>30</v>
      </c>
      <c r="P1915" t="s">
        <v>14</v>
      </c>
      <c r="Q1915" t="s">
        <v>2191</v>
      </c>
      <c r="R1915">
        <v>2022</v>
      </c>
      <c r="S1915">
        <v>4</v>
      </c>
    </row>
    <row r="1916" spans="1:19">
      <c r="A1916">
        <v>1921</v>
      </c>
      <c r="B1916" s="7">
        <v>44665</v>
      </c>
      <c r="C1916" t="s">
        <v>1368</v>
      </c>
      <c r="D1916" t="s">
        <v>1097</v>
      </c>
      <c r="E1916" t="s">
        <v>1098</v>
      </c>
      <c r="F1916" t="s">
        <v>2269</v>
      </c>
      <c r="G1916" t="s">
        <v>2270</v>
      </c>
      <c r="H1916">
        <v>4</v>
      </c>
      <c r="I1916" t="s">
        <v>2190</v>
      </c>
      <c r="J1916">
        <v>65000</v>
      </c>
      <c r="K1916">
        <v>260000</v>
      </c>
      <c r="L1916" t="s">
        <v>29</v>
      </c>
      <c r="M1916" t="s">
        <v>2990</v>
      </c>
      <c r="N1916" t="s">
        <v>3070</v>
      </c>
      <c r="O1916" t="s">
        <v>30</v>
      </c>
      <c r="P1916" t="s">
        <v>14</v>
      </c>
      <c r="Q1916" t="s">
        <v>2191</v>
      </c>
      <c r="R1916">
        <v>2022</v>
      </c>
      <c r="S1916">
        <v>4</v>
      </c>
    </row>
    <row r="1917" spans="1:19">
      <c r="A1917">
        <v>1922</v>
      </c>
      <c r="B1917" s="7">
        <v>44665</v>
      </c>
      <c r="C1917" t="s">
        <v>1368</v>
      </c>
      <c r="D1917" t="s">
        <v>1097</v>
      </c>
      <c r="E1917" t="s">
        <v>1098</v>
      </c>
      <c r="F1917" t="s">
        <v>2197</v>
      </c>
      <c r="G1917" t="s">
        <v>2198</v>
      </c>
      <c r="H1917">
        <v>7</v>
      </c>
      <c r="I1917" t="s">
        <v>2190</v>
      </c>
      <c r="J1917">
        <v>8550</v>
      </c>
      <c r="K1917">
        <v>59850</v>
      </c>
      <c r="L1917" t="s">
        <v>29</v>
      </c>
      <c r="M1917" t="s">
        <v>2990</v>
      </c>
      <c r="N1917" t="s">
        <v>3070</v>
      </c>
      <c r="O1917" t="s">
        <v>30</v>
      </c>
      <c r="P1917" t="s">
        <v>14</v>
      </c>
      <c r="Q1917" t="s">
        <v>2199</v>
      </c>
      <c r="R1917">
        <v>2022</v>
      </c>
      <c r="S1917">
        <v>4</v>
      </c>
    </row>
    <row r="1918" spans="1:19">
      <c r="A1918">
        <v>1923</v>
      </c>
      <c r="B1918" s="7">
        <v>44665</v>
      </c>
      <c r="C1918" t="s">
        <v>1368</v>
      </c>
      <c r="D1918" t="s">
        <v>1097</v>
      </c>
      <c r="E1918" t="s">
        <v>1098</v>
      </c>
      <c r="F1918" t="s">
        <v>2856</v>
      </c>
      <c r="G1918" t="s">
        <v>2857</v>
      </c>
      <c r="H1918">
        <v>14</v>
      </c>
      <c r="I1918" t="s">
        <v>2185</v>
      </c>
      <c r="J1918">
        <v>65000</v>
      </c>
      <c r="K1918">
        <v>910000</v>
      </c>
      <c r="L1918" t="s">
        <v>29</v>
      </c>
      <c r="M1918" t="s">
        <v>2990</v>
      </c>
      <c r="N1918" t="s">
        <v>3070</v>
      </c>
      <c r="O1918" t="s">
        <v>30</v>
      </c>
      <c r="P1918" t="s">
        <v>14</v>
      </c>
      <c r="Q1918" t="s">
        <v>2347</v>
      </c>
      <c r="R1918">
        <v>2022</v>
      </c>
      <c r="S1918">
        <v>4</v>
      </c>
    </row>
    <row r="1919" spans="1:19">
      <c r="A1919">
        <v>1924</v>
      </c>
      <c r="B1919" s="7">
        <v>44665</v>
      </c>
      <c r="C1919" t="s">
        <v>1416</v>
      </c>
      <c r="D1919" t="s">
        <v>1355</v>
      </c>
      <c r="E1919" t="s">
        <v>1356</v>
      </c>
      <c r="F1919" t="s">
        <v>2267</v>
      </c>
      <c r="G1919" t="s">
        <v>2268</v>
      </c>
      <c r="H1919">
        <v>11</v>
      </c>
      <c r="I1919" t="s">
        <v>2190</v>
      </c>
      <c r="J1919">
        <v>48000</v>
      </c>
      <c r="K1919">
        <v>528000</v>
      </c>
      <c r="L1919" t="s">
        <v>24</v>
      </c>
      <c r="M1919" t="s">
        <v>3017</v>
      </c>
      <c r="N1919" t="s">
        <v>3086</v>
      </c>
      <c r="O1919" t="s">
        <v>25</v>
      </c>
      <c r="P1919" t="s">
        <v>14</v>
      </c>
      <c r="Q1919" t="s">
        <v>2191</v>
      </c>
      <c r="R1919">
        <v>2022</v>
      </c>
      <c r="S1919">
        <v>4</v>
      </c>
    </row>
    <row r="1920" spans="1:19">
      <c r="A1920">
        <v>1925</v>
      </c>
      <c r="B1920" s="7">
        <v>44665</v>
      </c>
      <c r="C1920" t="s">
        <v>1416</v>
      </c>
      <c r="D1920" t="s">
        <v>1355</v>
      </c>
      <c r="E1920" t="s">
        <v>1356</v>
      </c>
      <c r="F1920" t="s">
        <v>2806</v>
      </c>
      <c r="G1920" t="s">
        <v>2807</v>
      </c>
      <c r="H1920">
        <v>1</v>
      </c>
      <c r="I1920" t="s">
        <v>2190</v>
      </c>
      <c r="J1920">
        <v>10600</v>
      </c>
      <c r="K1920">
        <v>10600</v>
      </c>
      <c r="L1920" t="s">
        <v>24</v>
      </c>
      <c r="M1920" t="s">
        <v>3017</v>
      </c>
      <c r="N1920" t="s">
        <v>3086</v>
      </c>
      <c r="O1920" t="s">
        <v>25</v>
      </c>
      <c r="P1920" t="s">
        <v>14</v>
      </c>
      <c r="Q1920" t="s">
        <v>2221</v>
      </c>
      <c r="R1920">
        <v>2022</v>
      </c>
      <c r="S1920">
        <v>4</v>
      </c>
    </row>
    <row r="1921" spans="1:19">
      <c r="A1921">
        <v>1926</v>
      </c>
      <c r="B1921" s="7">
        <v>44665</v>
      </c>
      <c r="C1921" t="s">
        <v>1416</v>
      </c>
      <c r="D1921" t="s">
        <v>1355</v>
      </c>
      <c r="E1921" t="s">
        <v>1356</v>
      </c>
      <c r="F1921" t="s">
        <v>2402</v>
      </c>
      <c r="G1921" t="s">
        <v>2403</v>
      </c>
      <c r="H1921">
        <v>9</v>
      </c>
      <c r="I1921" t="s">
        <v>2185</v>
      </c>
      <c r="J1921">
        <v>90000</v>
      </c>
      <c r="K1921">
        <v>810000</v>
      </c>
      <c r="L1921" t="s">
        <v>24</v>
      </c>
      <c r="M1921" t="s">
        <v>3017</v>
      </c>
      <c r="N1921" t="s">
        <v>3086</v>
      </c>
      <c r="O1921" t="s">
        <v>25</v>
      </c>
      <c r="P1921" t="s">
        <v>14</v>
      </c>
      <c r="Q1921" t="s">
        <v>2235</v>
      </c>
      <c r="R1921">
        <v>2022</v>
      </c>
      <c r="S1921">
        <v>4</v>
      </c>
    </row>
    <row r="1922" spans="1:19">
      <c r="A1922">
        <v>1927</v>
      </c>
      <c r="B1922" s="7">
        <v>44665</v>
      </c>
      <c r="C1922" t="s">
        <v>1416</v>
      </c>
      <c r="D1922" t="s">
        <v>1355</v>
      </c>
      <c r="E1922" t="s">
        <v>1356</v>
      </c>
      <c r="F1922" t="s">
        <v>2465</v>
      </c>
      <c r="G1922" t="s">
        <v>2466</v>
      </c>
      <c r="H1922">
        <v>18</v>
      </c>
      <c r="I1922" t="s">
        <v>2185</v>
      </c>
      <c r="J1922">
        <v>59000</v>
      </c>
      <c r="K1922">
        <v>1062000</v>
      </c>
      <c r="L1922" t="s">
        <v>24</v>
      </c>
      <c r="M1922" t="s">
        <v>3017</v>
      </c>
      <c r="N1922" t="s">
        <v>3086</v>
      </c>
      <c r="O1922" t="s">
        <v>25</v>
      </c>
      <c r="P1922" t="s">
        <v>14</v>
      </c>
      <c r="Q1922" t="s">
        <v>2235</v>
      </c>
      <c r="R1922">
        <v>2022</v>
      </c>
      <c r="S1922">
        <v>4</v>
      </c>
    </row>
    <row r="1923" spans="1:19">
      <c r="A1923">
        <v>1928</v>
      </c>
      <c r="B1923" s="7">
        <v>44666</v>
      </c>
      <c r="C1923" t="s">
        <v>1393</v>
      </c>
      <c r="D1923" t="s">
        <v>1394</v>
      </c>
      <c r="E1923" t="s">
        <v>1395</v>
      </c>
      <c r="F1923" t="s">
        <v>2468</v>
      </c>
      <c r="G1923" t="s">
        <v>2469</v>
      </c>
      <c r="H1923">
        <v>19</v>
      </c>
      <c r="I1923" t="s">
        <v>2190</v>
      </c>
      <c r="J1923">
        <v>690000</v>
      </c>
      <c r="K1923">
        <v>13110000</v>
      </c>
      <c r="L1923" t="s">
        <v>172</v>
      </c>
      <c r="M1923" t="s">
        <v>3020</v>
      </c>
      <c r="N1923" t="s">
        <v>3091</v>
      </c>
      <c r="O1923" t="s">
        <v>173</v>
      </c>
      <c r="P1923" t="s">
        <v>14</v>
      </c>
      <c r="Q1923" t="s">
        <v>2191</v>
      </c>
      <c r="R1923">
        <v>2022</v>
      </c>
      <c r="S1923">
        <v>4</v>
      </c>
    </row>
    <row r="1924" spans="1:19">
      <c r="A1924">
        <v>1929</v>
      </c>
      <c r="B1924" s="7">
        <v>44666</v>
      </c>
      <c r="C1924" t="s">
        <v>1393</v>
      </c>
      <c r="D1924" t="s">
        <v>1394</v>
      </c>
      <c r="E1924" t="s">
        <v>1395</v>
      </c>
      <c r="F1924" t="s">
        <v>2437</v>
      </c>
      <c r="G1924" t="s">
        <v>2438</v>
      </c>
      <c r="H1924">
        <v>8</v>
      </c>
      <c r="I1924" t="s">
        <v>2190</v>
      </c>
      <c r="J1924">
        <v>180000</v>
      </c>
      <c r="K1924">
        <v>1440000</v>
      </c>
      <c r="L1924" t="s">
        <v>172</v>
      </c>
      <c r="M1924" t="s">
        <v>3020</v>
      </c>
      <c r="N1924" t="s">
        <v>3091</v>
      </c>
      <c r="O1924" t="s">
        <v>173</v>
      </c>
      <c r="P1924" t="s">
        <v>14</v>
      </c>
      <c r="Q1924" t="s">
        <v>2191</v>
      </c>
      <c r="R1924">
        <v>2022</v>
      </c>
      <c r="S1924">
        <v>4</v>
      </c>
    </row>
    <row r="1925" spans="1:19">
      <c r="A1925">
        <v>1930</v>
      </c>
      <c r="B1925" s="7">
        <v>44666</v>
      </c>
      <c r="C1925" t="s">
        <v>1393</v>
      </c>
      <c r="D1925" t="s">
        <v>1394</v>
      </c>
      <c r="E1925" t="s">
        <v>1395</v>
      </c>
      <c r="F1925" t="s">
        <v>2589</v>
      </c>
      <c r="G1925" t="s">
        <v>2590</v>
      </c>
      <c r="H1925">
        <v>19</v>
      </c>
      <c r="I1925" t="s">
        <v>2185</v>
      </c>
      <c r="J1925">
        <v>370000</v>
      </c>
      <c r="K1925">
        <v>7030000</v>
      </c>
      <c r="L1925" t="s">
        <v>172</v>
      </c>
      <c r="M1925" t="s">
        <v>3020</v>
      </c>
      <c r="N1925" t="s">
        <v>3091</v>
      </c>
      <c r="O1925" t="s">
        <v>173</v>
      </c>
      <c r="P1925" t="s">
        <v>14</v>
      </c>
      <c r="Q1925" t="s">
        <v>2191</v>
      </c>
      <c r="R1925">
        <v>2022</v>
      </c>
      <c r="S1925">
        <v>4</v>
      </c>
    </row>
    <row r="1926" spans="1:19">
      <c r="A1926">
        <v>1931</v>
      </c>
      <c r="B1926" s="7">
        <v>44668</v>
      </c>
      <c r="C1926" t="s">
        <v>1389</v>
      </c>
      <c r="D1926" t="s">
        <v>902</v>
      </c>
      <c r="E1926" t="s">
        <v>903</v>
      </c>
      <c r="F1926" t="s">
        <v>2867</v>
      </c>
      <c r="G1926" t="s">
        <v>2868</v>
      </c>
      <c r="H1926">
        <v>14</v>
      </c>
      <c r="I1926" t="s">
        <v>2185</v>
      </c>
      <c r="J1926">
        <v>52000</v>
      </c>
      <c r="K1926">
        <v>728000</v>
      </c>
      <c r="L1926" t="s">
        <v>39</v>
      </c>
      <c r="M1926" t="s">
        <v>2946</v>
      </c>
      <c r="N1926" t="s">
        <v>3065</v>
      </c>
      <c r="O1926" t="s">
        <v>40</v>
      </c>
      <c r="P1926" t="s">
        <v>41</v>
      </c>
      <c r="Q1926" t="s">
        <v>2186</v>
      </c>
      <c r="R1926">
        <v>2022</v>
      </c>
      <c r="S1926">
        <v>4</v>
      </c>
    </row>
    <row r="1927" spans="1:19">
      <c r="A1927">
        <v>1932</v>
      </c>
      <c r="B1927" s="7">
        <v>44668</v>
      </c>
      <c r="C1927" t="s">
        <v>1400</v>
      </c>
      <c r="D1927" t="s">
        <v>295</v>
      </c>
      <c r="E1927" t="s">
        <v>296</v>
      </c>
      <c r="F1927" t="s">
        <v>2567</v>
      </c>
      <c r="G1927" t="s">
        <v>2568</v>
      </c>
      <c r="H1927">
        <v>8</v>
      </c>
      <c r="I1927" t="s">
        <v>2215</v>
      </c>
      <c r="J1927">
        <v>16500</v>
      </c>
      <c r="K1927">
        <v>132000</v>
      </c>
      <c r="L1927" t="s">
        <v>12</v>
      </c>
      <c r="M1927" t="s">
        <v>2584</v>
      </c>
      <c r="N1927" t="s">
        <v>3076</v>
      </c>
      <c r="O1927" t="s">
        <v>13</v>
      </c>
      <c r="P1927" t="s">
        <v>14</v>
      </c>
      <c r="Q1927" t="s">
        <v>2191</v>
      </c>
      <c r="R1927">
        <v>2022</v>
      </c>
      <c r="S1927">
        <v>4</v>
      </c>
    </row>
    <row r="1928" spans="1:19">
      <c r="A1928">
        <v>1933</v>
      </c>
      <c r="B1928" s="7">
        <v>44668</v>
      </c>
      <c r="C1928" t="s">
        <v>1400</v>
      </c>
      <c r="D1928" t="s">
        <v>295</v>
      </c>
      <c r="E1928" t="s">
        <v>296</v>
      </c>
      <c r="F1928" t="s">
        <v>2452</v>
      </c>
      <c r="G1928" t="s">
        <v>2453</v>
      </c>
      <c r="H1928">
        <v>17</v>
      </c>
      <c r="I1928" t="s">
        <v>2202</v>
      </c>
      <c r="J1928">
        <v>120000</v>
      </c>
      <c r="K1928">
        <v>2040000</v>
      </c>
      <c r="L1928" t="s">
        <v>12</v>
      </c>
      <c r="M1928" t="s">
        <v>2584</v>
      </c>
      <c r="N1928" t="s">
        <v>3076</v>
      </c>
      <c r="O1928" t="s">
        <v>13</v>
      </c>
      <c r="P1928" t="s">
        <v>14</v>
      </c>
      <c r="Q1928" t="s">
        <v>2218</v>
      </c>
      <c r="R1928">
        <v>2022</v>
      </c>
      <c r="S1928">
        <v>4</v>
      </c>
    </row>
    <row r="1929" spans="1:19">
      <c r="A1929">
        <v>1934</v>
      </c>
      <c r="B1929" s="7">
        <v>44668</v>
      </c>
      <c r="C1929" t="s">
        <v>1420</v>
      </c>
      <c r="D1929" t="s">
        <v>728</v>
      </c>
      <c r="E1929" t="s">
        <v>729</v>
      </c>
      <c r="F1929" t="s">
        <v>2832</v>
      </c>
      <c r="G1929" t="s">
        <v>2833</v>
      </c>
      <c r="H1929">
        <v>2</v>
      </c>
      <c r="I1929" t="s">
        <v>2190</v>
      </c>
      <c r="J1929">
        <v>400000</v>
      </c>
      <c r="K1929">
        <v>800000</v>
      </c>
      <c r="L1929" t="s">
        <v>39</v>
      </c>
      <c r="M1929" t="s">
        <v>2895</v>
      </c>
      <c r="N1929" t="s">
        <v>3088</v>
      </c>
      <c r="O1929" t="s">
        <v>40</v>
      </c>
      <c r="P1929" t="s">
        <v>41</v>
      </c>
      <c r="Q1929" t="s">
        <v>2191</v>
      </c>
      <c r="R1929">
        <v>2022</v>
      </c>
      <c r="S1929">
        <v>4</v>
      </c>
    </row>
    <row r="1930" spans="1:19">
      <c r="A1930">
        <v>1935</v>
      </c>
      <c r="B1930" s="7">
        <v>44668</v>
      </c>
      <c r="C1930" t="s">
        <v>1420</v>
      </c>
      <c r="D1930" t="s">
        <v>728</v>
      </c>
      <c r="E1930" t="s">
        <v>729</v>
      </c>
      <c r="F1930" t="s">
        <v>2257</v>
      </c>
      <c r="G1930" t="s">
        <v>2258</v>
      </c>
      <c r="H1930">
        <v>6</v>
      </c>
      <c r="I1930" t="s">
        <v>2202</v>
      </c>
      <c r="J1930">
        <v>45000</v>
      </c>
      <c r="K1930">
        <v>270000</v>
      </c>
      <c r="L1930" t="s">
        <v>39</v>
      </c>
      <c r="M1930" t="s">
        <v>2895</v>
      </c>
      <c r="N1930" t="s">
        <v>3088</v>
      </c>
      <c r="O1930" t="s">
        <v>40</v>
      </c>
      <c r="P1930" t="s">
        <v>41</v>
      </c>
      <c r="Q1930" t="s">
        <v>2249</v>
      </c>
      <c r="R1930">
        <v>2022</v>
      </c>
      <c r="S1930">
        <v>4</v>
      </c>
    </row>
    <row r="1931" spans="1:19">
      <c r="A1931">
        <v>1936</v>
      </c>
      <c r="B1931" s="7">
        <v>44669</v>
      </c>
      <c r="C1931" t="s">
        <v>1384</v>
      </c>
      <c r="D1931" t="s">
        <v>954</v>
      </c>
      <c r="E1931" t="s">
        <v>955</v>
      </c>
      <c r="F1931" t="s">
        <v>2558</v>
      </c>
      <c r="G1931" t="s">
        <v>2559</v>
      </c>
      <c r="H1931">
        <v>14</v>
      </c>
      <c r="I1931" t="s">
        <v>2202</v>
      </c>
      <c r="J1931">
        <v>300000</v>
      </c>
      <c r="K1931">
        <v>4200000</v>
      </c>
      <c r="L1931" t="s">
        <v>58</v>
      </c>
      <c r="M1931" t="s">
        <v>2964</v>
      </c>
      <c r="N1931" t="s">
        <v>3070</v>
      </c>
      <c r="O1931" t="s">
        <v>59</v>
      </c>
      <c r="P1931" t="s">
        <v>41</v>
      </c>
      <c r="Q1931" t="s">
        <v>2246</v>
      </c>
      <c r="R1931">
        <v>2022</v>
      </c>
      <c r="S1931">
        <v>4</v>
      </c>
    </row>
    <row r="1932" spans="1:19">
      <c r="A1932">
        <v>1937</v>
      </c>
      <c r="B1932" s="7">
        <v>44669</v>
      </c>
      <c r="C1932" t="s">
        <v>1398</v>
      </c>
      <c r="D1932" t="s">
        <v>286</v>
      </c>
      <c r="E1932" t="s">
        <v>287</v>
      </c>
      <c r="F1932" t="s">
        <v>2958</v>
      </c>
      <c r="G1932" t="s">
        <v>2959</v>
      </c>
      <c r="H1932">
        <v>4</v>
      </c>
      <c r="I1932" t="s">
        <v>2185</v>
      </c>
      <c r="J1932">
        <v>138000</v>
      </c>
      <c r="K1932">
        <v>552000</v>
      </c>
      <c r="L1932" t="s">
        <v>58</v>
      </c>
      <c r="M1932" t="s">
        <v>2579</v>
      </c>
      <c r="N1932" t="s">
        <v>3093</v>
      </c>
      <c r="O1932" t="s">
        <v>59</v>
      </c>
      <c r="P1932" t="s">
        <v>41</v>
      </c>
      <c r="Q1932" t="s">
        <v>2341</v>
      </c>
      <c r="R1932">
        <v>2022</v>
      </c>
      <c r="S1932">
        <v>4</v>
      </c>
    </row>
    <row r="1933" spans="1:19">
      <c r="A1933">
        <v>1938</v>
      </c>
      <c r="B1933" s="7">
        <v>44669</v>
      </c>
      <c r="C1933" t="s">
        <v>1398</v>
      </c>
      <c r="D1933" t="s">
        <v>286</v>
      </c>
      <c r="E1933" t="s">
        <v>287</v>
      </c>
      <c r="F1933" t="s">
        <v>2838</v>
      </c>
      <c r="G1933" t="s">
        <v>2839</v>
      </c>
      <c r="H1933">
        <v>7</v>
      </c>
      <c r="I1933" t="s">
        <v>2190</v>
      </c>
      <c r="J1933">
        <v>250000</v>
      </c>
      <c r="K1933">
        <v>1750000</v>
      </c>
      <c r="L1933" t="s">
        <v>58</v>
      </c>
      <c r="M1933" t="s">
        <v>2579</v>
      </c>
      <c r="N1933" t="s">
        <v>3093</v>
      </c>
      <c r="O1933" t="s">
        <v>59</v>
      </c>
      <c r="P1933" t="s">
        <v>41</v>
      </c>
      <c r="Q1933" t="s">
        <v>2191</v>
      </c>
      <c r="R1933">
        <v>2022</v>
      </c>
      <c r="S1933">
        <v>4</v>
      </c>
    </row>
    <row r="1934" spans="1:19">
      <c r="A1934">
        <v>1939</v>
      </c>
      <c r="B1934" s="7">
        <v>44669</v>
      </c>
      <c r="C1934" t="s">
        <v>1398</v>
      </c>
      <c r="D1934" t="s">
        <v>286</v>
      </c>
      <c r="E1934" t="s">
        <v>287</v>
      </c>
      <c r="F1934" t="s">
        <v>2291</v>
      </c>
      <c r="G1934" t="s">
        <v>2292</v>
      </c>
      <c r="H1934">
        <v>1</v>
      </c>
      <c r="I1934" t="s">
        <v>2202</v>
      </c>
      <c r="J1934">
        <v>5000</v>
      </c>
      <c r="K1934">
        <v>5000</v>
      </c>
      <c r="L1934" t="s">
        <v>58</v>
      </c>
      <c r="M1934" t="s">
        <v>2579</v>
      </c>
      <c r="N1934" t="s">
        <v>3093</v>
      </c>
      <c r="O1934" t="s">
        <v>59</v>
      </c>
      <c r="P1934" t="s">
        <v>41</v>
      </c>
      <c r="Q1934" t="s">
        <v>2249</v>
      </c>
      <c r="R1934">
        <v>2022</v>
      </c>
      <c r="S1934">
        <v>4</v>
      </c>
    </row>
    <row r="1935" spans="1:19">
      <c r="A1935">
        <v>1940</v>
      </c>
      <c r="B1935" s="7">
        <v>44669</v>
      </c>
      <c r="C1935" t="s">
        <v>1408</v>
      </c>
      <c r="D1935" t="s">
        <v>623</v>
      </c>
      <c r="E1935" t="s">
        <v>624</v>
      </c>
      <c r="F1935" t="s">
        <v>2331</v>
      </c>
      <c r="G1935" t="s">
        <v>2332</v>
      </c>
      <c r="H1935">
        <v>15</v>
      </c>
      <c r="I1935" t="s">
        <v>2190</v>
      </c>
      <c r="J1935">
        <v>499000</v>
      </c>
      <c r="K1935">
        <v>7485000</v>
      </c>
      <c r="L1935" t="s">
        <v>45</v>
      </c>
      <c r="M1935" t="s">
        <v>2845</v>
      </c>
      <c r="N1935" t="s">
        <v>3112</v>
      </c>
      <c r="O1935" t="s">
        <v>46</v>
      </c>
      <c r="P1935" t="s">
        <v>41</v>
      </c>
      <c r="Q1935" t="s">
        <v>2191</v>
      </c>
      <c r="R1935">
        <v>2022</v>
      </c>
      <c r="S1935">
        <v>4</v>
      </c>
    </row>
    <row r="1936" spans="1:19">
      <c r="A1936">
        <v>1941</v>
      </c>
      <c r="B1936" s="7">
        <v>44669</v>
      </c>
      <c r="C1936" t="s">
        <v>1423</v>
      </c>
      <c r="D1936" t="s">
        <v>668</v>
      </c>
      <c r="E1936" t="s">
        <v>669</v>
      </c>
      <c r="F1936" t="s">
        <v>2618</v>
      </c>
      <c r="G1936" t="s">
        <v>2619</v>
      </c>
      <c r="H1936">
        <v>7</v>
      </c>
      <c r="I1936" t="s">
        <v>2190</v>
      </c>
      <c r="J1936">
        <v>22000</v>
      </c>
      <c r="K1936">
        <v>154000</v>
      </c>
      <c r="L1936" t="s">
        <v>24</v>
      </c>
      <c r="M1936" t="s">
        <v>2869</v>
      </c>
      <c r="N1936" t="s">
        <v>3078</v>
      </c>
      <c r="O1936" t="s">
        <v>25</v>
      </c>
      <c r="P1936" t="s">
        <v>14</v>
      </c>
      <c r="Q1936" t="s">
        <v>2221</v>
      </c>
      <c r="R1936">
        <v>2022</v>
      </c>
      <c r="S1936">
        <v>4</v>
      </c>
    </row>
    <row r="1937" spans="1:19">
      <c r="A1937">
        <v>1942</v>
      </c>
      <c r="B1937" s="7">
        <v>44669</v>
      </c>
      <c r="C1937" t="s">
        <v>1423</v>
      </c>
      <c r="D1937" t="s">
        <v>668</v>
      </c>
      <c r="E1937" t="s">
        <v>669</v>
      </c>
      <c r="F1937" t="s">
        <v>2754</v>
      </c>
      <c r="G1937" t="s">
        <v>2755</v>
      </c>
      <c r="H1937">
        <v>18</v>
      </c>
      <c r="I1937" t="s">
        <v>2190</v>
      </c>
      <c r="J1937">
        <v>8600</v>
      </c>
      <c r="K1937">
        <v>154800</v>
      </c>
      <c r="L1937" t="s">
        <v>24</v>
      </c>
      <c r="M1937" t="s">
        <v>2869</v>
      </c>
      <c r="N1937" t="s">
        <v>3078</v>
      </c>
      <c r="O1937" t="s">
        <v>25</v>
      </c>
      <c r="P1937" t="s">
        <v>14</v>
      </c>
      <c r="Q1937" t="s">
        <v>2199</v>
      </c>
      <c r="R1937">
        <v>2022</v>
      </c>
      <c r="S1937">
        <v>4</v>
      </c>
    </row>
    <row r="1938" spans="1:19">
      <c r="A1938">
        <v>1943</v>
      </c>
      <c r="B1938" s="7">
        <v>44669</v>
      </c>
      <c r="C1938" t="s">
        <v>1423</v>
      </c>
      <c r="D1938" t="s">
        <v>668</v>
      </c>
      <c r="E1938" t="s">
        <v>669</v>
      </c>
      <c r="F1938" t="s">
        <v>2531</v>
      </c>
      <c r="G1938" t="s">
        <v>2532</v>
      </c>
      <c r="H1938">
        <v>15</v>
      </c>
      <c r="I1938" t="s">
        <v>2215</v>
      </c>
      <c r="J1938">
        <v>10000</v>
      </c>
      <c r="K1938">
        <v>150000</v>
      </c>
      <c r="L1938" t="s">
        <v>24</v>
      </c>
      <c r="M1938" t="s">
        <v>2869</v>
      </c>
      <c r="N1938" t="s">
        <v>3078</v>
      </c>
      <c r="O1938" t="s">
        <v>25</v>
      </c>
      <c r="P1938" t="s">
        <v>14</v>
      </c>
      <c r="Q1938" t="s">
        <v>2191</v>
      </c>
      <c r="R1938">
        <v>2022</v>
      </c>
      <c r="S1938">
        <v>4</v>
      </c>
    </row>
    <row r="1939" spans="1:19">
      <c r="A1939">
        <v>1944</v>
      </c>
      <c r="B1939" s="7">
        <v>44669</v>
      </c>
      <c r="C1939" t="s">
        <v>1423</v>
      </c>
      <c r="D1939" t="s">
        <v>668</v>
      </c>
      <c r="E1939" t="s">
        <v>669</v>
      </c>
      <c r="F1939" t="s">
        <v>2524</v>
      </c>
      <c r="G1939" t="s">
        <v>2525</v>
      </c>
      <c r="H1939">
        <v>13</v>
      </c>
      <c r="I1939" t="s">
        <v>2185</v>
      </c>
      <c r="J1939">
        <v>15000</v>
      </c>
      <c r="K1939">
        <v>195000</v>
      </c>
      <c r="L1939" t="s">
        <v>24</v>
      </c>
      <c r="M1939" t="s">
        <v>2869</v>
      </c>
      <c r="N1939" t="s">
        <v>3078</v>
      </c>
      <c r="O1939" t="s">
        <v>25</v>
      </c>
      <c r="P1939" t="s">
        <v>14</v>
      </c>
      <c r="Q1939" t="s">
        <v>2221</v>
      </c>
      <c r="R1939">
        <v>2022</v>
      </c>
      <c r="S1939">
        <v>4</v>
      </c>
    </row>
    <row r="1940" spans="1:19">
      <c r="A1940">
        <v>1945</v>
      </c>
      <c r="B1940" s="7">
        <v>44670</v>
      </c>
      <c r="C1940" t="s">
        <v>1385</v>
      </c>
      <c r="D1940" t="s">
        <v>1386</v>
      </c>
      <c r="E1940" t="s">
        <v>1387</v>
      </c>
      <c r="F1940" t="s">
        <v>2683</v>
      </c>
      <c r="G1940" t="s">
        <v>2684</v>
      </c>
      <c r="H1940">
        <v>3</v>
      </c>
      <c r="I1940" t="s">
        <v>2202</v>
      </c>
      <c r="J1940">
        <v>235000</v>
      </c>
      <c r="K1940">
        <v>705000</v>
      </c>
      <c r="L1940" t="s">
        <v>228</v>
      </c>
      <c r="M1940" t="s">
        <v>3019</v>
      </c>
      <c r="N1940" t="s">
        <v>3065</v>
      </c>
      <c r="O1940" t="s">
        <v>229</v>
      </c>
      <c r="P1940" t="s">
        <v>14</v>
      </c>
      <c r="Q1940" t="s">
        <v>2246</v>
      </c>
      <c r="R1940">
        <v>2022</v>
      </c>
      <c r="S1940">
        <v>4</v>
      </c>
    </row>
    <row r="1941" spans="1:19">
      <c r="A1941">
        <v>1946</v>
      </c>
      <c r="B1941" s="7">
        <v>44670</v>
      </c>
      <c r="C1941" t="s">
        <v>1385</v>
      </c>
      <c r="D1941" t="s">
        <v>1386</v>
      </c>
      <c r="E1941" t="s">
        <v>1387</v>
      </c>
      <c r="F1941" t="s">
        <v>2427</v>
      </c>
      <c r="G1941" t="s">
        <v>2428</v>
      </c>
      <c r="H1941">
        <v>12</v>
      </c>
      <c r="I1941" t="s">
        <v>2185</v>
      </c>
      <c r="J1941">
        <v>359000</v>
      </c>
      <c r="K1941">
        <v>4308000</v>
      </c>
      <c r="L1941" t="s">
        <v>228</v>
      </c>
      <c r="M1941" t="s">
        <v>3019</v>
      </c>
      <c r="N1941" t="s">
        <v>3065</v>
      </c>
      <c r="O1941" t="s">
        <v>229</v>
      </c>
      <c r="P1941" t="s">
        <v>14</v>
      </c>
      <c r="Q1941" t="s">
        <v>2186</v>
      </c>
      <c r="R1941">
        <v>2022</v>
      </c>
      <c r="S1941">
        <v>4</v>
      </c>
    </row>
    <row r="1942" spans="1:19">
      <c r="A1942">
        <v>1947</v>
      </c>
      <c r="B1942" s="7">
        <v>44670</v>
      </c>
      <c r="C1942" t="s">
        <v>1396</v>
      </c>
      <c r="D1942" t="s">
        <v>826</v>
      </c>
      <c r="E1942" t="s">
        <v>827</v>
      </c>
      <c r="F1942" t="s">
        <v>2856</v>
      </c>
      <c r="G1942" t="s">
        <v>2857</v>
      </c>
      <c r="H1942">
        <v>13</v>
      </c>
      <c r="I1942" t="s">
        <v>2185</v>
      </c>
      <c r="J1942">
        <v>65000</v>
      </c>
      <c r="K1942">
        <v>845000</v>
      </c>
      <c r="L1942" t="s">
        <v>104</v>
      </c>
      <c r="M1942" t="s">
        <v>2441</v>
      </c>
      <c r="N1942" t="s">
        <v>3085</v>
      </c>
      <c r="O1942" t="s">
        <v>105</v>
      </c>
      <c r="P1942" t="s">
        <v>41</v>
      </c>
      <c r="Q1942" t="s">
        <v>2347</v>
      </c>
      <c r="R1942">
        <v>2022</v>
      </c>
      <c r="S1942">
        <v>4</v>
      </c>
    </row>
    <row r="1943" spans="1:19">
      <c r="A1943">
        <v>1948</v>
      </c>
      <c r="B1943" s="7">
        <v>44670</v>
      </c>
      <c r="C1943" t="s">
        <v>1396</v>
      </c>
      <c r="D1943" t="s">
        <v>826</v>
      </c>
      <c r="E1943" t="s">
        <v>827</v>
      </c>
      <c r="F1943" t="s">
        <v>2683</v>
      </c>
      <c r="G1943" t="s">
        <v>2684</v>
      </c>
      <c r="H1943">
        <v>7</v>
      </c>
      <c r="I1943" t="s">
        <v>2202</v>
      </c>
      <c r="J1943">
        <v>235000</v>
      </c>
      <c r="K1943">
        <v>1645000</v>
      </c>
      <c r="L1943" t="s">
        <v>104</v>
      </c>
      <c r="M1943" t="s">
        <v>2441</v>
      </c>
      <c r="N1943" t="s">
        <v>3085</v>
      </c>
      <c r="O1943" t="s">
        <v>105</v>
      </c>
      <c r="P1943" t="s">
        <v>41</v>
      </c>
      <c r="Q1943" t="s">
        <v>2246</v>
      </c>
      <c r="R1943">
        <v>2022</v>
      </c>
      <c r="S1943">
        <v>4</v>
      </c>
    </row>
    <row r="1944" spans="1:19">
      <c r="A1944">
        <v>1949</v>
      </c>
      <c r="B1944" s="7">
        <v>44670</v>
      </c>
      <c r="C1944" t="s">
        <v>1427</v>
      </c>
      <c r="D1944" t="s">
        <v>1310</v>
      </c>
      <c r="E1944" t="s">
        <v>1311</v>
      </c>
      <c r="F1944" t="s">
        <v>2416</v>
      </c>
      <c r="G1944" t="s">
        <v>2417</v>
      </c>
      <c r="H1944">
        <v>17</v>
      </c>
      <c r="I1944" t="s">
        <v>2185</v>
      </c>
      <c r="J1944">
        <v>50000</v>
      </c>
      <c r="K1944">
        <v>850000</v>
      </c>
      <c r="L1944" t="s">
        <v>91</v>
      </c>
      <c r="M1944" t="s">
        <v>3013</v>
      </c>
      <c r="N1944" t="s">
        <v>3084</v>
      </c>
      <c r="O1944" t="s">
        <v>92</v>
      </c>
      <c r="P1944" t="s">
        <v>41</v>
      </c>
      <c r="Q1944" t="s">
        <v>2347</v>
      </c>
      <c r="R1944">
        <v>2022</v>
      </c>
      <c r="S1944">
        <v>4</v>
      </c>
    </row>
    <row r="1945" spans="1:19">
      <c r="A1945">
        <v>1950</v>
      </c>
      <c r="B1945" s="7">
        <v>44671</v>
      </c>
      <c r="C1945" t="s">
        <v>1404</v>
      </c>
      <c r="D1945" t="s">
        <v>289</v>
      </c>
      <c r="E1945" t="s">
        <v>290</v>
      </c>
      <c r="F1945" t="s">
        <v>2493</v>
      </c>
      <c r="G1945" t="s">
        <v>2494</v>
      </c>
      <c r="H1945">
        <v>15</v>
      </c>
      <c r="I1945" t="s">
        <v>2202</v>
      </c>
      <c r="J1945">
        <v>350000</v>
      </c>
      <c r="K1945">
        <v>5250000</v>
      </c>
      <c r="L1945" t="s">
        <v>99</v>
      </c>
      <c r="M1945" t="s">
        <v>2580</v>
      </c>
      <c r="N1945" t="s">
        <v>3094</v>
      </c>
      <c r="O1945" t="s">
        <v>100</v>
      </c>
      <c r="P1945" t="s">
        <v>14</v>
      </c>
      <c r="Q1945" t="s">
        <v>2249</v>
      </c>
      <c r="R1945">
        <v>2022</v>
      </c>
      <c r="S1945">
        <v>4</v>
      </c>
    </row>
    <row r="1946" spans="1:19">
      <c r="A1946">
        <v>1951</v>
      </c>
      <c r="B1946" s="7">
        <v>44671</v>
      </c>
      <c r="C1946" t="s">
        <v>1404</v>
      </c>
      <c r="D1946" t="s">
        <v>289</v>
      </c>
      <c r="E1946" t="s">
        <v>290</v>
      </c>
      <c r="F1946" t="s">
        <v>2742</v>
      </c>
      <c r="G1946" t="s">
        <v>2743</v>
      </c>
      <c r="H1946">
        <v>14</v>
      </c>
      <c r="I1946" t="s">
        <v>2234</v>
      </c>
      <c r="J1946">
        <v>90000</v>
      </c>
      <c r="K1946">
        <v>1260000</v>
      </c>
      <c r="L1946" t="s">
        <v>99</v>
      </c>
      <c r="M1946" t="s">
        <v>2580</v>
      </c>
      <c r="N1946" t="s">
        <v>3094</v>
      </c>
      <c r="O1946" t="s">
        <v>100</v>
      </c>
      <c r="P1946" t="s">
        <v>14</v>
      </c>
      <c r="Q1946" t="s">
        <v>2235</v>
      </c>
      <c r="R1946">
        <v>2022</v>
      </c>
      <c r="S1946">
        <v>4</v>
      </c>
    </row>
    <row r="1947" spans="1:19">
      <c r="A1947">
        <v>1952</v>
      </c>
      <c r="B1947" s="7">
        <v>44671</v>
      </c>
      <c r="C1947" t="s">
        <v>1404</v>
      </c>
      <c r="D1947" t="s">
        <v>289</v>
      </c>
      <c r="E1947" t="s">
        <v>290</v>
      </c>
      <c r="F1947" t="s">
        <v>2628</v>
      </c>
      <c r="G1947" t="s">
        <v>2629</v>
      </c>
      <c r="H1947">
        <v>15</v>
      </c>
      <c r="I1947" t="s">
        <v>2190</v>
      </c>
      <c r="J1947">
        <v>560000</v>
      </c>
      <c r="K1947">
        <v>8400000</v>
      </c>
      <c r="L1947" t="s">
        <v>99</v>
      </c>
      <c r="M1947" t="s">
        <v>2580</v>
      </c>
      <c r="N1947" t="s">
        <v>3094</v>
      </c>
      <c r="O1947" t="s">
        <v>100</v>
      </c>
      <c r="P1947" t="s">
        <v>14</v>
      </c>
      <c r="Q1947" t="s">
        <v>2191</v>
      </c>
      <c r="R1947">
        <v>2022</v>
      </c>
      <c r="S1947">
        <v>4</v>
      </c>
    </row>
    <row r="1948" spans="1:19">
      <c r="A1948">
        <v>1953</v>
      </c>
      <c r="B1948" s="7">
        <v>44671</v>
      </c>
      <c r="C1948" t="s">
        <v>1404</v>
      </c>
      <c r="D1948" t="s">
        <v>289</v>
      </c>
      <c r="E1948" t="s">
        <v>290</v>
      </c>
      <c r="F1948" t="s">
        <v>2694</v>
      </c>
      <c r="G1948" t="s">
        <v>2695</v>
      </c>
      <c r="H1948">
        <v>9</v>
      </c>
      <c r="I1948" t="s">
        <v>2202</v>
      </c>
      <c r="J1948">
        <v>90000</v>
      </c>
      <c r="K1948">
        <v>810000</v>
      </c>
      <c r="L1948" t="s">
        <v>99</v>
      </c>
      <c r="M1948" t="s">
        <v>2580</v>
      </c>
      <c r="N1948" t="s">
        <v>3094</v>
      </c>
      <c r="O1948" t="s">
        <v>100</v>
      </c>
      <c r="P1948" t="s">
        <v>14</v>
      </c>
      <c r="Q1948" t="s">
        <v>2186</v>
      </c>
      <c r="R1948">
        <v>2022</v>
      </c>
      <c r="S1948">
        <v>4</v>
      </c>
    </row>
    <row r="1949" spans="1:19">
      <c r="A1949">
        <v>1954</v>
      </c>
      <c r="B1949" s="7">
        <v>44672</v>
      </c>
      <c r="C1949" t="s">
        <v>1378</v>
      </c>
      <c r="D1949" t="s">
        <v>119</v>
      </c>
      <c r="E1949" t="s">
        <v>120</v>
      </c>
      <c r="F1949" t="s">
        <v>2897</v>
      </c>
      <c r="G1949" t="s">
        <v>2898</v>
      </c>
      <c r="H1949">
        <v>8</v>
      </c>
      <c r="I1949" t="s">
        <v>2185</v>
      </c>
      <c r="J1949">
        <v>115850</v>
      </c>
      <c r="K1949">
        <v>926800</v>
      </c>
      <c r="L1949" t="s">
        <v>228</v>
      </c>
      <c r="M1949" t="s">
        <v>2348</v>
      </c>
      <c r="N1949" t="s">
        <v>3079</v>
      </c>
      <c r="O1949" t="s">
        <v>229</v>
      </c>
      <c r="P1949" t="s">
        <v>14</v>
      </c>
      <c r="Q1949" t="s">
        <v>2235</v>
      </c>
      <c r="R1949">
        <v>2022</v>
      </c>
      <c r="S1949">
        <v>4</v>
      </c>
    </row>
    <row r="1950" spans="1:19">
      <c r="A1950">
        <v>1955</v>
      </c>
      <c r="B1950" s="7">
        <v>44672</v>
      </c>
      <c r="C1950" t="s">
        <v>1378</v>
      </c>
      <c r="D1950" t="s">
        <v>119</v>
      </c>
      <c r="E1950" t="s">
        <v>120</v>
      </c>
      <c r="F1950" t="s">
        <v>2723</v>
      </c>
      <c r="G1950" t="s">
        <v>2724</v>
      </c>
      <c r="H1950">
        <v>12</v>
      </c>
      <c r="I1950" t="s">
        <v>2190</v>
      </c>
      <c r="J1950">
        <v>320000</v>
      </c>
      <c r="K1950">
        <v>3840000</v>
      </c>
      <c r="L1950" t="s">
        <v>228</v>
      </c>
      <c r="M1950" t="s">
        <v>2348</v>
      </c>
      <c r="N1950" t="s">
        <v>3079</v>
      </c>
      <c r="O1950" t="s">
        <v>229</v>
      </c>
      <c r="P1950" t="s">
        <v>14</v>
      </c>
      <c r="Q1950" t="s">
        <v>2191</v>
      </c>
      <c r="R1950">
        <v>2022</v>
      </c>
      <c r="S1950">
        <v>4</v>
      </c>
    </row>
    <row r="1951" spans="1:19">
      <c r="A1951">
        <v>1956</v>
      </c>
      <c r="B1951" s="7">
        <v>44672</v>
      </c>
      <c r="C1951" t="s">
        <v>1390</v>
      </c>
      <c r="D1951" t="s">
        <v>915</v>
      </c>
      <c r="E1951" t="s">
        <v>916</v>
      </c>
      <c r="F1951" t="s">
        <v>2449</v>
      </c>
      <c r="G1951" t="s">
        <v>2450</v>
      </c>
      <c r="H1951">
        <v>14</v>
      </c>
      <c r="I1951" t="s">
        <v>2185</v>
      </c>
      <c r="J1951">
        <v>325000</v>
      </c>
      <c r="K1951">
        <v>4550000</v>
      </c>
      <c r="L1951" t="s">
        <v>50</v>
      </c>
      <c r="M1951" t="s">
        <v>2948</v>
      </c>
      <c r="N1951" t="s">
        <v>3065</v>
      </c>
      <c r="O1951" t="s">
        <v>51</v>
      </c>
      <c r="P1951" t="s">
        <v>20</v>
      </c>
      <c r="Q1951" t="s">
        <v>2186</v>
      </c>
      <c r="R1951">
        <v>2022</v>
      </c>
      <c r="S1951">
        <v>4</v>
      </c>
    </row>
    <row r="1952" spans="1:19">
      <c r="A1952">
        <v>1957</v>
      </c>
      <c r="B1952" s="7">
        <v>44672</v>
      </c>
      <c r="C1952" t="s">
        <v>1410</v>
      </c>
      <c r="D1952" t="s">
        <v>278</v>
      </c>
      <c r="E1952" t="s">
        <v>279</v>
      </c>
      <c r="F1952" t="s">
        <v>2849</v>
      </c>
      <c r="G1952" t="s">
        <v>2850</v>
      </c>
      <c r="H1952">
        <v>8</v>
      </c>
      <c r="I1952" t="s">
        <v>2202</v>
      </c>
      <c r="J1952">
        <v>200000</v>
      </c>
      <c r="K1952">
        <v>1600000</v>
      </c>
      <c r="L1952" t="s">
        <v>63</v>
      </c>
      <c r="M1952" t="s">
        <v>2566</v>
      </c>
      <c r="N1952" t="s">
        <v>3092</v>
      </c>
      <c r="O1952" t="s">
        <v>64</v>
      </c>
      <c r="P1952" t="s">
        <v>20</v>
      </c>
      <c r="Q1952" t="s">
        <v>2218</v>
      </c>
      <c r="R1952">
        <v>2022</v>
      </c>
      <c r="S1952">
        <v>4</v>
      </c>
    </row>
    <row r="1953" spans="1:19">
      <c r="A1953">
        <v>1958</v>
      </c>
      <c r="B1953" s="7">
        <v>44672</v>
      </c>
      <c r="C1953" t="s">
        <v>1410</v>
      </c>
      <c r="D1953" t="s">
        <v>278</v>
      </c>
      <c r="E1953" t="s">
        <v>279</v>
      </c>
      <c r="F1953" t="s">
        <v>2410</v>
      </c>
      <c r="G1953" t="s">
        <v>2411</v>
      </c>
      <c r="H1953">
        <v>10</v>
      </c>
      <c r="I1953" t="s">
        <v>2190</v>
      </c>
      <c r="J1953">
        <v>265000</v>
      </c>
      <c r="K1953">
        <v>2650000</v>
      </c>
      <c r="L1953" t="s">
        <v>63</v>
      </c>
      <c r="M1953" t="s">
        <v>2566</v>
      </c>
      <c r="N1953" t="s">
        <v>3092</v>
      </c>
      <c r="O1953" t="s">
        <v>64</v>
      </c>
      <c r="P1953" t="s">
        <v>20</v>
      </c>
      <c r="Q1953" t="s">
        <v>2191</v>
      </c>
      <c r="R1953">
        <v>2022</v>
      </c>
      <c r="S1953">
        <v>4</v>
      </c>
    </row>
    <row r="1954" spans="1:19">
      <c r="A1954">
        <v>1959</v>
      </c>
      <c r="B1954" s="7">
        <v>44672</v>
      </c>
      <c r="C1954" t="s">
        <v>1412</v>
      </c>
      <c r="D1954" t="s">
        <v>473</v>
      </c>
      <c r="E1954" t="s">
        <v>474</v>
      </c>
      <c r="F1954" t="s">
        <v>2567</v>
      </c>
      <c r="G1954" t="s">
        <v>2568</v>
      </c>
      <c r="H1954">
        <v>9</v>
      </c>
      <c r="I1954" t="s">
        <v>2215</v>
      </c>
      <c r="J1954">
        <v>16500</v>
      </c>
      <c r="K1954">
        <v>148500</v>
      </c>
      <c r="L1954" t="s">
        <v>99</v>
      </c>
      <c r="M1954" t="s">
        <v>2765</v>
      </c>
      <c r="N1954" t="s">
        <v>3072</v>
      </c>
      <c r="O1954" t="s">
        <v>100</v>
      </c>
      <c r="P1954" t="s">
        <v>14</v>
      </c>
      <c r="Q1954" t="s">
        <v>2191</v>
      </c>
      <c r="R1954">
        <v>2022</v>
      </c>
      <c r="S1954">
        <v>4</v>
      </c>
    </row>
    <row r="1955" spans="1:19">
      <c r="A1955">
        <v>1960</v>
      </c>
      <c r="B1955" s="7">
        <v>44672</v>
      </c>
      <c r="C1955" t="s">
        <v>1412</v>
      </c>
      <c r="D1955" t="s">
        <v>473</v>
      </c>
      <c r="E1955" t="s">
        <v>474</v>
      </c>
      <c r="F1955" t="s">
        <v>2387</v>
      </c>
      <c r="G1955" t="s">
        <v>2388</v>
      </c>
      <c r="H1955">
        <v>9</v>
      </c>
      <c r="I1955" t="s">
        <v>2190</v>
      </c>
      <c r="J1955">
        <v>406000</v>
      </c>
      <c r="K1955">
        <v>3654000</v>
      </c>
      <c r="L1955" t="s">
        <v>99</v>
      </c>
      <c r="M1955" t="s">
        <v>2765</v>
      </c>
      <c r="N1955" t="s">
        <v>3072</v>
      </c>
      <c r="O1955" t="s">
        <v>100</v>
      </c>
      <c r="P1955" t="s">
        <v>14</v>
      </c>
      <c r="Q1955" t="s">
        <v>2191</v>
      </c>
      <c r="R1955">
        <v>2022</v>
      </c>
      <c r="S1955">
        <v>4</v>
      </c>
    </row>
    <row r="1956" spans="1:19">
      <c r="A1956">
        <v>1961</v>
      </c>
      <c r="B1956" s="7">
        <v>44672</v>
      </c>
      <c r="C1956" t="s">
        <v>1424</v>
      </c>
      <c r="D1956" t="s">
        <v>587</v>
      </c>
      <c r="E1956" t="s">
        <v>588</v>
      </c>
      <c r="F1956" t="s">
        <v>2237</v>
      </c>
      <c r="G1956" t="s">
        <v>2238</v>
      </c>
      <c r="H1956">
        <v>2</v>
      </c>
      <c r="I1956" t="s">
        <v>2190</v>
      </c>
      <c r="J1956">
        <v>250000</v>
      </c>
      <c r="K1956">
        <v>500000</v>
      </c>
      <c r="L1956" t="s">
        <v>228</v>
      </c>
      <c r="M1956" t="s">
        <v>2824</v>
      </c>
      <c r="N1956" t="s">
        <v>3065</v>
      </c>
      <c r="O1956" t="s">
        <v>229</v>
      </c>
      <c r="P1956" t="s">
        <v>14</v>
      </c>
      <c r="Q1956" t="s">
        <v>2191</v>
      </c>
      <c r="R1956">
        <v>2022</v>
      </c>
      <c r="S1956">
        <v>4</v>
      </c>
    </row>
    <row r="1957" spans="1:19">
      <c r="A1957">
        <v>1962</v>
      </c>
      <c r="B1957" s="7">
        <v>44672</v>
      </c>
      <c r="C1957" t="s">
        <v>1424</v>
      </c>
      <c r="D1957" t="s">
        <v>587</v>
      </c>
      <c r="E1957" t="s">
        <v>588</v>
      </c>
      <c r="F1957" t="s">
        <v>2306</v>
      </c>
      <c r="G1957" t="s">
        <v>2307</v>
      </c>
      <c r="H1957">
        <v>4</v>
      </c>
      <c r="I1957" t="s">
        <v>2190</v>
      </c>
      <c r="J1957">
        <v>550000</v>
      </c>
      <c r="K1957">
        <v>2200000</v>
      </c>
      <c r="L1957" t="s">
        <v>228</v>
      </c>
      <c r="M1957" t="s">
        <v>2824</v>
      </c>
      <c r="N1957" t="s">
        <v>3065</v>
      </c>
      <c r="O1957" t="s">
        <v>229</v>
      </c>
      <c r="P1957" t="s">
        <v>14</v>
      </c>
      <c r="Q1957" t="s">
        <v>2191</v>
      </c>
      <c r="R1957">
        <v>2022</v>
      </c>
      <c r="S1957">
        <v>4</v>
      </c>
    </row>
    <row r="1958" spans="1:19">
      <c r="A1958">
        <v>1963</v>
      </c>
      <c r="B1958" s="7">
        <v>44672</v>
      </c>
      <c r="C1958" t="s">
        <v>1424</v>
      </c>
      <c r="D1958" t="s">
        <v>587</v>
      </c>
      <c r="E1958" t="s">
        <v>588</v>
      </c>
      <c r="F1958" t="s">
        <v>2353</v>
      </c>
      <c r="G1958" t="s">
        <v>2354</v>
      </c>
      <c r="H1958">
        <v>7</v>
      </c>
      <c r="I1958" t="s">
        <v>2185</v>
      </c>
      <c r="J1958">
        <v>21900</v>
      </c>
      <c r="K1958">
        <v>153300</v>
      </c>
      <c r="L1958" t="s">
        <v>228</v>
      </c>
      <c r="M1958" t="s">
        <v>2824</v>
      </c>
      <c r="N1958" t="s">
        <v>3065</v>
      </c>
      <c r="O1958" t="s">
        <v>229</v>
      </c>
      <c r="P1958" t="s">
        <v>14</v>
      </c>
      <c r="Q1958" t="s">
        <v>2235</v>
      </c>
      <c r="R1958">
        <v>2022</v>
      </c>
      <c r="S1958">
        <v>4</v>
      </c>
    </row>
    <row r="1959" spans="1:19">
      <c r="A1959">
        <v>1964</v>
      </c>
      <c r="B1959" s="7">
        <v>44672</v>
      </c>
      <c r="C1959" t="s">
        <v>1424</v>
      </c>
      <c r="D1959" t="s">
        <v>587</v>
      </c>
      <c r="E1959" t="s">
        <v>588</v>
      </c>
      <c r="F1959" t="s">
        <v>2489</v>
      </c>
      <c r="G1959" t="s">
        <v>2490</v>
      </c>
      <c r="H1959">
        <v>3</v>
      </c>
      <c r="I1959" t="s">
        <v>2202</v>
      </c>
      <c r="J1959">
        <v>80000</v>
      </c>
      <c r="K1959">
        <v>240000</v>
      </c>
      <c r="L1959" t="s">
        <v>228</v>
      </c>
      <c r="M1959" t="s">
        <v>2824</v>
      </c>
      <c r="N1959" t="s">
        <v>3065</v>
      </c>
      <c r="O1959" t="s">
        <v>229</v>
      </c>
      <c r="P1959" t="s">
        <v>14</v>
      </c>
      <c r="Q1959" t="s">
        <v>2249</v>
      </c>
      <c r="R1959">
        <v>2022</v>
      </c>
      <c r="S1959">
        <v>4</v>
      </c>
    </row>
    <row r="1960" spans="1:19">
      <c r="A1960">
        <v>1965</v>
      </c>
      <c r="B1960" s="7">
        <v>44673</v>
      </c>
      <c r="C1960" t="s">
        <v>1411</v>
      </c>
      <c r="D1960" t="s">
        <v>384</v>
      </c>
      <c r="E1960" t="s">
        <v>385</v>
      </c>
      <c r="F1960" t="s">
        <v>2589</v>
      </c>
      <c r="G1960" t="s">
        <v>2590</v>
      </c>
      <c r="H1960">
        <v>11</v>
      </c>
      <c r="I1960" t="s">
        <v>2185</v>
      </c>
      <c r="J1960">
        <v>370000</v>
      </c>
      <c r="K1960">
        <v>4070000</v>
      </c>
      <c r="L1960" t="s">
        <v>228</v>
      </c>
      <c r="M1960" t="s">
        <v>2682</v>
      </c>
      <c r="N1960" t="s">
        <v>3070</v>
      </c>
      <c r="O1960" t="s">
        <v>229</v>
      </c>
      <c r="P1960" t="s">
        <v>14</v>
      </c>
      <c r="Q1960" t="s">
        <v>2191</v>
      </c>
      <c r="R1960">
        <v>2022</v>
      </c>
      <c r="S1960">
        <v>4</v>
      </c>
    </row>
    <row r="1961" spans="1:19">
      <c r="A1961">
        <v>1966</v>
      </c>
      <c r="B1961" s="7">
        <v>44673</v>
      </c>
      <c r="C1961" t="s">
        <v>1411</v>
      </c>
      <c r="D1961" t="s">
        <v>384</v>
      </c>
      <c r="E1961" t="s">
        <v>385</v>
      </c>
      <c r="F1961" t="s">
        <v>2480</v>
      </c>
      <c r="G1961" t="s">
        <v>2481</v>
      </c>
      <c r="H1961">
        <v>10</v>
      </c>
      <c r="I1961" t="s">
        <v>2202</v>
      </c>
      <c r="J1961">
        <v>890000</v>
      </c>
      <c r="K1961">
        <v>8900000</v>
      </c>
      <c r="L1961" t="s">
        <v>228</v>
      </c>
      <c r="M1961" t="s">
        <v>2682</v>
      </c>
      <c r="N1961" t="s">
        <v>3070</v>
      </c>
      <c r="O1961" t="s">
        <v>229</v>
      </c>
      <c r="P1961" t="s">
        <v>14</v>
      </c>
      <c r="Q1961" t="s">
        <v>2186</v>
      </c>
      <c r="R1961">
        <v>2022</v>
      </c>
      <c r="S1961">
        <v>4</v>
      </c>
    </row>
    <row r="1962" spans="1:19">
      <c r="A1962">
        <v>1967</v>
      </c>
      <c r="B1962" s="7">
        <v>44674</v>
      </c>
      <c r="C1962" t="s">
        <v>1406</v>
      </c>
      <c r="D1962" t="s">
        <v>97</v>
      </c>
      <c r="E1962" t="s">
        <v>98</v>
      </c>
      <c r="F1962" t="s">
        <v>2962</v>
      </c>
      <c r="G1962" t="s">
        <v>2963</v>
      </c>
      <c r="H1962">
        <v>16</v>
      </c>
      <c r="I1962" t="s">
        <v>2190</v>
      </c>
      <c r="J1962">
        <v>290000</v>
      </c>
      <c r="K1962">
        <v>4640000</v>
      </c>
      <c r="L1962" t="s">
        <v>50</v>
      </c>
      <c r="M1962" t="s">
        <v>2315</v>
      </c>
      <c r="N1962" t="s">
        <v>3065</v>
      </c>
      <c r="O1962" t="s">
        <v>51</v>
      </c>
      <c r="P1962" t="s">
        <v>20</v>
      </c>
      <c r="Q1962" t="s">
        <v>2191</v>
      </c>
      <c r="R1962">
        <v>2022</v>
      </c>
      <c r="S1962">
        <v>4</v>
      </c>
    </row>
    <row r="1963" spans="1:19">
      <c r="A1963">
        <v>1968</v>
      </c>
      <c r="B1963" s="7">
        <v>44674</v>
      </c>
      <c r="C1963" t="s">
        <v>1406</v>
      </c>
      <c r="D1963" t="s">
        <v>97</v>
      </c>
      <c r="E1963" t="s">
        <v>98</v>
      </c>
      <c r="F1963" t="s">
        <v>2331</v>
      </c>
      <c r="G1963" t="s">
        <v>2332</v>
      </c>
      <c r="H1963">
        <v>16</v>
      </c>
      <c r="I1963" t="s">
        <v>2190</v>
      </c>
      <c r="J1963">
        <v>499000</v>
      </c>
      <c r="K1963">
        <v>7984000</v>
      </c>
      <c r="L1963" t="s">
        <v>50</v>
      </c>
      <c r="M1963" t="s">
        <v>2315</v>
      </c>
      <c r="N1963" t="s">
        <v>3065</v>
      </c>
      <c r="O1963" t="s">
        <v>51</v>
      </c>
      <c r="P1963" t="s">
        <v>20</v>
      </c>
      <c r="Q1963" t="s">
        <v>2191</v>
      </c>
      <c r="R1963">
        <v>2022</v>
      </c>
      <c r="S1963">
        <v>4</v>
      </c>
    </row>
    <row r="1964" spans="1:19">
      <c r="A1964">
        <v>1969</v>
      </c>
      <c r="B1964" s="7">
        <v>44674</v>
      </c>
      <c r="C1964" t="s">
        <v>1406</v>
      </c>
      <c r="D1964" t="s">
        <v>97</v>
      </c>
      <c r="E1964" t="s">
        <v>98</v>
      </c>
      <c r="F1964" t="s">
        <v>2216</v>
      </c>
      <c r="G1964" t="s">
        <v>2217</v>
      </c>
      <c r="H1964">
        <v>5</v>
      </c>
      <c r="I1964" t="s">
        <v>2202</v>
      </c>
      <c r="J1964">
        <v>365000</v>
      </c>
      <c r="K1964">
        <v>1825000</v>
      </c>
      <c r="L1964" t="s">
        <v>50</v>
      </c>
      <c r="M1964" t="s">
        <v>2315</v>
      </c>
      <c r="N1964" t="s">
        <v>3065</v>
      </c>
      <c r="O1964" t="s">
        <v>51</v>
      </c>
      <c r="P1964" t="s">
        <v>20</v>
      </c>
      <c r="Q1964" t="s">
        <v>2218</v>
      </c>
      <c r="R1964">
        <v>2022</v>
      </c>
      <c r="S1964">
        <v>4</v>
      </c>
    </row>
    <row r="1965" spans="1:19">
      <c r="A1965">
        <v>1970</v>
      </c>
      <c r="B1965" s="7">
        <v>44674</v>
      </c>
      <c r="C1965" t="s">
        <v>1407</v>
      </c>
      <c r="D1965" t="s">
        <v>419</v>
      </c>
      <c r="E1965" t="s">
        <v>420</v>
      </c>
      <c r="F1965" t="s">
        <v>2812</v>
      </c>
      <c r="G1965" t="s">
        <v>2813</v>
      </c>
      <c r="H1965">
        <v>16</v>
      </c>
      <c r="I1965" t="s">
        <v>2190</v>
      </c>
      <c r="J1965">
        <v>390000</v>
      </c>
      <c r="K1965">
        <v>6240000</v>
      </c>
      <c r="L1965" t="s">
        <v>63</v>
      </c>
      <c r="M1965" t="s">
        <v>2715</v>
      </c>
      <c r="N1965" t="s">
        <v>3085</v>
      </c>
      <c r="O1965" t="s">
        <v>64</v>
      </c>
      <c r="P1965" t="s">
        <v>20</v>
      </c>
      <c r="Q1965" t="s">
        <v>2191</v>
      </c>
      <c r="R1965">
        <v>2022</v>
      </c>
      <c r="S1965">
        <v>4</v>
      </c>
    </row>
    <row r="1966" spans="1:19">
      <c r="A1966">
        <v>1971</v>
      </c>
      <c r="B1966" s="7">
        <v>44674</v>
      </c>
      <c r="C1966" t="s">
        <v>1407</v>
      </c>
      <c r="D1966" t="s">
        <v>419</v>
      </c>
      <c r="E1966" t="s">
        <v>420</v>
      </c>
      <c r="F1966" t="s">
        <v>2917</v>
      </c>
      <c r="G1966" t="s">
        <v>2918</v>
      </c>
      <c r="H1966">
        <v>17</v>
      </c>
      <c r="I1966" t="s">
        <v>2190</v>
      </c>
      <c r="J1966">
        <v>176000</v>
      </c>
      <c r="K1966">
        <v>2992000</v>
      </c>
      <c r="L1966" t="s">
        <v>63</v>
      </c>
      <c r="M1966" t="s">
        <v>2715</v>
      </c>
      <c r="N1966" t="s">
        <v>3085</v>
      </c>
      <c r="O1966" t="s">
        <v>64</v>
      </c>
      <c r="P1966" t="s">
        <v>20</v>
      </c>
      <c r="Q1966" t="s">
        <v>2191</v>
      </c>
      <c r="R1966">
        <v>2022</v>
      </c>
      <c r="S1966">
        <v>4</v>
      </c>
    </row>
    <row r="1967" spans="1:19">
      <c r="A1967">
        <v>1972</v>
      </c>
      <c r="B1967" s="7">
        <v>44674</v>
      </c>
      <c r="C1967" t="s">
        <v>1407</v>
      </c>
      <c r="D1967" t="s">
        <v>419</v>
      </c>
      <c r="E1967" t="s">
        <v>420</v>
      </c>
      <c r="F1967" t="s">
        <v>2685</v>
      </c>
      <c r="G1967" t="s">
        <v>2686</v>
      </c>
      <c r="H1967">
        <v>9</v>
      </c>
      <c r="I1967" t="s">
        <v>2215</v>
      </c>
      <c r="J1967">
        <v>12000</v>
      </c>
      <c r="K1967">
        <v>108000</v>
      </c>
      <c r="L1967" t="s">
        <v>63</v>
      </c>
      <c r="M1967" t="s">
        <v>2715</v>
      </c>
      <c r="N1967" t="s">
        <v>3085</v>
      </c>
      <c r="O1967" t="s">
        <v>64</v>
      </c>
      <c r="P1967" t="s">
        <v>20</v>
      </c>
      <c r="Q1967" t="s">
        <v>2191</v>
      </c>
      <c r="R1967">
        <v>2022</v>
      </c>
      <c r="S1967">
        <v>4</v>
      </c>
    </row>
    <row r="1968" spans="1:19">
      <c r="A1968">
        <v>1973</v>
      </c>
      <c r="B1968" s="7">
        <v>44674</v>
      </c>
      <c r="C1968" t="s">
        <v>1407</v>
      </c>
      <c r="D1968" t="s">
        <v>419</v>
      </c>
      <c r="E1968" t="s">
        <v>420</v>
      </c>
      <c r="F1968" t="s">
        <v>2304</v>
      </c>
      <c r="G1968" t="s">
        <v>2305</v>
      </c>
      <c r="H1968">
        <v>18</v>
      </c>
      <c r="I1968" t="s">
        <v>2202</v>
      </c>
      <c r="J1968">
        <v>80000</v>
      </c>
      <c r="K1968">
        <v>1440000</v>
      </c>
      <c r="L1968" t="s">
        <v>63</v>
      </c>
      <c r="M1968" t="s">
        <v>2715</v>
      </c>
      <c r="N1968" t="s">
        <v>3085</v>
      </c>
      <c r="O1968" t="s">
        <v>64</v>
      </c>
      <c r="P1968" t="s">
        <v>20</v>
      </c>
      <c r="Q1968" t="s">
        <v>2246</v>
      </c>
      <c r="R1968">
        <v>2022</v>
      </c>
      <c r="S1968">
        <v>4</v>
      </c>
    </row>
    <row r="1969" spans="1:19">
      <c r="A1969">
        <v>1974</v>
      </c>
      <c r="B1969" s="7">
        <v>44674</v>
      </c>
      <c r="C1969" t="s">
        <v>1425</v>
      </c>
      <c r="D1969" t="s">
        <v>86</v>
      </c>
      <c r="E1969" t="s">
        <v>712</v>
      </c>
      <c r="F1969" t="s">
        <v>2435</v>
      </c>
      <c r="G1969" t="s">
        <v>2436</v>
      </c>
      <c r="H1969">
        <v>7</v>
      </c>
      <c r="I1969" t="s">
        <v>2190</v>
      </c>
      <c r="J1969">
        <v>30000</v>
      </c>
      <c r="K1969">
        <v>210000</v>
      </c>
      <c r="L1969" t="s">
        <v>207</v>
      </c>
      <c r="M1969" t="s">
        <v>2885</v>
      </c>
      <c r="N1969" t="s">
        <v>3070</v>
      </c>
      <c r="O1969" t="s">
        <v>208</v>
      </c>
      <c r="P1969" t="s">
        <v>20</v>
      </c>
      <c r="Q1969" t="s">
        <v>2191</v>
      </c>
      <c r="R1969">
        <v>2022</v>
      </c>
      <c r="S1969">
        <v>4</v>
      </c>
    </row>
    <row r="1970" spans="1:19">
      <c r="A1970">
        <v>1975</v>
      </c>
      <c r="B1970" s="7">
        <v>44675</v>
      </c>
      <c r="C1970" t="s">
        <v>1391</v>
      </c>
      <c r="D1970" t="s">
        <v>803</v>
      </c>
      <c r="E1970" t="s">
        <v>804</v>
      </c>
      <c r="F1970" t="s">
        <v>2478</v>
      </c>
      <c r="G1970" t="s">
        <v>2479</v>
      </c>
      <c r="H1970">
        <v>6</v>
      </c>
      <c r="I1970" t="s">
        <v>2190</v>
      </c>
      <c r="J1970">
        <v>179000</v>
      </c>
      <c r="K1970">
        <v>1074000</v>
      </c>
      <c r="L1970" t="s">
        <v>104</v>
      </c>
      <c r="M1970" t="s">
        <v>2923</v>
      </c>
      <c r="N1970" t="s">
        <v>3077</v>
      </c>
      <c r="O1970" t="s">
        <v>105</v>
      </c>
      <c r="P1970" t="s">
        <v>41</v>
      </c>
      <c r="Q1970" t="s">
        <v>2191</v>
      </c>
      <c r="R1970">
        <v>2022</v>
      </c>
      <c r="S1970">
        <v>4</v>
      </c>
    </row>
    <row r="1971" spans="1:19">
      <c r="A1971">
        <v>1976</v>
      </c>
      <c r="B1971" s="7">
        <v>44675</v>
      </c>
      <c r="C1971" t="s">
        <v>1391</v>
      </c>
      <c r="D1971" t="s">
        <v>803</v>
      </c>
      <c r="E1971" t="s">
        <v>804</v>
      </c>
      <c r="F1971" t="s">
        <v>2621</v>
      </c>
      <c r="G1971" t="s">
        <v>2622</v>
      </c>
      <c r="H1971">
        <v>7</v>
      </c>
      <c r="I1971" t="s">
        <v>2190</v>
      </c>
      <c r="J1971">
        <v>182000</v>
      </c>
      <c r="K1971">
        <v>1274000</v>
      </c>
      <c r="L1971" t="s">
        <v>104</v>
      </c>
      <c r="M1971" t="s">
        <v>2923</v>
      </c>
      <c r="N1971" t="s">
        <v>3077</v>
      </c>
      <c r="O1971" t="s">
        <v>105</v>
      </c>
      <c r="P1971" t="s">
        <v>41</v>
      </c>
      <c r="Q1971" t="s">
        <v>2191</v>
      </c>
      <c r="R1971">
        <v>2022</v>
      </c>
      <c r="S1971">
        <v>4</v>
      </c>
    </row>
    <row r="1972" spans="1:19">
      <c r="A1972">
        <v>1977</v>
      </c>
      <c r="B1972" s="7">
        <v>44675</v>
      </c>
      <c r="C1972" t="s">
        <v>1391</v>
      </c>
      <c r="D1972" t="s">
        <v>803</v>
      </c>
      <c r="E1972" t="s">
        <v>804</v>
      </c>
      <c r="F1972" t="s">
        <v>2628</v>
      </c>
      <c r="G1972" t="s">
        <v>2629</v>
      </c>
      <c r="H1972">
        <v>12</v>
      </c>
      <c r="I1972" t="s">
        <v>2190</v>
      </c>
      <c r="J1972">
        <v>560000</v>
      </c>
      <c r="K1972">
        <v>6720000</v>
      </c>
      <c r="L1972" t="s">
        <v>104</v>
      </c>
      <c r="M1972" t="s">
        <v>2923</v>
      </c>
      <c r="N1972" t="s">
        <v>3077</v>
      </c>
      <c r="O1972" t="s">
        <v>105</v>
      </c>
      <c r="P1972" t="s">
        <v>41</v>
      </c>
      <c r="Q1972" t="s">
        <v>2191</v>
      </c>
      <c r="R1972">
        <v>2022</v>
      </c>
      <c r="S1972">
        <v>4</v>
      </c>
    </row>
    <row r="1973" spans="1:19">
      <c r="A1973">
        <v>1978</v>
      </c>
      <c r="B1973" s="7">
        <v>44675</v>
      </c>
      <c r="C1973" t="s">
        <v>1401</v>
      </c>
      <c r="D1973" t="s">
        <v>1402</v>
      </c>
      <c r="E1973" t="s">
        <v>1403</v>
      </c>
      <c r="F1973" t="s">
        <v>2329</v>
      </c>
      <c r="G1973" t="s">
        <v>2330</v>
      </c>
      <c r="H1973">
        <v>2</v>
      </c>
      <c r="I1973" t="s">
        <v>2190</v>
      </c>
      <c r="J1973">
        <v>26000</v>
      </c>
      <c r="K1973">
        <v>52000</v>
      </c>
      <c r="L1973" t="s">
        <v>12</v>
      </c>
      <c r="M1973" t="s">
        <v>3021</v>
      </c>
      <c r="N1973" t="s">
        <v>3065</v>
      </c>
      <c r="O1973" t="s">
        <v>13</v>
      </c>
      <c r="P1973" t="s">
        <v>14</v>
      </c>
      <c r="Q1973" t="s">
        <v>2221</v>
      </c>
      <c r="R1973">
        <v>2022</v>
      </c>
      <c r="S1973">
        <v>4</v>
      </c>
    </row>
    <row r="1974" spans="1:19">
      <c r="A1974">
        <v>1979</v>
      </c>
      <c r="B1974" s="7">
        <v>44675</v>
      </c>
      <c r="C1974" t="s">
        <v>1401</v>
      </c>
      <c r="D1974" t="s">
        <v>1402</v>
      </c>
      <c r="E1974" t="s">
        <v>1403</v>
      </c>
      <c r="F1974" t="s">
        <v>2480</v>
      </c>
      <c r="G1974" t="s">
        <v>2481</v>
      </c>
      <c r="H1974">
        <v>12</v>
      </c>
      <c r="I1974" t="s">
        <v>2202</v>
      </c>
      <c r="J1974">
        <v>890000</v>
      </c>
      <c r="K1974">
        <v>10680000</v>
      </c>
      <c r="L1974" t="s">
        <v>12</v>
      </c>
      <c r="M1974" t="s">
        <v>3021</v>
      </c>
      <c r="N1974" t="s">
        <v>3065</v>
      </c>
      <c r="O1974" t="s">
        <v>13</v>
      </c>
      <c r="P1974" t="s">
        <v>14</v>
      </c>
      <c r="Q1974" t="s">
        <v>2186</v>
      </c>
      <c r="R1974">
        <v>2022</v>
      </c>
      <c r="S1974">
        <v>4</v>
      </c>
    </row>
    <row r="1975" spans="1:19">
      <c r="A1975">
        <v>1980</v>
      </c>
      <c r="B1975" s="7">
        <v>44675</v>
      </c>
      <c r="C1975" t="s">
        <v>1401</v>
      </c>
      <c r="D1975" t="s">
        <v>1402</v>
      </c>
      <c r="E1975" t="s">
        <v>1403</v>
      </c>
      <c r="F1975" t="s">
        <v>2979</v>
      </c>
      <c r="G1975" t="s">
        <v>2980</v>
      </c>
      <c r="H1975">
        <v>18</v>
      </c>
      <c r="I1975" t="s">
        <v>2202</v>
      </c>
      <c r="J1975">
        <v>300000</v>
      </c>
      <c r="K1975">
        <v>5400000</v>
      </c>
      <c r="L1975" t="s">
        <v>12</v>
      </c>
      <c r="M1975" t="s">
        <v>3021</v>
      </c>
      <c r="N1975" t="s">
        <v>3065</v>
      </c>
      <c r="O1975" t="s">
        <v>13</v>
      </c>
      <c r="P1975" t="s">
        <v>14</v>
      </c>
      <c r="Q1975" t="s">
        <v>2249</v>
      </c>
      <c r="R1975">
        <v>2022</v>
      </c>
      <c r="S1975">
        <v>4</v>
      </c>
    </row>
    <row r="1976" spans="1:19">
      <c r="A1976">
        <v>1981</v>
      </c>
      <c r="B1976" s="7">
        <v>44675</v>
      </c>
      <c r="C1976" t="s">
        <v>1401</v>
      </c>
      <c r="D1976" t="s">
        <v>1402</v>
      </c>
      <c r="E1976" t="s">
        <v>1403</v>
      </c>
      <c r="F1976" t="s">
        <v>2647</v>
      </c>
      <c r="G1976" t="s">
        <v>2648</v>
      </c>
      <c r="H1976">
        <v>10</v>
      </c>
      <c r="I1976" t="s">
        <v>2234</v>
      </c>
      <c r="J1976">
        <v>80000</v>
      </c>
      <c r="K1976">
        <v>800000</v>
      </c>
      <c r="L1976" t="s">
        <v>12</v>
      </c>
      <c r="M1976" t="s">
        <v>3021</v>
      </c>
      <c r="N1976" t="s">
        <v>3065</v>
      </c>
      <c r="O1976" t="s">
        <v>13</v>
      </c>
      <c r="P1976" t="s">
        <v>14</v>
      </c>
      <c r="Q1976" t="s">
        <v>2235</v>
      </c>
      <c r="R1976">
        <v>2022</v>
      </c>
      <c r="S1976">
        <v>4</v>
      </c>
    </row>
    <row r="1977" spans="1:19">
      <c r="A1977">
        <v>1982</v>
      </c>
      <c r="B1977" s="7">
        <v>44675</v>
      </c>
      <c r="C1977" t="s">
        <v>1409</v>
      </c>
      <c r="D1977" t="s">
        <v>425</v>
      </c>
      <c r="E1977" t="s">
        <v>426</v>
      </c>
      <c r="F1977" t="s">
        <v>2740</v>
      </c>
      <c r="G1977" t="s">
        <v>2741</v>
      </c>
      <c r="H1977">
        <v>10</v>
      </c>
      <c r="I1977" t="s">
        <v>2190</v>
      </c>
      <c r="J1977">
        <v>450000</v>
      </c>
      <c r="K1977">
        <v>4500000</v>
      </c>
      <c r="L1977" t="s">
        <v>99</v>
      </c>
      <c r="M1977" t="s">
        <v>2717</v>
      </c>
      <c r="N1977" t="s">
        <v>3065</v>
      </c>
      <c r="O1977" t="s">
        <v>100</v>
      </c>
      <c r="P1977" t="s">
        <v>14</v>
      </c>
      <c r="Q1977" t="s">
        <v>2191</v>
      </c>
      <c r="R1977">
        <v>2022</v>
      </c>
      <c r="S1977">
        <v>4</v>
      </c>
    </row>
    <row r="1978" spans="1:19">
      <c r="A1978">
        <v>1983</v>
      </c>
      <c r="B1978" s="7">
        <v>44675</v>
      </c>
      <c r="C1978" t="s">
        <v>1413</v>
      </c>
      <c r="D1978" t="s">
        <v>1414</v>
      </c>
      <c r="E1978" t="s">
        <v>1415</v>
      </c>
      <c r="F1978" t="s">
        <v>2974</v>
      </c>
      <c r="G1978" t="s">
        <v>2975</v>
      </c>
      <c r="H1978">
        <v>7</v>
      </c>
      <c r="I1978" t="s">
        <v>2190</v>
      </c>
      <c r="J1978">
        <v>225000</v>
      </c>
      <c r="K1978">
        <v>1575000</v>
      </c>
      <c r="L1978" t="s">
        <v>50</v>
      </c>
      <c r="M1978" t="s">
        <v>3022</v>
      </c>
      <c r="N1978" t="s">
        <v>3084</v>
      </c>
      <c r="O1978" t="s">
        <v>51</v>
      </c>
      <c r="P1978" t="s">
        <v>20</v>
      </c>
      <c r="Q1978" t="s">
        <v>2191</v>
      </c>
      <c r="R1978">
        <v>2022</v>
      </c>
      <c r="S1978">
        <v>4</v>
      </c>
    </row>
    <row r="1979" spans="1:19">
      <c r="A1979">
        <v>1984</v>
      </c>
      <c r="B1979" s="7">
        <v>44675</v>
      </c>
      <c r="C1979" t="s">
        <v>1413</v>
      </c>
      <c r="D1979" t="s">
        <v>1414</v>
      </c>
      <c r="E1979" t="s">
        <v>1415</v>
      </c>
      <c r="F1979" t="s">
        <v>2730</v>
      </c>
      <c r="G1979" t="s">
        <v>2731</v>
      </c>
      <c r="H1979">
        <v>20</v>
      </c>
      <c r="I1979" t="s">
        <v>2190</v>
      </c>
      <c r="J1979">
        <v>195000</v>
      </c>
      <c r="K1979">
        <v>3900000</v>
      </c>
      <c r="L1979" t="s">
        <v>50</v>
      </c>
      <c r="M1979" t="s">
        <v>3022</v>
      </c>
      <c r="N1979" t="s">
        <v>3084</v>
      </c>
      <c r="O1979" t="s">
        <v>51</v>
      </c>
      <c r="P1979" t="s">
        <v>20</v>
      </c>
      <c r="Q1979" t="s">
        <v>2191</v>
      </c>
      <c r="R1979">
        <v>2022</v>
      </c>
      <c r="S1979">
        <v>4</v>
      </c>
    </row>
    <row r="1980" spans="1:19">
      <c r="A1980">
        <v>1985</v>
      </c>
      <c r="B1980" s="7">
        <v>44675</v>
      </c>
      <c r="C1980" t="s">
        <v>1413</v>
      </c>
      <c r="D1980" t="s">
        <v>1414</v>
      </c>
      <c r="E1980" t="s">
        <v>1415</v>
      </c>
      <c r="F1980" t="s">
        <v>2732</v>
      </c>
      <c r="G1980" t="s">
        <v>2733</v>
      </c>
      <c r="H1980">
        <v>14</v>
      </c>
      <c r="I1980" t="s">
        <v>2202</v>
      </c>
      <c r="J1980">
        <v>55000</v>
      </c>
      <c r="K1980">
        <v>770000</v>
      </c>
      <c r="L1980" t="s">
        <v>50</v>
      </c>
      <c r="M1980" t="s">
        <v>3022</v>
      </c>
      <c r="N1980" t="s">
        <v>3084</v>
      </c>
      <c r="O1980" t="s">
        <v>51</v>
      </c>
      <c r="P1980" t="s">
        <v>20</v>
      </c>
      <c r="Q1980" t="s">
        <v>2249</v>
      </c>
      <c r="R1980">
        <v>2022</v>
      </c>
      <c r="S1980">
        <v>4</v>
      </c>
    </row>
    <row r="1981" spans="1:19">
      <c r="A1981">
        <v>1986</v>
      </c>
      <c r="B1981" s="7">
        <v>44676</v>
      </c>
      <c r="C1981" t="s">
        <v>1421</v>
      </c>
      <c r="D1981" t="s">
        <v>69</v>
      </c>
      <c r="E1981" t="s">
        <v>70</v>
      </c>
      <c r="F1981" t="s">
        <v>2657</v>
      </c>
      <c r="G1981" t="s">
        <v>2658</v>
      </c>
      <c r="H1981">
        <v>7</v>
      </c>
      <c r="I1981" t="s">
        <v>2190</v>
      </c>
      <c r="J1981">
        <v>1350000</v>
      </c>
      <c r="K1981">
        <v>9450000</v>
      </c>
      <c r="L1981" t="s">
        <v>18</v>
      </c>
      <c r="M1981" t="s">
        <v>2271</v>
      </c>
      <c r="N1981" t="s">
        <v>3069</v>
      </c>
      <c r="O1981" t="s">
        <v>19</v>
      </c>
      <c r="P1981" t="s">
        <v>20</v>
      </c>
      <c r="Q1981" t="s">
        <v>2191</v>
      </c>
      <c r="R1981">
        <v>2022</v>
      </c>
      <c r="S1981">
        <v>4</v>
      </c>
    </row>
    <row r="1982" spans="1:19">
      <c r="A1982">
        <v>1987</v>
      </c>
      <c r="B1982" s="7">
        <v>44676</v>
      </c>
      <c r="C1982" t="s">
        <v>1421</v>
      </c>
      <c r="D1982" t="s">
        <v>69</v>
      </c>
      <c r="E1982" t="s">
        <v>70</v>
      </c>
      <c r="F1982" t="s">
        <v>2216</v>
      </c>
      <c r="G1982" t="s">
        <v>2217</v>
      </c>
      <c r="H1982">
        <v>1</v>
      </c>
      <c r="I1982" t="s">
        <v>2202</v>
      </c>
      <c r="J1982">
        <v>365000</v>
      </c>
      <c r="K1982">
        <v>365000</v>
      </c>
      <c r="L1982" t="s">
        <v>18</v>
      </c>
      <c r="M1982" t="s">
        <v>2271</v>
      </c>
      <c r="N1982" t="s">
        <v>3069</v>
      </c>
      <c r="O1982" t="s">
        <v>19</v>
      </c>
      <c r="P1982" t="s">
        <v>20</v>
      </c>
      <c r="Q1982" t="s">
        <v>2218</v>
      </c>
      <c r="R1982">
        <v>2022</v>
      </c>
      <c r="S1982">
        <v>4</v>
      </c>
    </row>
    <row r="1983" spans="1:19">
      <c r="A1983">
        <v>1988</v>
      </c>
      <c r="B1983" s="7">
        <v>44676</v>
      </c>
      <c r="C1983" t="s">
        <v>1421</v>
      </c>
      <c r="D1983" t="s">
        <v>69</v>
      </c>
      <c r="E1983" t="s">
        <v>70</v>
      </c>
      <c r="F1983" t="s">
        <v>2316</v>
      </c>
      <c r="G1983" t="s">
        <v>2317</v>
      </c>
      <c r="H1983">
        <v>18</v>
      </c>
      <c r="I1983" t="s">
        <v>2215</v>
      </c>
      <c r="J1983">
        <v>17600</v>
      </c>
      <c r="K1983">
        <v>316800</v>
      </c>
      <c r="L1983" t="s">
        <v>18</v>
      </c>
      <c r="M1983" t="s">
        <v>2271</v>
      </c>
      <c r="N1983" t="s">
        <v>3069</v>
      </c>
      <c r="O1983" t="s">
        <v>19</v>
      </c>
      <c r="P1983" t="s">
        <v>20</v>
      </c>
      <c r="Q1983" t="s">
        <v>2191</v>
      </c>
      <c r="R1983">
        <v>2022</v>
      </c>
      <c r="S1983">
        <v>4</v>
      </c>
    </row>
    <row r="1984" spans="1:19">
      <c r="A1984">
        <v>1989</v>
      </c>
      <c r="B1984" s="7">
        <v>44676</v>
      </c>
      <c r="C1984" t="s">
        <v>1421</v>
      </c>
      <c r="D1984" t="s">
        <v>69</v>
      </c>
      <c r="E1984" t="s">
        <v>70</v>
      </c>
      <c r="F1984" t="s">
        <v>2720</v>
      </c>
      <c r="G1984" t="s">
        <v>2721</v>
      </c>
      <c r="H1984">
        <v>5</v>
      </c>
      <c r="I1984" t="s">
        <v>2190</v>
      </c>
      <c r="J1984">
        <v>169000</v>
      </c>
      <c r="K1984">
        <v>845000</v>
      </c>
      <c r="L1984" t="s">
        <v>18</v>
      </c>
      <c r="M1984" t="s">
        <v>2271</v>
      </c>
      <c r="N1984" t="s">
        <v>3069</v>
      </c>
      <c r="O1984" t="s">
        <v>19</v>
      </c>
      <c r="P1984" t="s">
        <v>20</v>
      </c>
      <c r="Q1984" t="s">
        <v>2191</v>
      </c>
      <c r="R1984">
        <v>2022</v>
      </c>
      <c r="S1984">
        <v>4</v>
      </c>
    </row>
    <row r="1985" spans="1:19">
      <c r="A1985">
        <v>1990</v>
      </c>
      <c r="B1985" s="7">
        <v>44676</v>
      </c>
      <c r="C1985" t="s">
        <v>1422</v>
      </c>
      <c r="D1985" t="s">
        <v>213</v>
      </c>
      <c r="E1985" t="s">
        <v>214</v>
      </c>
      <c r="F1985" t="s">
        <v>2766</v>
      </c>
      <c r="G1985" t="s">
        <v>2767</v>
      </c>
      <c r="H1985">
        <v>9</v>
      </c>
      <c r="I1985" t="s">
        <v>2185</v>
      </c>
      <c r="J1985">
        <v>175000</v>
      </c>
      <c r="K1985">
        <v>1575000</v>
      </c>
      <c r="L1985" t="s">
        <v>39</v>
      </c>
      <c r="M1985" t="s">
        <v>2488</v>
      </c>
      <c r="N1985" t="s">
        <v>3086</v>
      </c>
      <c r="O1985" t="s">
        <v>40</v>
      </c>
      <c r="P1985" t="s">
        <v>41</v>
      </c>
      <c r="Q1985" t="s">
        <v>2347</v>
      </c>
      <c r="R1985">
        <v>2022</v>
      </c>
      <c r="S1985">
        <v>4</v>
      </c>
    </row>
    <row r="1986" spans="1:19">
      <c r="A1986">
        <v>1991</v>
      </c>
      <c r="B1986" s="7">
        <v>44676</v>
      </c>
      <c r="C1986" t="s">
        <v>1429</v>
      </c>
      <c r="D1986" t="s">
        <v>902</v>
      </c>
      <c r="E1986" t="s">
        <v>903</v>
      </c>
      <c r="F1986" t="s">
        <v>2370</v>
      </c>
      <c r="G1986" t="s">
        <v>2371</v>
      </c>
      <c r="H1986">
        <v>12</v>
      </c>
      <c r="I1986" t="s">
        <v>2185</v>
      </c>
      <c r="J1986">
        <v>62000</v>
      </c>
      <c r="K1986">
        <v>744000</v>
      </c>
      <c r="L1986" t="s">
        <v>99</v>
      </c>
      <c r="M1986" t="s">
        <v>2946</v>
      </c>
      <c r="N1986" t="s">
        <v>3065</v>
      </c>
      <c r="O1986" t="s">
        <v>100</v>
      </c>
      <c r="P1986" t="s">
        <v>14</v>
      </c>
      <c r="Q1986" t="s">
        <v>2347</v>
      </c>
      <c r="R1986">
        <v>2022</v>
      </c>
      <c r="S1986">
        <v>4</v>
      </c>
    </row>
    <row r="1987" spans="1:19">
      <c r="A1987">
        <v>1992</v>
      </c>
      <c r="B1987" s="7">
        <v>44676</v>
      </c>
      <c r="C1987" t="s">
        <v>1429</v>
      </c>
      <c r="D1987" t="s">
        <v>902</v>
      </c>
      <c r="E1987" t="s">
        <v>903</v>
      </c>
      <c r="F1987" t="s">
        <v>2921</v>
      </c>
      <c r="G1987" t="s">
        <v>2922</v>
      </c>
      <c r="H1987">
        <v>15</v>
      </c>
      <c r="I1987" t="s">
        <v>2202</v>
      </c>
      <c r="J1987">
        <v>80000</v>
      </c>
      <c r="K1987">
        <v>1200000</v>
      </c>
      <c r="L1987" t="s">
        <v>99</v>
      </c>
      <c r="M1987" t="s">
        <v>2946</v>
      </c>
      <c r="N1987" t="s">
        <v>3065</v>
      </c>
      <c r="O1987" t="s">
        <v>100</v>
      </c>
      <c r="P1987" t="s">
        <v>14</v>
      </c>
      <c r="Q1987" t="s">
        <v>2249</v>
      </c>
      <c r="R1987">
        <v>2022</v>
      </c>
      <c r="S1987">
        <v>4</v>
      </c>
    </row>
    <row r="1988" spans="1:19">
      <c r="A1988">
        <v>1993</v>
      </c>
      <c r="B1988" s="7">
        <v>44676</v>
      </c>
      <c r="C1988" t="s">
        <v>1429</v>
      </c>
      <c r="D1988" t="s">
        <v>902</v>
      </c>
      <c r="E1988" t="s">
        <v>903</v>
      </c>
      <c r="F1988" t="s">
        <v>2397</v>
      </c>
      <c r="G1988" t="s">
        <v>2398</v>
      </c>
      <c r="H1988">
        <v>18</v>
      </c>
      <c r="I1988" t="s">
        <v>2190</v>
      </c>
      <c r="J1988">
        <v>8000</v>
      </c>
      <c r="K1988">
        <v>144000</v>
      </c>
      <c r="L1988" t="s">
        <v>99</v>
      </c>
      <c r="M1988" t="s">
        <v>2946</v>
      </c>
      <c r="N1988" t="s">
        <v>3065</v>
      </c>
      <c r="O1988" t="s">
        <v>100</v>
      </c>
      <c r="P1988" t="s">
        <v>14</v>
      </c>
      <c r="Q1988" t="s">
        <v>2199</v>
      </c>
      <c r="R1988">
        <v>2022</v>
      </c>
      <c r="S1988">
        <v>4</v>
      </c>
    </row>
    <row r="1989" spans="1:19">
      <c r="A1989">
        <v>1994</v>
      </c>
      <c r="B1989" s="7">
        <v>44677</v>
      </c>
      <c r="C1989" t="s">
        <v>1399</v>
      </c>
      <c r="D1989" t="s">
        <v>184</v>
      </c>
      <c r="E1989" t="s">
        <v>185</v>
      </c>
      <c r="F1989" t="s">
        <v>2279</v>
      </c>
      <c r="G1989" t="s">
        <v>2280</v>
      </c>
      <c r="H1989">
        <v>6</v>
      </c>
      <c r="I1989" t="s">
        <v>2190</v>
      </c>
      <c r="J1989">
        <v>9500</v>
      </c>
      <c r="K1989">
        <v>57000</v>
      </c>
      <c r="L1989" t="s">
        <v>77</v>
      </c>
      <c r="M1989" t="s">
        <v>2458</v>
      </c>
      <c r="N1989" t="s">
        <v>3070</v>
      </c>
      <c r="O1989" t="s">
        <v>78</v>
      </c>
      <c r="P1989" t="s">
        <v>20</v>
      </c>
      <c r="Q1989" t="s">
        <v>2221</v>
      </c>
      <c r="R1989">
        <v>2022</v>
      </c>
      <c r="S1989">
        <v>4</v>
      </c>
    </row>
    <row r="1990" spans="1:19">
      <c r="A1990">
        <v>1995</v>
      </c>
      <c r="B1990" s="7">
        <v>44677</v>
      </c>
      <c r="C1990" t="s">
        <v>1399</v>
      </c>
      <c r="D1990" t="s">
        <v>184</v>
      </c>
      <c r="E1990" t="s">
        <v>185</v>
      </c>
      <c r="F1990" t="s">
        <v>2241</v>
      </c>
      <c r="G1990" t="s">
        <v>2242</v>
      </c>
      <c r="H1990">
        <v>20</v>
      </c>
      <c r="I1990" t="s">
        <v>2190</v>
      </c>
      <c r="J1990">
        <v>6000</v>
      </c>
      <c r="K1990">
        <v>120000</v>
      </c>
      <c r="L1990" t="s">
        <v>77</v>
      </c>
      <c r="M1990" t="s">
        <v>2458</v>
      </c>
      <c r="N1990" t="s">
        <v>3070</v>
      </c>
      <c r="O1990" t="s">
        <v>78</v>
      </c>
      <c r="P1990" t="s">
        <v>20</v>
      </c>
      <c r="Q1990" t="s">
        <v>2199</v>
      </c>
      <c r="R1990">
        <v>2022</v>
      </c>
      <c r="S1990">
        <v>4</v>
      </c>
    </row>
    <row r="1991" spans="1:19">
      <c r="A1991">
        <v>1996</v>
      </c>
      <c r="B1991" s="7">
        <v>44677</v>
      </c>
      <c r="C1991" t="s">
        <v>1399</v>
      </c>
      <c r="D1991" t="s">
        <v>184</v>
      </c>
      <c r="E1991" t="s">
        <v>185</v>
      </c>
      <c r="F1991" t="s">
        <v>2727</v>
      </c>
      <c r="G1991" t="s">
        <v>2728</v>
      </c>
      <c r="H1991">
        <v>2</v>
      </c>
      <c r="I1991" t="s">
        <v>2202</v>
      </c>
      <c r="J1991">
        <v>20000</v>
      </c>
      <c r="K1991">
        <v>40000</v>
      </c>
      <c r="L1991" t="s">
        <v>77</v>
      </c>
      <c r="M1991" t="s">
        <v>2458</v>
      </c>
      <c r="N1991" t="s">
        <v>3070</v>
      </c>
      <c r="O1991" t="s">
        <v>78</v>
      </c>
      <c r="P1991" t="s">
        <v>20</v>
      </c>
      <c r="Q1991" t="s">
        <v>2249</v>
      </c>
      <c r="R1991">
        <v>2022</v>
      </c>
      <c r="S1991">
        <v>4</v>
      </c>
    </row>
    <row r="1992" spans="1:19">
      <c r="A1992">
        <v>1997</v>
      </c>
      <c r="B1992" s="7">
        <v>44677</v>
      </c>
      <c r="C1992" t="s">
        <v>1454</v>
      </c>
      <c r="D1992" t="s">
        <v>43</v>
      </c>
      <c r="E1992" t="s">
        <v>44</v>
      </c>
      <c r="F1992" t="s">
        <v>2210</v>
      </c>
      <c r="G1992" t="s">
        <v>2211</v>
      </c>
      <c r="H1992">
        <v>15</v>
      </c>
      <c r="I1992" t="s">
        <v>2190</v>
      </c>
      <c r="J1992">
        <v>190000</v>
      </c>
      <c r="K1992">
        <v>2850000</v>
      </c>
      <c r="L1992" t="s">
        <v>58</v>
      </c>
      <c r="M1992" t="s">
        <v>2227</v>
      </c>
      <c r="N1992" t="s">
        <v>3065</v>
      </c>
      <c r="O1992" t="s">
        <v>59</v>
      </c>
      <c r="P1992" t="s">
        <v>41</v>
      </c>
      <c r="Q1992" t="s">
        <v>2191</v>
      </c>
      <c r="R1992">
        <v>2022</v>
      </c>
      <c r="S1992">
        <v>4</v>
      </c>
    </row>
    <row r="1993" spans="1:19">
      <c r="A1993">
        <v>1998</v>
      </c>
      <c r="B1993" s="7">
        <v>44677</v>
      </c>
      <c r="C1993" t="s">
        <v>1455</v>
      </c>
      <c r="D1993" t="s">
        <v>577</v>
      </c>
      <c r="E1993" t="s">
        <v>578</v>
      </c>
      <c r="F1993" t="s">
        <v>2587</v>
      </c>
      <c r="G1993" t="s">
        <v>2588</v>
      </c>
      <c r="H1993">
        <v>13</v>
      </c>
      <c r="I1993" t="s">
        <v>2234</v>
      </c>
      <c r="J1993">
        <v>122000</v>
      </c>
      <c r="K1993">
        <v>1586000</v>
      </c>
      <c r="L1993" t="s">
        <v>172</v>
      </c>
      <c r="M1993" t="s">
        <v>2820</v>
      </c>
      <c r="N1993" t="s">
        <v>3069</v>
      </c>
      <c r="O1993" t="s">
        <v>173</v>
      </c>
      <c r="P1993" t="s">
        <v>14</v>
      </c>
      <c r="Q1993" t="s">
        <v>2235</v>
      </c>
      <c r="R1993">
        <v>2022</v>
      </c>
      <c r="S1993">
        <v>4</v>
      </c>
    </row>
    <row r="1994" spans="1:19">
      <c r="A1994">
        <v>1999</v>
      </c>
      <c r="B1994" s="7">
        <v>44678</v>
      </c>
      <c r="C1994" t="s">
        <v>1419</v>
      </c>
      <c r="D1994" t="s">
        <v>619</v>
      </c>
      <c r="E1994" t="s">
        <v>620</v>
      </c>
      <c r="F1994" t="s">
        <v>2507</v>
      </c>
      <c r="G1994" t="s">
        <v>2508</v>
      </c>
      <c r="H1994">
        <v>8</v>
      </c>
      <c r="I1994" t="s">
        <v>2190</v>
      </c>
      <c r="J1994">
        <v>185000</v>
      </c>
      <c r="K1994">
        <v>1480000</v>
      </c>
      <c r="L1994" t="s">
        <v>29</v>
      </c>
      <c r="M1994" t="s">
        <v>2842</v>
      </c>
      <c r="N1994" t="s">
        <v>3066</v>
      </c>
      <c r="O1994" t="s">
        <v>30</v>
      </c>
      <c r="P1994" t="s">
        <v>14</v>
      </c>
      <c r="Q1994" t="s">
        <v>2191</v>
      </c>
      <c r="R1994">
        <v>2022</v>
      </c>
      <c r="S1994">
        <v>4</v>
      </c>
    </row>
    <row r="1995" spans="1:19">
      <c r="A1995">
        <v>2000</v>
      </c>
      <c r="B1995" s="7">
        <v>44678</v>
      </c>
      <c r="C1995" t="s">
        <v>1419</v>
      </c>
      <c r="D1995" t="s">
        <v>619</v>
      </c>
      <c r="E1995" t="s">
        <v>620</v>
      </c>
      <c r="F1995" t="s">
        <v>2321</v>
      </c>
      <c r="G1995" t="s">
        <v>2322</v>
      </c>
      <c r="H1995">
        <v>15</v>
      </c>
      <c r="I1995" t="s">
        <v>2190</v>
      </c>
      <c r="J1995">
        <v>6000</v>
      </c>
      <c r="K1995">
        <v>90000</v>
      </c>
      <c r="L1995" t="s">
        <v>29</v>
      </c>
      <c r="M1995" t="s">
        <v>2842</v>
      </c>
      <c r="N1995" t="s">
        <v>3066</v>
      </c>
      <c r="O1995" t="s">
        <v>30</v>
      </c>
      <c r="P1995" t="s">
        <v>14</v>
      </c>
      <c r="Q1995" t="s">
        <v>2199</v>
      </c>
      <c r="R1995">
        <v>2022</v>
      </c>
      <c r="S1995">
        <v>4</v>
      </c>
    </row>
    <row r="1996" spans="1:19">
      <c r="A1996">
        <v>2001</v>
      </c>
      <c r="B1996" s="7">
        <v>44678</v>
      </c>
      <c r="C1996" t="s">
        <v>1419</v>
      </c>
      <c r="D1996" t="s">
        <v>619</v>
      </c>
      <c r="E1996" t="s">
        <v>620</v>
      </c>
      <c r="F1996" t="s">
        <v>2784</v>
      </c>
      <c r="G1996" t="s">
        <v>2785</v>
      </c>
      <c r="H1996">
        <v>8</v>
      </c>
      <c r="I1996" t="s">
        <v>2190</v>
      </c>
      <c r="J1996">
        <v>12000</v>
      </c>
      <c r="K1996">
        <v>96000</v>
      </c>
      <c r="L1996" t="s">
        <v>29</v>
      </c>
      <c r="M1996" t="s">
        <v>2842</v>
      </c>
      <c r="N1996" t="s">
        <v>3066</v>
      </c>
      <c r="O1996" t="s">
        <v>30</v>
      </c>
      <c r="P1996" t="s">
        <v>14</v>
      </c>
      <c r="Q1996" t="s">
        <v>2221</v>
      </c>
      <c r="R1996">
        <v>2022</v>
      </c>
      <c r="S1996">
        <v>4</v>
      </c>
    </row>
    <row r="1997" spans="1:19">
      <c r="A1997">
        <v>2002</v>
      </c>
      <c r="B1997" s="7">
        <v>44678</v>
      </c>
      <c r="C1997" t="s">
        <v>1419</v>
      </c>
      <c r="D1997" t="s">
        <v>619</v>
      </c>
      <c r="E1997" t="s">
        <v>620</v>
      </c>
      <c r="F1997" t="s">
        <v>2410</v>
      </c>
      <c r="G1997" t="s">
        <v>2411</v>
      </c>
      <c r="H1997">
        <v>3</v>
      </c>
      <c r="I1997" t="s">
        <v>2190</v>
      </c>
      <c r="J1997">
        <v>265000</v>
      </c>
      <c r="K1997">
        <v>795000</v>
      </c>
      <c r="L1997" t="s">
        <v>29</v>
      </c>
      <c r="M1997" t="s">
        <v>2842</v>
      </c>
      <c r="N1997" t="s">
        <v>3066</v>
      </c>
      <c r="O1997" t="s">
        <v>30</v>
      </c>
      <c r="P1997" t="s">
        <v>14</v>
      </c>
      <c r="Q1997" t="s">
        <v>2191</v>
      </c>
      <c r="R1997">
        <v>2022</v>
      </c>
      <c r="S1997">
        <v>4</v>
      </c>
    </row>
    <row r="1998" spans="1:19">
      <c r="A1998">
        <v>2003</v>
      </c>
      <c r="B1998" s="7">
        <v>44678</v>
      </c>
      <c r="C1998" t="s">
        <v>1431</v>
      </c>
      <c r="D1998" t="s">
        <v>422</v>
      </c>
      <c r="E1998" t="s">
        <v>423</v>
      </c>
      <c r="F1998" t="s">
        <v>2832</v>
      </c>
      <c r="G1998" t="s">
        <v>2833</v>
      </c>
      <c r="H1998">
        <v>16</v>
      </c>
      <c r="I1998" t="s">
        <v>2190</v>
      </c>
      <c r="J1998">
        <v>400000</v>
      </c>
      <c r="K1998">
        <v>6400000</v>
      </c>
      <c r="L1998" t="s">
        <v>58</v>
      </c>
      <c r="M1998" t="s">
        <v>2716</v>
      </c>
      <c r="N1998" t="s">
        <v>3095</v>
      </c>
      <c r="O1998" t="s">
        <v>59</v>
      </c>
      <c r="P1998" t="s">
        <v>41</v>
      </c>
      <c r="Q1998" t="s">
        <v>2191</v>
      </c>
      <c r="R1998">
        <v>2022</v>
      </c>
      <c r="S1998">
        <v>4</v>
      </c>
    </row>
    <row r="1999" spans="1:19">
      <c r="A1999">
        <v>2004</v>
      </c>
      <c r="B1999" s="7">
        <v>44678</v>
      </c>
      <c r="C1999" t="s">
        <v>1431</v>
      </c>
      <c r="D1999" t="s">
        <v>422</v>
      </c>
      <c r="E1999" t="s">
        <v>423</v>
      </c>
      <c r="F1999" t="s">
        <v>2413</v>
      </c>
      <c r="G1999" t="s">
        <v>2414</v>
      </c>
      <c r="H1999">
        <v>18</v>
      </c>
      <c r="I1999" t="s">
        <v>2234</v>
      </c>
      <c r="J1999">
        <v>104500</v>
      </c>
      <c r="K1999">
        <v>1881000</v>
      </c>
      <c r="L1999" t="s">
        <v>58</v>
      </c>
      <c r="M1999" t="s">
        <v>2716</v>
      </c>
      <c r="N1999" t="s">
        <v>3095</v>
      </c>
      <c r="O1999" t="s">
        <v>59</v>
      </c>
      <c r="P1999" t="s">
        <v>41</v>
      </c>
      <c r="Q1999" t="s">
        <v>2235</v>
      </c>
      <c r="R1999">
        <v>2022</v>
      </c>
      <c r="S1999">
        <v>4</v>
      </c>
    </row>
    <row r="2000" spans="1:19">
      <c r="A2000">
        <v>2005</v>
      </c>
      <c r="B2000" s="7">
        <v>44679</v>
      </c>
      <c r="C2000" t="s">
        <v>1418</v>
      </c>
      <c r="D2000" t="s">
        <v>1229</v>
      </c>
      <c r="E2000" t="s">
        <v>1230</v>
      </c>
      <c r="F2000" t="s">
        <v>2454</v>
      </c>
      <c r="G2000" t="s">
        <v>2455</v>
      </c>
      <c r="H2000">
        <v>18</v>
      </c>
      <c r="I2000" t="s">
        <v>2202</v>
      </c>
      <c r="J2000">
        <v>120000</v>
      </c>
      <c r="K2000">
        <v>2160000</v>
      </c>
      <c r="L2000" t="s">
        <v>91</v>
      </c>
      <c r="M2000" t="s">
        <v>3007</v>
      </c>
      <c r="N2000" t="s">
        <v>3100</v>
      </c>
      <c r="O2000" t="s">
        <v>92</v>
      </c>
      <c r="P2000" t="s">
        <v>41</v>
      </c>
      <c r="Q2000" t="s">
        <v>2186</v>
      </c>
      <c r="R2000">
        <v>2022</v>
      </c>
      <c r="S2000">
        <v>4</v>
      </c>
    </row>
    <row r="2001" spans="1:19">
      <c r="A2001">
        <v>2006</v>
      </c>
      <c r="B2001" s="7">
        <v>44679</v>
      </c>
      <c r="C2001" t="s">
        <v>1418</v>
      </c>
      <c r="D2001" t="s">
        <v>1229</v>
      </c>
      <c r="E2001" t="s">
        <v>1230</v>
      </c>
      <c r="F2001" t="s">
        <v>2188</v>
      </c>
      <c r="G2001" t="s">
        <v>2189</v>
      </c>
      <c r="H2001">
        <v>3</v>
      </c>
      <c r="I2001" t="s">
        <v>2190</v>
      </c>
      <c r="J2001">
        <v>495000</v>
      </c>
      <c r="K2001">
        <v>1485000</v>
      </c>
      <c r="L2001" t="s">
        <v>91</v>
      </c>
      <c r="M2001" t="s">
        <v>3007</v>
      </c>
      <c r="N2001" t="s">
        <v>3100</v>
      </c>
      <c r="O2001" t="s">
        <v>92</v>
      </c>
      <c r="P2001" t="s">
        <v>41</v>
      </c>
      <c r="Q2001" t="s">
        <v>2191</v>
      </c>
      <c r="R2001">
        <v>2022</v>
      </c>
      <c r="S2001">
        <v>4</v>
      </c>
    </row>
    <row r="2002" spans="1:19">
      <c r="A2002">
        <v>2007</v>
      </c>
      <c r="B2002" s="7">
        <v>44679</v>
      </c>
      <c r="C2002" t="s">
        <v>1426</v>
      </c>
      <c r="D2002" t="s">
        <v>817</v>
      </c>
      <c r="E2002" t="s">
        <v>818</v>
      </c>
      <c r="F2002" t="s">
        <v>2883</v>
      </c>
      <c r="G2002" t="s">
        <v>2884</v>
      </c>
      <c r="H2002">
        <v>16</v>
      </c>
      <c r="I2002" t="s">
        <v>2190</v>
      </c>
      <c r="J2002">
        <v>195000</v>
      </c>
      <c r="K2002">
        <v>3120000</v>
      </c>
      <c r="L2002" t="s">
        <v>50</v>
      </c>
      <c r="M2002" t="s">
        <v>2925</v>
      </c>
      <c r="N2002" t="s">
        <v>3118</v>
      </c>
      <c r="O2002" t="s">
        <v>51</v>
      </c>
      <c r="P2002" t="s">
        <v>20</v>
      </c>
      <c r="Q2002" t="s">
        <v>2191</v>
      </c>
      <c r="R2002">
        <v>2022</v>
      </c>
      <c r="S2002">
        <v>4</v>
      </c>
    </row>
    <row r="2003" spans="1:19">
      <c r="A2003">
        <v>2008</v>
      </c>
      <c r="B2003" s="7">
        <v>44679</v>
      </c>
      <c r="C2003" t="s">
        <v>1426</v>
      </c>
      <c r="D2003" t="s">
        <v>817</v>
      </c>
      <c r="E2003" t="s">
        <v>818</v>
      </c>
      <c r="F2003" t="s">
        <v>2529</v>
      </c>
      <c r="G2003" t="s">
        <v>2530</v>
      </c>
      <c r="H2003">
        <v>15</v>
      </c>
      <c r="I2003" t="s">
        <v>2190</v>
      </c>
      <c r="J2003">
        <v>343000</v>
      </c>
      <c r="K2003">
        <v>5145000</v>
      </c>
      <c r="L2003" t="s">
        <v>50</v>
      </c>
      <c r="M2003" t="s">
        <v>2925</v>
      </c>
      <c r="N2003" t="s">
        <v>3118</v>
      </c>
      <c r="O2003" t="s">
        <v>51</v>
      </c>
      <c r="P2003" t="s">
        <v>20</v>
      </c>
      <c r="Q2003" t="s">
        <v>2191</v>
      </c>
      <c r="R2003">
        <v>2022</v>
      </c>
      <c r="S2003">
        <v>4</v>
      </c>
    </row>
    <row r="2004" spans="1:19">
      <c r="A2004">
        <v>2009</v>
      </c>
      <c r="B2004" s="7">
        <v>44679</v>
      </c>
      <c r="C2004" t="s">
        <v>1426</v>
      </c>
      <c r="D2004" t="s">
        <v>817</v>
      </c>
      <c r="E2004" t="s">
        <v>818</v>
      </c>
      <c r="F2004" t="s">
        <v>2962</v>
      </c>
      <c r="G2004" t="s">
        <v>2963</v>
      </c>
      <c r="H2004">
        <v>6</v>
      </c>
      <c r="I2004" t="s">
        <v>2190</v>
      </c>
      <c r="J2004">
        <v>290000</v>
      </c>
      <c r="K2004">
        <v>1740000</v>
      </c>
      <c r="L2004" t="s">
        <v>50</v>
      </c>
      <c r="M2004" t="s">
        <v>2925</v>
      </c>
      <c r="N2004" t="s">
        <v>3118</v>
      </c>
      <c r="O2004" t="s">
        <v>51</v>
      </c>
      <c r="P2004" t="s">
        <v>20</v>
      </c>
      <c r="Q2004" t="s">
        <v>2191</v>
      </c>
      <c r="R2004">
        <v>2022</v>
      </c>
      <c r="S2004">
        <v>4</v>
      </c>
    </row>
    <row r="2005" spans="1:19">
      <c r="A2005">
        <v>2010</v>
      </c>
      <c r="B2005" s="7">
        <v>44679</v>
      </c>
      <c r="C2005" t="s">
        <v>1446</v>
      </c>
      <c r="D2005" t="s">
        <v>75</v>
      </c>
      <c r="E2005" t="s">
        <v>76</v>
      </c>
      <c r="F2005" t="s">
        <v>2694</v>
      </c>
      <c r="G2005" t="s">
        <v>2695</v>
      </c>
      <c r="H2005">
        <v>1</v>
      </c>
      <c r="I2005" t="s">
        <v>2202</v>
      </c>
      <c r="J2005">
        <v>90000</v>
      </c>
      <c r="K2005">
        <v>90000</v>
      </c>
      <c r="L2005" t="s">
        <v>172</v>
      </c>
      <c r="M2005" t="s">
        <v>2281</v>
      </c>
      <c r="N2005" t="s">
        <v>3073</v>
      </c>
      <c r="O2005" t="s">
        <v>173</v>
      </c>
      <c r="P2005" t="s">
        <v>14</v>
      </c>
      <c r="Q2005" t="s">
        <v>2186</v>
      </c>
      <c r="R2005">
        <v>2022</v>
      </c>
      <c r="S2005">
        <v>4</v>
      </c>
    </row>
    <row r="2006" spans="1:19">
      <c r="A2006">
        <v>2011</v>
      </c>
      <c r="B2006" s="7">
        <v>44679</v>
      </c>
      <c r="C2006" t="s">
        <v>1446</v>
      </c>
      <c r="D2006" t="s">
        <v>75</v>
      </c>
      <c r="E2006" t="s">
        <v>76</v>
      </c>
      <c r="F2006" t="s">
        <v>2664</v>
      </c>
      <c r="G2006" t="s">
        <v>2665</v>
      </c>
      <c r="H2006">
        <v>19</v>
      </c>
      <c r="I2006" t="s">
        <v>2190</v>
      </c>
      <c r="J2006">
        <v>90000</v>
      </c>
      <c r="K2006">
        <v>1710000</v>
      </c>
      <c r="L2006" t="s">
        <v>172</v>
      </c>
      <c r="M2006" t="s">
        <v>2281</v>
      </c>
      <c r="N2006" t="s">
        <v>3073</v>
      </c>
      <c r="O2006" t="s">
        <v>173</v>
      </c>
      <c r="P2006" t="s">
        <v>14</v>
      </c>
      <c r="Q2006" t="s">
        <v>2191</v>
      </c>
      <c r="R2006">
        <v>2022</v>
      </c>
      <c r="S2006">
        <v>4</v>
      </c>
    </row>
    <row r="2007" spans="1:19">
      <c r="A2007">
        <v>2012</v>
      </c>
      <c r="B2007" s="7">
        <v>44679</v>
      </c>
      <c r="C2007" t="s">
        <v>1446</v>
      </c>
      <c r="D2007" t="s">
        <v>75</v>
      </c>
      <c r="E2007" t="s">
        <v>76</v>
      </c>
      <c r="F2007" t="s">
        <v>2527</v>
      </c>
      <c r="G2007" t="s">
        <v>2528</v>
      </c>
      <c r="H2007">
        <v>16</v>
      </c>
      <c r="I2007" t="s">
        <v>2215</v>
      </c>
      <c r="J2007">
        <v>18300</v>
      </c>
      <c r="K2007">
        <v>292800</v>
      </c>
      <c r="L2007" t="s">
        <v>172</v>
      </c>
      <c r="M2007" t="s">
        <v>2281</v>
      </c>
      <c r="N2007" t="s">
        <v>3073</v>
      </c>
      <c r="O2007" t="s">
        <v>173</v>
      </c>
      <c r="P2007" t="s">
        <v>14</v>
      </c>
      <c r="Q2007" t="s">
        <v>2191</v>
      </c>
      <c r="R2007">
        <v>2022</v>
      </c>
      <c r="S2007">
        <v>4</v>
      </c>
    </row>
    <row r="2008" spans="1:19">
      <c r="A2008">
        <v>2013</v>
      </c>
      <c r="B2008" s="7">
        <v>44679</v>
      </c>
      <c r="C2008" t="s">
        <v>1446</v>
      </c>
      <c r="D2008" t="s">
        <v>75</v>
      </c>
      <c r="E2008" t="s">
        <v>76</v>
      </c>
      <c r="F2008" t="s">
        <v>2921</v>
      </c>
      <c r="G2008" t="s">
        <v>2922</v>
      </c>
      <c r="H2008">
        <v>1</v>
      </c>
      <c r="I2008" t="s">
        <v>2202</v>
      </c>
      <c r="J2008">
        <v>80000</v>
      </c>
      <c r="K2008">
        <v>80000</v>
      </c>
      <c r="L2008" t="s">
        <v>172</v>
      </c>
      <c r="M2008" t="s">
        <v>2281</v>
      </c>
      <c r="N2008" t="s">
        <v>3073</v>
      </c>
      <c r="O2008" t="s">
        <v>173</v>
      </c>
      <c r="P2008" t="s">
        <v>14</v>
      </c>
      <c r="Q2008" t="s">
        <v>2249</v>
      </c>
      <c r="R2008">
        <v>2022</v>
      </c>
      <c r="S2008">
        <v>4</v>
      </c>
    </row>
    <row r="2009" spans="1:19">
      <c r="A2009">
        <v>2014</v>
      </c>
      <c r="B2009" s="7">
        <v>44679</v>
      </c>
      <c r="C2009" t="s">
        <v>1457</v>
      </c>
      <c r="D2009" t="s">
        <v>10</v>
      </c>
      <c r="E2009" t="s">
        <v>11</v>
      </c>
      <c r="F2009" t="s">
        <v>2863</v>
      </c>
      <c r="G2009" t="s">
        <v>2864</v>
      </c>
      <c r="H2009">
        <v>18</v>
      </c>
      <c r="I2009" t="s">
        <v>2190</v>
      </c>
      <c r="J2009">
        <v>450000</v>
      </c>
      <c r="K2009">
        <v>8100000</v>
      </c>
      <c r="L2009" t="s">
        <v>207</v>
      </c>
      <c r="M2009" t="s">
        <v>2182</v>
      </c>
      <c r="N2009" t="s">
        <v>3065</v>
      </c>
      <c r="O2009" t="s">
        <v>208</v>
      </c>
      <c r="P2009" t="s">
        <v>20</v>
      </c>
      <c r="Q2009" t="s">
        <v>2191</v>
      </c>
      <c r="R2009">
        <v>2022</v>
      </c>
      <c r="S2009">
        <v>4</v>
      </c>
    </row>
    <row r="2010" spans="1:19">
      <c r="A2010">
        <v>2015</v>
      </c>
      <c r="B2010" s="7">
        <v>44680</v>
      </c>
      <c r="C2010" t="s">
        <v>1438</v>
      </c>
      <c r="D2010" t="s">
        <v>700</v>
      </c>
      <c r="E2010" t="s">
        <v>701</v>
      </c>
      <c r="F2010" t="s">
        <v>2384</v>
      </c>
      <c r="G2010" t="s">
        <v>2385</v>
      </c>
      <c r="H2010">
        <v>16</v>
      </c>
      <c r="I2010" t="s">
        <v>2190</v>
      </c>
      <c r="J2010">
        <v>16500</v>
      </c>
      <c r="K2010">
        <v>264000</v>
      </c>
      <c r="L2010" t="s">
        <v>58</v>
      </c>
      <c r="M2010" t="s">
        <v>2880</v>
      </c>
      <c r="N2010" t="s">
        <v>3091</v>
      </c>
      <c r="O2010" t="s">
        <v>59</v>
      </c>
      <c r="P2010" t="s">
        <v>41</v>
      </c>
      <c r="Q2010" t="s">
        <v>2221</v>
      </c>
      <c r="R2010">
        <v>2022</v>
      </c>
      <c r="S2010">
        <v>4</v>
      </c>
    </row>
    <row r="2011" spans="1:19">
      <c r="A2011">
        <v>2016</v>
      </c>
      <c r="B2011" s="7">
        <v>44680</v>
      </c>
      <c r="C2011" t="s">
        <v>1438</v>
      </c>
      <c r="D2011" t="s">
        <v>700</v>
      </c>
      <c r="E2011" t="s">
        <v>701</v>
      </c>
      <c r="F2011" t="s">
        <v>2803</v>
      </c>
      <c r="G2011" t="s">
        <v>2804</v>
      </c>
      <c r="H2011">
        <v>2</v>
      </c>
      <c r="I2011" t="s">
        <v>2190</v>
      </c>
      <c r="J2011">
        <v>41000</v>
      </c>
      <c r="K2011">
        <v>82000</v>
      </c>
      <c r="L2011" t="s">
        <v>58</v>
      </c>
      <c r="M2011" t="s">
        <v>2880</v>
      </c>
      <c r="N2011" t="s">
        <v>3091</v>
      </c>
      <c r="O2011" t="s">
        <v>59</v>
      </c>
      <c r="P2011" t="s">
        <v>41</v>
      </c>
      <c r="Q2011" t="s">
        <v>2221</v>
      </c>
      <c r="R2011">
        <v>2022</v>
      </c>
      <c r="S2011">
        <v>4</v>
      </c>
    </row>
    <row r="2012" spans="1:19">
      <c r="A2012">
        <v>2017</v>
      </c>
      <c r="B2012" s="7">
        <v>44680</v>
      </c>
      <c r="C2012" t="s">
        <v>1438</v>
      </c>
      <c r="D2012" t="s">
        <v>700</v>
      </c>
      <c r="E2012" t="s">
        <v>701</v>
      </c>
      <c r="F2012" t="s">
        <v>2589</v>
      </c>
      <c r="G2012" t="s">
        <v>2590</v>
      </c>
      <c r="H2012">
        <v>13</v>
      </c>
      <c r="I2012" t="s">
        <v>2185</v>
      </c>
      <c r="J2012">
        <v>370000</v>
      </c>
      <c r="K2012">
        <v>4810000</v>
      </c>
      <c r="L2012" t="s">
        <v>58</v>
      </c>
      <c r="M2012" t="s">
        <v>2880</v>
      </c>
      <c r="N2012" t="s">
        <v>3091</v>
      </c>
      <c r="O2012" t="s">
        <v>59</v>
      </c>
      <c r="P2012" t="s">
        <v>41</v>
      </c>
      <c r="Q2012" t="s">
        <v>2191</v>
      </c>
      <c r="R2012">
        <v>2022</v>
      </c>
      <c r="S2012">
        <v>4</v>
      </c>
    </row>
    <row r="2013" spans="1:19">
      <c r="A2013">
        <v>2018</v>
      </c>
      <c r="B2013" s="7">
        <v>44680</v>
      </c>
      <c r="C2013" t="s">
        <v>1442</v>
      </c>
      <c r="D2013" t="s">
        <v>776</v>
      </c>
      <c r="E2013" t="s">
        <v>777</v>
      </c>
      <c r="F2013" t="s">
        <v>2761</v>
      </c>
      <c r="G2013" t="s">
        <v>2762</v>
      </c>
      <c r="H2013">
        <v>3</v>
      </c>
      <c r="I2013" t="s">
        <v>2190</v>
      </c>
      <c r="J2013">
        <v>24200</v>
      </c>
      <c r="K2013">
        <v>72600</v>
      </c>
      <c r="L2013" t="s">
        <v>77</v>
      </c>
      <c r="M2013" t="s">
        <v>2913</v>
      </c>
      <c r="N2013" t="s">
        <v>3070</v>
      </c>
      <c r="O2013" t="s">
        <v>78</v>
      </c>
      <c r="P2013" t="s">
        <v>20</v>
      </c>
      <c r="Q2013" t="s">
        <v>2221</v>
      </c>
      <c r="R2013">
        <v>2022</v>
      </c>
      <c r="S2013">
        <v>4</v>
      </c>
    </row>
    <row r="2014" spans="1:19">
      <c r="A2014">
        <v>2019</v>
      </c>
      <c r="B2014" s="7">
        <v>44680</v>
      </c>
      <c r="C2014" t="s">
        <v>1442</v>
      </c>
      <c r="D2014" t="s">
        <v>776</v>
      </c>
      <c r="E2014" t="s">
        <v>777</v>
      </c>
      <c r="F2014" t="s">
        <v>2476</v>
      </c>
      <c r="G2014" t="s">
        <v>2477</v>
      </c>
      <c r="H2014">
        <v>2</v>
      </c>
      <c r="I2014" t="s">
        <v>2202</v>
      </c>
      <c r="J2014">
        <v>600000</v>
      </c>
      <c r="K2014">
        <v>1200000</v>
      </c>
      <c r="L2014" t="s">
        <v>77</v>
      </c>
      <c r="M2014" t="s">
        <v>2913</v>
      </c>
      <c r="N2014" t="s">
        <v>3070</v>
      </c>
      <c r="O2014" t="s">
        <v>78</v>
      </c>
      <c r="P2014" t="s">
        <v>20</v>
      </c>
      <c r="Q2014" t="s">
        <v>2218</v>
      </c>
      <c r="R2014">
        <v>2022</v>
      </c>
      <c r="S2014">
        <v>4</v>
      </c>
    </row>
    <row r="2015" spans="1:19">
      <c r="A2015">
        <v>2020</v>
      </c>
      <c r="B2015" s="7">
        <v>44680</v>
      </c>
      <c r="C2015" t="s">
        <v>1442</v>
      </c>
      <c r="D2015" t="s">
        <v>776</v>
      </c>
      <c r="E2015" t="s">
        <v>777</v>
      </c>
      <c r="F2015" t="s">
        <v>2754</v>
      </c>
      <c r="G2015" t="s">
        <v>2755</v>
      </c>
      <c r="H2015">
        <v>10</v>
      </c>
      <c r="I2015" t="s">
        <v>2190</v>
      </c>
      <c r="J2015">
        <v>8600</v>
      </c>
      <c r="K2015">
        <v>86000</v>
      </c>
      <c r="L2015" t="s">
        <v>77</v>
      </c>
      <c r="M2015" t="s">
        <v>2913</v>
      </c>
      <c r="N2015" t="s">
        <v>3070</v>
      </c>
      <c r="O2015" t="s">
        <v>78</v>
      </c>
      <c r="P2015" t="s">
        <v>20</v>
      </c>
      <c r="Q2015" t="s">
        <v>2199</v>
      </c>
      <c r="R2015">
        <v>2022</v>
      </c>
      <c r="S2015">
        <v>4</v>
      </c>
    </row>
    <row r="2016" spans="1:19">
      <c r="A2016">
        <v>2021</v>
      </c>
      <c r="B2016" s="7">
        <v>44680</v>
      </c>
      <c r="C2016" t="s">
        <v>1450</v>
      </c>
      <c r="D2016" t="s">
        <v>776</v>
      </c>
      <c r="E2016" t="s">
        <v>777</v>
      </c>
      <c r="F2016" t="s">
        <v>2538</v>
      </c>
      <c r="G2016" t="s">
        <v>2539</v>
      </c>
      <c r="H2016">
        <v>14</v>
      </c>
      <c r="I2016" t="s">
        <v>2202</v>
      </c>
      <c r="J2016">
        <v>1200000</v>
      </c>
      <c r="K2016">
        <v>16800000</v>
      </c>
      <c r="L2016" t="s">
        <v>91</v>
      </c>
      <c r="M2016" t="s">
        <v>2913</v>
      </c>
      <c r="N2016" t="s">
        <v>3070</v>
      </c>
      <c r="O2016" t="s">
        <v>92</v>
      </c>
      <c r="P2016" t="s">
        <v>41</v>
      </c>
      <c r="Q2016" t="s">
        <v>2218</v>
      </c>
      <c r="R2016">
        <v>2022</v>
      </c>
      <c r="S2016">
        <v>4</v>
      </c>
    </row>
    <row r="2017" spans="1:19">
      <c r="A2017">
        <v>2022</v>
      </c>
      <c r="B2017" s="7">
        <v>44680</v>
      </c>
      <c r="C2017" t="s">
        <v>1450</v>
      </c>
      <c r="D2017" t="s">
        <v>776</v>
      </c>
      <c r="E2017" t="s">
        <v>777</v>
      </c>
      <c r="F2017" t="s">
        <v>2237</v>
      </c>
      <c r="G2017" t="s">
        <v>2238</v>
      </c>
      <c r="H2017">
        <v>10</v>
      </c>
      <c r="I2017" t="s">
        <v>2190</v>
      </c>
      <c r="J2017">
        <v>250000</v>
      </c>
      <c r="K2017">
        <v>2500000</v>
      </c>
      <c r="L2017" t="s">
        <v>91</v>
      </c>
      <c r="M2017" t="s">
        <v>2913</v>
      </c>
      <c r="N2017" t="s">
        <v>3070</v>
      </c>
      <c r="O2017" t="s">
        <v>92</v>
      </c>
      <c r="P2017" t="s">
        <v>41</v>
      </c>
      <c r="Q2017" t="s">
        <v>2191</v>
      </c>
      <c r="R2017">
        <v>2022</v>
      </c>
      <c r="S2017">
        <v>4</v>
      </c>
    </row>
    <row r="2018" spans="1:19">
      <c r="A2018">
        <v>2023</v>
      </c>
      <c r="B2018" s="7">
        <v>44680</v>
      </c>
      <c r="C2018" t="s">
        <v>1450</v>
      </c>
      <c r="D2018" t="s">
        <v>776</v>
      </c>
      <c r="E2018" t="s">
        <v>777</v>
      </c>
      <c r="F2018" t="s">
        <v>2628</v>
      </c>
      <c r="G2018" t="s">
        <v>2629</v>
      </c>
      <c r="H2018">
        <v>5</v>
      </c>
      <c r="I2018" t="s">
        <v>2190</v>
      </c>
      <c r="J2018">
        <v>560000</v>
      </c>
      <c r="K2018">
        <v>2800000</v>
      </c>
      <c r="L2018" t="s">
        <v>91</v>
      </c>
      <c r="M2018" t="s">
        <v>2913</v>
      </c>
      <c r="N2018" t="s">
        <v>3070</v>
      </c>
      <c r="O2018" t="s">
        <v>92</v>
      </c>
      <c r="P2018" t="s">
        <v>41</v>
      </c>
      <c r="Q2018" t="s">
        <v>2191</v>
      </c>
      <c r="R2018">
        <v>2022</v>
      </c>
      <c r="S2018">
        <v>4</v>
      </c>
    </row>
    <row r="2019" spans="1:19">
      <c r="A2019">
        <v>2024</v>
      </c>
      <c r="B2019" s="7">
        <v>44680</v>
      </c>
      <c r="C2019" t="s">
        <v>1452</v>
      </c>
      <c r="D2019" t="s">
        <v>524</v>
      </c>
      <c r="E2019" t="s">
        <v>1453</v>
      </c>
      <c r="F2019" t="s">
        <v>2847</v>
      </c>
      <c r="G2019" t="s">
        <v>2848</v>
      </c>
      <c r="H2019">
        <v>6</v>
      </c>
      <c r="I2019" t="s">
        <v>2190</v>
      </c>
      <c r="J2019">
        <v>250000</v>
      </c>
      <c r="K2019">
        <v>1500000</v>
      </c>
      <c r="L2019" t="s">
        <v>172</v>
      </c>
      <c r="M2019" t="s">
        <v>3027</v>
      </c>
      <c r="N2019" t="s">
        <v>3125</v>
      </c>
      <c r="O2019" t="s">
        <v>173</v>
      </c>
      <c r="P2019" t="s">
        <v>14</v>
      </c>
      <c r="Q2019" t="s">
        <v>2191</v>
      </c>
      <c r="R2019">
        <v>2022</v>
      </c>
      <c r="S2019">
        <v>4</v>
      </c>
    </row>
    <row r="2020" spans="1:19">
      <c r="A2020">
        <v>2025</v>
      </c>
      <c r="B2020" s="7">
        <v>44680</v>
      </c>
      <c r="C2020" t="s">
        <v>1452</v>
      </c>
      <c r="D2020" t="s">
        <v>524</v>
      </c>
      <c r="E2020" t="s">
        <v>1453</v>
      </c>
      <c r="F2020" t="s">
        <v>2618</v>
      </c>
      <c r="G2020" t="s">
        <v>2619</v>
      </c>
      <c r="H2020">
        <v>16</v>
      </c>
      <c r="I2020" t="s">
        <v>2190</v>
      </c>
      <c r="J2020">
        <v>22000</v>
      </c>
      <c r="K2020">
        <v>352000</v>
      </c>
      <c r="L2020" t="s">
        <v>172</v>
      </c>
      <c r="M2020" t="s">
        <v>3027</v>
      </c>
      <c r="N2020" t="s">
        <v>3125</v>
      </c>
      <c r="O2020" t="s">
        <v>173</v>
      </c>
      <c r="P2020" t="s">
        <v>14</v>
      </c>
      <c r="Q2020" t="s">
        <v>2221</v>
      </c>
      <c r="R2020">
        <v>2022</v>
      </c>
      <c r="S2020">
        <v>4</v>
      </c>
    </row>
    <row r="2021" spans="1:19">
      <c r="A2021">
        <v>2026</v>
      </c>
      <c r="B2021" s="7">
        <v>44680</v>
      </c>
      <c r="C2021" t="s">
        <v>1452</v>
      </c>
      <c r="D2021" t="s">
        <v>524</v>
      </c>
      <c r="E2021" t="s">
        <v>1453</v>
      </c>
      <c r="F2021" t="s">
        <v>2874</v>
      </c>
      <c r="G2021" t="s">
        <v>2875</v>
      </c>
      <c r="H2021">
        <v>16</v>
      </c>
      <c r="I2021" t="s">
        <v>2202</v>
      </c>
      <c r="J2021">
        <v>160000</v>
      </c>
      <c r="K2021">
        <v>2560000</v>
      </c>
      <c r="L2021" t="s">
        <v>172</v>
      </c>
      <c r="M2021" t="s">
        <v>3027</v>
      </c>
      <c r="N2021" t="s">
        <v>3125</v>
      </c>
      <c r="O2021" t="s">
        <v>173</v>
      </c>
      <c r="P2021" t="s">
        <v>14</v>
      </c>
      <c r="Q2021" t="s">
        <v>2246</v>
      </c>
      <c r="R2021">
        <v>2022</v>
      </c>
      <c r="S2021">
        <v>4</v>
      </c>
    </row>
    <row r="2022" spans="1:19">
      <c r="A2022">
        <v>2027</v>
      </c>
      <c r="B2022" s="7">
        <v>44680</v>
      </c>
      <c r="C2022" t="s">
        <v>1456</v>
      </c>
      <c r="D2022" t="s">
        <v>590</v>
      </c>
      <c r="E2022" t="s">
        <v>591</v>
      </c>
      <c r="F2022" t="s">
        <v>2241</v>
      </c>
      <c r="G2022" t="s">
        <v>2242</v>
      </c>
      <c r="H2022">
        <v>1</v>
      </c>
      <c r="I2022" t="s">
        <v>2190</v>
      </c>
      <c r="J2022">
        <v>6000</v>
      </c>
      <c r="K2022">
        <v>6000</v>
      </c>
      <c r="L2022" t="s">
        <v>50</v>
      </c>
      <c r="M2022" t="s">
        <v>2825</v>
      </c>
      <c r="N2022" t="s">
        <v>3065</v>
      </c>
      <c r="O2022" t="s">
        <v>51</v>
      </c>
      <c r="P2022" t="s">
        <v>20</v>
      </c>
      <c r="Q2022" t="s">
        <v>2199</v>
      </c>
      <c r="R2022">
        <v>2022</v>
      </c>
      <c r="S2022">
        <v>4</v>
      </c>
    </row>
    <row r="2023" spans="1:19">
      <c r="A2023">
        <v>2028</v>
      </c>
      <c r="B2023" s="7">
        <v>44680</v>
      </c>
      <c r="C2023" t="s">
        <v>1456</v>
      </c>
      <c r="D2023" t="s">
        <v>590</v>
      </c>
      <c r="E2023" t="s">
        <v>591</v>
      </c>
      <c r="F2023" t="s">
        <v>2351</v>
      </c>
      <c r="G2023" t="s">
        <v>2352</v>
      </c>
      <c r="H2023">
        <v>20</v>
      </c>
      <c r="I2023" t="s">
        <v>2190</v>
      </c>
      <c r="J2023">
        <v>8500</v>
      </c>
      <c r="K2023">
        <v>170000</v>
      </c>
      <c r="L2023" t="s">
        <v>50</v>
      </c>
      <c r="M2023" t="s">
        <v>2825</v>
      </c>
      <c r="N2023" t="s">
        <v>3065</v>
      </c>
      <c r="O2023" t="s">
        <v>51</v>
      </c>
      <c r="P2023" t="s">
        <v>20</v>
      </c>
      <c r="Q2023" t="s">
        <v>2221</v>
      </c>
      <c r="R2023">
        <v>2022</v>
      </c>
      <c r="S2023">
        <v>4</v>
      </c>
    </row>
    <row r="2024" spans="1:19">
      <c r="A2024">
        <v>2029</v>
      </c>
      <c r="B2024" s="7">
        <v>44680</v>
      </c>
      <c r="C2024" t="s">
        <v>1456</v>
      </c>
      <c r="D2024" t="s">
        <v>590</v>
      </c>
      <c r="E2024" t="s">
        <v>591</v>
      </c>
      <c r="F2024" t="s">
        <v>2772</v>
      </c>
      <c r="G2024" t="s">
        <v>2773</v>
      </c>
      <c r="H2024">
        <v>18</v>
      </c>
      <c r="I2024" t="s">
        <v>2202</v>
      </c>
      <c r="J2024">
        <v>150000</v>
      </c>
      <c r="K2024">
        <v>2700000</v>
      </c>
      <c r="L2024" t="s">
        <v>50</v>
      </c>
      <c r="M2024" t="s">
        <v>2825</v>
      </c>
      <c r="N2024" t="s">
        <v>3065</v>
      </c>
      <c r="O2024" t="s">
        <v>51</v>
      </c>
      <c r="P2024" t="s">
        <v>20</v>
      </c>
      <c r="Q2024" t="s">
        <v>2246</v>
      </c>
      <c r="R2024">
        <v>2022</v>
      </c>
      <c r="S2024">
        <v>4</v>
      </c>
    </row>
    <row r="2025" spans="1:19">
      <c r="A2025">
        <v>2030</v>
      </c>
      <c r="B2025" s="7">
        <v>44681</v>
      </c>
      <c r="C2025" t="s">
        <v>1430</v>
      </c>
      <c r="D2025" t="s">
        <v>164</v>
      </c>
      <c r="E2025" t="s">
        <v>165</v>
      </c>
      <c r="F2025" t="s">
        <v>2587</v>
      </c>
      <c r="G2025" t="s">
        <v>2588</v>
      </c>
      <c r="H2025">
        <v>6</v>
      </c>
      <c r="I2025" t="s">
        <v>2234</v>
      </c>
      <c r="J2025">
        <v>122000</v>
      </c>
      <c r="K2025">
        <v>732000</v>
      </c>
      <c r="L2025" t="s">
        <v>18</v>
      </c>
      <c r="M2025" t="s">
        <v>2415</v>
      </c>
      <c r="N2025" t="s">
        <v>3084</v>
      </c>
      <c r="O2025" t="s">
        <v>19</v>
      </c>
      <c r="P2025" t="s">
        <v>20</v>
      </c>
      <c r="Q2025" t="s">
        <v>2235</v>
      </c>
      <c r="R2025">
        <v>2022</v>
      </c>
      <c r="S2025">
        <v>4</v>
      </c>
    </row>
    <row r="2026" spans="1:19">
      <c r="A2026">
        <v>2031</v>
      </c>
      <c r="B2026" s="7">
        <v>44681</v>
      </c>
      <c r="C2026" t="s">
        <v>1430</v>
      </c>
      <c r="D2026" t="s">
        <v>164</v>
      </c>
      <c r="E2026" t="s">
        <v>165</v>
      </c>
      <c r="F2026" t="s">
        <v>2899</v>
      </c>
      <c r="G2026" t="s">
        <v>2900</v>
      </c>
      <c r="H2026">
        <v>9</v>
      </c>
      <c r="I2026" t="s">
        <v>2202</v>
      </c>
      <c r="J2026">
        <v>800000</v>
      </c>
      <c r="K2026">
        <v>7200000</v>
      </c>
      <c r="L2026" t="s">
        <v>18</v>
      </c>
      <c r="M2026" t="s">
        <v>2415</v>
      </c>
      <c r="N2026" t="s">
        <v>3084</v>
      </c>
      <c r="O2026" t="s">
        <v>19</v>
      </c>
      <c r="P2026" t="s">
        <v>20</v>
      </c>
      <c r="Q2026" t="s">
        <v>2218</v>
      </c>
      <c r="R2026">
        <v>2022</v>
      </c>
      <c r="S2026">
        <v>4</v>
      </c>
    </row>
    <row r="2027" spans="1:19">
      <c r="A2027">
        <v>2032</v>
      </c>
      <c r="B2027" s="7">
        <v>44681</v>
      </c>
      <c r="C2027" t="s">
        <v>1430</v>
      </c>
      <c r="D2027" t="s">
        <v>164</v>
      </c>
      <c r="E2027" t="s">
        <v>165</v>
      </c>
      <c r="F2027" t="s">
        <v>2295</v>
      </c>
      <c r="G2027" t="s">
        <v>2296</v>
      </c>
      <c r="H2027">
        <v>19</v>
      </c>
      <c r="I2027" t="s">
        <v>2202</v>
      </c>
      <c r="J2027">
        <v>55000</v>
      </c>
      <c r="K2027">
        <v>1045000</v>
      </c>
      <c r="L2027" t="s">
        <v>18</v>
      </c>
      <c r="M2027" t="s">
        <v>2415</v>
      </c>
      <c r="N2027" t="s">
        <v>3084</v>
      </c>
      <c r="O2027" t="s">
        <v>19</v>
      </c>
      <c r="P2027" t="s">
        <v>20</v>
      </c>
      <c r="Q2027" t="s">
        <v>2249</v>
      </c>
      <c r="R2027">
        <v>2022</v>
      </c>
      <c r="S2027">
        <v>4</v>
      </c>
    </row>
    <row r="2028" spans="1:19">
      <c r="A2028">
        <v>2033</v>
      </c>
      <c r="B2028" s="7">
        <v>44681</v>
      </c>
      <c r="C2028" t="s">
        <v>1430</v>
      </c>
      <c r="D2028" t="s">
        <v>164</v>
      </c>
      <c r="E2028" t="s">
        <v>165</v>
      </c>
      <c r="F2028" t="s">
        <v>2847</v>
      </c>
      <c r="G2028" t="s">
        <v>2848</v>
      </c>
      <c r="H2028">
        <v>20</v>
      </c>
      <c r="I2028" t="s">
        <v>2190</v>
      </c>
      <c r="J2028">
        <v>250000</v>
      </c>
      <c r="K2028">
        <v>5000000</v>
      </c>
      <c r="L2028" t="s">
        <v>18</v>
      </c>
      <c r="M2028" t="s">
        <v>2415</v>
      </c>
      <c r="N2028" t="s">
        <v>3084</v>
      </c>
      <c r="O2028" t="s">
        <v>19</v>
      </c>
      <c r="P2028" t="s">
        <v>20</v>
      </c>
      <c r="Q2028" t="s">
        <v>2191</v>
      </c>
      <c r="R2028">
        <v>2022</v>
      </c>
      <c r="S2028">
        <v>4</v>
      </c>
    </row>
    <row r="2029" spans="1:19">
      <c r="A2029">
        <v>2034</v>
      </c>
      <c r="B2029" s="7">
        <v>44681</v>
      </c>
      <c r="C2029" t="s">
        <v>1437</v>
      </c>
      <c r="D2029" t="s">
        <v>1310</v>
      </c>
      <c r="E2029" t="s">
        <v>1311</v>
      </c>
      <c r="F2029" t="s">
        <v>2418</v>
      </c>
      <c r="G2029" t="s">
        <v>2419</v>
      </c>
      <c r="H2029">
        <v>4</v>
      </c>
      <c r="I2029" t="s">
        <v>2190</v>
      </c>
      <c r="J2029">
        <v>10000</v>
      </c>
      <c r="K2029">
        <v>40000</v>
      </c>
      <c r="L2029" t="s">
        <v>77</v>
      </c>
      <c r="M2029" t="s">
        <v>3013</v>
      </c>
      <c r="N2029" t="s">
        <v>3084</v>
      </c>
      <c r="O2029" t="s">
        <v>78</v>
      </c>
      <c r="P2029" t="s">
        <v>20</v>
      </c>
      <c r="Q2029" t="s">
        <v>2221</v>
      </c>
      <c r="R2029">
        <v>2022</v>
      </c>
      <c r="S2029">
        <v>4</v>
      </c>
    </row>
    <row r="2030" spans="1:19">
      <c r="A2030">
        <v>2035</v>
      </c>
      <c r="B2030" s="7">
        <v>44681</v>
      </c>
      <c r="C2030" t="s">
        <v>1437</v>
      </c>
      <c r="D2030" t="s">
        <v>1310</v>
      </c>
      <c r="E2030" t="s">
        <v>1311</v>
      </c>
      <c r="F2030" t="s">
        <v>2250</v>
      </c>
      <c r="G2030" t="s">
        <v>2251</v>
      </c>
      <c r="H2030">
        <v>16</v>
      </c>
      <c r="I2030" t="s">
        <v>2202</v>
      </c>
      <c r="J2030">
        <v>70000</v>
      </c>
      <c r="K2030">
        <v>1120000</v>
      </c>
      <c r="L2030" t="s">
        <v>77</v>
      </c>
      <c r="M2030" t="s">
        <v>3013</v>
      </c>
      <c r="N2030" t="s">
        <v>3084</v>
      </c>
      <c r="O2030" t="s">
        <v>78</v>
      </c>
      <c r="P2030" t="s">
        <v>20</v>
      </c>
      <c r="Q2030" t="s">
        <v>2246</v>
      </c>
      <c r="R2030">
        <v>2022</v>
      </c>
      <c r="S2030">
        <v>4</v>
      </c>
    </row>
    <row r="2031" spans="1:19">
      <c r="A2031">
        <v>2036</v>
      </c>
      <c r="B2031" s="7">
        <v>44681</v>
      </c>
      <c r="C2031" t="s">
        <v>1437</v>
      </c>
      <c r="D2031" t="s">
        <v>1310</v>
      </c>
      <c r="E2031" t="s">
        <v>1311</v>
      </c>
      <c r="F2031" t="s">
        <v>2768</v>
      </c>
      <c r="G2031" t="s">
        <v>2769</v>
      </c>
      <c r="H2031">
        <v>5</v>
      </c>
      <c r="I2031" t="s">
        <v>2190</v>
      </c>
      <c r="J2031">
        <v>38000</v>
      </c>
      <c r="K2031">
        <v>190000</v>
      </c>
      <c r="L2031" t="s">
        <v>77</v>
      </c>
      <c r="M2031" t="s">
        <v>3013</v>
      </c>
      <c r="N2031" t="s">
        <v>3084</v>
      </c>
      <c r="O2031" t="s">
        <v>78</v>
      </c>
      <c r="P2031" t="s">
        <v>20</v>
      </c>
      <c r="Q2031" t="s">
        <v>2221</v>
      </c>
      <c r="R2031">
        <v>2022</v>
      </c>
      <c r="S2031">
        <v>4</v>
      </c>
    </row>
    <row r="2032" spans="1:19">
      <c r="A2032">
        <v>2037</v>
      </c>
      <c r="B2032" s="7">
        <v>44681</v>
      </c>
      <c r="C2032" t="s">
        <v>1443</v>
      </c>
      <c r="D2032" t="s">
        <v>1444</v>
      </c>
      <c r="E2032" t="s">
        <v>1445</v>
      </c>
      <c r="F2032" t="s">
        <v>2188</v>
      </c>
      <c r="G2032" t="s">
        <v>2189</v>
      </c>
      <c r="H2032">
        <v>11</v>
      </c>
      <c r="I2032" t="s">
        <v>2190</v>
      </c>
      <c r="J2032">
        <v>495000</v>
      </c>
      <c r="K2032">
        <v>5445000</v>
      </c>
      <c r="L2032" t="s">
        <v>34</v>
      </c>
      <c r="M2032" t="s">
        <v>3025</v>
      </c>
      <c r="N2032" t="s">
        <v>3124</v>
      </c>
      <c r="O2032" t="s">
        <v>35</v>
      </c>
      <c r="P2032" t="s">
        <v>20</v>
      </c>
      <c r="Q2032" t="s">
        <v>2191</v>
      </c>
      <c r="R2032">
        <v>2022</v>
      </c>
      <c r="S2032">
        <v>4</v>
      </c>
    </row>
    <row r="2033" spans="1:19">
      <c r="A2033">
        <v>2038</v>
      </c>
      <c r="B2033" s="7">
        <v>44682</v>
      </c>
      <c r="C2033" t="s">
        <v>1451</v>
      </c>
      <c r="D2033" t="s">
        <v>874</v>
      </c>
      <c r="E2033" t="s">
        <v>875</v>
      </c>
      <c r="F2033" t="s">
        <v>2601</v>
      </c>
      <c r="G2033" t="s">
        <v>2602</v>
      </c>
      <c r="H2033">
        <v>9</v>
      </c>
      <c r="I2033" t="s">
        <v>2190</v>
      </c>
      <c r="J2033">
        <v>185000</v>
      </c>
      <c r="K2033">
        <v>1665000</v>
      </c>
      <c r="L2033" t="s">
        <v>172</v>
      </c>
      <c r="M2033" t="s">
        <v>2937</v>
      </c>
      <c r="N2033" t="s">
        <v>3065</v>
      </c>
      <c r="O2033" t="s">
        <v>173</v>
      </c>
      <c r="P2033" t="s">
        <v>14</v>
      </c>
      <c r="Q2033" t="s">
        <v>2191</v>
      </c>
      <c r="R2033">
        <v>2022</v>
      </c>
      <c r="S2033">
        <v>5</v>
      </c>
    </row>
    <row r="2034" spans="1:19">
      <c r="A2034">
        <v>2039</v>
      </c>
      <c r="B2034" s="7">
        <v>44682</v>
      </c>
      <c r="C2034" t="s">
        <v>1451</v>
      </c>
      <c r="D2034" t="s">
        <v>874</v>
      </c>
      <c r="E2034" t="s">
        <v>875</v>
      </c>
      <c r="F2034" t="s">
        <v>2395</v>
      </c>
      <c r="G2034" t="s">
        <v>2396</v>
      </c>
      <c r="H2034">
        <v>5</v>
      </c>
      <c r="I2034" t="s">
        <v>2215</v>
      </c>
      <c r="J2034">
        <v>9500</v>
      </c>
      <c r="K2034">
        <v>47500</v>
      </c>
      <c r="L2034" t="s">
        <v>172</v>
      </c>
      <c r="M2034" t="s">
        <v>2937</v>
      </c>
      <c r="N2034" t="s">
        <v>3065</v>
      </c>
      <c r="O2034" t="s">
        <v>173</v>
      </c>
      <c r="P2034" t="s">
        <v>14</v>
      </c>
      <c r="Q2034" t="s">
        <v>2235</v>
      </c>
      <c r="R2034">
        <v>2022</v>
      </c>
      <c r="S2034">
        <v>5</v>
      </c>
    </row>
    <row r="2035" spans="1:19">
      <c r="A2035">
        <v>2040</v>
      </c>
      <c r="B2035" s="7">
        <v>44682</v>
      </c>
      <c r="C2035" t="s">
        <v>1451</v>
      </c>
      <c r="D2035" t="s">
        <v>874</v>
      </c>
      <c r="E2035" t="s">
        <v>875</v>
      </c>
      <c r="F2035" t="s">
        <v>2847</v>
      </c>
      <c r="G2035" t="s">
        <v>2848</v>
      </c>
      <c r="H2035">
        <v>2</v>
      </c>
      <c r="I2035" t="s">
        <v>2190</v>
      </c>
      <c r="J2035">
        <v>250000</v>
      </c>
      <c r="K2035">
        <v>500000</v>
      </c>
      <c r="L2035" t="s">
        <v>172</v>
      </c>
      <c r="M2035" t="s">
        <v>2937</v>
      </c>
      <c r="N2035" t="s">
        <v>3065</v>
      </c>
      <c r="O2035" t="s">
        <v>173</v>
      </c>
      <c r="P2035" t="s">
        <v>14</v>
      </c>
      <c r="Q2035" t="s">
        <v>2191</v>
      </c>
      <c r="R2035">
        <v>2022</v>
      </c>
      <c r="S2035">
        <v>5</v>
      </c>
    </row>
    <row r="2036" spans="1:19">
      <c r="A2036">
        <v>2041</v>
      </c>
      <c r="B2036" s="7">
        <v>44682</v>
      </c>
      <c r="C2036" t="s">
        <v>1451</v>
      </c>
      <c r="D2036" t="s">
        <v>874</v>
      </c>
      <c r="E2036" t="s">
        <v>875</v>
      </c>
      <c r="F2036" t="s">
        <v>2460</v>
      </c>
      <c r="G2036" t="s">
        <v>2461</v>
      </c>
      <c r="H2036">
        <v>9</v>
      </c>
      <c r="I2036" t="s">
        <v>2190</v>
      </c>
      <c r="J2036">
        <v>9500</v>
      </c>
      <c r="K2036">
        <v>85500</v>
      </c>
      <c r="L2036" t="s">
        <v>172</v>
      </c>
      <c r="M2036" t="s">
        <v>2937</v>
      </c>
      <c r="N2036" t="s">
        <v>3065</v>
      </c>
      <c r="O2036" t="s">
        <v>173</v>
      </c>
      <c r="P2036" t="s">
        <v>14</v>
      </c>
      <c r="Q2036" t="s">
        <v>2221</v>
      </c>
      <c r="R2036">
        <v>2022</v>
      </c>
      <c r="S2036">
        <v>5</v>
      </c>
    </row>
    <row r="2037" spans="1:19">
      <c r="A2037">
        <v>2042</v>
      </c>
      <c r="B2037" s="7">
        <v>44682</v>
      </c>
      <c r="C2037" t="s">
        <v>1466</v>
      </c>
      <c r="D2037" t="s">
        <v>915</v>
      </c>
      <c r="E2037" t="s">
        <v>916</v>
      </c>
      <c r="F2037" t="s">
        <v>2308</v>
      </c>
      <c r="G2037" t="s">
        <v>2309</v>
      </c>
      <c r="H2037">
        <v>8</v>
      </c>
      <c r="I2037" t="s">
        <v>2234</v>
      </c>
      <c r="J2037">
        <v>68000</v>
      </c>
      <c r="K2037">
        <v>544000</v>
      </c>
      <c r="L2037" t="s">
        <v>104</v>
      </c>
      <c r="M2037" t="s">
        <v>2948</v>
      </c>
      <c r="N2037" t="s">
        <v>3065</v>
      </c>
      <c r="O2037" t="s">
        <v>105</v>
      </c>
      <c r="P2037" t="s">
        <v>41</v>
      </c>
      <c r="Q2037" t="s">
        <v>2235</v>
      </c>
      <c r="R2037">
        <v>2022</v>
      </c>
      <c r="S2037">
        <v>5</v>
      </c>
    </row>
    <row r="2038" spans="1:19">
      <c r="A2038">
        <v>2043</v>
      </c>
      <c r="B2038" s="7">
        <v>44684</v>
      </c>
      <c r="C2038" t="s">
        <v>1469</v>
      </c>
      <c r="D2038" t="s">
        <v>113</v>
      </c>
      <c r="E2038" t="s">
        <v>114</v>
      </c>
      <c r="F2038" t="s">
        <v>2370</v>
      </c>
      <c r="G2038" t="s">
        <v>2371</v>
      </c>
      <c r="H2038">
        <v>11</v>
      </c>
      <c r="I2038" t="s">
        <v>2185</v>
      </c>
      <c r="J2038">
        <v>62000</v>
      </c>
      <c r="K2038">
        <v>682000</v>
      </c>
      <c r="L2038" t="s">
        <v>91</v>
      </c>
      <c r="M2038" t="s">
        <v>2333</v>
      </c>
      <c r="N2038" t="s">
        <v>3077</v>
      </c>
      <c r="O2038" t="s">
        <v>92</v>
      </c>
      <c r="P2038" t="s">
        <v>41</v>
      </c>
      <c r="Q2038" t="s">
        <v>2347</v>
      </c>
      <c r="R2038">
        <v>2022</v>
      </c>
      <c r="S2038">
        <v>5</v>
      </c>
    </row>
    <row r="2039" spans="1:19">
      <c r="A2039">
        <v>2044</v>
      </c>
      <c r="B2039" s="7">
        <v>44684</v>
      </c>
      <c r="C2039" t="s">
        <v>1472</v>
      </c>
      <c r="D2039" t="s">
        <v>86</v>
      </c>
      <c r="E2039" t="s">
        <v>87</v>
      </c>
      <c r="F2039" t="s">
        <v>2365</v>
      </c>
      <c r="G2039" t="s">
        <v>2366</v>
      </c>
      <c r="H2039">
        <v>10</v>
      </c>
      <c r="I2039" t="s">
        <v>2190</v>
      </c>
      <c r="J2039">
        <v>25000</v>
      </c>
      <c r="K2039">
        <v>250000</v>
      </c>
      <c r="L2039" t="s">
        <v>29</v>
      </c>
      <c r="M2039" t="s">
        <v>2300</v>
      </c>
      <c r="N2039" t="s">
        <v>3070</v>
      </c>
      <c r="O2039" t="s">
        <v>30</v>
      </c>
      <c r="P2039" t="s">
        <v>14</v>
      </c>
      <c r="Q2039" t="s">
        <v>2367</v>
      </c>
      <c r="R2039">
        <v>2022</v>
      </c>
      <c r="S2039">
        <v>5</v>
      </c>
    </row>
    <row r="2040" spans="1:19">
      <c r="A2040">
        <v>2045</v>
      </c>
      <c r="B2040" s="7">
        <v>44685</v>
      </c>
      <c r="C2040" t="s">
        <v>1462</v>
      </c>
      <c r="D2040" t="s">
        <v>697</v>
      </c>
      <c r="E2040" t="s">
        <v>698</v>
      </c>
      <c r="F2040" t="s">
        <v>2692</v>
      </c>
      <c r="G2040" t="s">
        <v>2693</v>
      </c>
      <c r="H2040">
        <v>13</v>
      </c>
      <c r="I2040" t="s">
        <v>2202</v>
      </c>
      <c r="J2040">
        <v>300000</v>
      </c>
      <c r="K2040">
        <v>3900000</v>
      </c>
      <c r="L2040" t="s">
        <v>39</v>
      </c>
      <c r="M2040" t="s">
        <v>2879</v>
      </c>
      <c r="N2040" t="s">
        <v>3114</v>
      </c>
      <c r="O2040" t="s">
        <v>40</v>
      </c>
      <c r="P2040" t="s">
        <v>41</v>
      </c>
      <c r="Q2040" t="s">
        <v>2246</v>
      </c>
      <c r="R2040">
        <v>2022</v>
      </c>
      <c r="S2040">
        <v>5</v>
      </c>
    </row>
    <row r="2041" spans="1:19">
      <c r="A2041">
        <v>2046</v>
      </c>
      <c r="B2041" s="7">
        <v>44685</v>
      </c>
      <c r="C2041" t="s">
        <v>1462</v>
      </c>
      <c r="D2041" t="s">
        <v>697</v>
      </c>
      <c r="E2041" t="s">
        <v>698</v>
      </c>
      <c r="F2041" t="s">
        <v>2327</v>
      </c>
      <c r="G2041" t="s">
        <v>2328</v>
      </c>
      <c r="H2041">
        <v>14</v>
      </c>
      <c r="I2041" t="s">
        <v>2202</v>
      </c>
      <c r="J2041">
        <v>30000</v>
      </c>
      <c r="K2041">
        <v>420000</v>
      </c>
      <c r="L2041" t="s">
        <v>39</v>
      </c>
      <c r="M2041" t="s">
        <v>2879</v>
      </c>
      <c r="N2041" t="s">
        <v>3114</v>
      </c>
      <c r="O2041" t="s">
        <v>40</v>
      </c>
      <c r="P2041" t="s">
        <v>41</v>
      </c>
      <c r="Q2041" t="s">
        <v>2249</v>
      </c>
      <c r="R2041">
        <v>2022</v>
      </c>
      <c r="S2041">
        <v>5</v>
      </c>
    </row>
    <row r="2042" spans="1:19">
      <c r="A2042">
        <v>2047</v>
      </c>
      <c r="B2042" s="7">
        <v>44685</v>
      </c>
      <c r="C2042" t="s">
        <v>1462</v>
      </c>
      <c r="D2042" t="s">
        <v>697</v>
      </c>
      <c r="E2042" t="s">
        <v>698</v>
      </c>
      <c r="F2042" t="s">
        <v>2962</v>
      </c>
      <c r="G2042" t="s">
        <v>2963</v>
      </c>
      <c r="H2042">
        <v>14</v>
      </c>
      <c r="I2042" t="s">
        <v>2190</v>
      </c>
      <c r="J2042">
        <v>290000</v>
      </c>
      <c r="K2042">
        <v>4060000</v>
      </c>
      <c r="L2042" t="s">
        <v>39</v>
      </c>
      <c r="M2042" t="s">
        <v>2879</v>
      </c>
      <c r="N2042" t="s">
        <v>3114</v>
      </c>
      <c r="O2042" t="s">
        <v>40</v>
      </c>
      <c r="P2042" t="s">
        <v>41</v>
      </c>
      <c r="Q2042" t="s">
        <v>2191</v>
      </c>
      <c r="R2042">
        <v>2022</v>
      </c>
      <c r="S2042">
        <v>5</v>
      </c>
    </row>
    <row r="2043" spans="1:19">
      <c r="A2043">
        <v>2048</v>
      </c>
      <c r="B2043" s="7">
        <v>44685</v>
      </c>
      <c r="C2043" t="s">
        <v>1468</v>
      </c>
      <c r="D2043" t="s">
        <v>887</v>
      </c>
      <c r="E2043" t="s">
        <v>888</v>
      </c>
      <c r="F2043" t="s">
        <v>2379</v>
      </c>
      <c r="G2043" t="s">
        <v>2380</v>
      </c>
      <c r="H2043">
        <v>10</v>
      </c>
      <c r="I2043" t="s">
        <v>2190</v>
      </c>
      <c r="J2043">
        <v>6500</v>
      </c>
      <c r="K2043">
        <v>65000</v>
      </c>
      <c r="L2043" t="s">
        <v>29</v>
      </c>
      <c r="M2043" t="s">
        <v>2942</v>
      </c>
      <c r="N2043" t="s">
        <v>3066</v>
      </c>
      <c r="O2043" t="s">
        <v>30</v>
      </c>
      <c r="P2043" t="s">
        <v>14</v>
      </c>
      <c r="Q2043" t="s">
        <v>2199</v>
      </c>
      <c r="R2043">
        <v>2022</v>
      </c>
      <c r="S2043">
        <v>5</v>
      </c>
    </row>
    <row r="2044" spans="1:19">
      <c r="A2044">
        <v>2049</v>
      </c>
      <c r="B2044" s="7">
        <v>44685</v>
      </c>
      <c r="C2044" t="s">
        <v>1468</v>
      </c>
      <c r="D2044" t="s">
        <v>887</v>
      </c>
      <c r="E2044" t="s">
        <v>888</v>
      </c>
      <c r="F2044" t="s">
        <v>2958</v>
      </c>
      <c r="G2044" t="s">
        <v>2959</v>
      </c>
      <c r="H2044">
        <v>4</v>
      </c>
      <c r="I2044" t="s">
        <v>2185</v>
      </c>
      <c r="J2044">
        <v>138000</v>
      </c>
      <c r="K2044">
        <v>552000</v>
      </c>
      <c r="L2044" t="s">
        <v>29</v>
      </c>
      <c r="M2044" t="s">
        <v>2942</v>
      </c>
      <c r="N2044" t="s">
        <v>3066</v>
      </c>
      <c r="O2044" t="s">
        <v>30</v>
      </c>
      <c r="P2044" t="s">
        <v>14</v>
      </c>
      <c r="Q2044" t="s">
        <v>2341</v>
      </c>
      <c r="R2044">
        <v>2022</v>
      </c>
      <c r="S2044">
        <v>5</v>
      </c>
    </row>
    <row r="2045" spans="1:19">
      <c r="A2045">
        <v>2050</v>
      </c>
      <c r="B2045" s="7">
        <v>44686</v>
      </c>
      <c r="C2045" t="s">
        <v>1432</v>
      </c>
      <c r="D2045" t="s">
        <v>692</v>
      </c>
      <c r="E2045" t="s">
        <v>693</v>
      </c>
      <c r="F2045" t="s">
        <v>2571</v>
      </c>
      <c r="G2045" t="s">
        <v>2572</v>
      </c>
      <c r="H2045">
        <v>14</v>
      </c>
      <c r="I2045" t="s">
        <v>2202</v>
      </c>
      <c r="J2045">
        <v>30000</v>
      </c>
      <c r="K2045">
        <v>420000</v>
      </c>
      <c r="L2045" t="s">
        <v>29</v>
      </c>
      <c r="M2045" t="s">
        <v>2876</v>
      </c>
      <c r="N2045" t="s">
        <v>3065</v>
      </c>
      <c r="O2045" t="s">
        <v>30</v>
      </c>
      <c r="P2045" t="s">
        <v>14</v>
      </c>
      <c r="Q2045" t="s">
        <v>2246</v>
      </c>
      <c r="R2045">
        <v>2022</v>
      </c>
      <c r="S2045">
        <v>5</v>
      </c>
    </row>
    <row r="2046" spans="1:19">
      <c r="A2046">
        <v>2051</v>
      </c>
      <c r="B2046" s="7">
        <v>44686</v>
      </c>
      <c r="C2046" t="s">
        <v>1447</v>
      </c>
      <c r="D2046" t="s">
        <v>1448</v>
      </c>
      <c r="E2046" t="s">
        <v>1449</v>
      </c>
      <c r="F2046" t="s">
        <v>2402</v>
      </c>
      <c r="G2046" t="s">
        <v>2403</v>
      </c>
      <c r="H2046">
        <v>14</v>
      </c>
      <c r="I2046" t="s">
        <v>2185</v>
      </c>
      <c r="J2046">
        <v>90000</v>
      </c>
      <c r="K2046">
        <v>1260000</v>
      </c>
      <c r="L2046" t="s">
        <v>39</v>
      </c>
      <c r="M2046" t="s">
        <v>3026</v>
      </c>
      <c r="N2046" t="s">
        <v>3065</v>
      </c>
      <c r="O2046" t="s">
        <v>40</v>
      </c>
      <c r="P2046" t="s">
        <v>41</v>
      </c>
      <c r="Q2046" t="s">
        <v>2235</v>
      </c>
      <c r="R2046">
        <v>2022</v>
      </c>
      <c r="S2046">
        <v>5</v>
      </c>
    </row>
    <row r="2047" spans="1:19">
      <c r="A2047">
        <v>2052</v>
      </c>
      <c r="B2047" s="7">
        <v>44686</v>
      </c>
      <c r="C2047" t="s">
        <v>1447</v>
      </c>
      <c r="D2047" t="s">
        <v>1448</v>
      </c>
      <c r="E2047" t="s">
        <v>1449</v>
      </c>
      <c r="F2047" t="s">
        <v>2643</v>
      </c>
      <c r="G2047" t="s">
        <v>2644</v>
      </c>
      <c r="H2047">
        <v>10</v>
      </c>
      <c r="I2047" t="s">
        <v>2190</v>
      </c>
      <c r="J2047">
        <v>590000</v>
      </c>
      <c r="K2047">
        <v>5900000</v>
      </c>
      <c r="L2047" t="s">
        <v>39</v>
      </c>
      <c r="M2047" t="s">
        <v>3026</v>
      </c>
      <c r="N2047" t="s">
        <v>3065</v>
      </c>
      <c r="O2047" t="s">
        <v>40</v>
      </c>
      <c r="P2047" t="s">
        <v>41</v>
      </c>
      <c r="Q2047" t="s">
        <v>2191</v>
      </c>
      <c r="R2047">
        <v>2022</v>
      </c>
      <c r="S2047">
        <v>5</v>
      </c>
    </row>
    <row r="2048" spans="1:19">
      <c r="A2048">
        <v>2053</v>
      </c>
      <c r="B2048" s="7">
        <v>44686</v>
      </c>
      <c r="C2048" t="s">
        <v>1447</v>
      </c>
      <c r="D2048" t="s">
        <v>1448</v>
      </c>
      <c r="E2048" t="s">
        <v>1449</v>
      </c>
      <c r="F2048" t="s">
        <v>2601</v>
      </c>
      <c r="G2048" t="s">
        <v>2602</v>
      </c>
      <c r="H2048">
        <v>2</v>
      </c>
      <c r="I2048" t="s">
        <v>2190</v>
      </c>
      <c r="J2048">
        <v>185000</v>
      </c>
      <c r="K2048">
        <v>370000</v>
      </c>
      <c r="L2048" t="s">
        <v>39</v>
      </c>
      <c r="M2048" t="s">
        <v>3026</v>
      </c>
      <c r="N2048" t="s">
        <v>3065</v>
      </c>
      <c r="O2048" t="s">
        <v>40</v>
      </c>
      <c r="P2048" t="s">
        <v>41</v>
      </c>
      <c r="Q2048" t="s">
        <v>2191</v>
      </c>
      <c r="R2048">
        <v>2022</v>
      </c>
      <c r="S2048">
        <v>5</v>
      </c>
    </row>
    <row r="2049" spans="1:19">
      <c r="A2049">
        <v>2054</v>
      </c>
      <c r="B2049" s="7">
        <v>44686</v>
      </c>
      <c r="C2049" t="s">
        <v>1447</v>
      </c>
      <c r="D2049" t="s">
        <v>1448</v>
      </c>
      <c r="E2049" t="s">
        <v>1449</v>
      </c>
      <c r="F2049" t="s">
        <v>2286</v>
      </c>
      <c r="G2049" t="s">
        <v>2287</v>
      </c>
      <c r="H2049">
        <v>9</v>
      </c>
      <c r="I2049" t="s">
        <v>2202</v>
      </c>
      <c r="J2049">
        <v>40000</v>
      </c>
      <c r="K2049">
        <v>360000</v>
      </c>
      <c r="L2049" t="s">
        <v>39</v>
      </c>
      <c r="M2049" t="s">
        <v>3026</v>
      </c>
      <c r="N2049" t="s">
        <v>3065</v>
      </c>
      <c r="O2049" t="s">
        <v>40</v>
      </c>
      <c r="P2049" t="s">
        <v>41</v>
      </c>
      <c r="Q2049" t="s">
        <v>2249</v>
      </c>
      <c r="R2049">
        <v>2022</v>
      </c>
      <c r="S2049">
        <v>5</v>
      </c>
    </row>
    <row r="2050" spans="1:19">
      <c r="A2050">
        <v>2055</v>
      </c>
      <c r="B2050" s="7">
        <v>44687</v>
      </c>
      <c r="C2050" t="s">
        <v>1463</v>
      </c>
      <c r="D2050" t="s">
        <v>462</v>
      </c>
      <c r="E2050" t="s">
        <v>463</v>
      </c>
      <c r="F2050" t="s">
        <v>2255</v>
      </c>
      <c r="G2050" t="s">
        <v>2256</v>
      </c>
      <c r="H2050">
        <v>1</v>
      </c>
      <c r="I2050" t="s">
        <v>2202</v>
      </c>
      <c r="J2050">
        <v>999000</v>
      </c>
      <c r="K2050">
        <v>999000</v>
      </c>
      <c r="L2050" t="s">
        <v>29</v>
      </c>
      <c r="M2050" t="s">
        <v>2760</v>
      </c>
      <c r="N2050" t="s">
        <v>3065</v>
      </c>
      <c r="O2050" t="s">
        <v>30</v>
      </c>
      <c r="P2050" t="s">
        <v>14</v>
      </c>
      <c r="Q2050" t="s">
        <v>2186</v>
      </c>
      <c r="R2050">
        <v>2022</v>
      </c>
      <c r="S2050">
        <v>5</v>
      </c>
    </row>
    <row r="2051" spans="1:19">
      <c r="A2051">
        <v>2056</v>
      </c>
      <c r="B2051" s="7">
        <v>44687</v>
      </c>
      <c r="C2051" t="s">
        <v>1463</v>
      </c>
      <c r="D2051" t="s">
        <v>462</v>
      </c>
      <c r="E2051" t="s">
        <v>463</v>
      </c>
      <c r="F2051" t="s">
        <v>2286</v>
      </c>
      <c r="G2051" t="s">
        <v>2287</v>
      </c>
      <c r="H2051">
        <v>8</v>
      </c>
      <c r="I2051" t="s">
        <v>2202</v>
      </c>
      <c r="J2051">
        <v>40000</v>
      </c>
      <c r="K2051">
        <v>320000</v>
      </c>
      <c r="L2051" t="s">
        <v>29</v>
      </c>
      <c r="M2051" t="s">
        <v>2760</v>
      </c>
      <c r="N2051" t="s">
        <v>3065</v>
      </c>
      <c r="O2051" t="s">
        <v>30</v>
      </c>
      <c r="P2051" t="s">
        <v>14</v>
      </c>
      <c r="Q2051" t="s">
        <v>2249</v>
      </c>
      <c r="R2051">
        <v>2022</v>
      </c>
      <c r="S2051">
        <v>5</v>
      </c>
    </row>
    <row r="2052" spans="1:19">
      <c r="A2052">
        <v>2057</v>
      </c>
      <c r="B2052" s="7">
        <v>44687</v>
      </c>
      <c r="C2052" t="s">
        <v>1463</v>
      </c>
      <c r="D2052" t="s">
        <v>462</v>
      </c>
      <c r="E2052" t="s">
        <v>463</v>
      </c>
      <c r="F2052" t="s">
        <v>2551</v>
      </c>
      <c r="G2052" t="s">
        <v>2552</v>
      </c>
      <c r="H2052">
        <v>8</v>
      </c>
      <c r="I2052" t="s">
        <v>2190</v>
      </c>
      <c r="J2052">
        <v>25000</v>
      </c>
      <c r="K2052">
        <v>200000</v>
      </c>
      <c r="L2052" t="s">
        <v>29</v>
      </c>
      <c r="M2052" t="s">
        <v>2760</v>
      </c>
      <c r="N2052" t="s">
        <v>3065</v>
      </c>
      <c r="O2052" t="s">
        <v>30</v>
      </c>
      <c r="P2052" t="s">
        <v>14</v>
      </c>
      <c r="Q2052" t="s">
        <v>2367</v>
      </c>
      <c r="R2052">
        <v>2022</v>
      </c>
      <c r="S2052">
        <v>5</v>
      </c>
    </row>
    <row r="2053" spans="1:19">
      <c r="A2053">
        <v>2058</v>
      </c>
      <c r="B2053" s="7">
        <v>44688</v>
      </c>
      <c r="C2053" t="s">
        <v>1465</v>
      </c>
      <c r="D2053" t="s">
        <v>964</v>
      </c>
      <c r="E2053" t="s">
        <v>965</v>
      </c>
      <c r="F2053" t="s">
        <v>2909</v>
      </c>
      <c r="G2053" t="s">
        <v>2910</v>
      </c>
      <c r="H2053">
        <v>13</v>
      </c>
      <c r="I2053" t="s">
        <v>2202</v>
      </c>
      <c r="J2053">
        <v>380000</v>
      </c>
      <c r="K2053">
        <v>4940000</v>
      </c>
      <c r="L2053" t="s">
        <v>39</v>
      </c>
      <c r="M2053" t="s">
        <v>2968</v>
      </c>
      <c r="N2053" t="s">
        <v>3065</v>
      </c>
      <c r="O2053" t="s">
        <v>40</v>
      </c>
      <c r="P2053" t="s">
        <v>41</v>
      </c>
      <c r="Q2053" t="s">
        <v>2186</v>
      </c>
      <c r="R2053">
        <v>2022</v>
      </c>
      <c r="S2053">
        <v>5</v>
      </c>
    </row>
    <row r="2054" spans="1:19">
      <c r="A2054">
        <v>2059</v>
      </c>
      <c r="B2054" s="7">
        <v>44688</v>
      </c>
      <c r="C2054" t="s">
        <v>1465</v>
      </c>
      <c r="D2054" t="s">
        <v>964</v>
      </c>
      <c r="E2054" t="s">
        <v>965</v>
      </c>
      <c r="F2054" t="s">
        <v>2756</v>
      </c>
      <c r="G2054" t="s">
        <v>2757</v>
      </c>
      <c r="H2054">
        <v>17</v>
      </c>
      <c r="I2054" t="s">
        <v>2202</v>
      </c>
      <c r="J2054">
        <v>800000</v>
      </c>
      <c r="K2054">
        <v>13600000</v>
      </c>
      <c r="L2054" t="s">
        <v>39</v>
      </c>
      <c r="M2054" t="s">
        <v>2968</v>
      </c>
      <c r="N2054" t="s">
        <v>3065</v>
      </c>
      <c r="O2054" t="s">
        <v>40</v>
      </c>
      <c r="P2054" t="s">
        <v>41</v>
      </c>
      <c r="Q2054" t="s">
        <v>2249</v>
      </c>
      <c r="R2054">
        <v>2022</v>
      </c>
      <c r="S2054">
        <v>5</v>
      </c>
    </row>
    <row r="2055" spans="1:19">
      <c r="A2055">
        <v>2060</v>
      </c>
      <c r="B2055" s="7">
        <v>44689</v>
      </c>
      <c r="C2055" t="s">
        <v>1458</v>
      </c>
      <c r="D2055" t="s">
        <v>583</v>
      </c>
      <c r="E2055" t="s">
        <v>584</v>
      </c>
      <c r="F2055" t="s">
        <v>2274</v>
      </c>
      <c r="G2055" t="s">
        <v>2275</v>
      </c>
      <c r="H2055">
        <v>13</v>
      </c>
      <c r="I2055" t="s">
        <v>2215</v>
      </c>
      <c r="J2055">
        <v>8000</v>
      </c>
      <c r="K2055">
        <v>104000</v>
      </c>
      <c r="L2055" t="s">
        <v>29</v>
      </c>
      <c r="M2055" t="s">
        <v>2591</v>
      </c>
      <c r="N2055" t="s">
        <v>3070</v>
      </c>
      <c r="O2055" t="s">
        <v>30</v>
      </c>
      <c r="P2055" t="s">
        <v>14</v>
      </c>
      <c r="Q2055" t="s">
        <v>2221</v>
      </c>
      <c r="R2055">
        <v>2022</v>
      </c>
      <c r="S2055">
        <v>5</v>
      </c>
    </row>
    <row r="2056" spans="1:19">
      <c r="A2056">
        <v>2061</v>
      </c>
      <c r="B2056" s="7">
        <v>44689</v>
      </c>
      <c r="C2056" t="s">
        <v>1458</v>
      </c>
      <c r="D2056" t="s">
        <v>583</v>
      </c>
      <c r="E2056" t="s">
        <v>584</v>
      </c>
      <c r="F2056" t="s">
        <v>2643</v>
      </c>
      <c r="G2056" t="s">
        <v>2644</v>
      </c>
      <c r="H2056">
        <v>11</v>
      </c>
      <c r="I2056" t="s">
        <v>2190</v>
      </c>
      <c r="J2056">
        <v>590000</v>
      </c>
      <c r="K2056">
        <v>6490000</v>
      </c>
      <c r="L2056" t="s">
        <v>29</v>
      </c>
      <c r="M2056" t="s">
        <v>2591</v>
      </c>
      <c r="N2056" t="s">
        <v>3070</v>
      </c>
      <c r="O2056" t="s">
        <v>30</v>
      </c>
      <c r="P2056" t="s">
        <v>14</v>
      </c>
      <c r="Q2056" t="s">
        <v>2191</v>
      </c>
      <c r="R2056">
        <v>2022</v>
      </c>
      <c r="S2056">
        <v>5</v>
      </c>
    </row>
    <row r="2057" spans="1:19">
      <c r="A2057">
        <v>2062</v>
      </c>
      <c r="B2057" s="7">
        <v>44689</v>
      </c>
      <c r="C2057" t="s">
        <v>1461</v>
      </c>
      <c r="D2057" t="s">
        <v>378</v>
      </c>
      <c r="E2057" t="s">
        <v>379</v>
      </c>
      <c r="F2057" t="s">
        <v>2321</v>
      </c>
      <c r="G2057" t="s">
        <v>2322</v>
      </c>
      <c r="H2057">
        <v>13</v>
      </c>
      <c r="I2057" t="s">
        <v>2190</v>
      </c>
      <c r="J2057">
        <v>6000</v>
      </c>
      <c r="K2057">
        <v>78000</v>
      </c>
      <c r="L2057" t="s">
        <v>50</v>
      </c>
      <c r="M2057" t="s">
        <v>2676</v>
      </c>
      <c r="N2057" t="s">
        <v>3065</v>
      </c>
      <c r="O2057" t="s">
        <v>51</v>
      </c>
      <c r="P2057" t="s">
        <v>20</v>
      </c>
      <c r="Q2057" t="s">
        <v>2199</v>
      </c>
      <c r="R2057">
        <v>2022</v>
      </c>
      <c r="S2057">
        <v>5</v>
      </c>
    </row>
    <row r="2058" spans="1:19">
      <c r="A2058">
        <v>2063</v>
      </c>
      <c r="B2058" s="7">
        <v>44689</v>
      </c>
      <c r="C2058" t="s">
        <v>1461</v>
      </c>
      <c r="D2058" t="s">
        <v>378</v>
      </c>
      <c r="E2058" t="s">
        <v>379</v>
      </c>
      <c r="F2058" t="s">
        <v>2400</v>
      </c>
      <c r="G2058" t="s">
        <v>2401</v>
      </c>
      <c r="H2058">
        <v>14</v>
      </c>
      <c r="I2058" t="s">
        <v>2185</v>
      </c>
      <c r="J2058">
        <v>41000</v>
      </c>
      <c r="K2058">
        <v>574000</v>
      </c>
      <c r="L2058" t="s">
        <v>50</v>
      </c>
      <c r="M2058" t="s">
        <v>2676</v>
      </c>
      <c r="N2058" t="s">
        <v>3065</v>
      </c>
      <c r="O2058" t="s">
        <v>51</v>
      </c>
      <c r="P2058" t="s">
        <v>20</v>
      </c>
      <c r="Q2058" t="s">
        <v>2235</v>
      </c>
      <c r="R2058">
        <v>2022</v>
      </c>
      <c r="S2058">
        <v>5</v>
      </c>
    </row>
    <row r="2059" spans="1:19">
      <c r="A2059">
        <v>2064</v>
      </c>
      <c r="B2059" s="7">
        <v>44689</v>
      </c>
      <c r="C2059" t="s">
        <v>1471</v>
      </c>
      <c r="D2059" t="s">
        <v>155</v>
      </c>
      <c r="E2059" t="s">
        <v>156</v>
      </c>
      <c r="F2059" t="s">
        <v>2387</v>
      </c>
      <c r="G2059" t="s">
        <v>2388</v>
      </c>
      <c r="H2059">
        <v>1</v>
      </c>
      <c r="I2059" t="s">
        <v>2190</v>
      </c>
      <c r="J2059">
        <v>406000</v>
      </c>
      <c r="K2059">
        <v>406000</v>
      </c>
      <c r="L2059" t="s">
        <v>207</v>
      </c>
      <c r="M2059" t="s">
        <v>2406</v>
      </c>
      <c r="N2059" t="s">
        <v>3070</v>
      </c>
      <c r="O2059" t="s">
        <v>208</v>
      </c>
      <c r="P2059" t="s">
        <v>20</v>
      </c>
      <c r="Q2059" t="s">
        <v>2191</v>
      </c>
      <c r="R2059">
        <v>2022</v>
      </c>
      <c r="S2059">
        <v>5</v>
      </c>
    </row>
    <row r="2060" spans="1:19">
      <c r="A2060">
        <v>2065</v>
      </c>
      <c r="B2060" s="7">
        <v>44690</v>
      </c>
      <c r="C2060" t="s">
        <v>1428</v>
      </c>
      <c r="D2060" t="s">
        <v>459</v>
      </c>
      <c r="E2060" t="s">
        <v>460</v>
      </c>
      <c r="F2060" t="s">
        <v>2962</v>
      </c>
      <c r="G2060" t="s">
        <v>2963</v>
      </c>
      <c r="H2060">
        <v>3</v>
      </c>
      <c r="I2060" t="s">
        <v>2190</v>
      </c>
      <c r="J2060">
        <v>290000</v>
      </c>
      <c r="K2060">
        <v>870000</v>
      </c>
      <c r="L2060" t="s">
        <v>99</v>
      </c>
      <c r="M2060" t="s">
        <v>2759</v>
      </c>
      <c r="N2060" t="s">
        <v>3092</v>
      </c>
      <c r="O2060" t="s">
        <v>100</v>
      </c>
      <c r="P2060" t="s">
        <v>14</v>
      </c>
      <c r="Q2060" t="s">
        <v>2191</v>
      </c>
      <c r="R2060">
        <v>2022</v>
      </c>
      <c r="S2060">
        <v>5</v>
      </c>
    </row>
    <row r="2061" spans="1:19">
      <c r="A2061">
        <v>2066</v>
      </c>
      <c r="B2061" s="7">
        <v>44690</v>
      </c>
      <c r="C2061" t="s">
        <v>1433</v>
      </c>
      <c r="D2061" t="s">
        <v>369</v>
      </c>
      <c r="E2061" t="s">
        <v>370</v>
      </c>
      <c r="F2061" t="s">
        <v>2921</v>
      </c>
      <c r="G2061" t="s">
        <v>2922</v>
      </c>
      <c r="H2061">
        <v>20</v>
      </c>
      <c r="I2061" t="s">
        <v>2202</v>
      </c>
      <c r="J2061">
        <v>80000</v>
      </c>
      <c r="K2061">
        <v>1600000</v>
      </c>
      <c r="L2061" t="s">
        <v>77</v>
      </c>
      <c r="M2061" t="s">
        <v>2669</v>
      </c>
      <c r="N2061" t="s">
        <v>3101</v>
      </c>
      <c r="O2061" t="s">
        <v>78</v>
      </c>
      <c r="P2061" t="s">
        <v>20</v>
      </c>
      <c r="Q2061" t="s">
        <v>2249</v>
      </c>
      <c r="R2061">
        <v>2022</v>
      </c>
      <c r="S2061">
        <v>5</v>
      </c>
    </row>
    <row r="2062" spans="1:19">
      <c r="A2062">
        <v>2067</v>
      </c>
      <c r="B2062" s="7">
        <v>44690</v>
      </c>
      <c r="C2062" t="s">
        <v>1476</v>
      </c>
      <c r="D2062" t="s">
        <v>86</v>
      </c>
      <c r="E2062" t="s">
        <v>87</v>
      </c>
      <c r="F2062" t="s">
        <v>2571</v>
      </c>
      <c r="G2062" t="s">
        <v>2572</v>
      </c>
      <c r="H2062">
        <v>15</v>
      </c>
      <c r="I2062" t="s">
        <v>2202</v>
      </c>
      <c r="J2062">
        <v>30000</v>
      </c>
      <c r="K2062">
        <v>450000</v>
      </c>
      <c r="L2062" t="s">
        <v>77</v>
      </c>
      <c r="M2062" t="s">
        <v>2300</v>
      </c>
      <c r="N2062" t="s">
        <v>3070</v>
      </c>
      <c r="O2062" t="s">
        <v>78</v>
      </c>
      <c r="P2062" t="s">
        <v>20</v>
      </c>
      <c r="Q2062" t="s">
        <v>2246</v>
      </c>
      <c r="R2062">
        <v>2022</v>
      </c>
      <c r="S2062">
        <v>5</v>
      </c>
    </row>
    <row r="2063" spans="1:19">
      <c r="A2063">
        <v>2068</v>
      </c>
      <c r="B2063" s="7">
        <v>44690</v>
      </c>
      <c r="C2063" t="s">
        <v>1476</v>
      </c>
      <c r="D2063" t="s">
        <v>86</v>
      </c>
      <c r="E2063" t="s">
        <v>87</v>
      </c>
      <c r="F2063" t="s">
        <v>2232</v>
      </c>
      <c r="G2063" t="s">
        <v>2233</v>
      </c>
      <c r="H2063">
        <v>20</v>
      </c>
      <c r="I2063" t="s">
        <v>2234</v>
      </c>
      <c r="J2063">
        <v>64000</v>
      </c>
      <c r="K2063">
        <v>1280000</v>
      </c>
      <c r="L2063" t="s">
        <v>77</v>
      </c>
      <c r="M2063" t="s">
        <v>2300</v>
      </c>
      <c r="N2063" t="s">
        <v>3070</v>
      </c>
      <c r="O2063" t="s">
        <v>78</v>
      </c>
      <c r="P2063" t="s">
        <v>20</v>
      </c>
      <c r="Q2063" t="s">
        <v>2235</v>
      </c>
      <c r="R2063">
        <v>2022</v>
      </c>
      <c r="S2063">
        <v>5</v>
      </c>
    </row>
    <row r="2064" spans="1:19">
      <c r="A2064">
        <v>2069</v>
      </c>
      <c r="B2064" s="7">
        <v>44691</v>
      </c>
      <c r="C2064" t="s">
        <v>1459</v>
      </c>
      <c r="D2064" t="s">
        <v>692</v>
      </c>
      <c r="E2064" t="s">
        <v>693</v>
      </c>
      <c r="F2064" t="s">
        <v>2433</v>
      </c>
      <c r="G2064" t="s">
        <v>2434</v>
      </c>
      <c r="H2064">
        <v>11</v>
      </c>
      <c r="I2064" t="s">
        <v>2202</v>
      </c>
      <c r="J2064">
        <v>99000</v>
      </c>
      <c r="K2064">
        <v>1089000</v>
      </c>
      <c r="L2064" t="s">
        <v>34</v>
      </c>
      <c r="M2064" t="s">
        <v>2876</v>
      </c>
      <c r="N2064" t="s">
        <v>3065</v>
      </c>
      <c r="O2064" t="s">
        <v>35</v>
      </c>
      <c r="P2064" t="s">
        <v>20</v>
      </c>
      <c r="Q2064" t="s">
        <v>2249</v>
      </c>
      <c r="R2064">
        <v>2022</v>
      </c>
      <c r="S2064">
        <v>5</v>
      </c>
    </row>
    <row r="2065" spans="1:19">
      <c r="A2065">
        <v>2070</v>
      </c>
      <c r="B2065" s="7">
        <v>44691</v>
      </c>
      <c r="C2065" t="s">
        <v>1459</v>
      </c>
      <c r="D2065" t="s">
        <v>692</v>
      </c>
      <c r="E2065" t="s">
        <v>693</v>
      </c>
      <c r="F2065" t="s">
        <v>2468</v>
      </c>
      <c r="G2065" t="s">
        <v>2469</v>
      </c>
      <c r="H2065">
        <v>1</v>
      </c>
      <c r="I2065" t="s">
        <v>2190</v>
      </c>
      <c r="J2065">
        <v>690000</v>
      </c>
      <c r="K2065">
        <v>690000</v>
      </c>
      <c r="L2065" t="s">
        <v>34</v>
      </c>
      <c r="M2065" t="s">
        <v>2876</v>
      </c>
      <c r="N2065" t="s">
        <v>3065</v>
      </c>
      <c r="O2065" t="s">
        <v>35</v>
      </c>
      <c r="P2065" t="s">
        <v>20</v>
      </c>
      <c r="Q2065" t="s">
        <v>2191</v>
      </c>
      <c r="R2065">
        <v>2022</v>
      </c>
      <c r="S2065">
        <v>5</v>
      </c>
    </row>
    <row r="2066" spans="1:19">
      <c r="A2066">
        <v>2071</v>
      </c>
      <c r="B2066" s="7">
        <v>44691</v>
      </c>
      <c r="C2066" t="s">
        <v>1470</v>
      </c>
      <c r="D2066" t="s">
        <v>708</v>
      </c>
      <c r="E2066" t="s">
        <v>709</v>
      </c>
      <c r="F2066" t="s">
        <v>2208</v>
      </c>
      <c r="G2066" t="s">
        <v>2209</v>
      </c>
      <c r="H2066">
        <v>7</v>
      </c>
      <c r="I2066" t="s">
        <v>2190</v>
      </c>
      <c r="J2066">
        <v>195000</v>
      </c>
      <c r="K2066">
        <v>1365000</v>
      </c>
      <c r="L2066" t="s">
        <v>172</v>
      </c>
      <c r="M2066" t="s">
        <v>2882</v>
      </c>
      <c r="N2066" t="s">
        <v>3070</v>
      </c>
      <c r="O2066" t="s">
        <v>173</v>
      </c>
      <c r="P2066" t="s">
        <v>14</v>
      </c>
      <c r="Q2066" t="s">
        <v>2191</v>
      </c>
      <c r="R2066">
        <v>2022</v>
      </c>
      <c r="S2066">
        <v>5</v>
      </c>
    </row>
    <row r="2067" spans="1:19">
      <c r="A2067">
        <v>2072</v>
      </c>
      <c r="B2067" s="7">
        <v>44691</v>
      </c>
      <c r="C2067" t="s">
        <v>1470</v>
      </c>
      <c r="D2067" t="s">
        <v>708</v>
      </c>
      <c r="E2067" t="s">
        <v>709</v>
      </c>
      <c r="F2067" t="s">
        <v>2883</v>
      </c>
      <c r="G2067" t="s">
        <v>2884</v>
      </c>
      <c r="H2067">
        <v>17</v>
      </c>
      <c r="I2067" t="s">
        <v>2190</v>
      </c>
      <c r="J2067">
        <v>195000</v>
      </c>
      <c r="K2067">
        <v>3315000</v>
      </c>
      <c r="L2067" t="s">
        <v>172</v>
      </c>
      <c r="M2067" t="s">
        <v>2882</v>
      </c>
      <c r="N2067" t="s">
        <v>3070</v>
      </c>
      <c r="O2067" t="s">
        <v>173</v>
      </c>
      <c r="P2067" t="s">
        <v>14</v>
      </c>
      <c r="Q2067" t="s">
        <v>2191</v>
      </c>
      <c r="R2067">
        <v>2022</v>
      </c>
      <c r="S2067">
        <v>5</v>
      </c>
    </row>
    <row r="2068" spans="1:19">
      <c r="A2068">
        <v>2073</v>
      </c>
      <c r="B2068" s="7">
        <v>44692</v>
      </c>
      <c r="C2068" t="s">
        <v>1434</v>
      </c>
      <c r="D2068" t="s">
        <v>1435</v>
      </c>
      <c r="E2068" t="s">
        <v>1436</v>
      </c>
      <c r="F2068" t="s">
        <v>2259</v>
      </c>
      <c r="G2068" t="s">
        <v>2260</v>
      </c>
      <c r="H2068">
        <v>4</v>
      </c>
      <c r="I2068" t="s">
        <v>2190</v>
      </c>
      <c r="J2068">
        <v>7000</v>
      </c>
      <c r="K2068">
        <v>28000</v>
      </c>
      <c r="L2068" t="s">
        <v>63</v>
      </c>
      <c r="M2068" t="s">
        <v>3023</v>
      </c>
      <c r="N2068" t="s">
        <v>3065</v>
      </c>
      <c r="O2068" t="s">
        <v>64</v>
      </c>
      <c r="P2068" t="s">
        <v>20</v>
      </c>
      <c r="Q2068" t="s">
        <v>2221</v>
      </c>
      <c r="R2068">
        <v>2022</v>
      </c>
      <c r="S2068">
        <v>5</v>
      </c>
    </row>
    <row r="2069" spans="1:19">
      <c r="A2069">
        <v>2074</v>
      </c>
      <c r="B2069" s="7">
        <v>44692</v>
      </c>
      <c r="C2069" t="s">
        <v>1434</v>
      </c>
      <c r="D2069" t="s">
        <v>1435</v>
      </c>
      <c r="E2069" t="s">
        <v>1436</v>
      </c>
      <c r="F2069" t="s">
        <v>2400</v>
      </c>
      <c r="G2069" t="s">
        <v>2401</v>
      </c>
      <c r="H2069">
        <v>17</v>
      </c>
      <c r="I2069" t="s">
        <v>2185</v>
      </c>
      <c r="J2069">
        <v>41000</v>
      </c>
      <c r="K2069">
        <v>697000</v>
      </c>
      <c r="L2069" t="s">
        <v>63</v>
      </c>
      <c r="M2069" t="s">
        <v>3023</v>
      </c>
      <c r="N2069" t="s">
        <v>3065</v>
      </c>
      <c r="O2069" t="s">
        <v>64</v>
      </c>
      <c r="P2069" t="s">
        <v>20</v>
      </c>
      <c r="Q2069" t="s">
        <v>2235</v>
      </c>
      <c r="R2069">
        <v>2022</v>
      </c>
      <c r="S2069">
        <v>5</v>
      </c>
    </row>
    <row r="2070" spans="1:19">
      <c r="A2070">
        <v>2075</v>
      </c>
      <c r="B2070" s="7">
        <v>44692</v>
      </c>
      <c r="C2070" t="s">
        <v>1434</v>
      </c>
      <c r="D2070" t="s">
        <v>1435</v>
      </c>
      <c r="E2070" t="s">
        <v>1436</v>
      </c>
      <c r="F2070" t="s">
        <v>2529</v>
      </c>
      <c r="G2070" t="s">
        <v>2530</v>
      </c>
      <c r="H2070">
        <v>7</v>
      </c>
      <c r="I2070" t="s">
        <v>2190</v>
      </c>
      <c r="J2070">
        <v>343000</v>
      </c>
      <c r="K2070">
        <v>2401000</v>
      </c>
      <c r="L2070" t="s">
        <v>63</v>
      </c>
      <c r="M2070" t="s">
        <v>3023</v>
      </c>
      <c r="N2070" t="s">
        <v>3065</v>
      </c>
      <c r="O2070" t="s">
        <v>64</v>
      </c>
      <c r="P2070" t="s">
        <v>20</v>
      </c>
      <c r="Q2070" t="s">
        <v>2191</v>
      </c>
      <c r="R2070">
        <v>2022</v>
      </c>
      <c r="S2070">
        <v>5</v>
      </c>
    </row>
    <row r="2071" spans="1:19">
      <c r="A2071">
        <v>2076</v>
      </c>
      <c r="B2071" s="7">
        <v>44692</v>
      </c>
      <c r="C2071" t="s">
        <v>1434</v>
      </c>
      <c r="D2071" t="s">
        <v>1435</v>
      </c>
      <c r="E2071" t="s">
        <v>1436</v>
      </c>
      <c r="F2071" t="s">
        <v>2867</v>
      </c>
      <c r="G2071" t="s">
        <v>2868</v>
      </c>
      <c r="H2071">
        <v>14</v>
      </c>
      <c r="I2071" t="s">
        <v>2185</v>
      </c>
      <c r="J2071">
        <v>52000</v>
      </c>
      <c r="K2071">
        <v>728000</v>
      </c>
      <c r="L2071" t="s">
        <v>63</v>
      </c>
      <c r="M2071" t="s">
        <v>3023</v>
      </c>
      <c r="N2071" t="s">
        <v>3065</v>
      </c>
      <c r="O2071" t="s">
        <v>64</v>
      </c>
      <c r="P2071" t="s">
        <v>20</v>
      </c>
      <c r="Q2071" t="s">
        <v>2186</v>
      </c>
      <c r="R2071">
        <v>2022</v>
      </c>
      <c r="S2071">
        <v>5</v>
      </c>
    </row>
    <row r="2072" spans="1:19">
      <c r="A2072">
        <v>2077</v>
      </c>
      <c r="B2072" s="7">
        <v>44692</v>
      </c>
      <c r="C2072" t="s">
        <v>1439</v>
      </c>
      <c r="D2072" t="s">
        <v>1440</v>
      </c>
      <c r="E2072" t="s">
        <v>1441</v>
      </c>
      <c r="F2072" t="s">
        <v>2376</v>
      </c>
      <c r="G2072" t="s">
        <v>2377</v>
      </c>
      <c r="H2072">
        <v>6</v>
      </c>
      <c r="I2072" t="s">
        <v>2185</v>
      </c>
      <c r="J2072">
        <v>8000</v>
      </c>
      <c r="K2072">
        <v>48000</v>
      </c>
      <c r="L2072" t="s">
        <v>39</v>
      </c>
      <c r="M2072" t="s">
        <v>3024</v>
      </c>
      <c r="N2072" t="s">
        <v>3065</v>
      </c>
      <c r="O2072" t="s">
        <v>40</v>
      </c>
      <c r="P2072" t="s">
        <v>41</v>
      </c>
      <c r="Q2072" t="s">
        <v>2221</v>
      </c>
      <c r="R2072">
        <v>2022</v>
      </c>
      <c r="S2072">
        <v>5</v>
      </c>
    </row>
    <row r="2073" spans="1:19">
      <c r="A2073">
        <v>2078</v>
      </c>
      <c r="B2073" s="7">
        <v>44692</v>
      </c>
      <c r="C2073" t="s">
        <v>1439</v>
      </c>
      <c r="D2073" t="s">
        <v>1440</v>
      </c>
      <c r="E2073" t="s">
        <v>1441</v>
      </c>
      <c r="F2073" t="s">
        <v>2551</v>
      </c>
      <c r="G2073" t="s">
        <v>2552</v>
      </c>
      <c r="H2073">
        <v>7</v>
      </c>
      <c r="I2073" t="s">
        <v>2190</v>
      </c>
      <c r="J2073">
        <v>25000</v>
      </c>
      <c r="K2073">
        <v>175000</v>
      </c>
      <c r="L2073" t="s">
        <v>39</v>
      </c>
      <c r="M2073" t="s">
        <v>3024</v>
      </c>
      <c r="N2073" t="s">
        <v>3065</v>
      </c>
      <c r="O2073" t="s">
        <v>40</v>
      </c>
      <c r="P2073" t="s">
        <v>41</v>
      </c>
      <c r="Q2073" t="s">
        <v>2367</v>
      </c>
      <c r="R2073">
        <v>2022</v>
      </c>
      <c r="S2073">
        <v>5</v>
      </c>
    </row>
    <row r="2074" spans="1:19">
      <c r="A2074">
        <v>2079</v>
      </c>
      <c r="B2074" s="7">
        <v>44692</v>
      </c>
      <c r="C2074" t="s">
        <v>1460</v>
      </c>
      <c r="D2074" t="s">
        <v>110</v>
      </c>
      <c r="E2074" t="s">
        <v>111</v>
      </c>
      <c r="F2074" t="s">
        <v>2810</v>
      </c>
      <c r="G2074" t="s">
        <v>2811</v>
      </c>
      <c r="H2074">
        <v>3</v>
      </c>
      <c r="I2074" t="s">
        <v>2202</v>
      </c>
      <c r="J2074">
        <v>120000</v>
      </c>
      <c r="K2074">
        <v>360000</v>
      </c>
      <c r="L2074" t="s">
        <v>29</v>
      </c>
      <c r="M2074" t="s">
        <v>2326</v>
      </c>
      <c r="N2074" t="s">
        <v>3076</v>
      </c>
      <c r="O2074" t="s">
        <v>30</v>
      </c>
      <c r="P2074" t="s">
        <v>14</v>
      </c>
      <c r="Q2074" t="s">
        <v>2246</v>
      </c>
      <c r="R2074">
        <v>2022</v>
      </c>
      <c r="S2074">
        <v>5</v>
      </c>
    </row>
    <row r="2075" spans="1:19">
      <c r="A2075">
        <v>2080</v>
      </c>
      <c r="B2075" s="7">
        <v>44692</v>
      </c>
      <c r="C2075" t="s">
        <v>1460</v>
      </c>
      <c r="D2075" t="s">
        <v>110</v>
      </c>
      <c r="E2075" t="s">
        <v>111</v>
      </c>
      <c r="F2075" t="s">
        <v>2284</v>
      </c>
      <c r="G2075" t="s">
        <v>2285</v>
      </c>
      <c r="H2075">
        <v>5</v>
      </c>
      <c r="I2075" t="s">
        <v>2202</v>
      </c>
      <c r="J2075">
        <v>280000</v>
      </c>
      <c r="K2075">
        <v>1400000</v>
      </c>
      <c r="L2075" t="s">
        <v>29</v>
      </c>
      <c r="M2075" t="s">
        <v>2326</v>
      </c>
      <c r="N2075" t="s">
        <v>3076</v>
      </c>
      <c r="O2075" t="s">
        <v>30</v>
      </c>
      <c r="P2075" t="s">
        <v>14</v>
      </c>
      <c r="Q2075" t="s">
        <v>2186</v>
      </c>
      <c r="R2075">
        <v>2022</v>
      </c>
      <c r="S2075">
        <v>5</v>
      </c>
    </row>
    <row r="2076" spans="1:19">
      <c r="A2076">
        <v>2081</v>
      </c>
      <c r="B2076" s="7">
        <v>44692</v>
      </c>
      <c r="C2076" t="s">
        <v>1460</v>
      </c>
      <c r="D2076" t="s">
        <v>110</v>
      </c>
      <c r="E2076" t="s">
        <v>111</v>
      </c>
      <c r="F2076" t="s">
        <v>2874</v>
      </c>
      <c r="G2076" t="s">
        <v>2875</v>
      </c>
      <c r="H2076">
        <v>8</v>
      </c>
      <c r="I2076" t="s">
        <v>2202</v>
      </c>
      <c r="J2076">
        <v>160000</v>
      </c>
      <c r="K2076">
        <v>1280000</v>
      </c>
      <c r="L2076" t="s">
        <v>29</v>
      </c>
      <c r="M2076" t="s">
        <v>2326</v>
      </c>
      <c r="N2076" t="s">
        <v>3076</v>
      </c>
      <c r="O2076" t="s">
        <v>30</v>
      </c>
      <c r="P2076" t="s">
        <v>14</v>
      </c>
      <c r="Q2076" t="s">
        <v>2246</v>
      </c>
      <c r="R2076">
        <v>2022</v>
      </c>
      <c r="S2076">
        <v>5</v>
      </c>
    </row>
    <row r="2077" spans="1:19">
      <c r="A2077">
        <v>2082</v>
      </c>
      <c r="B2077" s="7">
        <v>44692</v>
      </c>
      <c r="C2077" t="s">
        <v>1464</v>
      </c>
      <c r="D2077" t="s">
        <v>1111</v>
      </c>
      <c r="E2077" t="s">
        <v>1112</v>
      </c>
      <c r="F2077" t="s">
        <v>2692</v>
      </c>
      <c r="G2077" t="s">
        <v>2693</v>
      </c>
      <c r="H2077">
        <v>8</v>
      </c>
      <c r="I2077" t="s">
        <v>2202</v>
      </c>
      <c r="J2077">
        <v>300000</v>
      </c>
      <c r="K2077">
        <v>2400000</v>
      </c>
      <c r="L2077" t="s">
        <v>228</v>
      </c>
      <c r="M2077" t="s">
        <v>2992</v>
      </c>
      <c r="N2077" t="s">
        <v>3082</v>
      </c>
      <c r="O2077" t="s">
        <v>229</v>
      </c>
      <c r="P2077" t="s">
        <v>14</v>
      </c>
      <c r="Q2077" t="s">
        <v>2246</v>
      </c>
      <c r="R2077">
        <v>2022</v>
      </c>
      <c r="S2077">
        <v>5</v>
      </c>
    </row>
    <row r="2078" spans="1:19">
      <c r="A2078">
        <v>2083</v>
      </c>
      <c r="B2078" s="7">
        <v>44692</v>
      </c>
      <c r="C2078" t="s">
        <v>1464</v>
      </c>
      <c r="D2078" t="s">
        <v>1111</v>
      </c>
      <c r="E2078" t="s">
        <v>1112</v>
      </c>
      <c r="F2078" t="s">
        <v>2534</v>
      </c>
      <c r="G2078" t="s">
        <v>2535</v>
      </c>
      <c r="H2078">
        <v>3</v>
      </c>
      <c r="I2078" t="s">
        <v>2202</v>
      </c>
      <c r="J2078">
        <v>355000</v>
      </c>
      <c r="K2078">
        <v>1065000</v>
      </c>
      <c r="L2078" t="s">
        <v>228</v>
      </c>
      <c r="M2078" t="s">
        <v>2992</v>
      </c>
      <c r="N2078" t="s">
        <v>3082</v>
      </c>
      <c r="O2078" t="s">
        <v>229</v>
      </c>
      <c r="P2078" t="s">
        <v>14</v>
      </c>
      <c r="Q2078" t="s">
        <v>2246</v>
      </c>
      <c r="R2078">
        <v>2022</v>
      </c>
      <c r="S2078">
        <v>5</v>
      </c>
    </row>
    <row r="2079" spans="1:19">
      <c r="A2079">
        <v>2084</v>
      </c>
      <c r="B2079" s="7">
        <v>44692</v>
      </c>
      <c r="C2079" t="s">
        <v>1473</v>
      </c>
      <c r="D2079" t="s">
        <v>925</v>
      </c>
      <c r="E2079" t="s">
        <v>926</v>
      </c>
      <c r="F2079" t="s">
        <v>2274</v>
      </c>
      <c r="G2079" t="s">
        <v>2275</v>
      </c>
      <c r="H2079">
        <v>19</v>
      </c>
      <c r="I2079" t="s">
        <v>2215</v>
      </c>
      <c r="J2079">
        <v>8000</v>
      </c>
      <c r="K2079">
        <v>152000</v>
      </c>
      <c r="L2079" t="s">
        <v>29</v>
      </c>
      <c r="M2079" t="s">
        <v>2954</v>
      </c>
      <c r="N2079" t="s">
        <v>3065</v>
      </c>
      <c r="O2079" t="s">
        <v>30</v>
      </c>
      <c r="P2079" t="s">
        <v>14</v>
      </c>
      <c r="Q2079" t="s">
        <v>2221</v>
      </c>
      <c r="R2079">
        <v>2022</v>
      </c>
      <c r="S2079">
        <v>5</v>
      </c>
    </row>
    <row r="2080" spans="1:19">
      <c r="A2080">
        <v>2085</v>
      </c>
      <c r="B2080" s="7">
        <v>44693</v>
      </c>
      <c r="C2080" t="s">
        <v>1481</v>
      </c>
      <c r="D2080" t="s">
        <v>16</v>
      </c>
      <c r="E2080" t="s">
        <v>17</v>
      </c>
      <c r="F2080" t="s">
        <v>2909</v>
      </c>
      <c r="G2080" t="s">
        <v>2910</v>
      </c>
      <c r="H2080">
        <v>15</v>
      </c>
      <c r="I2080" t="s">
        <v>2202</v>
      </c>
      <c r="J2080">
        <v>380000</v>
      </c>
      <c r="K2080">
        <v>5700000</v>
      </c>
      <c r="L2080" t="s">
        <v>45</v>
      </c>
      <c r="M2080" t="s">
        <v>2187</v>
      </c>
      <c r="N2080" t="s">
        <v>3065</v>
      </c>
      <c r="O2080" t="s">
        <v>46</v>
      </c>
      <c r="P2080" t="s">
        <v>41</v>
      </c>
      <c r="Q2080" t="s">
        <v>2186</v>
      </c>
      <c r="R2080">
        <v>2022</v>
      </c>
      <c r="S2080">
        <v>5</v>
      </c>
    </row>
    <row r="2081" spans="1:19">
      <c r="A2081">
        <v>2086</v>
      </c>
      <c r="B2081" s="7">
        <v>44693</v>
      </c>
      <c r="C2081" t="s">
        <v>1481</v>
      </c>
      <c r="D2081" t="s">
        <v>16</v>
      </c>
      <c r="E2081" t="s">
        <v>17</v>
      </c>
      <c r="F2081" t="s">
        <v>2746</v>
      </c>
      <c r="G2081" t="s">
        <v>2747</v>
      </c>
      <c r="H2081">
        <v>4</v>
      </c>
      <c r="I2081" t="s">
        <v>2185</v>
      </c>
      <c r="J2081">
        <v>98000</v>
      </c>
      <c r="K2081">
        <v>392000</v>
      </c>
      <c r="L2081" t="s">
        <v>45</v>
      </c>
      <c r="M2081" t="s">
        <v>2187</v>
      </c>
      <c r="N2081" t="s">
        <v>3065</v>
      </c>
      <c r="O2081" t="s">
        <v>46</v>
      </c>
      <c r="P2081" t="s">
        <v>41</v>
      </c>
      <c r="Q2081" t="s">
        <v>2235</v>
      </c>
      <c r="R2081">
        <v>2022</v>
      </c>
      <c r="S2081">
        <v>5</v>
      </c>
    </row>
    <row r="2082" spans="1:19">
      <c r="A2082">
        <v>2087</v>
      </c>
      <c r="B2082" s="7">
        <v>44693</v>
      </c>
      <c r="C2082" t="s">
        <v>1481</v>
      </c>
      <c r="D2082" t="s">
        <v>16</v>
      </c>
      <c r="E2082" t="s">
        <v>17</v>
      </c>
      <c r="F2082" t="s">
        <v>2368</v>
      </c>
      <c r="G2082" t="s">
        <v>2369</v>
      </c>
      <c r="H2082">
        <v>4</v>
      </c>
      <c r="I2082" t="s">
        <v>2190</v>
      </c>
      <c r="J2082">
        <v>1450000</v>
      </c>
      <c r="K2082">
        <v>5800000</v>
      </c>
      <c r="L2082" t="s">
        <v>45</v>
      </c>
      <c r="M2082" t="s">
        <v>2187</v>
      </c>
      <c r="N2082" t="s">
        <v>3065</v>
      </c>
      <c r="O2082" t="s">
        <v>46</v>
      </c>
      <c r="P2082" t="s">
        <v>41</v>
      </c>
      <c r="Q2082" t="s">
        <v>2191</v>
      </c>
      <c r="R2082">
        <v>2022</v>
      </c>
      <c r="S2082">
        <v>5</v>
      </c>
    </row>
    <row r="2083" spans="1:19">
      <c r="A2083">
        <v>2088</v>
      </c>
      <c r="B2083" s="7">
        <v>44694</v>
      </c>
      <c r="C2083" t="s">
        <v>1467</v>
      </c>
      <c r="D2083" t="s">
        <v>1195</v>
      </c>
      <c r="E2083" t="s">
        <v>1196</v>
      </c>
      <c r="F2083" t="s">
        <v>2573</v>
      </c>
      <c r="G2083" t="s">
        <v>2574</v>
      </c>
      <c r="H2083">
        <v>19</v>
      </c>
      <c r="I2083" t="s">
        <v>2185</v>
      </c>
      <c r="J2083">
        <v>385000</v>
      </c>
      <c r="K2083">
        <v>7315000</v>
      </c>
      <c r="L2083" t="s">
        <v>34</v>
      </c>
      <c r="M2083" t="s">
        <v>2462</v>
      </c>
      <c r="N2083" t="s">
        <v>3070</v>
      </c>
      <c r="O2083" t="s">
        <v>35</v>
      </c>
      <c r="P2083" t="s">
        <v>20</v>
      </c>
      <c r="Q2083" t="s">
        <v>2347</v>
      </c>
      <c r="R2083">
        <v>2022</v>
      </c>
      <c r="S2083">
        <v>5</v>
      </c>
    </row>
    <row r="2084" spans="1:19">
      <c r="A2084">
        <v>2089</v>
      </c>
      <c r="B2084" s="7">
        <v>44694</v>
      </c>
      <c r="C2084" t="s">
        <v>1477</v>
      </c>
      <c r="D2084" t="s">
        <v>558</v>
      </c>
      <c r="E2084" t="s">
        <v>559</v>
      </c>
      <c r="F2084" t="s">
        <v>2308</v>
      </c>
      <c r="G2084" t="s">
        <v>2309</v>
      </c>
      <c r="H2084">
        <v>14</v>
      </c>
      <c r="I2084" t="s">
        <v>2234</v>
      </c>
      <c r="J2084">
        <v>68000</v>
      </c>
      <c r="K2084">
        <v>952000</v>
      </c>
      <c r="L2084" t="s">
        <v>104</v>
      </c>
      <c r="M2084" t="s">
        <v>2809</v>
      </c>
      <c r="N2084" t="s">
        <v>3070</v>
      </c>
      <c r="O2084" t="s">
        <v>105</v>
      </c>
      <c r="P2084" t="s">
        <v>41</v>
      </c>
      <c r="Q2084" t="s">
        <v>2235</v>
      </c>
      <c r="R2084">
        <v>2022</v>
      </c>
      <c r="S2084">
        <v>5</v>
      </c>
    </row>
    <row r="2085" spans="1:19">
      <c r="A2085">
        <v>2090</v>
      </c>
      <c r="B2085" s="7">
        <v>44695</v>
      </c>
      <c r="C2085" t="s">
        <v>1475</v>
      </c>
      <c r="D2085" t="s">
        <v>524</v>
      </c>
      <c r="E2085" t="s">
        <v>525</v>
      </c>
      <c r="F2085" t="s">
        <v>2433</v>
      </c>
      <c r="G2085" t="s">
        <v>2434</v>
      </c>
      <c r="H2085">
        <v>8</v>
      </c>
      <c r="I2085" t="s">
        <v>2202</v>
      </c>
      <c r="J2085">
        <v>99000</v>
      </c>
      <c r="K2085">
        <v>792000</v>
      </c>
      <c r="L2085" t="s">
        <v>77</v>
      </c>
      <c r="M2085" t="s">
        <v>2795</v>
      </c>
      <c r="N2085" t="s">
        <v>3089</v>
      </c>
      <c r="O2085" t="s">
        <v>78</v>
      </c>
      <c r="P2085" t="s">
        <v>20</v>
      </c>
      <c r="Q2085" t="s">
        <v>2249</v>
      </c>
      <c r="R2085">
        <v>2022</v>
      </c>
      <c r="S2085">
        <v>5</v>
      </c>
    </row>
    <row r="2086" spans="1:19">
      <c r="A2086">
        <v>2091</v>
      </c>
      <c r="B2086" s="7">
        <v>44695</v>
      </c>
      <c r="C2086" t="s">
        <v>1475</v>
      </c>
      <c r="D2086" t="s">
        <v>524</v>
      </c>
      <c r="E2086" t="s">
        <v>525</v>
      </c>
      <c r="F2086" t="s">
        <v>2183</v>
      </c>
      <c r="G2086" t="s">
        <v>2184</v>
      </c>
      <c r="H2086">
        <v>5</v>
      </c>
      <c r="I2086" t="s">
        <v>2185</v>
      </c>
      <c r="J2086">
        <v>58000</v>
      </c>
      <c r="K2086">
        <v>290000</v>
      </c>
      <c r="L2086" t="s">
        <v>77</v>
      </c>
      <c r="M2086" t="s">
        <v>2795</v>
      </c>
      <c r="N2086" t="s">
        <v>3089</v>
      </c>
      <c r="O2086" t="s">
        <v>78</v>
      </c>
      <c r="P2086" t="s">
        <v>20</v>
      </c>
      <c r="Q2086" t="s">
        <v>2186</v>
      </c>
      <c r="R2086">
        <v>2022</v>
      </c>
      <c r="S2086">
        <v>5</v>
      </c>
    </row>
    <row r="2087" spans="1:19">
      <c r="A2087">
        <v>2092</v>
      </c>
      <c r="B2087" s="7">
        <v>44695</v>
      </c>
      <c r="C2087" t="s">
        <v>1483</v>
      </c>
      <c r="D2087" t="s">
        <v>683</v>
      </c>
      <c r="E2087" t="s">
        <v>684</v>
      </c>
      <c r="F2087" t="s">
        <v>2592</v>
      </c>
      <c r="G2087" t="s">
        <v>2593</v>
      </c>
      <c r="H2087">
        <v>16</v>
      </c>
      <c r="I2087" t="s">
        <v>2215</v>
      </c>
      <c r="J2087">
        <v>14700</v>
      </c>
      <c r="K2087">
        <v>235200</v>
      </c>
      <c r="L2087" t="s">
        <v>24</v>
      </c>
      <c r="M2087" t="s">
        <v>2873</v>
      </c>
      <c r="N2087" t="s">
        <v>3085</v>
      </c>
      <c r="O2087" t="s">
        <v>25</v>
      </c>
      <c r="P2087" t="s">
        <v>14</v>
      </c>
      <c r="Q2087" t="s">
        <v>2191</v>
      </c>
      <c r="R2087">
        <v>2022</v>
      </c>
      <c r="S2087">
        <v>5</v>
      </c>
    </row>
    <row r="2088" spans="1:19">
      <c r="A2088">
        <v>2093</v>
      </c>
      <c r="B2088" s="7">
        <v>44695</v>
      </c>
      <c r="C2088" t="s">
        <v>1483</v>
      </c>
      <c r="D2088" t="s">
        <v>683</v>
      </c>
      <c r="E2088" t="s">
        <v>684</v>
      </c>
      <c r="F2088" t="s">
        <v>2856</v>
      </c>
      <c r="G2088" t="s">
        <v>2857</v>
      </c>
      <c r="H2088">
        <v>16</v>
      </c>
      <c r="I2088" t="s">
        <v>2185</v>
      </c>
      <c r="J2088">
        <v>65000</v>
      </c>
      <c r="K2088">
        <v>1040000</v>
      </c>
      <c r="L2088" t="s">
        <v>24</v>
      </c>
      <c r="M2088" t="s">
        <v>2873</v>
      </c>
      <c r="N2088" t="s">
        <v>3085</v>
      </c>
      <c r="O2088" t="s">
        <v>25</v>
      </c>
      <c r="P2088" t="s">
        <v>14</v>
      </c>
      <c r="Q2088" t="s">
        <v>2347</v>
      </c>
      <c r="R2088">
        <v>2022</v>
      </c>
      <c r="S2088">
        <v>5</v>
      </c>
    </row>
    <row r="2089" spans="1:19">
      <c r="A2089">
        <v>2094</v>
      </c>
      <c r="B2089" s="7">
        <v>44695</v>
      </c>
      <c r="C2089" t="s">
        <v>1483</v>
      </c>
      <c r="D2089" t="s">
        <v>683</v>
      </c>
      <c r="E2089" t="s">
        <v>684</v>
      </c>
      <c r="F2089" t="s">
        <v>2577</v>
      </c>
      <c r="G2089" t="s">
        <v>2578</v>
      </c>
      <c r="H2089">
        <v>3</v>
      </c>
      <c r="I2089" t="s">
        <v>2190</v>
      </c>
      <c r="J2089">
        <v>95000</v>
      </c>
      <c r="K2089">
        <v>285000</v>
      </c>
      <c r="L2089" t="s">
        <v>24</v>
      </c>
      <c r="M2089" t="s">
        <v>2873</v>
      </c>
      <c r="N2089" t="s">
        <v>3085</v>
      </c>
      <c r="O2089" t="s">
        <v>25</v>
      </c>
      <c r="P2089" t="s">
        <v>14</v>
      </c>
      <c r="Q2089" t="s">
        <v>2199</v>
      </c>
      <c r="R2089">
        <v>2022</v>
      </c>
      <c r="S2089">
        <v>5</v>
      </c>
    </row>
    <row r="2090" spans="1:19">
      <c r="A2090">
        <v>2095</v>
      </c>
      <c r="B2090" s="7">
        <v>44696</v>
      </c>
      <c r="C2090" t="s">
        <v>1482</v>
      </c>
      <c r="D2090" t="s">
        <v>158</v>
      </c>
      <c r="E2090" t="s">
        <v>159</v>
      </c>
      <c r="F2090" t="s">
        <v>2206</v>
      </c>
      <c r="G2090" t="s">
        <v>2207</v>
      </c>
      <c r="H2090">
        <v>18</v>
      </c>
      <c r="I2090" t="s">
        <v>2190</v>
      </c>
      <c r="J2090">
        <v>300000</v>
      </c>
      <c r="K2090">
        <v>5400000</v>
      </c>
      <c r="L2090" t="s">
        <v>91</v>
      </c>
      <c r="M2090" t="s">
        <v>2409</v>
      </c>
      <c r="N2090" t="s">
        <v>3070</v>
      </c>
      <c r="O2090" t="s">
        <v>92</v>
      </c>
      <c r="P2090" t="s">
        <v>41</v>
      </c>
      <c r="Q2090" t="s">
        <v>2191</v>
      </c>
      <c r="R2090">
        <v>2022</v>
      </c>
      <c r="S2090">
        <v>5</v>
      </c>
    </row>
    <row r="2091" spans="1:19">
      <c r="A2091">
        <v>2096</v>
      </c>
      <c r="B2091" s="7">
        <v>44696</v>
      </c>
      <c r="C2091" t="s">
        <v>1482</v>
      </c>
      <c r="D2091" t="s">
        <v>158</v>
      </c>
      <c r="E2091" t="s">
        <v>159</v>
      </c>
      <c r="F2091" t="s">
        <v>2301</v>
      </c>
      <c r="G2091" t="s">
        <v>2302</v>
      </c>
      <c r="H2091">
        <v>1</v>
      </c>
      <c r="I2091" t="s">
        <v>2185</v>
      </c>
      <c r="J2091">
        <v>65000</v>
      </c>
      <c r="K2091">
        <v>65000</v>
      </c>
      <c r="L2091" t="s">
        <v>91</v>
      </c>
      <c r="M2091" t="s">
        <v>2409</v>
      </c>
      <c r="N2091" t="s">
        <v>3070</v>
      </c>
      <c r="O2091" t="s">
        <v>92</v>
      </c>
      <c r="P2091" t="s">
        <v>41</v>
      </c>
      <c r="Q2091" t="s">
        <v>2235</v>
      </c>
      <c r="R2091">
        <v>2022</v>
      </c>
      <c r="S2091">
        <v>5</v>
      </c>
    </row>
    <row r="2092" spans="1:19">
      <c r="A2092">
        <v>2097</v>
      </c>
      <c r="B2092" s="7">
        <v>44696</v>
      </c>
      <c r="C2092" t="s">
        <v>1482</v>
      </c>
      <c r="D2092" t="s">
        <v>158</v>
      </c>
      <c r="E2092" t="s">
        <v>159</v>
      </c>
      <c r="F2092" t="s">
        <v>2601</v>
      </c>
      <c r="G2092" t="s">
        <v>2602</v>
      </c>
      <c r="H2092">
        <v>15</v>
      </c>
      <c r="I2092" t="s">
        <v>2190</v>
      </c>
      <c r="J2092">
        <v>185000</v>
      </c>
      <c r="K2092">
        <v>2775000</v>
      </c>
      <c r="L2092" t="s">
        <v>91</v>
      </c>
      <c r="M2092" t="s">
        <v>2409</v>
      </c>
      <c r="N2092" t="s">
        <v>3070</v>
      </c>
      <c r="O2092" t="s">
        <v>92</v>
      </c>
      <c r="P2092" t="s">
        <v>41</v>
      </c>
      <c r="Q2092" t="s">
        <v>2191</v>
      </c>
      <c r="R2092">
        <v>2022</v>
      </c>
      <c r="S2092">
        <v>5</v>
      </c>
    </row>
    <row r="2093" spans="1:19">
      <c r="A2093">
        <v>2098</v>
      </c>
      <c r="B2093" s="7">
        <v>44697</v>
      </c>
      <c r="C2093" t="s">
        <v>1492</v>
      </c>
      <c r="D2093" t="s">
        <v>416</v>
      </c>
      <c r="E2093" t="s">
        <v>417</v>
      </c>
      <c r="F2093" t="s">
        <v>2230</v>
      </c>
      <c r="G2093" t="s">
        <v>2231</v>
      </c>
      <c r="H2093">
        <v>5</v>
      </c>
      <c r="I2093" t="s">
        <v>2190</v>
      </c>
      <c r="J2093">
        <v>500000</v>
      </c>
      <c r="K2093">
        <v>2500000</v>
      </c>
      <c r="L2093" t="s">
        <v>12</v>
      </c>
      <c r="M2093" t="s">
        <v>2714</v>
      </c>
      <c r="N2093" t="s">
        <v>3106</v>
      </c>
      <c r="O2093" t="s">
        <v>13</v>
      </c>
      <c r="P2093" t="s">
        <v>14</v>
      </c>
      <c r="Q2093" t="s">
        <v>2191</v>
      </c>
      <c r="R2093">
        <v>2022</v>
      </c>
      <c r="S2093">
        <v>5</v>
      </c>
    </row>
    <row r="2094" spans="1:19">
      <c r="A2094">
        <v>2099</v>
      </c>
      <c r="B2094" s="7">
        <v>44698</v>
      </c>
      <c r="C2094" t="s">
        <v>1485</v>
      </c>
      <c r="D2094" t="s">
        <v>1040</v>
      </c>
      <c r="E2094" t="s">
        <v>1041</v>
      </c>
      <c r="F2094" t="s">
        <v>2269</v>
      </c>
      <c r="G2094" t="s">
        <v>2270</v>
      </c>
      <c r="H2094">
        <v>11</v>
      </c>
      <c r="I2094" t="s">
        <v>2190</v>
      </c>
      <c r="J2094">
        <v>65000</v>
      </c>
      <c r="K2094">
        <v>715000</v>
      </c>
      <c r="L2094" t="s">
        <v>24</v>
      </c>
      <c r="M2094" t="s">
        <v>2982</v>
      </c>
      <c r="N2094" t="s">
        <v>3070</v>
      </c>
      <c r="O2094" t="s">
        <v>25</v>
      </c>
      <c r="P2094" t="s">
        <v>14</v>
      </c>
      <c r="Q2094" t="s">
        <v>2191</v>
      </c>
      <c r="R2094">
        <v>2022</v>
      </c>
      <c r="S2094">
        <v>5</v>
      </c>
    </row>
    <row r="2095" spans="1:19">
      <c r="A2095">
        <v>2100</v>
      </c>
      <c r="B2095" s="7">
        <v>44698</v>
      </c>
      <c r="C2095" t="s">
        <v>1485</v>
      </c>
      <c r="D2095" t="s">
        <v>1040</v>
      </c>
      <c r="E2095" t="s">
        <v>1041</v>
      </c>
      <c r="F2095" t="s">
        <v>2356</v>
      </c>
      <c r="G2095" t="s">
        <v>2357</v>
      </c>
      <c r="H2095">
        <v>8</v>
      </c>
      <c r="I2095" t="s">
        <v>2358</v>
      </c>
      <c r="J2095">
        <v>50000</v>
      </c>
      <c r="K2095">
        <v>400000</v>
      </c>
      <c r="L2095" t="s">
        <v>24</v>
      </c>
      <c r="M2095" t="s">
        <v>2982</v>
      </c>
      <c r="N2095" t="s">
        <v>3070</v>
      </c>
      <c r="O2095" t="s">
        <v>25</v>
      </c>
      <c r="P2095" t="s">
        <v>14</v>
      </c>
      <c r="Q2095" t="s">
        <v>2221</v>
      </c>
      <c r="R2095">
        <v>2022</v>
      </c>
      <c r="S2095">
        <v>5</v>
      </c>
    </row>
    <row r="2096" spans="1:19">
      <c r="A2096">
        <v>2101</v>
      </c>
      <c r="B2096" s="7">
        <v>44701</v>
      </c>
      <c r="C2096" t="s">
        <v>1487</v>
      </c>
      <c r="D2096" t="s">
        <v>455</v>
      </c>
      <c r="E2096" t="s">
        <v>456</v>
      </c>
      <c r="F2096" t="s">
        <v>2272</v>
      </c>
      <c r="G2096" t="s">
        <v>2273</v>
      </c>
      <c r="H2096">
        <v>2</v>
      </c>
      <c r="I2096" t="s">
        <v>2185</v>
      </c>
      <c r="J2096">
        <v>440000</v>
      </c>
      <c r="K2096">
        <v>880000</v>
      </c>
      <c r="L2096" t="s">
        <v>39</v>
      </c>
      <c r="M2096" t="s">
        <v>2758</v>
      </c>
      <c r="N2096" t="s">
        <v>3070</v>
      </c>
      <c r="O2096" t="s">
        <v>40</v>
      </c>
      <c r="P2096" t="s">
        <v>41</v>
      </c>
      <c r="Q2096" t="s">
        <v>2186</v>
      </c>
      <c r="R2096">
        <v>2022</v>
      </c>
      <c r="S2096">
        <v>5</v>
      </c>
    </row>
    <row r="2097" spans="1:19">
      <c r="A2097">
        <v>2102</v>
      </c>
      <c r="B2097" s="7">
        <v>44701</v>
      </c>
      <c r="C2097" t="s">
        <v>1487</v>
      </c>
      <c r="D2097" t="s">
        <v>455</v>
      </c>
      <c r="E2097" t="s">
        <v>456</v>
      </c>
      <c r="F2097" t="s">
        <v>2379</v>
      </c>
      <c r="G2097" t="s">
        <v>2380</v>
      </c>
      <c r="H2097">
        <v>7</v>
      </c>
      <c r="I2097" t="s">
        <v>2190</v>
      </c>
      <c r="J2097">
        <v>6500</v>
      </c>
      <c r="K2097">
        <v>45500</v>
      </c>
      <c r="L2097" t="s">
        <v>39</v>
      </c>
      <c r="M2097" t="s">
        <v>2758</v>
      </c>
      <c r="N2097" t="s">
        <v>3070</v>
      </c>
      <c r="O2097" t="s">
        <v>40</v>
      </c>
      <c r="P2097" t="s">
        <v>41</v>
      </c>
      <c r="Q2097" t="s">
        <v>2199</v>
      </c>
      <c r="R2097">
        <v>2022</v>
      </c>
      <c r="S2097">
        <v>5</v>
      </c>
    </row>
    <row r="2098" spans="1:19">
      <c r="A2098">
        <v>2103</v>
      </c>
      <c r="B2098" s="7">
        <v>44701</v>
      </c>
      <c r="C2098" t="s">
        <v>1487</v>
      </c>
      <c r="D2098" t="s">
        <v>455</v>
      </c>
      <c r="E2098" t="s">
        <v>456</v>
      </c>
      <c r="F2098" t="s">
        <v>2244</v>
      </c>
      <c r="G2098" t="s">
        <v>2245</v>
      </c>
      <c r="H2098">
        <v>16</v>
      </c>
      <c r="I2098" t="s">
        <v>2202</v>
      </c>
      <c r="J2098">
        <v>500000</v>
      </c>
      <c r="K2098">
        <v>8000000</v>
      </c>
      <c r="L2098" t="s">
        <v>39</v>
      </c>
      <c r="M2098" t="s">
        <v>2758</v>
      </c>
      <c r="N2098" t="s">
        <v>3070</v>
      </c>
      <c r="O2098" t="s">
        <v>40</v>
      </c>
      <c r="P2098" t="s">
        <v>41</v>
      </c>
      <c r="Q2098" t="s">
        <v>2246</v>
      </c>
      <c r="R2098">
        <v>2022</v>
      </c>
      <c r="S2098">
        <v>5</v>
      </c>
    </row>
    <row r="2099" spans="1:19">
      <c r="A2099">
        <v>2104</v>
      </c>
      <c r="B2099" s="7">
        <v>44701</v>
      </c>
      <c r="C2099" t="s">
        <v>1496</v>
      </c>
      <c r="D2099" t="s">
        <v>484</v>
      </c>
      <c r="E2099" t="s">
        <v>485</v>
      </c>
      <c r="F2099" t="s">
        <v>2826</v>
      </c>
      <c r="G2099" t="s">
        <v>2827</v>
      </c>
      <c r="H2099">
        <v>13</v>
      </c>
      <c r="I2099" t="s">
        <v>2202</v>
      </c>
      <c r="J2099">
        <v>10000</v>
      </c>
      <c r="K2099">
        <v>130000</v>
      </c>
      <c r="L2099" t="s">
        <v>99</v>
      </c>
      <c r="M2099" t="s">
        <v>2776</v>
      </c>
      <c r="N2099" t="s">
        <v>3065</v>
      </c>
      <c r="O2099" t="s">
        <v>100</v>
      </c>
      <c r="P2099" t="s">
        <v>14</v>
      </c>
      <c r="Q2099" t="s">
        <v>2249</v>
      </c>
      <c r="R2099">
        <v>2022</v>
      </c>
      <c r="S2099">
        <v>5</v>
      </c>
    </row>
    <row r="2100" spans="1:19">
      <c r="A2100">
        <v>2105</v>
      </c>
      <c r="B2100" s="7">
        <v>44701</v>
      </c>
      <c r="C2100" t="s">
        <v>1496</v>
      </c>
      <c r="D2100" t="s">
        <v>484</v>
      </c>
      <c r="E2100" t="s">
        <v>485</v>
      </c>
      <c r="F2100" t="s">
        <v>2625</v>
      </c>
      <c r="G2100" t="s">
        <v>2626</v>
      </c>
      <c r="H2100">
        <v>7</v>
      </c>
      <c r="I2100" t="s">
        <v>2190</v>
      </c>
      <c r="J2100">
        <v>490000</v>
      </c>
      <c r="K2100">
        <v>3430000</v>
      </c>
      <c r="L2100" t="s">
        <v>99</v>
      </c>
      <c r="M2100" t="s">
        <v>2776</v>
      </c>
      <c r="N2100" t="s">
        <v>3065</v>
      </c>
      <c r="O2100" t="s">
        <v>100</v>
      </c>
      <c r="P2100" t="s">
        <v>14</v>
      </c>
      <c r="Q2100" t="s">
        <v>2191</v>
      </c>
      <c r="R2100">
        <v>2022</v>
      </c>
      <c r="S2100">
        <v>5</v>
      </c>
    </row>
    <row r="2101" spans="1:19">
      <c r="A2101">
        <v>2106</v>
      </c>
      <c r="B2101" s="7">
        <v>44702</v>
      </c>
      <c r="C2101" t="s">
        <v>1501</v>
      </c>
      <c r="D2101" t="s">
        <v>1211</v>
      </c>
      <c r="E2101" t="s">
        <v>1212</v>
      </c>
      <c r="F2101" t="s">
        <v>2222</v>
      </c>
      <c r="G2101" t="s">
        <v>2223</v>
      </c>
      <c r="H2101">
        <v>10</v>
      </c>
      <c r="I2101" t="s">
        <v>2190</v>
      </c>
      <c r="J2101">
        <v>160000</v>
      </c>
      <c r="K2101">
        <v>1600000</v>
      </c>
      <c r="L2101" t="s">
        <v>228</v>
      </c>
      <c r="M2101" t="s">
        <v>3005</v>
      </c>
      <c r="N2101" t="s">
        <v>3104</v>
      </c>
      <c r="O2101" t="s">
        <v>229</v>
      </c>
      <c r="P2101" t="s">
        <v>14</v>
      </c>
      <c r="Q2101" t="s">
        <v>2191</v>
      </c>
      <c r="R2101">
        <v>2022</v>
      </c>
      <c r="S2101">
        <v>5</v>
      </c>
    </row>
    <row r="2102" spans="1:19">
      <c r="A2102">
        <v>2107</v>
      </c>
      <c r="B2102" s="7">
        <v>44702</v>
      </c>
      <c r="C2102" t="s">
        <v>1501</v>
      </c>
      <c r="D2102" t="s">
        <v>1211</v>
      </c>
      <c r="E2102" t="s">
        <v>1212</v>
      </c>
      <c r="F2102" t="s">
        <v>2381</v>
      </c>
      <c r="G2102" t="s">
        <v>2382</v>
      </c>
      <c r="H2102">
        <v>9</v>
      </c>
      <c r="I2102" t="s">
        <v>2190</v>
      </c>
      <c r="J2102">
        <v>1100000</v>
      </c>
      <c r="K2102">
        <v>9900000</v>
      </c>
      <c r="L2102" t="s">
        <v>228</v>
      </c>
      <c r="M2102" t="s">
        <v>3005</v>
      </c>
      <c r="N2102" t="s">
        <v>3104</v>
      </c>
      <c r="O2102" t="s">
        <v>229</v>
      </c>
      <c r="P2102" t="s">
        <v>14</v>
      </c>
      <c r="Q2102" t="s">
        <v>2191</v>
      </c>
      <c r="R2102">
        <v>2022</v>
      </c>
      <c r="S2102">
        <v>5</v>
      </c>
    </row>
    <row r="2103" spans="1:19">
      <c r="A2103">
        <v>2108</v>
      </c>
      <c r="B2103" s="7">
        <v>44702</v>
      </c>
      <c r="C2103" t="s">
        <v>1501</v>
      </c>
      <c r="D2103" t="s">
        <v>1211</v>
      </c>
      <c r="E2103" t="s">
        <v>1212</v>
      </c>
      <c r="F2103" t="s">
        <v>2460</v>
      </c>
      <c r="G2103" t="s">
        <v>2461</v>
      </c>
      <c r="H2103">
        <v>6</v>
      </c>
      <c r="I2103" t="s">
        <v>2190</v>
      </c>
      <c r="J2103">
        <v>9500</v>
      </c>
      <c r="K2103">
        <v>57000</v>
      </c>
      <c r="L2103" t="s">
        <v>228</v>
      </c>
      <c r="M2103" t="s">
        <v>3005</v>
      </c>
      <c r="N2103" t="s">
        <v>3104</v>
      </c>
      <c r="O2103" t="s">
        <v>229</v>
      </c>
      <c r="P2103" t="s">
        <v>14</v>
      </c>
      <c r="Q2103" t="s">
        <v>2221</v>
      </c>
      <c r="R2103">
        <v>2022</v>
      </c>
      <c r="S2103">
        <v>5</v>
      </c>
    </row>
    <row r="2104" spans="1:19">
      <c r="A2104">
        <v>2109</v>
      </c>
      <c r="B2104" s="7">
        <v>44703</v>
      </c>
      <c r="C2104" t="s">
        <v>1478</v>
      </c>
      <c r="D2104" t="s">
        <v>1479</v>
      </c>
      <c r="E2104" t="s">
        <v>1480</v>
      </c>
      <c r="F2104" t="s">
        <v>2210</v>
      </c>
      <c r="G2104" t="s">
        <v>2211</v>
      </c>
      <c r="H2104">
        <v>11</v>
      </c>
      <c r="I2104" t="s">
        <v>2190</v>
      </c>
      <c r="J2104">
        <v>190000</v>
      </c>
      <c r="K2104">
        <v>2090000</v>
      </c>
      <c r="L2104" t="s">
        <v>50</v>
      </c>
      <c r="M2104" t="s">
        <v>3028</v>
      </c>
      <c r="N2104" t="s">
        <v>3070</v>
      </c>
      <c r="O2104" t="s">
        <v>51</v>
      </c>
      <c r="P2104" t="s">
        <v>20</v>
      </c>
      <c r="Q2104" t="s">
        <v>2191</v>
      </c>
      <c r="R2104">
        <v>2022</v>
      </c>
      <c r="S2104">
        <v>5</v>
      </c>
    </row>
    <row r="2105" spans="1:19">
      <c r="A2105">
        <v>2110</v>
      </c>
      <c r="B2105" s="7">
        <v>44703</v>
      </c>
      <c r="C2105" t="s">
        <v>1478</v>
      </c>
      <c r="D2105" t="s">
        <v>1479</v>
      </c>
      <c r="E2105" t="s">
        <v>1480</v>
      </c>
      <c r="F2105" t="s">
        <v>2473</v>
      </c>
      <c r="G2105" t="s">
        <v>2474</v>
      </c>
      <c r="H2105">
        <v>4</v>
      </c>
      <c r="I2105" t="s">
        <v>2215</v>
      </c>
      <c r="J2105">
        <v>10000</v>
      </c>
      <c r="K2105">
        <v>40000</v>
      </c>
      <c r="L2105" t="s">
        <v>50</v>
      </c>
      <c r="M2105" t="s">
        <v>3028</v>
      </c>
      <c r="N2105" t="s">
        <v>3070</v>
      </c>
      <c r="O2105" t="s">
        <v>51</v>
      </c>
      <c r="P2105" t="s">
        <v>20</v>
      </c>
      <c r="Q2105" t="s">
        <v>2199</v>
      </c>
      <c r="R2105">
        <v>2022</v>
      </c>
      <c r="S2105">
        <v>5</v>
      </c>
    </row>
    <row r="2106" spans="1:19">
      <c r="A2106">
        <v>2111</v>
      </c>
      <c r="B2106" s="7">
        <v>44703</v>
      </c>
      <c r="C2106" t="s">
        <v>1478</v>
      </c>
      <c r="D2106" t="s">
        <v>1479</v>
      </c>
      <c r="E2106" t="s">
        <v>1480</v>
      </c>
      <c r="F2106" t="s">
        <v>2311</v>
      </c>
      <c r="G2106" t="s">
        <v>2312</v>
      </c>
      <c r="H2106">
        <v>13</v>
      </c>
      <c r="I2106" t="s">
        <v>2215</v>
      </c>
      <c r="J2106">
        <v>29000</v>
      </c>
      <c r="K2106">
        <v>377000</v>
      </c>
      <c r="L2106" t="s">
        <v>50</v>
      </c>
      <c r="M2106" t="s">
        <v>3028</v>
      </c>
      <c r="N2106" t="s">
        <v>3070</v>
      </c>
      <c r="O2106" t="s">
        <v>51</v>
      </c>
      <c r="P2106" t="s">
        <v>20</v>
      </c>
      <c r="Q2106" t="s">
        <v>2221</v>
      </c>
      <c r="R2106">
        <v>2022</v>
      </c>
      <c r="S2106">
        <v>5</v>
      </c>
    </row>
    <row r="2107" spans="1:19">
      <c r="A2107">
        <v>2112</v>
      </c>
      <c r="B2107" s="7">
        <v>44703</v>
      </c>
      <c r="C2107" t="s">
        <v>1478</v>
      </c>
      <c r="D2107" t="s">
        <v>1479</v>
      </c>
      <c r="E2107" t="s">
        <v>1480</v>
      </c>
      <c r="F2107" t="s">
        <v>2480</v>
      </c>
      <c r="G2107" t="s">
        <v>2481</v>
      </c>
      <c r="H2107">
        <v>3</v>
      </c>
      <c r="I2107" t="s">
        <v>2202</v>
      </c>
      <c r="J2107">
        <v>890000</v>
      </c>
      <c r="K2107">
        <v>2670000</v>
      </c>
      <c r="L2107" t="s">
        <v>50</v>
      </c>
      <c r="M2107" t="s">
        <v>3028</v>
      </c>
      <c r="N2107" t="s">
        <v>3070</v>
      </c>
      <c r="O2107" t="s">
        <v>51</v>
      </c>
      <c r="P2107" t="s">
        <v>20</v>
      </c>
      <c r="Q2107" t="s">
        <v>2186</v>
      </c>
      <c r="R2107">
        <v>2022</v>
      </c>
      <c r="S2107">
        <v>5</v>
      </c>
    </row>
    <row r="2108" spans="1:19">
      <c r="A2108">
        <v>2113</v>
      </c>
      <c r="B2108" s="7">
        <v>44703</v>
      </c>
      <c r="C2108" t="s">
        <v>1490</v>
      </c>
      <c r="D2108" t="s">
        <v>1085</v>
      </c>
      <c r="E2108" t="s">
        <v>1086</v>
      </c>
      <c r="F2108" t="s">
        <v>2863</v>
      </c>
      <c r="G2108" t="s">
        <v>2864</v>
      </c>
      <c r="H2108">
        <v>17</v>
      </c>
      <c r="I2108" t="s">
        <v>2190</v>
      </c>
      <c r="J2108">
        <v>450000</v>
      </c>
      <c r="K2108">
        <v>7650000</v>
      </c>
      <c r="L2108" t="s">
        <v>91</v>
      </c>
      <c r="M2108" t="s">
        <v>3127</v>
      </c>
      <c r="N2108" t="s">
        <v>3088</v>
      </c>
      <c r="O2108" t="s">
        <v>92</v>
      </c>
      <c r="P2108" t="s">
        <v>41</v>
      </c>
      <c r="Q2108" t="s">
        <v>2191</v>
      </c>
      <c r="R2108">
        <v>2022</v>
      </c>
      <c r="S2108">
        <v>5</v>
      </c>
    </row>
    <row r="2109" spans="1:19">
      <c r="A2109">
        <v>2114</v>
      </c>
      <c r="B2109" s="7">
        <v>44704</v>
      </c>
      <c r="C2109" t="s">
        <v>1474</v>
      </c>
      <c r="D2109" t="s">
        <v>169</v>
      </c>
      <c r="E2109" t="s">
        <v>170</v>
      </c>
      <c r="F2109" t="s">
        <v>2267</v>
      </c>
      <c r="G2109" t="s">
        <v>2268</v>
      </c>
      <c r="H2109">
        <v>15</v>
      </c>
      <c r="I2109" t="s">
        <v>2190</v>
      </c>
      <c r="J2109">
        <v>48000</v>
      </c>
      <c r="K2109">
        <v>720000</v>
      </c>
      <c r="L2109" t="s">
        <v>34</v>
      </c>
      <c r="M2109" t="s">
        <v>2426</v>
      </c>
      <c r="N2109" t="s">
        <v>3065</v>
      </c>
      <c r="O2109" t="s">
        <v>35</v>
      </c>
      <c r="P2109" t="s">
        <v>20</v>
      </c>
      <c r="Q2109" t="s">
        <v>2191</v>
      </c>
      <c r="R2109">
        <v>2022</v>
      </c>
      <c r="S2109">
        <v>5</v>
      </c>
    </row>
    <row r="2110" spans="1:19">
      <c r="A2110">
        <v>2115</v>
      </c>
      <c r="B2110" s="7">
        <v>44704</v>
      </c>
      <c r="C2110" t="s">
        <v>1474</v>
      </c>
      <c r="D2110" t="s">
        <v>169</v>
      </c>
      <c r="E2110" t="s">
        <v>170</v>
      </c>
      <c r="F2110" t="s">
        <v>2257</v>
      </c>
      <c r="G2110" t="s">
        <v>2258</v>
      </c>
      <c r="H2110">
        <v>15</v>
      </c>
      <c r="I2110" t="s">
        <v>2202</v>
      </c>
      <c r="J2110">
        <v>45000</v>
      </c>
      <c r="K2110">
        <v>675000</v>
      </c>
      <c r="L2110" t="s">
        <v>34</v>
      </c>
      <c r="M2110" t="s">
        <v>2426</v>
      </c>
      <c r="N2110" t="s">
        <v>3065</v>
      </c>
      <c r="O2110" t="s">
        <v>35</v>
      </c>
      <c r="P2110" t="s">
        <v>20</v>
      </c>
      <c r="Q2110" t="s">
        <v>2249</v>
      </c>
      <c r="R2110">
        <v>2022</v>
      </c>
      <c r="S2110">
        <v>5</v>
      </c>
    </row>
    <row r="2111" spans="1:19">
      <c r="A2111">
        <v>2116</v>
      </c>
      <c r="B2111" s="7">
        <v>44704</v>
      </c>
      <c r="C2111" t="s">
        <v>1474</v>
      </c>
      <c r="D2111" t="s">
        <v>169</v>
      </c>
      <c r="E2111" t="s">
        <v>170</v>
      </c>
      <c r="F2111" t="s">
        <v>2381</v>
      </c>
      <c r="G2111" t="s">
        <v>2382</v>
      </c>
      <c r="H2111">
        <v>14</v>
      </c>
      <c r="I2111" t="s">
        <v>2190</v>
      </c>
      <c r="J2111">
        <v>1100000</v>
      </c>
      <c r="K2111">
        <v>15400000</v>
      </c>
      <c r="L2111" t="s">
        <v>34</v>
      </c>
      <c r="M2111" t="s">
        <v>2426</v>
      </c>
      <c r="N2111" t="s">
        <v>3065</v>
      </c>
      <c r="O2111" t="s">
        <v>35</v>
      </c>
      <c r="P2111" t="s">
        <v>20</v>
      </c>
      <c r="Q2111" t="s">
        <v>2191</v>
      </c>
      <c r="R2111">
        <v>2022</v>
      </c>
      <c r="S2111">
        <v>5</v>
      </c>
    </row>
    <row r="2112" spans="1:19">
      <c r="A2112">
        <v>2117</v>
      </c>
      <c r="B2112" s="7">
        <v>44704</v>
      </c>
      <c r="C2112" t="s">
        <v>1484</v>
      </c>
      <c r="D2112" t="s">
        <v>347</v>
      </c>
      <c r="E2112" t="s">
        <v>348</v>
      </c>
      <c r="F2112" t="s">
        <v>2316</v>
      </c>
      <c r="G2112" t="s">
        <v>2317</v>
      </c>
      <c r="H2112">
        <v>8</v>
      </c>
      <c r="I2112" t="s">
        <v>2215</v>
      </c>
      <c r="J2112">
        <v>17600</v>
      </c>
      <c r="K2112">
        <v>140800</v>
      </c>
      <c r="L2112" t="s">
        <v>77</v>
      </c>
      <c r="M2112" t="s">
        <v>2646</v>
      </c>
      <c r="N2112" t="s">
        <v>3066</v>
      </c>
      <c r="O2112" t="s">
        <v>78</v>
      </c>
      <c r="P2112" t="s">
        <v>20</v>
      </c>
      <c r="Q2112" t="s">
        <v>2191</v>
      </c>
      <c r="R2112">
        <v>2022</v>
      </c>
      <c r="S2112">
        <v>5</v>
      </c>
    </row>
    <row r="2113" spans="1:19">
      <c r="A2113">
        <v>2118</v>
      </c>
      <c r="B2113" s="7">
        <v>44704</v>
      </c>
      <c r="C2113" t="s">
        <v>1484</v>
      </c>
      <c r="D2113" t="s">
        <v>347</v>
      </c>
      <c r="E2113" t="s">
        <v>348</v>
      </c>
      <c r="F2113" t="s">
        <v>2473</v>
      </c>
      <c r="G2113" t="s">
        <v>2474</v>
      </c>
      <c r="H2113">
        <v>19</v>
      </c>
      <c r="I2113" t="s">
        <v>2215</v>
      </c>
      <c r="J2113">
        <v>10000</v>
      </c>
      <c r="K2113">
        <v>190000</v>
      </c>
      <c r="L2113" t="s">
        <v>77</v>
      </c>
      <c r="M2113" t="s">
        <v>2646</v>
      </c>
      <c r="N2113" t="s">
        <v>3066</v>
      </c>
      <c r="O2113" t="s">
        <v>78</v>
      </c>
      <c r="P2113" t="s">
        <v>20</v>
      </c>
      <c r="Q2113" t="s">
        <v>2199</v>
      </c>
      <c r="R2113">
        <v>2022</v>
      </c>
      <c r="S2113">
        <v>5</v>
      </c>
    </row>
    <row r="2114" spans="1:19">
      <c r="A2114">
        <v>2119</v>
      </c>
      <c r="B2114" s="7">
        <v>44704</v>
      </c>
      <c r="C2114" t="s">
        <v>1484</v>
      </c>
      <c r="D2114" t="s">
        <v>347</v>
      </c>
      <c r="E2114" t="s">
        <v>348</v>
      </c>
      <c r="F2114" t="s">
        <v>2529</v>
      </c>
      <c r="G2114" t="s">
        <v>2530</v>
      </c>
      <c r="H2114">
        <v>6</v>
      </c>
      <c r="I2114" t="s">
        <v>2190</v>
      </c>
      <c r="J2114">
        <v>343000</v>
      </c>
      <c r="K2114">
        <v>2058000</v>
      </c>
      <c r="L2114" t="s">
        <v>77</v>
      </c>
      <c r="M2114" t="s">
        <v>2646</v>
      </c>
      <c r="N2114" t="s">
        <v>3066</v>
      </c>
      <c r="O2114" t="s">
        <v>78</v>
      </c>
      <c r="P2114" t="s">
        <v>20</v>
      </c>
      <c r="Q2114" t="s">
        <v>2191</v>
      </c>
      <c r="R2114">
        <v>2022</v>
      </c>
      <c r="S2114">
        <v>5</v>
      </c>
    </row>
    <row r="2115" spans="1:19">
      <c r="A2115">
        <v>2120</v>
      </c>
      <c r="B2115" s="7">
        <v>44704</v>
      </c>
      <c r="C2115" t="s">
        <v>1493</v>
      </c>
      <c r="D2115" t="s">
        <v>732</v>
      </c>
      <c r="E2115" t="s">
        <v>733</v>
      </c>
      <c r="F2115" t="s">
        <v>2491</v>
      </c>
      <c r="G2115" t="s">
        <v>2492</v>
      </c>
      <c r="H2115">
        <v>1</v>
      </c>
      <c r="I2115" t="s">
        <v>2215</v>
      </c>
      <c r="J2115">
        <v>10000</v>
      </c>
      <c r="K2115">
        <v>10000</v>
      </c>
      <c r="L2115" t="s">
        <v>24</v>
      </c>
      <c r="M2115" t="s">
        <v>2896</v>
      </c>
      <c r="N2115" t="s">
        <v>3070</v>
      </c>
      <c r="O2115" t="s">
        <v>25</v>
      </c>
      <c r="P2115" t="s">
        <v>14</v>
      </c>
      <c r="Q2115" t="s">
        <v>2199</v>
      </c>
      <c r="R2115">
        <v>2022</v>
      </c>
      <c r="S2115">
        <v>5</v>
      </c>
    </row>
    <row r="2116" spans="1:19">
      <c r="A2116">
        <v>2121</v>
      </c>
      <c r="B2116" s="7">
        <v>44704</v>
      </c>
      <c r="C2116" t="s">
        <v>1493</v>
      </c>
      <c r="D2116" t="s">
        <v>732</v>
      </c>
      <c r="E2116" t="s">
        <v>733</v>
      </c>
      <c r="F2116" t="s">
        <v>2188</v>
      </c>
      <c r="G2116" t="s">
        <v>2189</v>
      </c>
      <c r="H2116">
        <v>19</v>
      </c>
      <c r="I2116" t="s">
        <v>2190</v>
      </c>
      <c r="J2116">
        <v>495000</v>
      </c>
      <c r="K2116">
        <v>9405000</v>
      </c>
      <c r="L2116" t="s">
        <v>24</v>
      </c>
      <c r="M2116" t="s">
        <v>2896</v>
      </c>
      <c r="N2116" t="s">
        <v>3070</v>
      </c>
      <c r="O2116" t="s">
        <v>25</v>
      </c>
      <c r="P2116" t="s">
        <v>14</v>
      </c>
      <c r="Q2116" t="s">
        <v>2191</v>
      </c>
      <c r="R2116">
        <v>2022</v>
      </c>
      <c r="S2116">
        <v>5</v>
      </c>
    </row>
    <row r="2117" spans="1:19">
      <c r="A2117">
        <v>2122</v>
      </c>
      <c r="B2117" s="7">
        <v>44704</v>
      </c>
      <c r="C2117" t="s">
        <v>1493</v>
      </c>
      <c r="D2117" t="s">
        <v>732</v>
      </c>
      <c r="E2117" t="s">
        <v>733</v>
      </c>
      <c r="F2117" t="s">
        <v>2784</v>
      </c>
      <c r="G2117" t="s">
        <v>2785</v>
      </c>
      <c r="H2117">
        <v>6</v>
      </c>
      <c r="I2117" t="s">
        <v>2190</v>
      </c>
      <c r="J2117">
        <v>12000</v>
      </c>
      <c r="K2117">
        <v>72000</v>
      </c>
      <c r="L2117" t="s">
        <v>24</v>
      </c>
      <c r="M2117" t="s">
        <v>2896</v>
      </c>
      <c r="N2117" t="s">
        <v>3070</v>
      </c>
      <c r="O2117" t="s">
        <v>25</v>
      </c>
      <c r="P2117" t="s">
        <v>14</v>
      </c>
      <c r="Q2117" t="s">
        <v>2221</v>
      </c>
      <c r="R2117">
        <v>2022</v>
      </c>
      <c r="S2117">
        <v>5</v>
      </c>
    </row>
    <row r="2118" spans="1:19">
      <c r="A2118">
        <v>2123</v>
      </c>
      <c r="B2118" s="7">
        <v>44704</v>
      </c>
      <c r="C2118" t="s">
        <v>1493</v>
      </c>
      <c r="D2118" t="s">
        <v>732</v>
      </c>
      <c r="E2118" t="s">
        <v>733</v>
      </c>
      <c r="F2118" t="s">
        <v>2860</v>
      </c>
      <c r="G2118" t="s">
        <v>2861</v>
      </c>
      <c r="H2118">
        <v>17</v>
      </c>
      <c r="I2118" t="s">
        <v>2202</v>
      </c>
      <c r="J2118">
        <v>30000</v>
      </c>
      <c r="K2118">
        <v>510000</v>
      </c>
      <c r="L2118" t="s">
        <v>24</v>
      </c>
      <c r="M2118" t="s">
        <v>2896</v>
      </c>
      <c r="N2118" t="s">
        <v>3070</v>
      </c>
      <c r="O2118" t="s">
        <v>25</v>
      </c>
      <c r="P2118" t="s">
        <v>14</v>
      </c>
      <c r="Q2118" t="s">
        <v>2186</v>
      </c>
      <c r="R2118">
        <v>2022</v>
      </c>
      <c r="S2118">
        <v>5</v>
      </c>
    </row>
    <row r="2119" spans="1:19">
      <c r="A2119">
        <v>2124</v>
      </c>
      <c r="B2119" s="7">
        <v>44705</v>
      </c>
      <c r="C2119" t="s">
        <v>1486</v>
      </c>
      <c r="D2119" t="s">
        <v>896</v>
      </c>
      <c r="E2119" t="s">
        <v>897</v>
      </c>
      <c r="F2119" t="s">
        <v>2774</v>
      </c>
      <c r="G2119" t="s">
        <v>2775</v>
      </c>
      <c r="H2119">
        <v>13</v>
      </c>
      <c r="I2119" t="s">
        <v>2234</v>
      </c>
      <c r="J2119">
        <v>99000</v>
      </c>
      <c r="K2119">
        <v>1287000</v>
      </c>
      <c r="L2119" t="s">
        <v>12</v>
      </c>
      <c r="M2119" t="s">
        <v>2943</v>
      </c>
      <c r="N2119" t="s">
        <v>3065</v>
      </c>
      <c r="O2119" t="s">
        <v>13</v>
      </c>
      <c r="P2119" t="s">
        <v>14</v>
      </c>
      <c r="Q2119" t="s">
        <v>2235</v>
      </c>
      <c r="R2119">
        <v>2022</v>
      </c>
      <c r="S2119">
        <v>5</v>
      </c>
    </row>
    <row r="2120" spans="1:19">
      <c r="A2120">
        <v>2125</v>
      </c>
      <c r="B2120" s="7">
        <v>44705</v>
      </c>
      <c r="C2120" t="s">
        <v>1486</v>
      </c>
      <c r="D2120" t="s">
        <v>896</v>
      </c>
      <c r="E2120" t="s">
        <v>897</v>
      </c>
      <c r="F2120" t="s">
        <v>2738</v>
      </c>
      <c r="G2120" t="s">
        <v>2739</v>
      </c>
      <c r="H2120">
        <v>7</v>
      </c>
      <c r="I2120" t="s">
        <v>2202</v>
      </c>
      <c r="J2120">
        <v>450000</v>
      </c>
      <c r="K2120">
        <v>3150000</v>
      </c>
      <c r="L2120" t="s">
        <v>12</v>
      </c>
      <c r="M2120" t="s">
        <v>2943</v>
      </c>
      <c r="N2120" t="s">
        <v>3065</v>
      </c>
      <c r="O2120" t="s">
        <v>13</v>
      </c>
      <c r="P2120" t="s">
        <v>14</v>
      </c>
      <c r="Q2120" t="s">
        <v>2218</v>
      </c>
      <c r="R2120">
        <v>2022</v>
      </c>
      <c r="S2120">
        <v>5</v>
      </c>
    </row>
    <row r="2121" spans="1:19">
      <c r="A2121">
        <v>2126</v>
      </c>
      <c r="B2121" s="7">
        <v>44705</v>
      </c>
      <c r="C2121" t="s">
        <v>1500</v>
      </c>
      <c r="D2121" t="s">
        <v>1211</v>
      </c>
      <c r="E2121" t="s">
        <v>1212</v>
      </c>
      <c r="F2121" t="s">
        <v>2749</v>
      </c>
      <c r="G2121" t="s">
        <v>2750</v>
      </c>
      <c r="H2121">
        <v>19</v>
      </c>
      <c r="I2121" t="s">
        <v>2190</v>
      </c>
      <c r="J2121">
        <v>120000</v>
      </c>
      <c r="K2121">
        <v>2280000</v>
      </c>
      <c r="L2121" t="s">
        <v>18</v>
      </c>
      <c r="M2121" t="s">
        <v>3005</v>
      </c>
      <c r="N2121" t="s">
        <v>3104</v>
      </c>
      <c r="O2121" t="s">
        <v>19</v>
      </c>
      <c r="P2121" t="s">
        <v>20</v>
      </c>
      <c r="Q2121" t="s">
        <v>2191</v>
      </c>
      <c r="R2121">
        <v>2022</v>
      </c>
      <c r="S2121">
        <v>5</v>
      </c>
    </row>
    <row r="2122" spans="1:19">
      <c r="A2122">
        <v>2127</v>
      </c>
      <c r="B2122" s="7">
        <v>44705</v>
      </c>
      <c r="C2122" t="s">
        <v>1509</v>
      </c>
      <c r="D2122" t="s">
        <v>668</v>
      </c>
      <c r="E2122" t="s">
        <v>669</v>
      </c>
      <c r="F2122" t="s">
        <v>2545</v>
      </c>
      <c r="G2122" t="s">
        <v>2546</v>
      </c>
      <c r="H2122">
        <v>20</v>
      </c>
      <c r="I2122" t="s">
        <v>2185</v>
      </c>
      <c r="J2122">
        <v>65500</v>
      </c>
      <c r="K2122">
        <v>1310000</v>
      </c>
      <c r="L2122" t="s">
        <v>63</v>
      </c>
      <c r="M2122" t="s">
        <v>2869</v>
      </c>
      <c r="N2122" t="s">
        <v>3078</v>
      </c>
      <c r="O2122" t="s">
        <v>64</v>
      </c>
      <c r="P2122" t="s">
        <v>20</v>
      </c>
      <c r="Q2122" t="s">
        <v>2347</v>
      </c>
      <c r="R2122">
        <v>2022</v>
      </c>
      <c r="S2122">
        <v>5</v>
      </c>
    </row>
    <row r="2123" spans="1:19">
      <c r="A2123">
        <v>2128</v>
      </c>
      <c r="B2123" s="7">
        <v>44705</v>
      </c>
      <c r="C2123" t="s">
        <v>1509</v>
      </c>
      <c r="D2123" t="s">
        <v>668</v>
      </c>
      <c r="E2123" t="s">
        <v>669</v>
      </c>
      <c r="F2123" t="s">
        <v>2286</v>
      </c>
      <c r="G2123" t="s">
        <v>2287</v>
      </c>
      <c r="H2123">
        <v>9</v>
      </c>
      <c r="I2123" t="s">
        <v>2202</v>
      </c>
      <c r="J2123">
        <v>40000</v>
      </c>
      <c r="K2123">
        <v>360000</v>
      </c>
      <c r="L2123" t="s">
        <v>63</v>
      </c>
      <c r="M2123" t="s">
        <v>2869</v>
      </c>
      <c r="N2123" t="s">
        <v>3078</v>
      </c>
      <c r="O2123" t="s">
        <v>64</v>
      </c>
      <c r="P2123" t="s">
        <v>20</v>
      </c>
      <c r="Q2123" t="s">
        <v>2249</v>
      </c>
      <c r="R2123">
        <v>2022</v>
      </c>
      <c r="S2123">
        <v>5</v>
      </c>
    </row>
    <row r="2124" spans="1:19">
      <c r="A2124">
        <v>2129</v>
      </c>
      <c r="B2124" s="7">
        <v>44706</v>
      </c>
      <c r="C2124" t="s">
        <v>1506</v>
      </c>
      <c r="D2124" t="s">
        <v>839</v>
      </c>
      <c r="E2124" t="s">
        <v>840</v>
      </c>
      <c r="F2124" t="s">
        <v>2267</v>
      </c>
      <c r="G2124" t="s">
        <v>2268</v>
      </c>
      <c r="H2124">
        <v>5</v>
      </c>
      <c r="I2124" t="s">
        <v>2190</v>
      </c>
      <c r="J2124">
        <v>48000</v>
      </c>
      <c r="K2124">
        <v>240000</v>
      </c>
      <c r="L2124" t="s">
        <v>12</v>
      </c>
      <c r="M2124" t="s">
        <v>2929</v>
      </c>
      <c r="N2124" t="s">
        <v>3070</v>
      </c>
      <c r="O2124" t="s">
        <v>13</v>
      </c>
      <c r="P2124" t="s">
        <v>14</v>
      </c>
      <c r="Q2124" t="s">
        <v>2191</v>
      </c>
      <c r="R2124">
        <v>2022</v>
      </c>
      <c r="S2124">
        <v>5</v>
      </c>
    </row>
    <row r="2125" spans="1:19">
      <c r="A2125">
        <v>2130</v>
      </c>
      <c r="B2125" s="7">
        <v>44706</v>
      </c>
      <c r="C2125" t="s">
        <v>1506</v>
      </c>
      <c r="D2125" t="s">
        <v>839</v>
      </c>
      <c r="E2125" t="s">
        <v>840</v>
      </c>
      <c r="F2125" t="s">
        <v>2761</v>
      </c>
      <c r="G2125" t="s">
        <v>2762</v>
      </c>
      <c r="H2125">
        <v>9</v>
      </c>
      <c r="I2125" t="s">
        <v>2190</v>
      </c>
      <c r="J2125">
        <v>24200</v>
      </c>
      <c r="K2125">
        <v>217800</v>
      </c>
      <c r="L2125" t="s">
        <v>12</v>
      </c>
      <c r="M2125" t="s">
        <v>2929</v>
      </c>
      <c r="N2125" t="s">
        <v>3070</v>
      </c>
      <c r="O2125" t="s">
        <v>13</v>
      </c>
      <c r="P2125" t="s">
        <v>14</v>
      </c>
      <c r="Q2125" t="s">
        <v>2221</v>
      </c>
      <c r="R2125">
        <v>2022</v>
      </c>
      <c r="S2125">
        <v>5</v>
      </c>
    </row>
    <row r="2126" spans="1:19">
      <c r="A2126">
        <v>2131</v>
      </c>
      <c r="B2126" s="7">
        <v>44707</v>
      </c>
      <c r="C2126" t="s">
        <v>1489</v>
      </c>
      <c r="D2126" t="s">
        <v>372</v>
      </c>
      <c r="E2126" t="s">
        <v>373</v>
      </c>
      <c r="F2126" t="s">
        <v>2707</v>
      </c>
      <c r="G2126" t="s">
        <v>2708</v>
      </c>
      <c r="H2126">
        <v>11</v>
      </c>
      <c r="I2126" t="s">
        <v>2215</v>
      </c>
      <c r="J2126">
        <v>6000</v>
      </c>
      <c r="K2126">
        <v>66000</v>
      </c>
      <c r="L2126" t="s">
        <v>207</v>
      </c>
      <c r="M2126" t="s">
        <v>2672</v>
      </c>
      <c r="N2126" t="s">
        <v>3065</v>
      </c>
      <c r="O2126" t="s">
        <v>208</v>
      </c>
      <c r="P2126" t="s">
        <v>20</v>
      </c>
      <c r="Q2126" t="s">
        <v>2199</v>
      </c>
      <c r="R2126">
        <v>2022</v>
      </c>
      <c r="S2126">
        <v>5</v>
      </c>
    </row>
    <row r="2127" spans="1:19">
      <c r="A2127">
        <v>2132</v>
      </c>
      <c r="B2127" s="7">
        <v>44707</v>
      </c>
      <c r="C2127" t="s">
        <v>1489</v>
      </c>
      <c r="D2127" t="s">
        <v>372</v>
      </c>
      <c r="E2127" t="s">
        <v>373</v>
      </c>
      <c r="F2127" t="s">
        <v>2324</v>
      </c>
      <c r="G2127" t="s">
        <v>2325</v>
      </c>
      <c r="H2127">
        <v>20</v>
      </c>
      <c r="I2127" t="s">
        <v>2190</v>
      </c>
      <c r="J2127">
        <v>169000</v>
      </c>
      <c r="K2127">
        <v>3380000</v>
      </c>
      <c r="L2127" t="s">
        <v>207</v>
      </c>
      <c r="M2127" t="s">
        <v>2672</v>
      </c>
      <c r="N2127" t="s">
        <v>3065</v>
      </c>
      <c r="O2127" t="s">
        <v>208</v>
      </c>
      <c r="P2127" t="s">
        <v>20</v>
      </c>
      <c r="Q2127" t="s">
        <v>2191</v>
      </c>
      <c r="R2127">
        <v>2022</v>
      </c>
      <c r="S2127">
        <v>5</v>
      </c>
    </row>
    <row r="2128" spans="1:19">
      <c r="A2128">
        <v>2133</v>
      </c>
      <c r="B2128" s="7">
        <v>44707</v>
      </c>
      <c r="C2128" t="s">
        <v>1491</v>
      </c>
      <c r="D2128" t="s">
        <v>1155</v>
      </c>
      <c r="E2128" t="s">
        <v>1156</v>
      </c>
      <c r="F2128" t="s">
        <v>2390</v>
      </c>
      <c r="G2128" t="s">
        <v>2391</v>
      </c>
      <c r="H2128">
        <v>16</v>
      </c>
      <c r="I2128" t="s">
        <v>2190</v>
      </c>
      <c r="J2128">
        <v>7500</v>
      </c>
      <c r="K2128">
        <v>120000</v>
      </c>
      <c r="L2128" t="s">
        <v>12</v>
      </c>
      <c r="M2128" t="s">
        <v>2997</v>
      </c>
      <c r="N2128" t="s">
        <v>3070</v>
      </c>
      <c r="O2128" t="s">
        <v>13</v>
      </c>
      <c r="P2128" t="s">
        <v>14</v>
      </c>
      <c r="Q2128" t="s">
        <v>2221</v>
      </c>
      <c r="R2128">
        <v>2022</v>
      </c>
      <c r="S2128">
        <v>5</v>
      </c>
    </row>
    <row r="2129" spans="1:19">
      <c r="A2129">
        <v>2134</v>
      </c>
      <c r="B2129" s="7">
        <v>44707</v>
      </c>
      <c r="C2129" t="s">
        <v>1491</v>
      </c>
      <c r="D2129" t="s">
        <v>1155</v>
      </c>
      <c r="E2129" t="s">
        <v>1156</v>
      </c>
      <c r="F2129" t="s">
        <v>2589</v>
      </c>
      <c r="G2129" t="s">
        <v>2590</v>
      </c>
      <c r="H2129">
        <v>6</v>
      </c>
      <c r="I2129" t="s">
        <v>2185</v>
      </c>
      <c r="J2129">
        <v>370000</v>
      </c>
      <c r="K2129">
        <v>2220000</v>
      </c>
      <c r="L2129" t="s">
        <v>12</v>
      </c>
      <c r="M2129" t="s">
        <v>2997</v>
      </c>
      <c r="N2129" t="s">
        <v>3070</v>
      </c>
      <c r="O2129" t="s">
        <v>13</v>
      </c>
      <c r="P2129" t="s">
        <v>14</v>
      </c>
      <c r="Q2129" t="s">
        <v>2191</v>
      </c>
      <c r="R2129">
        <v>2022</v>
      </c>
      <c r="S2129">
        <v>5</v>
      </c>
    </row>
    <row r="2130" spans="1:19">
      <c r="A2130">
        <v>2135</v>
      </c>
      <c r="B2130" s="7">
        <v>44707</v>
      </c>
      <c r="C2130" t="s">
        <v>1491</v>
      </c>
      <c r="D2130" t="s">
        <v>1155</v>
      </c>
      <c r="E2130" t="s">
        <v>1156</v>
      </c>
      <c r="F2130" t="s">
        <v>2316</v>
      </c>
      <c r="G2130" t="s">
        <v>2317</v>
      </c>
      <c r="H2130">
        <v>15</v>
      </c>
      <c r="I2130" t="s">
        <v>2215</v>
      </c>
      <c r="J2130">
        <v>17600</v>
      </c>
      <c r="K2130">
        <v>264000</v>
      </c>
      <c r="L2130" t="s">
        <v>12</v>
      </c>
      <c r="M2130" t="s">
        <v>2997</v>
      </c>
      <c r="N2130" t="s">
        <v>3070</v>
      </c>
      <c r="O2130" t="s">
        <v>13</v>
      </c>
      <c r="P2130" t="s">
        <v>14</v>
      </c>
      <c r="Q2130" t="s">
        <v>2191</v>
      </c>
      <c r="R2130">
        <v>2022</v>
      </c>
      <c r="S2130">
        <v>5</v>
      </c>
    </row>
    <row r="2131" spans="1:19">
      <c r="A2131">
        <v>2136</v>
      </c>
      <c r="B2131" s="7">
        <v>44707</v>
      </c>
      <c r="C2131" t="s">
        <v>1491</v>
      </c>
      <c r="D2131" t="s">
        <v>1155</v>
      </c>
      <c r="E2131" t="s">
        <v>1156</v>
      </c>
      <c r="F2131" t="s">
        <v>2463</v>
      </c>
      <c r="G2131" t="s">
        <v>2464</v>
      </c>
      <c r="H2131">
        <v>11</v>
      </c>
      <c r="I2131" t="s">
        <v>2185</v>
      </c>
      <c r="J2131">
        <v>89000</v>
      </c>
      <c r="K2131">
        <v>979000</v>
      </c>
      <c r="L2131" t="s">
        <v>12</v>
      </c>
      <c r="M2131" t="s">
        <v>2997</v>
      </c>
      <c r="N2131" t="s">
        <v>3070</v>
      </c>
      <c r="O2131" t="s">
        <v>13</v>
      </c>
      <c r="P2131" t="s">
        <v>14</v>
      </c>
      <c r="Q2131" t="s">
        <v>2235</v>
      </c>
      <c r="R2131">
        <v>2022</v>
      </c>
      <c r="S2131">
        <v>5</v>
      </c>
    </row>
    <row r="2132" spans="1:19">
      <c r="A2132">
        <v>2137</v>
      </c>
      <c r="B2132" s="7">
        <v>44707</v>
      </c>
      <c r="C2132" t="s">
        <v>1495</v>
      </c>
      <c r="D2132" t="s">
        <v>334</v>
      </c>
      <c r="E2132" t="s">
        <v>335</v>
      </c>
      <c r="F2132" t="s">
        <v>2384</v>
      </c>
      <c r="G2132" t="s">
        <v>2385</v>
      </c>
      <c r="H2132">
        <v>13</v>
      </c>
      <c r="I2132" t="s">
        <v>2190</v>
      </c>
      <c r="J2132">
        <v>16500</v>
      </c>
      <c r="K2132">
        <v>214500</v>
      </c>
      <c r="L2132" t="s">
        <v>45</v>
      </c>
      <c r="M2132" t="s">
        <v>2638</v>
      </c>
      <c r="N2132" t="s">
        <v>3098</v>
      </c>
      <c r="O2132" t="s">
        <v>46</v>
      </c>
      <c r="P2132" t="s">
        <v>41</v>
      </c>
      <c r="Q2132" t="s">
        <v>2221</v>
      </c>
      <c r="R2132">
        <v>2022</v>
      </c>
      <c r="S2132">
        <v>5</v>
      </c>
    </row>
    <row r="2133" spans="1:19">
      <c r="A2133">
        <v>2138</v>
      </c>
      <c r="B2133" s="7">
        <v>44707</v>
      </c>
      <c r="C2133" t="s">
        <v>1495</v>
      </c>
      <c r="D2133" t="s">
        <v>334</v>
      </c>
      <c r="E2133" t="s">
        <v>335</v>
      </c>
      <c r="F2133" t="s">
        <v>2216</v>
      </c>
      <c r="G2133" t="s">
        <v>2217</v>
      </c>
      <c r="H2133">
        <v>19</v>
      </c>
      <c r="I2133" t="s">
        <v>2202</v>
      </c>
      <c r="J2133">
        <v>365000</v>
      </c>
      <c r="K2133">
        <v>6935000</v>
      </c>
      <c r="L2133" t="s">
        <v>45</v>
      </c>
      <c r="M2133" t="s">
        <v>2638</v>
      </c>
      <c r="N2133" t="s">
        <v>3098</v>
      </c>
      <c r="O2133" t="s">
        <v>46</v>
      </c>
      <c r="P2133" t="s">
        <v>41</v>
      </c>
      <c r="Q2133" t="s">
        <v>2218</v>
      </c>
      <c r="R2133">
        <v>2022</v>
      </c>
      <c r="S2133">
        <v>5</v>
      </c>
    </row>
    <row r="2134" spans="1:19">
      <c r="A2134">
        <v>2139</v>
      </c>
      <c r="B2134" s="7">
        <v>44707</v>
      </c>
      <c r="C2134" t="s">
        <v>1499</v>
      </c>
      <c r="D2134" t="s">
        <v>1127</v>
      </c>
      <c r="E2134" t="s">
        <v>1128</v>
      </c>
      <c r="F2134" t="s">
        <v>2471</v>
      </c>
      <c r="G2134" t="s">
        <v>2472</v>
      </c>
      <c r="H2134">
        <v>13</v>
      </c>
      <c r="I2134" t="s">
        <v>2190</v>
      </c>
      <c r="J2134">
        <v>8000</v>
      </c>
      <c r="K2134">
        <v>104000</v>
      </c>
      <c r="L2134" t="s">
        <v>228</v>
      </c>
      <c r="M2134" t="s">
        <v>2994</v>
      </c>
      <c r="N2134" t="s">
        <v>3065</v>
      </c>
      <c r="O2134" t="s">
        <v>229</v>
      </c>
      <c r="P2134" t="s">
        <v>14</v>
      </c>
      <c r="Q2134" t="s">
        <v>2221</v>
      </c>
      <c r="R2134">
        <v>2022</v>
      </c>
      <c r="S2134">
        <v>5</v>
      </c>
    </row>
    <row r="2135" spans="1:19">
      <c r="A2135">
        <v>2140</v>
      </c>
      <c r="B2135" s="7">
        <v>44707</v>
      </c>
      <c r="C2135" t="s">
        <v>1499</v>
      </c>
      <c r="D2135" t="s">
        <v>1127</v>
      </c>
      <c r="E2135" t="s">
        <v>1128</v>
      </c>
      <c r="F2135" t="s">
        <v>2460</v>
      </c>
      <c r="G2135" t="s">
        <v>2461</v>
      </c>
      <c r="H2135">
        <v>15</v>
      </c>
      <c r="I2135" t="s">
        <v>2190</v>
      </c>
      <c r="J2135">
        <v>9500</v>
      </c>
      <c r="K2135">
        <v>142500</v>
      </c>
      <c r="L2135" t="s">
        <v>228</v>
      </c>
      <c r="M2135" t="s">
        <v>2994</v>
      </c>
      <c r="N2135" t="s">
        <v>3065</v>
      </c>
      <c r="O2135" t="s">
        <v>229</v>
      </c>
      <c r="P2135" t="s">
        <v>14</v>
      </c>
      <c r="Q2135" t="s">
        <v>2221</v>
      </c>
      <c r="R2135">
        <v>2022</v>
      </c>
      <c r="S2135">
        <v>5</v>
      </c>
    </row>
    <row r="2136" spans="1:19">
      <c r="A2136">
        <v>2141</v>
      </c>
      <c r="B2136" s="7">
        <v>44707</v>
      </c>
      <c r="C2136" t="s">
        <v>1499</v>
      </c>
      <c r="D2136" t="s">
        <v>1127</v>
      </c>
      <c r="E2136" t="s">
        <v>1128</v>
      </c>
      <c r="F2136" t="s">
        <v>2543</v>
      </c>
      <c r="G2136" t="s">
        <v>2544</v>
      </c>
      <c r="H2136">
        <v>9</v>
      </c>
      <c r="I2136" t="s">
        <v>2190</v>
      </c>
      <c r="J2136">
        <v>120000</v>
      </c>
      <c r="K2136">
        <v>1080000</v>
      </c>
      <c r="L2136" t="s">
        <v>228</v>
      </c>
      <c r="M2136" t="s">
        <v>2994</v>
      </c>
      <c r="N2136" t="s">
        <v>3065</v>
      </c>
      <c r="O2136" t="s">
        <v>229</v>
      </c>
      <c r="P2136" t="s">
        <v>14</v>
      </c>
      <c r="Q2136" t="s">
        <v>2221</v>
      </c>
      <c r="R2136">
        <v>2022</v>
      </c>
      <c r="S2136">
        <v>5</v>
      </c>
    </row>
    <row r="2137" spans="1:19">
      <c r="A2137">
        <v>2142</v>
      </c>
      <c r="B2137" s="7">
        <v>44707</v>
      </c>
      <c r="C2137" t="s">
        <v>1499</v>
      </c>
      <c r="D2137" t="s">
        <v>1127</v>
      </c>
      <c r="E2137" t="s">
        <v>1128</v>
      </c>
      <c r="F2137" t="s">
        <v>2516</v>
      </c>
      <c r="G2137" t="s">
        <v>2517</v>
      </c>
      <c r="H2137">
        <v>13</v>
      </c>
      <c r="I2137" t="s">
        <v>2202</v>
      </c>
      <c r="J2137">
        <v>140000</v>
      </c>
      <c r="K2137">
        <v>1820000</v>
      </c>
      <c r="L2137" t="s">
        <v>228</v>
      </c>
      <c r="M2137" t="s">
        <v>2994</v>
      </c>
      <c r="N2137" t="s">
        <v>3065</v>
      </c>
      <c r="O2137" t="s">
        <v>229</v>
      </c>
      <c r="P2137" t="s">
        <v>14</v>
      </c>
      <c r="Q2137" t="s">
        <v>2246</v>
      </c>
      <c r="R2137">
        <v>2022</v>
      </c>
      <c r="S2137">
        <v>5</v>
      </c>
    </row>
    <row r="2138" spans="1:19">
      <c r="A2138">
        <v>2143</v>
      </c>
      <c r="B2138" s="7">
        <v>44707</v>
      </c>
      <c r="C2138" t="s">
        <v>1508</v>
      </c>
      <c r="D2138" t="s">
        <v>494</v>
      </c>
      <c r="E2138" t="s">
        <v>495</v>
      </c>
      <c r="F2138" t="s">
        <v>2331</v>
      </c>
      <c r="G2138" t="s">
        <v>2332</v>
      </c>
      <c r="H2138">
        <v>6</v>
      </c>
      <c r="I2138" t="s">
        <v>2190</v>
      </c>
      <c r="J2138">
        <v>499000</v>
      </c>
      <c r="K2138">
        <v>2994000</v>
      </c>
      <c r="L2138" t="s">
        <v>24</v>
      </c>
      <c r="M2138" t="s">
        <v>2782</v>
      </c>
      <c r="N2138" t="s">
        <v>3065</v>
      </c>
      <c r="O2138" t="s">
        <v>25</v>
      </c>
      <c r="P2138" t="s">
        <v>14</v>
      </c>
      <c r="Q2138" t="s">
        <v>2191</v>
      </c>
      <c r="R2138">
        <v>2022</v>
      </c>
      <c r="S2138">
        <v>5</v>
      </c>
    </row>
    <row r="2139" spans="1:19">
      <c r="A2139">
        <v>2144</v>
      </c>
      <c r="B2139" s="7">
        <v>44707</v>
      </c>
      <c r="C2139" t="s">
        <v>1508</v>
      </c>
      <c r="D2139" t="s">
        <v>494</v>
      </c>
      <c r="E2139" t="s">
        <v>495</v>
      </c>
      <c r="F2139" t="s">
        <v>2730</v>
      </c>
      <c r="G2139" t="s">
        <v>2731</v>
      </c>
      <c r="H2139">
        <v>9</v>
      </c>
      <c r="I2139" t="s">
        <v>2190</v>
      </c>
      <c r="J2139">
        <v>195000</v>
      </c>
      <c r="K2139">
        <v>1755000</v>
      </c>
      <c r="L2139" t="s">
        <v>24</v>
      </c>
      <c r="M2139" t="s">
        <v>2782</v>
      </c>
      <c r="N2139" t="s">
        <v>3065</v>
      </c>
      <c r="O2139" t="s">
        <v>25</v>
      </c>
      <c r="P2139" t="s">
        <v>14</v>
      </c>
      <c r="Q2139" t="s">
        <v>2191</v>
      </c>
      <c r="R2139">
        <v>2022</v>
      </c>
      <c r="S2139">
        <v>5</v>
      </c>
    </row>
    <row r="2140" spans="1:19">
      <c r="A2140">
        <v>2145</v>
      </c>
      <c r="B2140" s="7">
        <v>44707</v>
      </c>
      <c r="C2140" t="s">
        <v>1508</v>
      </c>
      <c r="D2140" t="s">
        <v>494</v>
      </c>
      <c r="E2140" t="s">
        <v>495</v>
      </c>
      <c r="F2140" t="s">
        <v>2832</v>
      </c>
      <c r="G2140" t="s">
        <v>2833</v>
      </c>
      <c r="H2140">
        <v>1</v>
      </c>
      <c r="I2140" t="s">
        <v>2190</v>
      </c>
      <c r="J2140">
        <v>400000</v>
      </c>
      <c r="K2140">
        <v>400000</v>
      </c>
      <c r="L2140" t="s">
        <v>24</v>
      </c>
      <c r="M2140" t="s">
        <v>2782</v>
      </c>
      <c r="N2140" t="s">
        <v>3065</v>
      </c>
      <c r="O2140" t="s">
        <v>25</v>
      </c>
      <c r="P2140" t="s">
        <v>14</v>
      </c>
      <c r="Q2140" t="s">
        <v>2191</v>
      </c>
      <c r="R2140">
        <v>2022</v>
      </c>
      <c r="S2140">
        <v>5</v>
      </c>
    </row>
    <row r="2141" spans="1:19">
      <c r="A2141">
        <v>2146</v>
      </c>
      <c r="B2141" s="7">
        <v>44707</v>
      </c>
      <c r="C2141" t="s">
        <v>1508</v>
      </c>
      <c r="D2141" t="s">
        <v>494</v>
      </c>
      <c r="E2141" t="s">
        <v>495</v>
      </c>
      <c r="F2141" t="s">
        <v>2551</v>
      </c>
      <c r="G2141" t="s">
        <v>2552</v>
      </c>
      <c r="H2141">
        <v>15</v>
      </c>
      <c r="I2141" t="s">
        <v>2190</v>
      </c>
      <c r="J2141">
        <v>25000</v>
      </c>
      <c r="K2141">
        <v>375000</v>
      </c>
      <c r="L2141" t="s">
        <v>24</v>
      </c>
      <c r="M2141" t="s">
        <v>2782</v>
      </c>
      <c r="N2141" t="s">
        <v>3065</v>
      </c>
      <c r="O2141" t="s">
        <v>25</v>
      </c>
      <c r="P2141" t="s">
        <v>14</v>
      </c>
      <c r="Q2141" t="s">
        <v>2367</v>
      </c>
      <c r="R2141">
        <v>2022</v>
      </c>
      <c r="S2141">
        <v>5</v>
      </c>
    </row>
    <row r="2142" spans="1:19">
      <c r="A2142">
        <v>2147</v>
      </c>
      <c r="B2142" s="7">
        <v>44708</v>
      </c>
      <c r="C2142" t="s">
        <v>1494</v>
      </c>
      <c r="D2142" t="s">
        <v>43</v>
      </c>
      <c r="E2142" t="s">
        <v>44</v>
      </c>
      <c r="F2142" t="s">
        <v>2255</v>
      </c>
      <c r="G2142" t="s">
        <v>2256</v>
      </c>
      <c r="H2142">
        <v>13</v>
      </c>
      <c r="I2142" t="s">
        <v>2202</v>
      </c>
      <c r="J2142">
        <v>999000</v>
      </c>
      <c r="K2142">
        <v>12987000</v>
      </c>
      <c r="L2142" t="s">
        <v>207</v>
      </c>
      <c r="M2142" t="s">
        <v>2227</v>
      </c>
      <c r="N2142" t="s">
        <v>3065</v>
      </c>
      <c r="O2142" t="s">
        <v>208</v>
      </c>
      <c r="P2142" t="s">
        <v>20</v>
      </c>
      <c r="Q2142" t="s">
        <v>2186</v>
      </c>
      <c r="R2142">
        <v>2022</v>
      </c>
      <c r="S2142">
        <v>5</v>
      </c>
    </row>
    <row r="2143" spans="1:19">
      <c r="A2143">
        <v>2148</v>
      </c>
      <c r="B2143" s="7">
        <v>44708</v>
      </c>
      <c r="C2143" t="s">
        <v>1494</v>
      </c>
      <c r="D2143" t="s">
        <v>43</v>
      </c>
      <c r="E2143" t="s">
        <v>44</v>
      </c>
      <c r="F2143" t="s">
        <v>2625</v>
      </c>
      <c r="G2143" t="s">
        <v>2626</v>
      </c>
      <c r="H2143">
        <v>17</v>
      </c>
      <c r="I2143" t="s">
        <v>2190</v>
      </c>
      <c r="J2143">
        <v>490000</v>
      </c>
      <c r="K2143">
        <v>8330000</v>
      </c>
      <c r="L2143" t="s">
        <v>207</v>
      </c>
      <c r="M2143" t="s">
        <v>2227</v>
      </c>
      <c r="N2143" t="s">
        <v>3065</v>
      </c>
      <c r="O2143" t="s">
        <v>208</v>
      </c>
      <c r="P2143" t="s">
        <v>20</v>
      </c>
      <c r="Q2143" t="s">
        <v>2191</v>
      </c>
      <c r="R2143">
        <v>2022</v>
      </c>
      <c r="S2143">
        <v>5</v>
      </c>
    </row>
    <row r="2144" spans="1:19">
      <c r="A2144">
        <v>2149</v>
      </c>
      <c r="B2144" s="7">
        <v>44708</v>
      </c>
      <c r="C2144" t="s">
        <v>1498</v>
      </c>
      <c r="D2144" t="s">
        <v>184</v>
      </c>
      <c r="E2144" t="s">
        <v>185</v>
      </c>
      <c r="F2144" t="s">
        <v>2206</v>
      </c>
      <c r="G2144" t="s">
        <v>2207</v>
      </c>
      <c r="H2144">
        <v>14</v>
      </c>
      <c r="I2144" t="s">
        <v>2190</v>
      </c>
      <c r="J2144">
        <v>300000</v>
      </c>
      <c r="K2144">
        <v>4200000</v>
      </c>
      <c r="L2144" t="s">
        <v>58</v>
      </c>
      <c r="M2144" t="s">
        <v>2458</v>
      </c>
      <c r="N2144" t="s">
        <v>3070</v>
      </c>
      <c r="O2144" t="s">
        <v>59</v>
      </c>
      <c r="P2144" t="s">
        <v>41</v>
      </c>
      <c r="Q2144" t="s">
        <v>2191</v>
      </c>
      <c r="R2144">
        <v>2022</v>
      </c>
      <c r="S2144">
        <v>5</v>
      </c>
    </row>
    <row r="2145" spans="1:19">
      <c r="A2145">
        <v>2150</v>
      </c>
      <c r="B2145" s="7">
        <v>44708</v>
      </c>
      <c r="C2145" t="s">
        <v>1498</v>
      </c>
      <c r="D2145" t="s">
        <v>184</v>
      </c>
      <c r="E2145" t="s">
        <v>185</v>
      </c>
      <c r="F2145" t="s">
        <v>2418</v>
      </c>
      <c r="G2145" t="s">
        <v>2419</v>
      </c>
      <c r="H2145">
        <v>5</v>
      </c>
      <c r="I2145" t="s">
        <v>2190</v>
      </c>
      <c r="J2145">
        <v>10000</v>
      </c>
      <c r="K2145">
        <v>50000</v>
      </c>
      <c r="L2145" t="s">
        <v>58</v>
      </c>
      <c r="M2145" t="s">
        <v>2458</v>
      </c>
      <c r="N2145" t="s">
        <v>3070</v>
      </c>
      <c r="O2145" t="s">
        <v>59</v>
      </c>
      <c r="P2145" t="s">
        <v>41</v>
      </c>
      <c r="Q2145" t="s">
        <v>2221</v>
      </c>
      <c r="R2145">
        <v>2022</v>
      </c>
      <c r="S2145">
        <v>5</v>
      </c>
    </row>
    <row r="2146" spans="1:19">
      <c r="A2146">
        <v>2151</v>
      </c>
      <c r="B2146" s="7">
        <v>44708</v>
      </c>
      <c r="C2146" t="s">
        <v>1498</v>
      </c>
      <c r="D2146" t="s">
        <v>184</v>
      </c>
      <c r="E2146" t="s">
        <v>185</v>
      </c>
      <c r="F2146" t="s">
        <v>2452</v>
      </c>
      <c r="G2146" t="s">
        <v>2453</v>
      </c>
      <c r="H2146">
        <v>17</v>
      </c>
      <c r="I2146" t="s">
        <v>2202</v>
      </c>
      <c r="J2146">
        <v>120000</v>
      </c>
      <c r="K2146">
        <v>2040000</v>
      </c>
      <c r="L2146" t="s">
        <v>58</v>
      </c>
      <c r="M2146" t="s">
        <v>2458</v>
      </c>
      <c r="N2146" t="s">
        <v>3070</v>
      </c>
      <c r="O2146" t="s">
        <v>59</v>
      </c>
      <c r="P2146" t="s">
        <v>41</v>
      </c>
      <c r="Q2146" t="s">
        <v>2218</v>
      </c>
      <c r="R2146">
        <v>2022</v>
      </c>
      <c r="S2146">
        <v>5</v>
      </c>
    </row>
    <row r="2147" spans="1:19">
      <c r="A2147">
        <v>2152</v>
      </c>
      <c r="B2147" s="7">
        <v>44708</v>
      </c>
      <c r="C2147" t="s">
        <v>1502</v>
      </c>
      <c r="D2147" t="s">
        <v>580</v>
      </c>
      <c r="E2147" t="s">
        <v>581</v>
      </c>
      <c r="F2147" t="s">
        <v>2849</v>
      </c>
      <c r="G2147" t="s">
        <v>2850</v>
      </c>
      <c r="H2147">
        <v>14</v>
      </c>
      <c r="I2147" t="s">
        <v>2202</v>
      </c>
      <c r="J2147">
        <v>200000</v>
      </c>
      <c r="K2147">
        <v>2800000</v>
      </c>
      <c r="L2147" t="s">
        <v>77</v>
      </c>
      <c r="M2147" t="s">
        <v>2821</v>
      </c>
      <c r="N2147" t="s">
        <v>3109</v>
      </c>
      <c r="O2147" t="s">
        <v>78</v>
      </c>
      <c r="P2147" t="s">
        <v>20</v>
      </c>
      <c r="Q2147" t="s">
        <v>2218</v>
      </c>
      <c r="R2147">
        <v>2022</v>
      </c>
      <c r="S2147">
        <v>5</v>
      </c>
    </row>
    <row r="2148" spans="1:19">
      <c r="A2148">
        <v>2153</v>
      </c>
      <c r="B2148" s="7">
        <v>44708</v>
      </c>
      <c r="C2148" t="s">
        <v>1514</v>
      </c>
      <c r="D2148" t="s">
        <v>446</v>
      </c>
      <c r="E2148" t="s">
        <v>447</v>
      </c>
      <c r="F2148" t="s">
        <v>2723</v>
      </c>
      <c r="G2148" t="s">
        <v>2724</v>
      </c>
      <c r="H2148">
        <v>13</v>
      </c>
      <c r="I2148" t="s">
        <v>2190</v>
      </c>
      <c r="J2148">
        <v>320000</v>
      </c>
      <c r="K2148">
        <v>4160000</v>
      </c>
      <c r="L2148" t="s">
        <v>228</v>
      </c>
      <c r="M2148" t="s">
        <v>2745</v>
      </c>
      <c r="N2148" t="s">
        <v>3070</v>
      </c>
      <c r="O2148" t="s">
        <v>229</v>
      </c>
      <c r="P2148" t="s">
        <v>14</v>
      </c>
      <c r="Q2148" t="s">
        <v>2191</v>
      </c>
      <c r="R2148">
        <v>2022</v>
      </c>
      <c r="S2148">
        <v>5</v>
      </c>
    </row>
    <row r="2149" spans="1:19">
      <c r="A2149">
        <v>2154</v>
      </c>
      <c r="B2149" s="7">
        <v>44708</v>
      </c>
      <c r="C2149" t="s">
        <v>1514</v>
      </c>
      <c r="D2149" t="s">
        <v>446</v>
      </c>
      <c r="E2149" t="s">
        <v>447</v>
      </c>
      <c r="F2149" t="s">
        <v>2353</v>
      </c>
      <c r="G2149" t="s">
        <v>2354</v>
      </c>
      <c r="H2149">
        <v>6</v>
      </c>
      <c r="I2149" t="s">
        <v>2185</v>
      </c>
      <c r="J2149">
        <v>21900</v>
      </c>
      <c r="K2149">
        <v>131400</v>
      </c>
      <c r="L2149" t="s">
        <v>228</v>
      </c>
      <c r="M2149" t="s">
        <v>2745</v>
      </c>
      <c r="N2149" t="s">
        <v>3070</v>
      </c>
      <c r="O2149" t="s">
        <v>229</v>
      </c>
      <c r="P2149" t="s">
        <v>14</v>
      </c>
      <c r="Q2149" t="s">
        <v>2235</v>
      </c>
      <c r="R2149">
        <v>2022</v>
      </c>
      <c r="S2149">
        <v>5</v>
      </c>
    </row>
    <row r="2150" spans="1:19">
      <c r="A2150">
        <v>2155</v>
      </c>
      <c r="B2150" s="7">
        <v>44708</v>
      </c>
      <c r="C2150" t="s">
        <v>1517</v>
      </c>
      <c r="D2150" t="s">
        <v>632</v>
      </c>
      <c r="E2150" t="s">
        <v>633</v>
      </c>
      <c r="F2150" t="s">
        <v>2197</v>
      </c>
      <c r="G2150" t="s">
        <v>2198</v>
      </c>
      <c r="H2150">
        <v>17</v>
      </c>
      <c r="I2150" t="s">
        <v>2190</v>
      </c>
      <c r="J2150">
        <v>8550</v>
      </c>
      <c r="K2150">
        <v>145350</v>
      </c>
      <c r="L2150" t="s">
        <v>12</v>
      </c>
      <c r="M2150" t="s">
        <v>2851</v>
      </c>
      <c r="N2150" t="s">
        <v>3111</v>
      </c>
      <c r="O2150" t="s">
        <v>13</v>
      </c>
      <c r="P2150" t="s">
        <v>14</v>
      </c>
      <c r="Q2150" t="s">
        <v>2199</v>
      </c>
      <c r="R2150">
        <v>2022</v>
      </c>
      <c r="S2150">
        <v>5</v>
      </c>
    </row>
    <row r="2151" spans="1:19">
      <c r="A2151">
        <v>2156</v>
      </c>
      <c r="B2151" s="7">
        <v>44708</v>
      </c>
      <c r="C2151" t="s">
        <v>1528</v>
      </c>
      <c r="D2151" t="s">
        <v>10</v>
      </c>
      <c r="E2151" t="s">
        <v>11</v>
      </c>
      <c r="F2151" t="s">
        <v>2319</v>
      </c>
      <c r="G2151" t="s">
        <v>2320</v>
      </c>
      <c r="H2151">
        <v>11</v>
      </c>
      <c r="I2151" t="s">
        <v>2215</v>
      </c>
      <c r="J2151">
        <v>6500</v>
      </c>
      <c r="K2151">
        <v>71500</v>
      </c>
      <c r="L2151" t="s">
        <v>104</v>
      </c>
      <c r="M2151" t="s">
        <v>2182</v>
      </c>
      <c r="N2151" t="s">
        <v>3065</v>
      </c>
      <c r="O2151" t="s">
        <v>105</v>
      </c>
      <c r="P2151" t="s">
        <v>41</v>
      </c>
      <c r="Q2151" t="s">
        <v>2221</v>
      </c>
      <c r="R2151">
        <v>2022</v>
      </c>
      <c r="S2151">
        <v>5</v>
      </c>
    </row>
    <row r="2152" spans="1:19">
      <c r="A2152">
        <v>2157</v>
      </c>
      <c r="B2152" s="7">
        <v>44708</v>
      </c>
      <c r="C2152" t="s">
        <v>1528</v>
      </c>
      <c r="D2152" t="s">
        <v>10</v>
      </c>
      <c r="E2152" t="s">
        <v>11</v>
      </c>
      <c r="F2152" t="s">
        <v>2689</v>
      </c>
      <c r="G2152" t="s">
        <v>2690</v>
      </c>
      <c r="H2152">
        <v>4</v>
      </c>
      <c r="I2152" t="s">
        <v>2185</v>
      </c>
      <c r="J2152">
        <v>31000</v>
      </c>
      <c r="K2152">
        <v>124000</v>
      </c>
      <c r="L2152" t="s">
        <v>104</v>
      </c>
      <c r="M2152" t="s">
        <v>2182</v>
      </c>
      <c r="N2152" t="s">
        <v>3065</v>
      </c>
      <c r="O2152" t="s">
        <v>105</v>
      </c>
      <c r="P2152" t="s">
        <v>41</v>
      </c>
      <c r="Q2152" t="s">
        <v>2347</v>
      </c>
      <c r="R2152">
        <v>2022</v>
      </c>
      <c r="S2152">
        <v>5</v>
      </c>
    </row>
    <row r="2153" spans="1:19">
      <c r="A2153">
        <v>2158</v>
      </c>
      <c r="B2153" s="7">
        <v>44709</v>
      </c>
      <c r="C2153" t="s">
        <v>1488</v>
      </c>
      <c r="D2153" t="s">
        <v>201</v>
      </c>
      <c r="E2153" t="s">
        <v>202</v>
      </c>
      <c r="F2153" t="s">
        <v>2208</v>
      </c>
      <c r="G2153" t="s">
        <v>2209</v>
      </c>
      <c r="H2153">
        <v>1</v>
      </c>
      <c r="I2153" t="s">
        <v>2190</v>
      </c>
      <c r="J2153">
        <v>195000</v>
      </c>
      <c r="K2153">
        <v>195000</v>
      </c>
      <c r="L2153" t="s">
        <v>77</v>
      </c>
      <c r="M2153" t="s">
        <v>2475</v>
      </c>
      <c r="N2153" t="s">
        <v>3065</v>
      </c>
      <c r="O2153" t="s">
        <v>78</v>
      </c>
      <c r="P2153" t="s">
        <v>20</v>
      </c>
      <c r="Q2153" t="s">
        <v>2191</v>
      </c>
      <c r="R2153">
        <v>2022</v>
      </c>
      <c r="S2153">
        <v>5</v>
      </c>
    </row>
    <row r="2154" spans="1:19">
      <c r="A2154">
        <v>2159</v>
      </c>
      <c r="B2154" s="7">
        <v>44709</v>
      </c>
      <c r="C2154" t="s">
        <v>1488</v>
      </c>
      <c r="D2154" t="s">
        <v>201</v>
      </c>
      <c r="E2154" t="s">
        <v>202</v>
      </c>
      <c r="F2154" t="s">
        <v>2334</v>
      </c>
      <c r="G2154" t="s">
        <v>2335</v>
      </c>
      <c r="H2154">
        <v>15</v>
      </c>
      <c r="I2154" t="s">
        <v>2190</v>
      </c>
      <c r="J2154">
        <v>350000</v>
      </c>
      <c r="K2154">
        <v>5250000</v>
      </c>
      <c r="L2154" t="s">
        <v>77</v>
      </c>
      <c r="M2154" t="s">
        <v>2475</v>
      </c>
      <c r="N2154" t="s">
        <v>3065</v>
      </c>
      <c r="O2154" t="s">
        <v>78</v>
      </c>
      <c r="P2154" t="s">
        <v>20</v>
      </c>
      <c r="Q2154" t="s">
        <v>2191</v>
      </c>
      <c r="R2154">
        <v>2022</v>
      </c>
      <c r="S2154">
        <v>5</v>
      </c>
    </row>
    <row r="2155" spans="1:19">
      <c r="A2155">
        <v>2160</v>
      </c>
      <c r="B2155" s="7">
        <v>44709</v>
      </c>
      <c r="C2155" t="s">
        <v>1497</v>
      </c>
      <c r="D2155" t="s">
        <v>143</v>
      </c>
      <c r="E2155" t="s">
        <v>144</v>
      </c>
      <c r="F2155" t="s">
        <v>2832</v>
      </c>
      <c r="G2155" t="s">
        <v>2833</v>
      </c>
      <c r="H2155">
        <v>8</v>
      </c>
      <c r="I2155" t="s">
        <v>2190</v>
      </c>
      <c r="J2155">
        <v>400000</v>
      </c>
      <c r="K2155">
        <v>3200000</v>
      </c>
      <c r="L2155" t="s">
        <v>63</v>
      </c>
      <c r="M2155" t="s">
        <v>2386</v>
      </c>
      <c r="N2155" t="s">
        <v>3070</v>
      </c>
      <c r="O2155" t="s">
        <v>64</v>
      </c>
      <c r="P2155" t="s">
        <v>20</v>
      </c>
      <c r="Q2155" t="s">
        <v>2191</v>
      </c>
      <c r="R2155">
        <v>2022</v>
      </c>
      <c r="S2155">
        <v>5</v>
      </c>
    </row>
    <row r="2156" spans="1:19">
      <c r="A2156">
        <v>2161</v>
      </c>
      <c r="B2156" s="7">
        <v>44709</v>
      </c>
      <c r="C2156" t="s">
        <v>1497</v>
      </c>
      <c r="D2156" t="s">
        <v>143</v>
      </c>
      <c r="E2156" t="s">
        <v>144</v>
      </c>
      <c r="F2156" t="s">
        <v>2625</v>
      </c>
      <c r="G2156" t="s">
        <v>2626</v>
      </c>
      <c r="H2156">
        <v>4</v>
      </c>
      <c r="I2156" t="s">
        <v>2190</v>
      </c>
      <c r="J2156">
        <v>490000</v>
      </c>
      <c r="K2156">
        <v>1960000</v>
      </c>
      <c r="L2156" t="s">
        <v>63</v>
      </c>
      <c r="M2156" t="s">
        <v>2386</v>
      </c>
      <c r="N2156" t="s">
        <v>3070</v>
      </c>
      <c r="O2156" t="s">
        <v>64</v>
      </c>
      <c r="P2156" t="s">
        <v>20</v>
      </c>
      <c r="Q2156" t="s">
        <v>2191</v>
      </c>
      <c r="R2156">
        <v>2022</v>
      </c>
      <c r="S2156">
        <v>5</v>
      </c>
    </row>
    <row r="2157" spans="1:19">
      <c r="A2157">
        <v>2162</v>
      </c>
      <c r="B2157" s="7">
        <v>44709</v>
      </c>
      <c r="C2157" t="s">
        <v>1497</v>
      </c>
      <c r="D2157" t="s">
        <v>143</v>
      </c>
      <c r="E2157" t="s">
        <v>144</v>
      </c>
      <c r="F2157" t="s">
        <v>2810</v>
      </c>
      <c r="G2157" t="s">
        <v>2811</v>
      </c>
      <c r="H2157">
        <v>9</v>
      </c>
      <c r="I2157" t="s">
        <v>2202</v>
      </c>
      <c r="J2157">
        <v>120000</v>
      </c>
      <c r="K2157">
        <v>1080000</v>
      </c>
      <c r="L2157" t="s">
        <v>63</v>
      </c>
      <c r="M2157" t="s">
        <v>2386</v>
      </c>
      <c r="N2157" t="s">
        <v>3070</v>
      </c>
      <c r="O2157" t="s">
        <v>64</v>
      </c>
      <c r="P2157" t="s">
        <v>20</v>
      </c>
      <c r="Q2157" t="s">
        <v>2246</v>
      </c>
      <c r="R2157">
        <v>2022</v>
      </c>
      <c r="S2157">
        <v>5</v>
      </c>
    </row>
    <row r="2158" spans="1:19">
      <c r="A2158">
        <v>2163</v>
      </c>
      <c r="B2158" s="7">
        <v>44709</v>
      </c>
      <c r="C2158" t="s">
        <v>1497</v>
      </c>
      <c r="D2158" t="s">
        <v>143</v>
      </c>
      <c r="E2158" t="s">
        <v>144</v>
      </c>
      <c r="F2158" t="s">
        <v>2452</v>
      </c>
      <c r="G2158" t="s">
        <v>2453</v>
      </c>
      <c r="H2158">
        <v>11</v>
      </c>
      <c r="I2158" t="s">
        <v>2202</v>
      </c>
      <c r="J2158">
        <v>120000</v>
      </c>
      <c r="K2158">
        <v>1320000</v>
      </c>
      <c r="L2158" t="s">
        <v>63</v>
      </c>
      <c r="M2158" t="s">
        <v>2386</v>
      </c>
      <c r="N2158" t="s">
        <v>3070</v>
      </c>
      <c r="O2158" t="s">
        <v>64</v>
      </c>
      <c r="P2158" t="s">
        <v>20</v>
      </c>
      <c r="Q2158" t="s">
        <v>2218</v>
      </c>
      <c r="R2158">
        <v>2022</v>
      </c>
      <c r="S2158">
        <v>5</v>
      </c>
    </row>
    <row r="2159" spans="1:19">
      <c r="A2159">
        <v>2164</v>
      </c>
      <c r="B2159" s="7">
        <v>44709</v>
      </c>
      <c r="C2159" t="s">
        <v>1511</v>
      </c>
      <c r="D2159" t="s">
        <v>653</v>
      </c>
      <c r="E2159" t="s">
        <v>654</v>
      </c>
      <c r="F2159" t="s">
        <v>2822</v>
      </c>
      <c r="G2159" t="s">
        <v>2823</v>
      </c>
      <c r="H2159">
        <v>1</v>
      </c>
      <c r="I2159" t="s">
        <v>2202</v>
      </c>
      <c r="J2159">
        <v>90000</v>
      </c>
      <c r="K2159">
        <v>90000</v>
      </c>
      <c r="L2159" t="s">
        <v>45</v>
      </c>
      <c r="M2159" t="s">
        <v>2859</v>
      </c>
      <c r="N2159" t="s">
        <v>3065</v>
      </c>
      <c r="O2159" t="s">
        <v>46</v>
      </c>
      <c r="P2159" t="s">
        <v>41</v>
      </c>
      <c r="Q2159" t="s">
        <v>2246</v>
      </c>
      <c r="R2159">
        <v>2022</v>
      </c>
      <c r="S2159">
        <v>5</v>
      </c>
    </row>
    <row r="2160" spans="1:19">
      <c r="A2160">
        <v>2165</v>
      </c>
      <c r="B2160" s="7">
        <v>44709</v>
      </c>
      <c r="C2160" t="s">
        <v>1511</v>
      </c>
      <c r="D2160" t="s">
        <v>653</v>
      </c>
      <c r="E2160" t="s">
        <v>654</v>
      </c>
      <c r="F2160" t="s">
        <v>2427</v>
      </c>
      <c r="G2160" t="s">
        <v>2428</v>
      </c>
      <c r="H2160">
        <v>5</v>
      </c>
      <c r="I2160" t="s">
        <v>2185</v>
      </c>
      <c r="J2160">
        <v>359000</v>
      </c>
      <c r="K2160">
        <v>1795000</v>
      </c>
      <c r="L2160" t="s">
        <v>45</v>
      </c>
      <c r="M2160" t="s">
        <v>2859</v>
      </c>
      <c r="N2160" t="s">
        <v>3065</v>
      </c>
      <c r="O2160" t="s">
        <v>46</v>
      </c>
      <c r="P2160" t="s">
        <v>41</v>
      </c>
      <c r="Q2160" t="s">
        <v>2186</v>
      </c>
      <c r="R2160">
        <v>2022</v>
      </c>
      <c r="S2160">
        <v>5</v>
      </c>
    </row>
    <row r="2161" spans="1:19">
      <c r="A2161">
        <v>2166</v>
      </c>
      <c r="B2161" s="7">
        <v>44709</v>
      </c>
      <c r="C2161" t="s">
        <v>1511</v>
      </c>
      <c r="D2161" t="s">
        <v>653</v>
      </c>
      <c r="E2161" t="s">
        <v>654</v>
      </c>
      <c r="F2161" t="s">
        <v>2569</v>
      </c>
      <c r="G2161" t="s">
        <v>2570</v>
      </c>
      <c r="H2161">
        <v>4</v>
      </c>
      <c r="I2161" t="s">
        <v>2190</v>
      </c>
      <c r="J2161">
        <v>290000</v>
      </c>
      <c r="K2161">
        <v>1160000</v>
      </c>
      <c r="L2161" t="s">
        <v>45</v>
      </c>
      <c r="M2161" t="s">
        <v>2859</v>
      </c>
      <c r="N2161" t="s">
        <v>3065</v>
      </c>
      <c r="O2161" t="s">
        <v>46</v>
      </c>
      <c r="P2161" t="s">
        <v>41</v>
      </c>
      <c r="Q2161" t="s">
        <v>2191</v>
      </c>
      <c r="R2161">
        <v>2022</v>
      </c>
      <c r="S2161">
        <v>5</v>
      </c>
    </row>
    <row r="2162" spans="1:19">
      <c r="A2162">
        <v>2167</v>
      </c>
      <c r="B2162" s="7">
        <v>44710</v>
      </c>
      <c r="C2162" t="s">
        <v>1516</v>
      </c>
      <c r="D2162" t="s">
        <v>732</v>
      </c>
      <c r="E2162" t="s">
        <v>733</v>
      </c>
      <c r="F2162" t="s">
        <v>2754</v>
      </c>
      <c r="G2162" t="s">
        <v>2755</v>
      </c>
      <c r="H2162">
        <v>8</v>
      </c>
      <c r="I2162" t="s">
        <v>2190</v>
      </c>
      <c r="J2162">
        <v>8600</v>
      </c>
      <c r="K2162">
        <v>68800</v>
      </c>
      <c r="L2162" t="s">
        <v>24</v>
      </c>
      <c r="M2162" t="s">
        <v>2896</v>
      </c>
      <c r="N2162" t="s">
        <v>3070</v>
      </c>
      <c r="O2162" t="s">
        <v>25</v>
      </c>
      <c r="P2162" t="s">
        <v>14</v>
      </c>
      <c r="Q2162" t="s">
        <v>2199</v>
      </c>
      <c r="R2162">
        <v>2022</v>
      </c>
      <c r="S2162">
        <v>5</v>
      </c>
    </row>
    <row r="2163" spans="1:19">
      <c r="A2163">
        <v>2168</v>
      </c>
      <c r="B2163" s="7">
        <v>44710</v>
      </c>
      <c r="C2163" t="s">
        <v>1516</v>
      </c>
      <c r="D2163" t="s">
        <v>732</v>
      </c>
      <c r="E2163" t="s">
        <v>733</v>
      </c>
      <c r="F2163" t="s">
        <v>2856</v>
      </c>
      <c r="G2163" t="s">
        <v>2857</v>
      </c>
      <c r="H2163">
        <v>13</v>
      </c>
      <c r="I2163" t="s">
        <v>2185</v>
      </c>
      <c r="J2163">
        <v>65000</v>
      </c>
      <c r="K2163">
        <v>845000</v>
      </c>
      <c r="L2163" t="s">
        <v>24</v>
      </c>
      <c r="M2163" t="s">
        <v>2896</v>
      </c>
      <c r="N2163" t="s">
        <v>3070</v>
      </c>
      <c r="O2163" t="s">
        <v>25</v>
      </c>
      <c r="P2163" t="s">
        <v>14</v>
      </c>
      <c r="Q2163" t="s">
        <v>2347</v>
      </c>
      <c r="R2163">
        <v>2022</v>
      </c>
      <c r="S2163">
        <v>5</v>
      </c>
    </row>
    <row r="2164" spans="1:19">
      <c r="A2164">
        <v>2169</v>
      </c>
      <c r="B2164" s="7">
        <v>44710</v>
      </c>
      <c r="C2164" t="s">
        <v>1516</v>
      </c>
      <c r="D2164" t="s">
        <v>732</v>
      </c>
      <c r="E2164" t="s">
        <v>733</v>
      </c>
      <c r="F2164" t="s">
        <v>2460</v>
      </c>
      <c r="G2164" t="s">
        <v>2461</v>
      </c>
      <c r="H2164">
        <v>3</v>
      </c>
      <c r="I2164" t="s">
        <v>2190</v>
      </c>
      <c r="J2164">
        <v>9500</v>
      </c>
      <c r="K2164">
        <v>28500</v>
      </c>
      <c r="L2164" t="s">
        <v>24</v>
      </c>
      <c r="M2164" t="s">
        <v>2896</v>
      </c>
      <c r="N2164" t="s">
        <v>3070</v>
      </c>
      <c r="O2164" t="s">
        <v>25</v>
      </c>
      <c r="P2164" t="s">
        <v>14</v>
      </c>
      <c r="Q2164" t="s">
        <v>2221</v>
      </c>
      <c r="R2164">
        <v>2022</v>
      </c>
      <c r="S2164">
        <v>5</v>
      </c>
    </row>
    <row r="2165" spans="1:19">
      <c r="A2165">
        <v>2170</v>
      </c>
      <c r="B2165" s="7">
        <v>44710</v>
      </c>
      <c r="C2165" t="s">
        <v>1516</v>
      </c>
      <c r="D2165" t="s">
        <v>732</v>
      </c>
      <c r="E2165" t="s">
        <v>733</v>
      </c>
      <c r="F2165" t="s">
        <v>2538</v>
      </c>
      <c r="G2165" t="s">
        <v>2539</v>
      </c>
      <c r="H2165">
        <v>1</v>
      </c>
      <c r="I2165" t="s">
        <v>2202</v>
      </c>
      <c r="J2165">
        <v>1200000</v>
      </c>
      <c r="K2165">
        <v>1200000</v>
      </c>
      <c r="L2165" t="s">
        <v>24</v>
      </c>
      <c r="M2165" t="s">
        <v>2896</v>
      </c>
      <c r="N2165" t="s">
        <v>3070</v>
      </c>
      <c r="O2165" t="s">
        <v>25</v>
      </c>
      <c r="P2165" t="s">
        <v>14</v>
      </c>
      <c r="Q2165" t="s">
        <v>2218</v>
      </c>
      <c r="R2165">
        <v>2022</v>
      </c>
      <c r="S2165">
        <v>5</v>
      </c>
    </row>
    <row r="2166" spans="1:19">
      <c r="A2166">
        <v>2171</v>
      </c>
      <c r="B2166" s="7">
        <v>44711</v>
      </c>
      <c r="C2166" t="s">
        <v>1512</v>
      </c>
      <c r="D2166" t="s">
        <v>226</v>
      </c>
      <c r="E2166" t="s">
        <v>227</v>
      </c>
      <c r="F2166" t="s">
        <v>2685</v>
      </c>
      <c r="G2166" t="s">
        <v>2686</v>
      </c>
      <c r="H2166">
        <v>19</v>
      </c>
      <c r="I2166" t="s">
        <v>2215</v>
      </c>
      <c r="J2166">
        <v>12000</v>
      </c>
      <c r="K2166">
        <v>228000</v>
      </c>
      <c r="L2166" t="s">
        <v>99</v>
      </c>
      <c r="M2166" t="s">
        <v>2506</v>
      </c>
      <c r="N2166" t="s">
        <v>3089</v>
      </c>
      <c r="O2166" t="s">
        <v>100</v>
      </c>
      <c r="P2166" t="s">
        <v>14</v>
      </c>
      <c r="Q2166" t="s">
        <v>2191</v>
      </c>
      <c r="R2166">
        <v>2022</v>
      </c>
      <c r="S2166">
        <v>5</v>
      </c>
    </row>
    <row r="2167" spans="1:19">
      <c r="A2167">
        <v>2172</v>
      </c>
      <c r="B2167" s="7">
        <v>44711</v>
      </c>
      <c r="C2167" t="s">
        <v>1512</v>
      </c>
      <c r="D2167" t="s">
        <v>226</v>
      </c>
      <c r="E2167" t="s">
        <v>227</v>
      </c>
      <c r="F2167" t="s">
        <v>2664</v>
      </c>
      <c r="G2167" t="s">
        <v>2665</v>
      </c>
      <c r="H2167">
        <v>20</v>
      </c>
      <c r="I2167" t="s">
        <v>2190</v>
      </c>
      <c r="J2167">
        <v>90000</v>
      </c>
      <c r="K2167">
        <v>1800000</v>
      </c>
      <c r="L2167" t="s">
        <v>99</v>
      </c>
      <c r="M2167" t="s">
        <v>2506</v>
      </c>
      <c r="N2167" t="s">
        <v>3089</v>
      </c>
      <c r="O2167" t="s">
        <v>100</v>
      </c>
      <c r="P2167" t="s">
        <v>14</v>
      </c>
      <c r="Q2167" t="s">
        <v>2191</v>
      </c>
      <c r="R2167">
        <v>2022</v>
      </c>
      <c r="S2167">
        <v>5</v>
      </c>
    </row>
    <row r="2168" spans="1:19">
      <c r="A2168">
        <v>2173</v>
      </c>
      <c r="B2168" s="7">
        <v>44711</v>
      </c>
      <c r="C2168" t="s">
        <v>1526</v>
      </c>
      <c r="D2168" t="s">
        <v>295</v>
      </c>
      <c r="E2168" t="s">
        <v>296</v>
      </c>
      <c r="F2168" t="s">
        <v>2306</v>
      </c>
      <c r="G2168" t="s">
        <v>2307</v>
      </c>
      <c r="H2168">
        <v>15</v>
      </c>
      <c r="I2168" t="s">
        <v>2190</v>
      </c>
      <c r="J2168">
        <v>550000</v>
      </c>
      <c r="K2168">
        <v>8250000</v>
      </c>
      <c r="L2168" t="s">
        <v>63</v>
      </c>
      <c r="M2168" t="s">
        <v>2584</v>
      </c>
      <c r="N2168" t="s">
        <v>3076</v>
      </c>
      <c r="O2168" t="s">
        <v>64</v>
      </c>
      <c r="P2168" t="s">
        <v>20</v>
      </c>
      <c r="Q2168" t="s">
        <v>2191</v>
      </c>
      <c r="R2168">
        <v>2022</v>
      </c>
      <c r="S2168">
        <v>5</v>
      </c>
    </row>
    <row r="2169" spans="1:19">
      <c r="A2169">
        <v>2174</v>
      </c>
      <c r="B2169" s="7">
        <v>44711</v>
      </c>
      <c r="C2169" t="s">
        <v>1526</v>
      </c>
      <c r="D2169" t="s">
        <v>295</v>
      </c>
      <c r="E2169" t="s">
        <v>296</v>
      </c>
      <c r="F2169" t="s">
        <v>2718</v>
      </c>
      <c r="G2169" t="s">
        <v>2719</v>
      </c>
      <c r="H2169">
        <v>13</v>
      </c>
      <c r="I2169" t="s">
        <v>2215</v>
      </c>
      <c r="J2169">
        <v>28000</v>
      </c>
      <c r="K2169">
        <v>364000</v>
      </c>
      <c r="L2169" t="s">
        <v>63</v>
      </c>
      <c r="M2169" t="s">
        <v>2584</v>
      </c>
      <c r="N2169" t="s">
        <v>3076</v>
      </c>
      <c r="O2169" t="s">
        <v>64</v>
      </c>
      <c r="P2169" t="s">
        <v>20</v>
      </c>
      <c r="Q2169" t="s">
        <v>2199</v>
      </c>
      <c r="R2169">
        <v>2022</v>
      </c>
      <c r="S2169">
        <v>5</v>
      </c>
    </row>
    <row r="2170" spans="1:19">
      <c r="A2170">
        <v>2175</v>
      </c>
      <c r="B2170" s="7">
        <v>44711</v>
      </c>
      <c r="C2170" t="s">
        <v>1526</v>
      </c>
      <c r="D2170" t="s">
        <v>295</v>
      </c>
      <c r="E2170" t="s">
        <v>296</v>
      </c>
      <c r="F2170" t="s">
        <v>2368</v>
      </c>
      <c r="G2170" t="s">
        <v>2369</v>
      </c>
      <c r="H2170">
        <v>13</v>
      </c>
      <c r="I2170" t="s">
        <v>2190</v>
      </c>
      <c r="J2170">
        <v>1450000</v>
      </c>
      <c r="K2170">
        <v>18850000</v>
      </c>
      <c r="L2170" t="s">
        <v>63</v>
      </c>
      <c r="M2170" t="s">
        <v>2584</v>
      </c>
      <c r="N2170" t="s">
        <v>3076</v>
      </c>
      <c r="O2170" t="s">
        <v>64</v>
      </c>
      <c r="P2170" t="s">
        <v>20</v>
      </c>
      <c r="Q2170" t="s">
        <v>2191</v>
      </c>
      <c r="R2170">
        <v>2022</v>
      </c>
      <c r="S2170">
        <v>5</v>
      </c>
    </row>
    <row r="2171" spans="1:19">
      <c r="A2171">
        <v>2176</v>
      </c>
      <c r="B2171" s="7">
        <v>44712</v>
      </c>
      <c r="C2171" t="s">
        <v>1521</v>
      </c>
      <c r="D2171" t="s">
        <v>1504</v>
      </c>
      <c r="E2171" t="s">
        <v>1505</v>
      </c>
      <c r="F2171" t="s">
        <v>2225</v>
      </c>
      <c r="G2171" t="s">
        <v>2226</v>
      </c>
      <c r="H2171">
        <v>3</v>
      </c>
      <c r="I2171" t="s">
        <v>2185</v>
      </c>
      <c r="J2171">
        <v>50000</v>
      </c>
      <c r="K2171">
        <v>150000</v>
      </c>
      <c r="L2171" t="s">
        <v>18</v>
      </c>
      <c r="M2171" t="s">
        <v>3029</v>
      </c>
      <c r="N2171" t="s">
        <v>3089</v>
      </c>
      <c r="O2171" t="s">
        <v>19</v>
      </c>
      <c r="P2171" t="s">
        <v>20</v>
      </c>
      <c r="Q2171" t="s">
        <v>2186</v>
      </c>
      <c r="R2171">
        <v>2022</v>
      </c>
      <c r="S2171">
        <v>5</v>
      </c>
    </row>
    <row r="2172" spans="1:19">
      <c r="A2172">
        <v>2177</v>
      </c>
      <c r="B2172" s="7">
        <v>44712</v>
      </c>
      <c r="C2172" t="s">
        <v>1521</v>
      </c>
      <c r="D2172" t="s">
        <v>1504</v>
      </c>
      <c r="E2172" t="s">
        <v>1505</v>
      </c>
      <c r="F2172" t="s">
        <v>2454</v>
      </c>
      <c r="G2172" t="s">
        <v>2455</v>
      </c>
      <c r="H2172">
        <v>10</v>
      </c>
      <c r="I2172" t="s">
        <v>2202</v>
      </c>
      <c r="J2172">
        <v>120000</v>
      </c>
      <c r="K2172">
        <v>1200000</v>
      </c>
      <c r="L2172" t="s">
        <v>18</v>
      </c>
      <c r="M2172" t="s">
        <v>3029</v>
      </c>
      <c r="N2172" t="s">
        <v>3089</v>
      </c>
      <c r="O2172" t="s">
        <v>19</v>
      </c>
      <c r="P2172" t="s">
        <v>20</v>
      </c>
      <c r="Q2172" t="s">
        <v>2186</v>
      </c>
      <c r="R2172">
        <v>2022</v>
      </c>
      <c r="S2172">
        <v>5</v>
      </c>
    </row>
    <row r="2173" spans="1:19">
      <c r="A2173">
        <v>2178</v>
      </c>
      <c r="B2173" s="7">
        <v>44712</v>
      </c>
      <c r="C2173" t="s">
        <v>1521</v>
      </c>
      <c r="D2173" t="s">
        <v>1504</v>
      </c>
      <c r="E2173" t="s">
        <v>1505</v>
      </c>
      <c r="F2173" t="s">
        <v>2587</v>
      </c>
      <c r="G2173" t="s">
        <v>2588</v>
      </c>
      <c r="H2173">
        <v>10</v>
      </c>
      <c r="I2173" t="s">
        <v>2234</v>
      </c>
      <c r="J2173">
        <v>122000</v>
      </c>
      <c r="K2173">
        <v>1220000</v>
      </c>
      <c r="L2173" t="s">
        <v>18</v>
      </c>
      <c r="M2173" t="s">
        <v>3029</v>
      </c>
      <c r="N2173" t="s">
        <v>3089</v>
      </c>
      <c r="O2173" t="s">
        <v>19</v>
      </c>
      <c r="P2173" t="s">
        <v>20</v>
      </c>
      <c r="Q2173" t="s">
        <v>2235</v>
      </c>
      <c r="R2173">
        <v>2022</v>
      </c>
      <c r="S2173">
        <v>5</v>
      </c>
    </row>
    <row r="2174" spans="1:19">
      <c r="A2174">
        <v>2179</v>
      </c>
      <c r="B2174" s="7">
        <v>44712</v>
      </c>
      <c r="C2174" t="s">
        <v>1521</v>
      </c>
      <c r="D2174" t="s">
        <v>1504</v>
      </c>
      <c r="E2174" t="s">
        <v>1505</v>
      </c>
      <c r="F2174" t="s">
        <v>2575</v>
      </c>
      <c r="G2174" t="s">
        <v>2576</v>
      </c>
      <c r="H2174">
        <v>2</v>
      </c>
      <c r="I2174" t="s">
        <v>2202</v>
      </c>
      <c r="J2174">
        <v>120000</v>
      </c>
      <c r="K2174">
        <v>240000</v>
      </c>
      <c r="L2174" t="s">
        <v>18</v>
      </c>
      <c r="M2174" t="s">
        <v>3029</v>
      </c>
      <c r="N2174" t="s">
        <v>3089</v>
      </c>
      <c r="O2174" t="s">
        <v>19</v>
      </c>
      <c r="P2174" t="s">
        <v>20</v>
      </c>
      <c r="Q2174" t="s">
        <v>2246</v>
      </c>
      <c r="R2174">
        <v>2022</v>
      </c>
      <c r="S2174">
        <v>5</v>
      </c>
    </row>
    <row r="2175" spans="1:19">
      <c r="A2175">
        <v>2180</v>
      </c>
      <c r="B2175" s="7">
        <v>44714</v>
      </c>
      <c r="C2175" t="s">
        <v>1513</v>
      </c>
      <c r="D2175" t="s">
        <v>599</v>
      </c>
      <c r="E2175" t="s">
        <v>600</v>
      </c>
      <c r="F2175" t="s">
        <v>2239</v>
      </c>
      <c r="G2175" t="s">
        <v>2240</v>
      </c>
      <c r="H2175">
        <v>18</v>
      </c>
      <c r="I2175" t="s">
        <v>2185</v>
      </c>
      <c r="J2175">
        <v>107000</v>
      </c>
      <c r="K2175">
        <v>1926000</v>
      </c>
      <c r="L2175" t="s">
        <v>77</v>
      </c>
      <c r="M2175" t="s">
        <v>2830</v>
      </c>
      <c r="N2175" t="s">
        <v>3065</v>
      </c>
      <c r="O2175" t="s">
        <v>78</v>
      </c>
      <c r="P2175" t="s">
        <v>20</v>
      </c>
      <c r="Q2175" t="s">
        <v>2235</v>
      </c>
      <c r="R2175">
        <v>2022</v>
      </c>
      <c r="S2175">
        <v>6</v>
      </c>
    </row>
    <row r="2176" spans="1:19">
      <c r="A2176">
        <v>2181</v>
      </c>
      <c r="B2176" s="7">
        <v>44714</v>
      </c>
      <c r="C2176" t="s">
        <v>1513</v>
      </c>
      <c r="D2176" t="s">
        <v>599</v>
      </c>
      <c r="E2176" t="s">
        <v>600</v>
      </c>
      <c r="F2176" t="s">
        <v>2418</v>
      </c>
      <c r="G2176" t="s">
        <v>2419</v>
      </c>
      <c r="H2176">
        <v>16</v>
      </c>
      <c r="I2176" t="s">
        <v>2190</v>
      </c>
      <c r="J2176">
        <v>10000</v>
      </c>
      <c r="K2176">
        <v>160000</v>
      </c>
      <c r="L2176" t="s">
        <v>77</v>
      </c>
      <c r="M2176" t="s">
        <v>2830</v>
      </c>
      <c r="N2176" t="s">
        <v>3065</v>
      </c>
      <c r="O2176" t="s">
        <v>78</v>
      </c>
      <c r="P2176" t="s">
        <v>20</v>
      </c>
      <c r="Q2176" t="s">
        <v>2221</v>
      </c>
      <c r="R2176">
        <v>2022</v>
      </c>
      <c r="S2176">
        <v>6</v>
      </c>
    </row>
    <row r="2177" spans="1:19">
      <c r="A2177">
        <v>2182</v>
      </c>
      <c r="B2177" s="7">
        <v>44714</v>
      </c>
      <c r="C2177" t="s">
        <v>1513</v>
      </c>
      <c r="D2177" t="s">
        <v>599</v>
      </c>
      <c r="E2177" t="s">
        <v>600</v>
      </c>
      <c r="F2177" t="s">
        <v>2806</v>
      </c>
      <c r="G2177" t="s">
        <v>2807</v>
      </c>
      <c r="H2177">
        <v>6</v>
      </c>
      <c r="I2177" t="s">
        <v>2190</v>
      </c>
      <c r="J2177">
        <v>10600</v>
      </c>
      <c r="K2177">
        <v>63600</v>
      </c>
      <c r="L2177" t="s">
        <v>77</v>
      </c>
      <c r="M2177" t="s">
        <v>2830</v>
      </c>
      <c r="N2177" t="s">
        <v>3065</v>
      </c>
      <c r="O2177" t="s">
        <v>78</v>
      </c>
      <c r="P2177" t="s">
        <v>20</v>
      </c>
      <c r="Q2177" t="s">
        <v>2221</v>
      </c>
      <c r="R2177">
        <v>2022</v>
      </c>
      <c r="S2177">
        <v>6</v>
      </c>
    </row>
    <row r="2178" spans="1:19">
      <c r="A2178">
        <v>2183</v>
      </c>
      <c r="B2178" s="7">
        <v>44714</v>
      </c>
      <c r="C2178" t="s">
        <v>1518</v>
      </c>
      <c r="D2178" t="s">
        <v>497</v>
      </c>
      <c r="E2178" t="s">
        <v>498</v>
      </c>
      <c r="F2178" t="s">
        <v>2183</v>
      </c>
      <c r="G2178" t="s">
        <v>2184</v>
      </c>
      <c r="H2178">
        <v>14</v>
      </c>
      <c r="I2178" t="s">
        <v>2185</v>
      </c>
      <c r="J2178">
        <v>58000</v>
      </c>
      <c r="K2178">
        <v>812000</v>
      </c>
      <c r="L2178" t="s">
        <v>228</v>
      </c>
      <c r="M2178" t="s">
        <v>2783</v>
      </c>
      <c r="N2178" t="s">
        <v>3073</v>
      </c>
      <c r="O2178" t="s">
        <v>229</v>
      </c>
      <c r="P2178" t="s">
        <v>14</v>
      </c>
      <c r="Q2178" t="s">
        <v>2186</v>
      </c>
      <c r="R2178">
        <v>2022</v>
      </c>
      <c r="S2178">
        <v>6</v>
      </c>
    </row>
    <row r="2179" spans="1:19">
      <c r="A2179">
        <v>2184</v>
      </c>
      <c r="B2179" s="7">
        <v>44716</v>
      </c>
      <c r="C2179" t="s">
        <v>1503</v>
      </c>
      <c r="D2179" t="s">
        <v>1504</v>
      </c>
      <c r="E2179" t="s">
        <v>1505</v>
      </c>
      <c r="F2179" t="s">
        <v>2507</v>
      </c>
      <c r="G2179" t="s">
        <v>2508</v>
      </c>
      <c r="H2179">
        <v>16</v>
      </c>
      <c r="I2179" t="s">
        <v>2190</v>
      </c>
      <c r="J2179">
        <v>185000</v>
      </c>
      <c r="K2179">
        <v>2960000</v>
      </c>
      <c r="L2179" t="s">
        <v>34</v>
      </c>
      <c r="M2179" t="s">
        <v>3029</v>
      </c>
      <c r="N2179" t="s">
        <v>3089</v>
      </c>
      <c r="O2179" t="s">
        <v>35</v>
      </c>
      <c r="P2179" t="s">
        <v>20</v>
      </c>
      <c r="Q2179" t="s">
        <v>2191</v>
      </c>
      <c r="R2179">
        <v>2022</v>
      </c>
      <c r="S2179">
        <v>6</v>
      </c>
    </row>
    <row r="2180" spans="1:19">
      <c r="A2180">
        <v>2185</v>
      </c>
      <c r="B2180" s="7">
        <v>44716</v>
      </c>
      <c r="C2180" t="s">
        <v>1520</v>
      </c>
      <c r="D2180" t="s">
        <v>984</v>
      </c>
      <c r="E2180" t="s">
        <v>985</v>
      </c>
      <c r="F2180" t="s">
        <v>2772</v>
      </c>
      <c r="G2180" t="s">
        <v>2773</v>
      </c>
      <c r="H2180">
        <v>13</v>
      </c>
      <c r="I2180" t="s">
        <v>2202</v>
      </c>
      <c r="J2180">
        <v>150000</v>
      </c>
      <c r="K2180">
        <v>1950000</v>
      </c>
      <c r="L2180" t="s">
        <v>39</v>
      </c>
      <c r="M2180" t="s">
        <v>2970</v>
      </c>
      <c r="N2180" t="s">
        <v>3070</v>
      </c>
      <c r="O2180" t="s">
        <v>40</v>
      </c>
      <c r="P2180" t="s">
        <v>41</v>
      </c>
      <c r="Q2180" t="s">
        <v>2246</v>
      </c>
      <c r="R2180">
        <v>2022</v>
      </c>
      <c r="S2180">
        <v>6</v>
      </c>
    </row>
    <row r="2181" spans="1:19">
      <c r="A2181">
        <v>2186</v>
      </c>
      <c r="B2181" s="7">
        <v>44716</v>
      </c>
      <c r="C2181" t="s">
        <v>1523</v>
      </c>
      <c r="D2181" t="s">
        <v>565</v>
      </c>
      <c r="E2181" t="s">
        <v>566</v>
      </c>
      <c r="F2181" t="s">
        <v>2653</v>
      </c>
      <c r="G2181" t="s">
        <v>2654</v>
      </c>
      <c r="H2181">
        <v>19</v>
      </c>
      <c r="I2181" t="s">
        <v>2190</v>
      </c>
      <c r="J2181">
        <v>180000</v>
      </c>
      <c r="K2181">
        <v>3420000</v>
      </c>
      <c r="L2181" t="s">
        <v>58</v>
      </c>
      <c r="M2181" t="s">
        <v>2815</v>
      </c>
      <c r="N2181" t="s">
        <v>3065</v>
      </c>
      <c r="O2181" t="s">
        <v>59</v>
      </c>
      <c r="P2181" t="s">
        <v>41</v>
      </c>
      <c r="Q2181" t="s">
        <v>2191</v>
      </c>
      <c r="R2181">
        <v>2022</v>
      </c>
      <c r="S2181">
        <v>6</v>
      </c>
    </row>
    <row r="2182" spans="1:19">
      <c r="A2182">
        <v>2187</v>
      </c>
      <c r="B2182" s="7">
        <v>44716</v>
      </c>
      <c r="C2182" t="s">
        <v>1523</v>
      </c>
      <c r="D2182" t="s">
        <v>565</v>
      </c>
      <c r="E2182" t="s">
        <v>566</v>
      </c>
      <c r="F2182" t="s">
        <v>2832</v>
      </c>
      <c r="G2182" t="s">
        <v>2833</v>
      </c>
      <c r="H2182">
        <v>12</v>
      </c>
      <c r="I2182" t="s">
        <v>2190</v>
      </c>
      <c r="J2182">
        <v>400000</v>
      </c>
      <c r="K2182">
        <v>4800000</v>
      </c>
      <c r="L2182" t="s">
        <v>58</v>
      </c>
      <c r="M2182" t="s">
        <v>2815</v>
      </c>
      <c r="N2182" t="s">
        <v>3065</v>
      </c>
      <c r="O2182" t="s">
        <v>59</v>
      </c>
      <c r="P2182" t="s">
        <v>41</v>
      </c>
      <c r="Q2182" t="s">
        <v>2191</v>
      </c>
      <c r="R2182">
        <v>2022</v>
      </c>
      <c r="S2182">
        <v>6</v>
      </c>
    </row>
    <row r="2183" spans="1:19">
      <c r="A2183">
        <v>2188</v>
      </c>
      <c r="B2183" s="7">
        <v>44716</v>
      </c>
      <c r="C2183" t="s">
        <v>1523</v>
      </c>
      <c r="D2183" t="s">
        <v>565</v>
      </c>
      <c r="E2183" t="s">
        <v>566</v>
      </c>
      <c r="F2183" t="s">
        <v>2324</v>
      </c>
      <c r="G2183" t="s">
        <v>2325</v>
      </c>
      <c r="H2183">
        <v>13</v>
      </c>
      <c r="I2183" t="s">
        <v>2190</v>
      </c>
      <c r="J2183">
        <v>169000</v>
      </c>
      <c r="K2183">
        <v>2197000</v>
      </c>
      <c r="L2183" t="s">
        <v>58</v>
      </c>
      <c r="M2183" t="s">
        <v>2815</v>
      </c>
      <c r="N2183" t="s">
        <v>3065</v>
      </c>
      <c r="O2183" t="s">
        <v>59</v>
      </c>
      <c r="P2183" t="s">
        <v>41</v>
      </c>
      <c r="Q2183" t="s">
        <v>2191</v>
      </c>
      <c r="R2183">
        <v>2022</v>
      </c>
      <c r="S2183">
        <v>6</v>
      </c>
    </row>
    <row r="2184" spans="1:19">
      <c r="A2184">
        <v>2189</v>
      </c>
      <c r="B2184" s="7">
        <v>44716</v>
      </c>
      <c r="C2184" t="s">
        <v>1524</v>
      </c>
      <c r="D2184" t="s">
        <v>244</v>
      </c>
      <c r="E2184" t="s">
        <v>245</v>
      </c>
      <c r="F2184" t="s">
        <v>2486</v>
      </c>
      <c r="G2184" t="s">
        <v>2487</v>
      </c>
      <c r="H2184">
        <v>7</v>
      </c>
      <c r="I2184" t="s">
        <v>2215</v>
      </c>
      <c r="J2184">
        <v>65000</v>
      </c>
      <c r="K2184">
        <v>455000</v>
      </c>
      <c r="L2184" t="s">
        <v>104</v>
      </c>
      <c r="M2184" t="s">
        <v>2533</v>
      </c>
      <c r="N2184" t="s">
        <v>3065</v>
      </c>
      <c r="O2184" t="s">
        <v>105</v>
      </c>
      <c r="P2184" t="s">
        <v>41</v>
      </c>
      <c r="Q2184" t="s">
        <v>2221</v>
      </c>
      <c r="R2184">
        <v>2022</v>
      </c>
      <c r="S2184">
        <v>6</v>
      </c>
    </row>
    <row r="2185" spans="1:19">
      <c r="A2185">
        <v>2190</v>
      </c>
      <c r="B2185" s="7">
        <v>44716</v>
      </c>
      <c r="C2185" t="s">
        <v>1524</v>
      </c>
      <c r="D2185" t="s">
        <v>244</v>
      </c>
      <c r="E2185" t="s">
        <v>245</v>
      </c>
      <c r="F2185" t="s">
        <v>2777</v>
      </c>
      <c r="G2185" t="s">
        <v>2778</v>
      </c>
      <c r="H2185">
        <v>13</v>
      </c>
      <c r="I2185" t="s">
        <v>2202</v>
      </c>
      <c r="J2185">
        <v>190000</v>
      </c>
      <c r="K2185">
        <v>2470000</v>
      </c>
      <c r="L2185" t="s">
        <v>104</v>
      </c>
      <c r="M2185" t="s">
        <v>2533</v>
      </c>
      <c r="N2185" t="s">
        <v>3065</v>
      </c>
      <c r="O2185" t="s">
        <v>105</v>
      </c>
      <c r="P2185" t="s">
        <v>41</v>
      </c>
      <c r="Q2185" t="s">
        <v>2249</v>
      </c>
      <c r="R2185">
        <v>2022</v>
      </c>
      <c r="S2185">
        <v>6</v>
      </c>
    </row>
    <row r="2186" spans="1:19">
      <c r="A2186">
        <v>2191</v>
      </c>
      <c r="B2186" s="7">
        <v>44716</v>
      </c>
      <c r="C2186" t="s">
        <v>1524</v>
      </c>
      <c r="D2186" t="s">
        <v>244</v>
      </c>
      <c r="E2186" t="s">
        <v>245</v>
      </c>
      <c r="F2186" t="s">
        <v>2250</v>
      </c>
      <c r="G2186" t="s">
        <v>2251</v>
      </c>
      <c r="H2186">
        <v>19</v>
      </c>
      <c r="I2186" t="s">
        <v>2202</v>
      </c>
      <c r="J2186">
        <v>70000</v>
      </c>
      <c r="K2186">
        <v>1330000</v>
      </c>
      <c r="L2186" t="s">
        <v>104</v>
      </c>
      <c r="M2186" t="s">
        <v>2533</v>
      </c>
      <c r="N2186" t="s">
        <v>3065</v>
      </c>
      <c r="O2186" t="s">
        <v>105</v>
      </c>
      <c r="P2186" t="s">
        <v>41</v>
      </c>
      <c r="Q2186" t="s">
        <v>2246</v>
      </c>
      <c r="R2186">
        <v>2022</v>
      </c>
      <c r="S2186">
        <v>6</v>
      </c>
    </row>
    <row r="2187" spans="1:19">
      <c r="A2187">
        <v>2192</v>
      </c>
      <c r="B2187" s="7">
        <v>44716</v>
      </c>
      <c r="C2187" t="s">
        <v>1524</v>
      </c>
      <c r="D2187" t="s">
        <v>244</v>
      </c>
      <c r="E2187" t="s">
        <v>245</v>
      </c>
      <c r="F2187" t="s">
        <v>3030</v>
      </c>
      <c r="G2187" t="s">
        <v>3031</v>
      </c>
      <c r="H2187">
        <v>18</v>
      </c>
      <c r="I2187" t="s">
        <v>2190</v>
      </c>
      <c r="J2187">
        <v>379000</v>
      </c>
      <c r="K2187">
        <v>6822000</v>
      </c>
      <c r="L2187" t="s">
        <v>104</v>
      </c>
      <c r="M2187" t="s">
        <v>2533</v>
      </c>
      <c r="N2187" t="s">
        <v>3065</v>
      </c>
      <c r="O2187" t="s">
        <v>105</v>
      </c>
      <c r="P2187" t="s">
        <v>41</v>
      </c>
      <c r="Q2187" t="s">
        <v>2191</v>
      </c>
      <c r="R2187">
        <v>2022</v>
      </c>
      <c r="S2187">
        <v>6</v>
      </c>
    </row>
    <row r="2188" spans="1:19">
      <c r="A2188">
        <v>2193</v>
      </c>
      <c r="B2188" s="7">
        <v>44717</v>
      </c>
      <c r="C2188" t="s">
        <v>1507</v>
      </c>
      <c r="D2188" t="s">
        <v>1195</v>
      </c>
      <c r="E2188" t="s">
        <v>1196</v>
      </c>
      <c r="F2188" t="s">
        <v>2329</v>
      </c>
      <c r="G2188" t="s">
        <v>2330</v>
      </c>
      <c r="H2188">
        <v>10</v>
      </c>
      <c r="I2188" t="s">
        <v>2190</v>
      </c>
      <c r="J2188">
        <v>26000</v>
      </c>
      <c r="K2188">
        <v>260000</v>
      </c>
      <c r="L2188" t="s">
        <v>12</v>
      </c>
      <c r="M2188" t="s">
        <v>2462</v>
      </c>
      <c r="N2188" t="s">
        <v>3070</v>
      </c>
      <c r="O2188" t="s">
        <v>13</v>
      </c>
      <c r="P2188" t="s">
        <v>14</v>
      </c>
      <c r="Q2188" t="s">
        <v>2221</v>
      </c>
      <c r="R2188">
        <v>2022</v>
      </c>
      <c r="S2188">
        <v>6</v>
      </c>
    </row>
    <row r="2189" spans="1:19">
      <c r="A2189">
        <v>2194</v>
      </c>
      <c r="B2189" s="7">
        <v>44717</v>
      </c>
      <c r="C2189" t="s">
        <v>1507</v>
      </c>
      <c r="D2189" t="s">
        <v>1195</v>
      </c>
      <c r="E2189" t="s">
        <v>1196</v>
      </c>
      <c r="F2189" t="s">
        <v>2962</v>
      </c>
      <c r="G2189" t="s">
        <v>2963</v>
      </c>
      <c r="H2189">
        <v>10</v>
      </c>
      <c r="I2189" t="s">
        <v>2190</v>
      </c>
      <c r="J2189">
        <v>290000</v>
      </c>
      <c r="K2189">
        <v>2900000</v>
      </c>
      <c r="L2189" t="s">
        <v>12</v>
      </c>
      <c r="M2189" t="s">
        <v>2462</v>
      </c>
      <c r="N2189" t="s">
        <v>3070</v>
      </c>
      <c r="O2189" t="s">
        <v>13</v>
      </c>
      <c r="P2189" t="s">
        <v>14</v>
      </c>
      <c r="Q2189" t="s">
        <v>2191</v>
      </c>
      <c r="R2189">
        <v>2022</v>
      </c>
      <c r="S2189">
        <v>6</v>
      </c>
    </row>
    <row r="2190" spans="1:19">
      <c r="A2190">
        <v>2195</v>
      </c>
      <c r="B2190" s="7">
        <v>44717</v>
      </c>
      <c r="C2190" t="s">
        <v>1507</v>
      </c>
      <c r="D2190" t="s">
        <v>1195</v>
      </c>
      <c r="E2190" t="s">
        <v>1196</v>
      </c>
      <c r="F2190" t="s">
        <v>2772</v>
      </c>
      <c r="G2190" t="s">
        <v>2773</v>
      </c>
      <c r="H2190">
        <v>7</v>
      </c>
      <c r="I2190" t="s">
        <v>2202</v>
      </c>
      <c r="J2190">
        <v>150000</v>
      </c>
      <c r="K2190">
        <v>1050000</v>
      </c>
      <c r="L2190" t="s">
        <v>12</v>
      </c>
      <c r="M2190" t="s">
        <v>2462</v>
      </c>
      <c r="N2190" t="s">
        <v>3070</v>
      </c>
      <c r="O2190" t="s">
        <v>13</v>
      </c>
      <c r="P2190" t="s">
        <v>14</v>
      </c>
      <c r="Q2190" t="s">
        <v>2246</v>
      </c>
      <c r="R2190">
        <v>2022</v>
      </c>
      <c r="S2190">
        <v>6</v>
      </c>
    </row>
    <row r="2191" spans="1:19">
      <c r="A2191">
        <v>2196</v>
      </c>
      <c r="B2191" s="7">
        <v>44717</v>
      </c>
      <c r="C2191" t="s">
        <v>1507</v>
      </c>
      <c r="D2191" t="s">
        <v>1195</v>
      </c>
      <c r="E2191" t="s">
        <v>1196</v>
      </c>
      <c r="F2191" t="s">
        <v>2225</v>
      </c>
      <c r="G2191" t="s">
        <v>2226</v>
      </c>
      <c r="H2191">
        <v>14</v>
      </c>
      <c r="I2191" t="s">
        <v>2185</v>
      </c>
      <c r="J2191">
        <v>50000</v>
      </c>
      <c r="K2191">
        <v>700000</v>
      </c>
      <c r="L2191" t="s">
        <v>12</v>
      </c>
      <c r="M2191" t="s">
        <v>2462</v>
      </c>
      <c r="N2191" t="s">
        <v>3070</v>
      </c>
      <c r="O2191" t="s">
        <v>13</v>
      </c>
      <c r="P2191" t="s">
        <v>14</v>
      </c>
      <c r="Q2191" t="s">
        <v>2186</v>
      </c>
      <c r="R2191">
        <v>2022</v>
      </c>
      <c r="S2191">
        <v>6</v>
      </c>
    </row>
    <row r="2192" spans="1:19">
      <c r="A2192">
        <v>2197</v>
      </c>
      <c r="B2192" s="7">
        <v>44717</v>
      </c>
      <c r="C2192" t="s">
        <v>1510</v>
      </c>
      <c r="D2192" t="s">
        <v>742</v>
      </c>
      <c r="E2192" t="s">
        <v>743</v>
      </c>
      <c r="F2192" t="s">
        <v>2362</v>
      </c>
      <c r="G2192" t="s">
        <v>2363</v>
      </c>
      <c r="H2192">
        <v>17</v>
      </c>
      <c r="I2192" t="s">
        <v>2202</v>
      </c>
      <c r="J2192">
        <v>12000</v>
      </c>
      <c r="K2192">
        <v>204000</v>
      </c>
      <c r="L2192" t="s">
        <v>63</v>
      </c>
      <c r="M2192" t="s">
        <v>2902</v>
      </c>
      <c r="N2192" t="s">
        <v>3091</v>
      </c>
      <c r="O2192" t="s">
        <v>64</v>
      </c>
      <c r="P2192" t="s">
        <v>20</v>
      </c>
      <c r="Q2192" t="s">
        <v>2249</v>
      </c>
      <c r="R2192">
        <v>2022</v>
      </c>
      <c r="S2192">
        <v>6</v>
      </c>
    </row>
    <row r="2193" spans="1:19">
      <c r="A2193">
        <v>2198</v>
      </c>
      <c r="B2193" s="7">
        <v>44717</v>
      </c>
      <c r="C2193" t="s">
        <v>1510</v>
      </c>
      <c r="D2193" t="s">
        <v>742</v>
      </c>
      <c r="E2193" t="s">
        <v>743</v>
      </c>
      <c r="F2193" t="s">
        <v>2623</v>
      </c>
      <c r="G2193" t="s">
        <v>2624</v>
      </c>
      <c r="H2193">
        <v>14</v>
      </c>
      <c r="I2193" t="s">
        <v>2190</v>
      </c>
      <c r="J2193">
        <v>18500</v>
      </c>
      <c r="K2193">
        <v>259000</v>
      </c>
      <c r="L2193" t="s">
        <v>63</v>
      </c>
      <c r="M2193" t="s">
        <v>2902</v>
      </c>
      <c r="N2193" t="s">
        <v>3091</v>
      </c>
      <c r="O2193" t="s">
        <v>64</v>
      </c>
      <c r="P2193" t="s">
        <v>20</v>
      </c>
      <c r="Q2193" t="s">
        <v>2221</v>
      </c>
      <c r="R2193">
        <v>2022</v>
      </c>
      <c r="S2193">
        <v>6</v>
      </c>
    </row>
    <row r="2194" spans="1:19">
      <c r="A2194">
        <v>2199</v>
      </c>
      <c r="B2194" s="7">
        <v>44717</v>
      </c>
      <c r="C2194" t="s">
        <v>1510</v>
      </c>
      <c r="D2194" t="s">
        <v>742</v>
      </c>
      <c r="E2194" t="s">
        <v>743</v>
      </c>
      <c r="F2194" t="s">
        <v>2284</v>
      </c>
      <c r="G2194" t="s">
        <v>2285</v>
      </c>
      <c r="H2194">
        <v>3</v>
      </c>
      <c r="I2194" t="s">
        <v>2202</v>
      </c>
      <c r="J2194">
        <v>280000</v>
      </c>
      <c r="K2194">
        <v>840000</v>
      </c>
      <c r="L2194" t="s">
        <v>63</v>
      </c>
      <c r="M2194" t="s">
        <v>2902</v>
      </c>
      <c r="N2194" t="s">
        <v>3091</v>
      </c>
      <c r="O2194" t="s">
        <v>64</v>
      </c>
      <c r="P2194" t="s">
        <v>20</v>
      </c>
      <c r="Q2194" t="s">
        <v>2186</v>
      </c>
      <c r="R2194">
        <v>2022</v>
      </c>
      <c r="S2194">
        <v>6</v>
      </c>
    </row>
    <row r="2195" spans="1:19">
      <c r="A2195">
        <v>2200</v>
      </c>
      <c r="B2195" s="7">
        <v>44717</v>
      </c>
      <c r="C2195" t="s">
        <v>1519</v>
      </c>
      <c r="D2195" t="s">
        <v>37</v>
      </c>
      <c r="E2195" t="s">
        <v>38</v>
      </c>
      <c r="F2195" t="s">
        <v>2618</v>
      </c>
      <c r="G2195" t="s">
        <v>2619</v>
      </c>
      <c r="H2195">
        <v>15</v>
      </c>
      <c r="I2195" t="s">
        <v>2190</v>
      </c>
      <c r="J2195">
        <v>22000</v>
      </c>
      <c r="K2195">
        <v>330000</v>
      </c>
      <c r="L2195" t="s">
        <v>12</v>
      </c>
      <c r="M2195" t="s">
        <v>2224</v>
      </c>
      <c r="N2195" t="s">
        <v>3066</v>
      </c>
      <c r="O2195" t="s">
        <v>13</v>
      </c>
      <c r="P2195" t="s">
        <v>14</v>
      </c>
      <c r="Q2195" t="s">
        <v>2221</v>
      </c>
      <c r="R2195">
        <v>2022</v>
      </c>
      <c r="S2195">
        <v>6</v>
      </c>
    </row>
    <row r="2196" spans="1:19">
      <c r="A2196">
        <v>2201</v>
      </c>
      <c r="B2196" s="7">
        <v>44717</v>
      </c>
      <c r="C2196" t="s">
        <v>1519</v>
      </c>
      <c r="D2196" t="s">
        <v>37</v>
      </c>
      <c r="E2196" t="s">
        <v>38</v>
      </c>
      <c r="F2196" t="s">
        <v>2321</v>
      </c>
      <c r="G2196" t="s">
        <v>2322</v>
      </c>
      <c r="H2196">
        <v>14</v>
      </c>
      <c r="I2196" t="s">
        <v>2190</v>
      </c>
      <c r="J2196">
        <v>6000</v>
      </c>
      <c r="K2196">
        <v>84000</v>
      </c>
      <c r="L2196" t="s">
        <v>12</v>
      </c>
      <c r="M2196" t="s">
        <v>2224</v>
      </c>
      <c r="N2196" t="s">
        <v>3066</v>
      </c>
      <c r="O2196" t="s">
        <v>13</v>
      </c>
      <c r="P2196" t="s">
        <v>14</v>
      </c>
      <c r="Q2196" t="s">
        <v>2199</v>
      </c>
      <c r="R2196">
        <v>2022</v>
      </c>
      <c r="S2196">
        <v>6</v>
      </c>
    </row>
    <row r="2197" spans="1:19">
      <c r="A2197">
        <v>2202</v>
      </c>
      <c r="B2197" s="7">
        <v>44717</v>
      </c>
      <c r="C2197" t="s">
        <v>1530</v>
      </c>
      <c r="D2197" t="s">
        <v>960</v>
      </c>
      <c r="E2197" t="s">
        <v>961</v>
      </c>
      <c r="F2197" t="s">
        <v>2465</v>
      </c>
      <c r="G2197" t="s">
        <v>2466</v>
      </c>
      <c r="H2197">
        <v>4</v>
      </c>
      <c r="I2197" t="s">
        <v>2185</v>
      </c>
      <c r="J2197">
        <v>59000</v>
      </c>
      <c r="K2197">
        <v>236000</v>
      </c>
      <c r="L2197" t="s">
        <v>45</v>
      </c>
      <c r="M2197" t="s">
        <v>2965</v>
      </c>
      <c r="N2197" t="s">
        <v>3104</v>
      </c>
      <c r="O2197" t="s">
        <v>46</v>
      </c>
      <c r="P2197" t="s">
        <v>41</v>
      </c>
      <c r="Q2197" t="s">
        <v>2235</v>
      </c>
      <c r="R2197">
        <v>2022</v>
      </c>
      <c r="S2197">
        <v>6</v>
      </c>
    </row>
    <row r="2198" spans="1:19">
      <c r="A2198">
        <v>2203</v>
      </c>
      <c r="B2198" s="7">
        <v>44717</v>
      </c>
      <c r="C2198" t="s">
        <v>1530</v>
      </c>
      <c r="D2198" t="s">
        <v>960</v>
      </c>
      <c r="E2198" t="s">
        <v>961</v>
      </c>
      <c r="F2198" t="s">
        <v>2740</v>
      </c>
      <c r="G2198" t="s">
        <v>2741</v>
      </c>
      <c r="H2198">
        <v>5</v>
      </c>
      <c r="I2198" t="s">
        <v>2190</v>
      </c>
      <c r="J2198">
        <v>450000</v>
      </c>
      <c r="K2198">
        <v>2250000</v>
      </c>
      <c r="L2198" t="s">
        <v>45</v>
      </c>
      <c r="M2198" t="s">
        <v>2965</v>
      </c>
      <c r="N2198" t="s">
        <v>3104</v>
      </c>
      <c r="O2198" t="s">
        <v>46</v>
      </c>
      <c r="P2198" t="s">
        <v>41</v>
      </c>
      <c r="Q2198" t="s">
        <v>2191</v>
      </c>
      <c r="R2198">
        <v>2022</v>
      </c>
      <c r="S2198">
        <v>6</v>
      </c>
    </row>
    <row r="2199" spans="1:19">
      <c r="A2199">
        <v>2204</v>
      </c>
      <c r="B2199" s="7">
        <v>44717</v>
      </c>
      <c r="C2199" t="s">
        <v>1530</v>
      </c>
      <c r="D2199" t="s">
        <v>960</v>
      </c>
      <c r="E2199" t="s">
        <v>961</v>
      </c>
      <c r="F2199" t="s">
        <v>2431</v>
      </c>
      <c r="G2199" t="s">
        <v>2432</v>
      </c>
      <c r="H2199">
        <v>15</v>
      </c>
      <c r="I2199" t="s">
        <v>2185</v>
      </c>
      <c r="J2199">
        <v>49000</v>
      </c>
      <c r="K2199">
        <v>735000</v>
      </c>
      <c r="L2199" t="s">
        <v>45</v>
      </c>
      <c r="M2199" t="s">
        <v>2965</v>
      </c>
      <c r="N2199" t="s">
        <v>3104</v>
      </c>
      <c r="O2199" t="s">
        <v>46</v>
      </c>
      <c r="P2199" t="s">
        <v>41</v>
      </c>
      <c r="Q2199" t="s">
        <v>2235</v>
      </c>
      <c r="R2199">
        <v>2022</v>
      </c>
      <c r="S2199">
        <v>6</v>
      </c>
    </row>
    <row r="2200" spans="1:19">
      <c r="A2200">
        <v>2205</v>
      </c>
      <c r="B2200" s="7">
        <v>44717</v>
      </c>
      <c r="C2200" t="s">
        <v>1530</v>
      </c>
      <c r="D2200" t="s">
        <v>960</v>
      </c>
      <c r="E2200" t="s">
        <v>961</v>
      </c>
      <c r="F2200" t="s">
        <v>2522</v>
      </c>
      <c r="G2200" t="s">
        <v>2523</v>
      </c>
      <c r="H2200">
        <v>5</v>
      </c>
      <c r="I2200" t="s">
        <v>2190</v>
      </c>
      <c r="J2200">
        <v>245000</v>
      </c>
      <c r="K2200">
        <v>1225000</v>
      </c>
      <c r="L2200" t="s">
        <v>45</v>
      </c>
      <c r="M2200" t="s">
        <v>2965</v>
      </c>
      <c r="N2200" t="s">
        <v>3104</v>
      </c>
      <c r="O2200" t="s">
        <v>46</v>
      </c>
      <c r="P2200" t="s">
        <v>41</v>
      </c>
      <c r="Q2200" t="s">
        <v>2191</v>
      </c>
      <c r="R2200">
        <v>2022</v>
      </c>
      <c r="S2200">
        <v>6</v>
      </c>
    </row>
    <row r="2201" spans="1:19">
      <c r="A2201">
        <v>2206</v>
      </c>
      <c r="B2201" s="7">
        <v>44718</v>
      </c>
      <c r="C2201" t="s">
        <v>1534</v>
      </c>
      <c r="D2201" t="s">
        <v>874</v>
      </c>
      <c r="E2201" t="s">
        <v>875</v>
      </c>
      <c r="F2201" t="s">
        <v>2621</v>
      </c>
      <c r="G2201" t="s">
        <v>2622</v>
      </c>
      <c r="H2201">
        <v>2</v>
      </c>
      <c r="I2201" t="s">
        <v>2190</v>
      </c>
      <c r="J2201">
        <v>182000</v>
      </c>
      <c r="K2201">
        <v>364000</v>
      </c>
      <c r="L2201" t="s">
        <v>63</v>
      </c>
      <c r="M2201" t="s">
        <v>2937</v>
      </c>
      <c r="N2201" t="s">
        <v>3065</v>
      </c>
      <c r="O2201" t="s">
        <v>64</v>
      </c>
      <c r="P2201" t="s">
        <v>20</v>
      </c>
      <c r="Q2201" t="s">
        <v>2191</v>
      </c>
      <c r="R2201">
        <v>2022</v>
      </c>
      <c r="S2201">
        <v>6</v>
      </c>
    </row>
    <row r="2202" spans="1:19">
      <c r="A2202">
        <v>2207</v>
      </c>
      <c r="B2202" s="7">
        <v>44718</v>
      </c>
      <c r="C2202" t="s">
        <v>1534</v>
      </c>
      <c r="D2202" t="s">
        <v>874</v>
      </c>
      <c r="E2202" t="s">
        <v>875</v>
      </c>
      <c r="F2202" t="s">
        <v>2812</v>
      </c>
      <c r="G2202" t="s">
        <v>2813</v>
      </c>
      <c r="H2202">
        <v>3</v>
      </c>
      <c r="I2202" t="s">
        <v>2190</v>
      </c>
      <c r="J2202">
        <v>390000</v>
      </c>
      <c r="K2202">
        <v>1170000</v>
      </c>
      <c r="L2202" t="s">
        <v>63</v>
      </c>
      <c r="M2202" t="s">
        <v>2937</v>
      </c>
      <c r="N2202" t="s">
        <v>3065</v>
      </c>
      <c r="O2202" t="s">
        <v>64</v>
      </c>
      <c r="P2202" t="s">
        <v>20</v>
      </c>
      <c r="Q2202" t="s">
        <v>2191</v>
      </c>
      <c r="R2202">
        <v>2022</v>
      </c>
      <c r="S2202">
        <v>6</v>
      </c>
    </row>
    <row r="2203" spans="1:19">
      <c r="A2203">
        <v>2208</v>
      </c>
      <c r="B2203" s="7">
        <v>44718</v>
      </c>
      <c r="C2203" t="s">
        <v>1537</v>
      </c>
      <c r="D2203" t="s">
        <v>909</v>
      </c>
      <c r="E2203" t="s">
        <v>910</v>
      </c>
      <c r="F2203" t="s">
        <v>2400</v>
      </c>
      <c r="G2203" t="s">
        <v>2401</v>
      </c>
      <c r="H2203">
        <v>15</v>
      </c>
      <c r="I2203" t="s">
        <v>2185</v>
      </c>
      <c r="J2203">
        <v>41000</v>
      </c>
      <c r="K2203">
        <v>615000</v>
      </c>
      <c r="L2203" t="s">
        <v>99</v>
      </c>
      <c r="M2203" t="s">
        <v>2947</v>
      </c>
      <c r="N2203" t="s">
        <v>3120</v>
      </c>
      <c r="O2203" t="s">
        <v>100</v>
      </c>
      <c r="P2203" t="s">
        <v>14</v>
      </c>
      <c r="Q2203" t="s">
        <v>2235</v>
      </c>
      <c r="R2203">
        <v>2022</v>
      </c>
      <c r="S2203">
        <v>6</v>
      </c>
    </row>
    <row r="2204" spans="1:19">
      <c r="A2204">
        <v>2209</v>
      </c>
      <c r="B2204" s="7">
        <v>44718</v>
      </c>
      <c r="C2204" t="s">
        <v>1537</v>
      </c>
      <c r="D2204" t="s">
        <v>909</v>
      </c>
      <c r="E2204" t="s">
        <v>910</v>
      </c>
      <c r="F2204" t="s">
        <v>2353</v>
      </c>
      <c r="G2204" t="s">
        <v>2354</v>
      </c>
      <c r="H2204">
        <v>19</v>
      </c>
      <c r="I2204" t="s">
        <v>2185</v>
      </c>
      <c r="J2204">
        <v>21900</v>
      </c>
      <c r="K2204">
        <v>416100</v>
      </c>
      <c r="L2204" t="s">
        <v>99</v>
      </c>
      <c r="M2204" t="s">
        <v>2947</v>
      </c>
      <c r="N2204" t="s">
        <v>3120</v>
      </c>
      <c r="O2204" t="s">
        <v>100</v>
      </c>
      <c r="P2204" t="s">
        <v>14</v>
      </c>
      <c r="Q2204" t="s">
        <v>2235</v>
      </c>
      <c r="R2204">
        <v>2022</v>
      </c>
      <c r="S2204">
        <v>6</v>
      </c>
    </row>
    <row r="2205" spans="1:19">
      <c r="A2205">
        <v>2210</v>
      </c>
      <c r="B2205" s="7">
        <v>44718</v>
      </c>
      <c r="C2205" t="s">
        <v>1547</v>
      </c>
      <c r="D2205" t="s">
        <v>518</v>
      </c>
      <c r="E2205" t="s">
        <v>519</v>
      </c>
      <c r="F2205" t="s">
        <v>2327</v>
      </c>
      <c r="G2205" t="s">
        <v>2328</v>
      </c>
      <c r="H2205">
        <v>15</v>
      </c>
      <c r="I2205" t="s">
        <v>2202</v>
      </c>
      <c r="J2205">
        <v>30000</v>
      </c>
      <c r="K2205">
        <v>450000</v>
      </c>
      <c r="L2205" t="s">
        <v>104</v>
      </c>
      <c r="M2205" t="s">
        <v>2793</v>
      </c>
      <c r="N2205" t="s">
        <v>3081</v>
      </c>
      <c r="O2205" t="s">
        <v>105</v>
      </c>
      <c r="P2205" t="s">
        <v>41</v>
      </c>
      <c r="Q2205" t="s">
        <v>2249</v>
      </c>
      <c r="R2205">
        <v>2022</v>
      </c>
      <c r="S2205">
        <v>6</v>
      </c>
    </row>
    <row r="2206" spans="1:19">
      <c r="A2206">
        <v>2211</v>
      </c>
      <c r="B2206" s="7">
        <v>44718</v>
      </c>
      <c r="C2206" t="s">
        <v>1547</v>
      </c>
      <c r="D2206" t="s">
        <v>518</v>
      </c>
      <c r="E2206" t="s">
        <v>519</v>
      </c>
      <c r="F2206" t="s">
        <v>2710</v>
      </c>
      <c r="G2206" t="s">
        <v>2711</v>
      </c>
      <c r="H2206">
        <v>11</v>
      </c>
      <c r="I2206" t="s">
        <v>2190</v>
      </c>
      <c r="J2206">
        <v>18000</v>
      </c>
      <c r="K2206">
        <v>198000</v>
      </c>
      <c r="L2206" t="s">
        <v>104</v>
      </c>
      <c r="M2206" t="s">
        <v>2793</v>
      </c>
      <c r="N2206" t="s">
        <v>3081</v>
      </c>
      <c r="O2206" t="s">
        <v>105</v>
      </c>
      <c r="P2206" t="s">
        <v>41</v>
      </c>
      <c r="Q2206" t="s">
        <v>2221</v>
      </c>
      <c r="R2206">
        <v>2022</v>
      </c>
      <c r="S2206">
        <v>6</v>
      </c>
    </row>
    <row r="2207" spans="1:19">
      <c r="A2207">
        <v>2212</v>
      </c>
      <c r="B2207" s="7">
        <v>44718</v>
      </c>
      <c r="C2207" t="s">
        <v>1547</v>
      </c>
      <c r="D2207" t="s">
        <v>518</v>
      </c>
      <c r="E2207" t="s">
        <v>519</v>
      </c>
      <c r="F2207" t="s">
        <v>2780</v>
      </c>
      <c r="G2207" t="s">
        <v>2781</v>
      </c>
      <c r="H2207">
        <v>9</v>
      </c>
      <c r="I2207" t="s">
        <v>2190</v>
      </c>
      <c r="J2207">
        <v>13000</v>
      </c>
      <c r="K2207">
        <v>117000</v>
      </c>
      <c r="L2207" t="s">
        <v>104</v>
      </c>
      <c r="M2207" t="s">
        <v>2793</v>
      </c>
      <c r="N2207" t="s">
        <v>3081</v>
      </c>
      <c r="O2207" t="s">
        <v>105</v>
      </c>
      <c r="P2207" t="s">
        <v>41</v>
      </c>
      <c r="Q2207" t="s">
        <v>2199</v>
      </c>
      <c r="R2207">
        <v>2022</v>
      </c>
      <c r="S2207">
        <v>6</v>
      </c>
    </row>
    <row r="2208" spans="1:19">
      <c r="A2208">
        <v>2213</v>
      </c>
      <c r="B2208" s="7">
        <v>44718</v>
      </c>
      <c r="C2208" t="s">
        <v>1547</v>
      </c>
      <c r="D2208" t="s">
        <v>518</v>
      </c>
      <c r="E2208" t="s">
        <v>519</v>
      </c>
      <c r="F2208" t="s">
        <v>2592</v>
      </c>
      <c r="G2208" t="s">
        <v>2593</v>
      </c>
      <c r="H2208">
        <v>16</v>
      </c>
      <c r="I2208" t="s">
        <v>2215</v>
      </c>
      <c r="J2208">
        <v>14700</v>
      </c>
      <c r="K2208">
        <v>235200</v>
      </c>
      <c r="L2208" t="s">
        <v>104</v>
      </c>
      <c r="M2208" t="s">
        <v>2793</v>
      </c>
      <c r="N2208" t="s">
        <v>3081</v>
      </c>
      <c r="O2208" t="s">
        <v>105</v>
      </c>
      <c r="P2208" t="s">
        <v>41</v>
      </c>
      <c r="Q2208" t="s">
        <v>2191</v>
      </c>
      <c r="R2208">
        <v>2022</v>
      </c>
      <c r="S2208">
        <v>6</v>
      </c>
    </row>
    <row r="2209" spans="1:19">
      <c r="A2209">
        <v>2214</v>
      </c>
      <c r="B2209" s="7">
        <v>44720</v>
      </c>
      <c r="C2209" t="s">
        <v>1522</v>
      </c>
      <c r="D2209" t="s">
        <v>56</v>
      </c>
      <c r="E2209" t="s">
        <v>57</v>
      </c>
      <c r="F2209" t="s">
        <v>2293</v>
      </c>
      <c r="G2209" t="s">
        <v>2294</v>
      </c>
      <c r="H2209">
        <v>13</v>
      </c>
      <c r="I2209" t="s">
        <v>2234</v>
      </c>
      <c r="J2209">
        <v>105000</v>
      </c>
      <c r="K2209">
        <v>1365000</v>
      </c>
      <c r="L2209" t="s">
        <v>45</v>
      </c>
      <c r="M2209" t="s">
        <v>2254</v>
      </c>
      <c r="N2209" t="s">
        <v>3069</v>
      </c>
      <c r="O2209" t="s">
        <v>46</v>
      </c>
      <c r="P2209" t="s">
        <v>41</v>
      </c>
      <c r="Q2209" t="s">
        <v>2235</v>
      </c>
      <c r="R2209">
        <v>2022</v>
      </c>
      <c r="S2209">
        <v>6</v>
      </c>
    </row>
    <row r="2210" spans="1:19">
      <c r="A2210">
        <v>2215</v>
      </c>
      <c r="B2210" s="7">
        <v>44720</v>
      </c>
      <c r="C2210" t="s">
        <v>1522</v>
      </c>
      <c r="D2210" t="s">
        <v>56</v>
      </c>
      <c r="E2210" t="s">
        <v>57</v>
      </c>
      <c r="F2210" t="s">
        <v>2301</v>
      </c>
      <c r="G2210" t="s">
        <v>2302</v>
      </c>
      <c r="H2210">
        <v>3</v>
      </c>
      <c r="I2210" t="s">
        <v>2185</v>
      </c>
      <c r="J2210">
        <v>65000</v>
      </c>
      <c r="K2210">
        <v>195000</v>
      </c>
      <c r="L2210" t="s">
        <v>45</v>
      </c>
      <c r="M2210" t="s">
        <v>2254</v>
      </c>
      <c r="N2210" t="s">
        <v>3069</v>
      </c>
      <c r="O2210" t="s">
        <v>46</v>
      </c>
      <c r="P2210" t="s">
        <v>41</v>
      </c>
      <c r="Q2210" t="s">
        <v>2235</v>
      </c>
      <c r="R2210">
        <v>2022</v>
      </c>
      <c r="S2210">
        <v>6</v>
      </c>
    </row>
    <row r="2211" spans="1:19">
      <c r="A2211">
        <v>2216</v>
      </c>
      <c r="B2211" s="7">
        <v>44720</v>
      </c>
      <c r="C2211" t="s">
        <v>1522</v>
      </c>
      <c r="D2211" t="s">
        <v>56</v>
      </c>
      <c r="E2211" t="s">
        <v>57</v>
      </c>
      <c r="F2211" t="s">
        <v>2534</v>
      </c>
      <c r="G2211" t="s">
        <v>2535</v>
      </c>
      <c r="H2211">
        <v>10</v>
      </c>
      <c r="I2211" t="s">
        <v>2202</v>
      </c>
      <c r="J2211">
        <v>355000</v>
      </c>
      <c r="K2211">
        <v>3550000</v>
      </c>
      <c r="L2211" t="s">
        <v>45</v>
      </c>
      <c r="M2211" t="s">
        <v>2254</v>
      </c>
      <c r="N2211" t="s">
        <v>3069</v>
      </c>
      <c r="O2211" t="s">
        <v>46</v>
      </c>
      <c r="P2211" t="s">
        <v>41</v>
      </c>
      <c r="Q2211" t="s">
        <v>2246</v>
      </c>
      <c r="R2211">
        <v>2022</v>
      </c>
      <c r="S2211">
        <v>6</v>
      </c>
    </row>
    <row r="2212" spans="1:19">
      <c r="A2212">
        <v>2217</v>
      </c>
      <c r="B2212" s="7">
        <v>44720</v>
      </c>
      <c r="C2212" t="s">
        <v>1522</v>
      </c>
      <c r="D2212" t="s">
        <v>56</v>
      </c>
      <c r="E2212" t="s">
        <v>57</v>
      </c>
      <c r="F2212" t="s">
        <v>2860</v>
      </c>
      <c r="G2212" t="s">
        <v>2861</v>
      </c>
      <c r="H2212">
        <v>2</v>
      </c>
      <c r="I2212" t="s">
        <v>2202</v>
      </c>
      <c r="J2212">
        <v>30000</v>
      </c>
      <c r="K2212">
        <v>60000</v>
      </c>
      <c r="L2212" t="s">
        <v>45</v>
      </c>
      <c r="M2212" t="s">
        <v>2254</v>
      </c>
      <c r="N2212" t="s">
        <v>3069</v>
      </c>
      <c r="O2212" t="s">
        <v>46</v>
      </c>
      <c r="P2212" t="s">
        <v>41</v>
      </c>
      <c r="Q2212" t="s">
        <v>2186</v>
      </c>
      <c r="R2212">
        <v>2022</v>
      </c>
      <c r="S2212">
        <v>6</v>
      </c>
    </row>
    <row r="2213" spans="1:19">
      <c r="A2213">
        <v>2218</v>
      </c>
      <c r="B2213" s="7">
        <v>44720</v>
      </c>
      <c r="C2213" t="s">
        <v>1529</v>
      </c>
      <c r="D2213" t="s">
        <v>590</v>
      </c>
      <c r="E2213" t="s">
        <v>591</v>
      </c>
      <c r="F2213" t="s">
        <v>2200</v>
      </c>
      <c r="G2213" t="s">
        <v>2201</v>
      </c>
      <c r="H2213">
        <v>18</v>
      </c>
      <c r="I2213" t="s">
        <v>2202</v>
      </c>
      <c r="J2213">
        <v>320000</v>
      </c>
      <c r="K2213">
        <v>5760000</v>
      </c>
      <c r="L2213" t="s">
        <v>45</v>
      </c>
      <c r="M2213" t="s">
        <v>2825</v>
      </c>
      <c r="N2213" t="s">
        <v>3065</v>
      </c>
      <c r="O2213" t="s">
        <v>46</v>
      </c>
      <c r="P2213" t="s">
        <v>41</v>
      </c>
      <c r="Q2213" t="s">
        <v>2186</v>
      </c>
      <c r="R2213">
        <v>2022</v>
      </c>
      <c r="S2213">
        <v>6</v>
      </c>
    </row>
    <row r="2214" spans="1:19">
      <c r="A2214">
        <v>2219</v>
      </c>
      <c r="B2214" s="7">
        <v>44720</v>
      </c>
      <c r="C2214" t="s">
        <v>1529</v>
      </c>
      <c r="D2214" t="s">
        <v>590</v>
      </c>
      <c r="E2214" t="s">
        <v>591</v>
      </c>
      <c r="F2214" t="s">
        <v>2279</v>
      </c>
      <c r="G2214" t="s">
        <v>2280</v>
      </c>
      <c r="H2214">
        <v>8</v>
      </c>
      <c r="I2214" t="s">
        <v>2190</v>
      </c>
      <c r="J2214">
        <v>9500</v>
      </c>
      <c r="K2214">
        <v>76000</v>
      </c>
      <c r="L2214" t="s">
        <v>45</v>
      </c>
      <c r="M2214" t="s">
        <v>2825</v>
      </c>
      <c r="N2214" t="s">
        <v>3065</v>
      </c>
      <c r="O2214" t="s">
        <v>46</v>
      </c>
      <c r="P2214" t="s">
        <v>41</v>
      </c>
      <c r="Q2214" t="s">
        <v>2221</v>
      </c>
      <c r="R2214">
        <v>2022</v>
      </c>
      <c r="S2214">
        <v>6</v>
      </c>
    </row>
    <row r="2215" spans="1:19">
      <c r="A2215">
        <v>2220</v>
      </c>
      <c r="B2215" s="7">
        <v>44720</v>
      </c>
      <c r="C2215" t="s">
        <v>1556</v>
      </c>
      <c r="D2215" t="s">
        <v>1066</v>
      </c>
      <c r="E2215" t="s">
        <v>1067</v>
      </c>
      <c r="F2215" t="s">
        <v>2538</v>
      </c>
      <c r="G2215" t="s">
        <v>2539</v>
      </c>
      <c r="H2215">
        <v>17</v>
      </c>
      <c r="I2215" t="s">
        <v>2202</v>
      </c>
      <c r="J2215">
        <v>1200000</v>
      </c>
      <c r="K2215">
        <v>20400000</v>
      </c>
      <c r="L2215" t="s">
        <v>63</v>
      </c>
      <c r="M2215" t="s">
        <v>2985</v>
      </c>
      <c r="N2215" t="s">
        <v>3070</v>
      </c>
      <c r="O2215" t="s">
        <v>64</v>
      </c>
      <c r="P2215" t="s">
        <v>20</v>
      </c>
      <c r="Q2215" t="s">
        <v>2218</v>
      </c>
      <c r="R2215">
        <v>2022</v>
      </c>
      <c r="S2215">
        <v>6</v>
      </c>
    </row>
    <row r="2216" spans="1:19">
      <c r="A2216">
        <v>2221</v>
      </c>
      <c r="B2216" s="7">
        <v>44721</v>
      </c>
      <c r="C2216" t="s">
        <v>1543</v>
      </c>
      <c r="D2216" t="s">
        <v>357</v>
      </c>
      <c r="E2216" t="s">
        <v>358</v>
      </c>
      <c r="F2216" t="s">
        <v>2634</v>
      </c>
      <c r="G2216" t="s">
        <v>2635</v>
      </c>
      <c r="H2216">
        <v>15</v>
      </c>
      <c r="I2216" t="s">
        <v>2215</v>
      </c>
      <c r="J2216">
        <v>32000</v>
      </c>
      <c r="K2216">
        <v>480000</v>
      </c>
      <c r="L2216" t="s">
        <v>172</v>
      </c>
      <c r="M2216" t="s">
        <v>2659</v>
      </c>
      <c r="N2216" t="s">
        <v>3099</v>
      </c>
      <c r="O2216" t="s">
        <v>173</v>
      </c>
      <c r="P2216" t="s">
        <v>14</v>
      </c>
      <c r="Q2216" t="s">
        <v>2221</v>
      </c>
      <c r="R2216">
        <v>2022</v>
      </c>
      <c r="S2216">
        <v>6</v>
      </c>
    </row>
    <row r="2217" spans="1:19">
      <c r="A2217">
        <v>2222</v>
      </c>
      <c r="B2217" s="7">
        <v>44722</v>
      </c>
      <c r="C2217" t="s">
        <v>1527</v>
      </c>
      <c r="D2217" t="s">
        <v>102</v>
      </c>
      <c r="E2217" t="s">
        <v>103</v>
      </c>
      <c r="F2217" t="s">
        <v>2628</v>
      </c>
      <c r="G2217" t="s">
        <v>2629</v>
      </c>
      <c r="H2217">
        <v>3</v>
      </c>
      <c r="I2217" t="s">
        <v>2190</v>
      </c>
      <c r="J2217">
        <v>560000</v>
      </c>
      <c r="K2217">
        <v>1680000</v>
      </c>
      <c r="L2217" t="s">
        <v>228</v>
      </c>
      <c r="M2217" t="s">
        <v>2318</v>
      </c>
      <c r="N2217" t="s">
        <v>3073</v>
      </c>
      <c r="O2217" t="s">
        <v>229</v>
      </c>
      <c r="P2217" t="s">
        <v>14</v>
      </c>
      <c r="Q2217" t="s">
        <v>2191</v>
      </c>
      <c r="R2217">
        <v>2022</v>
      </c>
      <c r="S2217">
        <v>6</v>
      </c>
    </row>
    <row r="2218" spans="1:19">
      <c r="A2218">
        <v>2223</v>
      </c>
      <c r="B2218" s="7">
        <v>44722</v>
      </c>
      <c r="C2218" t="s">
        <v>1527</v>
      </c>
      <c r="D2218" t="s">
        <v>102</v>
      </c>
      <c r="E2218" t="s">
        <v>103</v>
      </c>
      <c r="F2218" t="s">
        <v>2554</v>
      </c>
      <c r="G2218" t="s">
        <v>2555</v>
      </c>
      <c r="H2218">
        <v>17</v>
      </c>
      <c r="I2218" t="s">
        <v>2185</v>
      </c>
      <c r="J2218">
        <v>324000</v>
      </c>
      <c r="K2218">
        <v>5508000</v>
      </c>
      <c r="L2218" t="s">
        <v>228</v>
      </c>
      <c r="M2218" t="s">
        <v>2318</v>
      </c>
      <c r="N2218" t="s">
        <v>3073</v>
      </c>
      <c r="O2218" t="s">
        <v>229</v>
      </c>
      <c r="P2218" t="s">
        <v>14</v>
      </c>
      <c r="Q2218" t="s">
        <v>2186</v>
      </c>
      <c r="R2218">
        <v>2022</v>
      </c>
      <c r="S2218">
        <v>6</v>
      </c>
    </row>
    <row r="2219" spans="1:19">
      <c r="A2219">
        <v>2224</v>
      </c>
      <c r="B2219" s="7">
        <v>44722</v>
      </c>
      <c r="C2219" t="s">
        <v>1527</v>
      </c>
      <c r="D2219" t="s">
        <v>102</v>
      </c>
      <c r="E2219" t="s">
        <v>103</v>
      </c>
      <c r="F2219" t="s">
        <v>2614</v>
      </c>
      <c r="G2219" t="s">
        <v>2615</v>
      </c>
      <c r="H2219">
        <v>2</v>
      </c>
      <c r="I2219" t="s">
        <v>2190</v>
      </c>
      <c r="J2219">
        <v>450000</v>
      </c>
      <c r="K2219">
        <v>900000</v>
      </c>
      <c r="L2219" t="s">
        <v>228</v>
      </c>
      <c r="M2219" t="s">
        <v>2318</v>
      </c>
      <c r="N2219" t="s">
        <v>3073</v>
      </c>
      <c r="O2219" t="s">
        <v>229</v>
      </c>
      <c r="P2219" t="s">
        <v>14</v>
      </c>
      <c r="Q2219" t="s">
        <v>2191</v>
      </c>
      <c r="R2219">
        <v>2022</v>
      </c>
      <c r="S2219">
        <v>6</v>
      </c>
    </row>
    <row r="2220" spans="1:19">
      <c r="A2220">
        <v>2225</v>
      </c>
      <c r="B2220" s="7">
        <v>44722</v>
      </c>
      <c r="C2220" t="s">
        <v>1531</v>
      </c>
      <c r="D2220" t="s">
        <v>1532</v>
      </c>
      <c r="E2220" t="s">
        <v>1533</v>
      </c>
      <c r="F2220" t="s">
        <v>2818</v>
      </c>
      <c r="G2220" t="s">
        <v>2819</v>
      </c>
      <c r="H2220">
        <v>20</v>
      </c>
      <c r="I2220" t="s">
        <v>2190</v>
      </c>
      <c r="J2220">
        <v>8000</v>
      </c>
      <c r="K2220">
        <v>160000</v>
      </c>
      <c r="L2220" t="s">
        <v>63</v>
      </c>
      <c r="M2220" t="s">
        <v>3032</v>
      </c>
      <c r="N2220" t="s">
        <v>3125</v>
      </c>
      <c r="O2220" t="s">
        <v>64</v>
      </c>
      <c r="P2220" t="s">
        <v>20</v>
      </c>
      <c r="Q2220" t="s">
        <v>2199</v>
      </c>
      <c r="R2220">
        <v>2022</v>
      </c>
      <c r="S2220">
        <v>6</v>
      </c>
    </row>
    <row r="2221" spans="1:19">
      <c r="A2221">
        <v>2226</v>
      </c>
      <c r="B2221" s="7">
        <v>44722</v>
      </c>
      <c r="C2221" t="s">
        <v>1535</v>
      </c>
      <c r="D2221" t="s">
        <v>1066</v>
      </c>
      <c r="E2221" t="s">
        <v>1067</v>
      </c>
      <c r="F2221" t="s">
        <v>2863</v>
      </c>
      <c r="G2221" t="s">
        <v>2864</v>
      </c>
      <c r="H2221">
        <v>15</v>
      </c>
      <c r="I2221" t="s">
        <v>2190</v>
      </c>
      <c r="J2221">
        <v>450000</v>
      </c>
      <c r="K2221">
        <v>6750000</v>
      </c>
      <c r="L2221" t="s">
        <v>29</v>
      </c>
      <c r="M2221" t="s">
        <v>2985</v>
      </c>
      <c r="N2221" t="s">
        <v>3070</v>
      </c>
      <c r="O2221" t="s">
        <v>30</v>
      </c>
      <c r="P2221" t="s">
        <v>14</v>
      </c>
      <c r="Q2221" t="s">
        <v>2191</v>
      </c>
      <c r="R2221">
        <v>2022</v>
      </c>
      <c r="S2221">
        <v>6</v>
      </c>
    </row>
    <row r="2222" spans="1:19">
      <c r="A2222">
        <v>2227</v>
      </c>
      <c r="B2222" s="7">
        <v>44722</v>
      </c>
      <c r="C2222" t="s">
        <v>1535</v>
      </c>
      <c r="D2222" t="s">
        <v>1066</v>
      </c>
      <c r="E2222" t="s">
        <v>1067</v>
      </c>
      <c r="F2222" t="s">
        <v>2966</v>
      </c>
      <c r="G2222" t="s">
        <v>2967</v>
      </c>
      <c r="H2222">
        <v>9</v>
      </c>
      <c r="I2222" t="s">
        <v>2202</v>
      </c>
      <c r="J2222">
        <v>40000</v>
      </c>
      <c r="K2222">
        <v>360000</v>
      </c>
      <c r="L2222" t="s">
        <v>29</v>
      </c>
      <c r="M2222" t="s">
        <v>2985</v>
      </c>
      <c r="N2222" t="s">
        <v>3070</v>
      </c>
      <c r="O2222" t="s">
        <v>30</v>
      </c>
      <c r="P2222" t="s">
        <v>14</v>
      </c>
      <c r="Q2222" t="s">
        <v>2246</v>
      </c>
      <c r="R2222">
        <v>2022</v>
      </c>
      <c r="S2222">
        <v>6</v>
      </c>
    </row>
    <row r="2223" spans="1:19">
      <c r="A2223">
        <v>2228</v>
      </c>
      <c r="B2223" s="7">
        <v>44722</v>
      </c>
      <c r="C2223" t="s">
        <v>1535</v>
      </c>
      <c r="D2223" t="s">
        <v>1066</v>
      </c>
      <c r="E2223" t="s">
        <v>1067</v>
      </c>
      <c r="F2223" t="s">
        <v>2660</v>
      </c>
      <c r="G2223" t="s">
        <v>2661</v>
      </c>
      <c r="H2223">
        <v>3</v>
      </c>
      <c r="I2223" t="s">
        <v>2202</v>
      </c>
      <c r="J2223">
        <v>430000</v>
      </c>
      <c r="K2223">
        <v>1290000</v>
      </c>
      <c r="L2223" t="s">
        <v>29</v>
      </c>
      <c r="M2223" t="s">
        <v>2985</v>
      </c>
      <c r="N2223" t="s">
        <v>3070</v>
      </c>
      <c r="O2223" t="s">
        <v>30</v>
      </c>
      <c r="P2223" t="s">
        <v>14</v>
      </c>
      <c r="Q2223" t="s">
        <v>2186</v>
      </c>
      <c r="R2223">
        <v>2022</v>
      </c>
      <c r="S2223">
        <v>6</v>
      </c>
    </row>
    <row r="2224" spans="1:19">
      <c r="A2224">
        <v>2229</v>
      </c>
      <c r="B2224" s="7">
        <v>44722</v>
      </c>
      <c r="C2224" t="s">
        <v>1539</v>
      </c>
      <c r="D2224" t="s">
        <v>1540</v>
      </c>
      <c r="E2224" t="s">
        <v>1541</v>
      </c>
      <c r="F2224" t="s">
        <v>2493</v>
      </c>
      <c r="G2224" t="s">
        <v>2494</v>
      </c>
      <c r="H2224">
        <v>12</v>
      </c>
      <c r="I2224" t="s">
        <v>2202</v>
      </c>
      <c r="J2224">
        <v>350000</v>
      </c>
      <c r="K2224">
        <v>4200000</v>
      </c>
      <c r="L2224" t="s">
        <v>12</v>
      </c>
      <c r="M2224" t="s">
        <v>3033</v>
      </c>
      <c r="N2224" t="s">
        <v>3070</v>
      </c>
      <c r="O2224" t="s">
        <v>13</v>
      </c>
      <c r="P2224" t="s">
        <v>14</v>
      </c>
      <c r="Q2224" t="s">
        <v>2249</v>
      </c>
      <c r="R2224">
        <v>2022</v>
      </c>
      <c r="S2224">
        <v>6</v>
      </c>
    </row>
    <row r="2225" spans="1:19">
      <c r="A2225">
        <v>2230</v>
      </c>
      <c r="B2225" s="7">
        <v>44722</v>
      </c>
      <c r="C2225" t="s">
        <v>1539</v>
      </c>
      <c r="D2225" t="s">
        <v>1540</v>
      </c>
      <c r="E2225" t="s">
        <v>1541</v>
      </c>
      <c r="F2225" t="s">
        <v>2660</v>
      </c>
      <c r="G2225" t="s">
        <v>2661</v>
      </c>
      <c r="H2225">
        <v>5</v>
      </c>
      <c r="I2225" t="s">
        <v>2202</v>
      </c>
      <c r="J2225">
        <v>430000</v>
      </c>
      <c r="K2225">
        <v>2150000</v>
      </c>
      <c r="L2225" t="s">
        <v>12</v>
      </c>
      <c r="M2225" t="s">
        <v>3033</v>
      </c>
      <c r="N2225" t="s">
        <v>3070</v>
      </c>
      <c r="O2225" t="s">
        <v>13</v>
      </c>
      <c r="P2225" t="s">
        <v>14</v>
      </c>
      <c r="Q2225" t="s">
        <v>2186</v>
      </c>
      <c r="R2225">
        <v>2022</v>
      </c>
      <c r="S2225">
        <v>6</v>
      </c>
    </row>
    <row r="2226" spans="1:19">
      <c r="A2226">
        <v>2231</v>
      </c>
      <c r="B2226" s="7">
        <v>44722</v>
      </c>
      <c r="C2226" t="s">
        <v>1551</v>
      </c>
      <c r="D2226" t="s">
        <v>75</v>
      </c>
      <c r="E2226" t="s">
        <v>76</v>
      </c>
      <c r="F2226" t="s">
        <v>2416</v>
      </c>
      <c r="G2226" t="s">
        <v>2417</v>
      </c>
      <c r="H2226">
        <v>12</v>
      </c>
      <c r="I2226" t="s">
        <v>2185</v>
      </c>
      <c r="J2226">
        <v>50000</v>
      </c>
      <c r="K2226">
        <v>600000</v>
      </c>
      <c r="L2226" t="s">
        <v>12</v>
      </c>
      <c r="M2226" t="s">
        <v>2281</v>
      </c>
      <c r="N2226" t="s">
        <v>3073</v>
      </c>
      <c r="O2226" t="s">
        <v>13</v>
      </c>
      <c r="P2226" t="s">
        <v>14</v>
      </c>
      <c r="Q2226" t="s">
        <v>2347</v>
      </c>
      <c r="R2226">
        <v>2022</v>
      </c>
      <c r="S2226">
        <v>6</v>
      </c>
    </row>
    <row r="2227" spans="1:19">
      <c r="A2227">
        <v>2232</v>
      </c>
      <c r="B2227" s="7">
        <v>44722</v>
      </c>
      <c r="C2227" t="s">
        <v>1551</v>
      </c>
      <c r="D2227" t="s">
        <v>75</v>
      </c>
      <c r="E2227" t="s">
        <v>76</v>
      </c>
      <c r="F2227" t="s">
        <v>2402</v>
      </c>
      <c r="G2227" t="s">
        <v>2403</v>
      </c>
      <c r="H2227">
        <v>11</v>
      </c>
      <c r="I2227" t="s">
        <v>2185</v>
      </c>
      <c r="J2227">
        <v>90000</v>
      </c>
      <c r="K2227">
        <v>990000</v>
      </c>
      <c r="L2227" t="s">
        <v>12</v>
      </c>
      <c r="M2227" t="s">
        <v>2281</v>
      </c>
      <c r="N2227" t="s">
        <v>3073</v>
      </c>
      <c r="O2227" t="s">
        <v>13</v>
      </c>
      <c r="P2227" t="s">
        <v>14</v>
      </c>
      <c r="Q2227" t="s">
        <v>2235</v>
      </c>
      <c r="R2227">
        <v>2022</v>
      </c>
      <c r="S2227">
        <v>6</v>
      </c>
    </row>
    <row r="2228" spans="1:19">
      <c r="A2228">
        <v>2233</v>
      </c>
      <c r="B2228" s="7">
        <v>44723</v>
      </c>
      <c r="C2228" t="s">
        <v>1536</v>
      </c>
      <c r="D2228" t="s">
        <v>663</v>
      </c>
      <c r="E2228" t="s">
        <v>664</v>
      </c>
      <c r="F2228" t="s">
        <v>2689</v>
      </c>
      <c r="G2228" t="s">
        <v>2690</v>
      </c>
      <c r="H2228">
        <v>4</v>
      </c>
      <c r="I2228" t="s">
        <v>2185</v>
      </c>
      <c r="J2228">
        <v>31000</v>
      </c>
      <c r="K2228">
        <v>124000</v>
      </c>
      <c r="L2228" t="s">
        <v>77</v>
      </c>
      <c r="M2228" t="s">
        <v>2866</v>
      </c>
      <c r="N2228" t="s">
        <v>3114</v>
      </c>
      <c r="O2228" t="s">
        <v>78</v>
      </c>
      <c r="P2228" t="s">
        <v>20</v>
      </c>
      <c r="Q2228" t="s">
        <v>2347</v>
      </c>
      <c r="R2228">
        <v>2022</v>
      </c>
      <c r="S2228">
        <v>6</v>
      </c>
    </row>
    <row r="2229" spans="1:19">
      <c r="A2229">
        <v>2234</v>
      </c>
      <c r="B2229" s="7">
        <v>44723</v>
      </c>
      <c r="C2229" t="s">
        <v>1536</v>
      </c>
      <c r="D2229" t="s">
        <v>663</v>
      </c>
      <c r="E2229" t="s">
        <v>664</v>
      </c>
      <c r="F2229" t="s">
        <v>2424</v>
      </c>
      <c r="G2229" t="s">
        <v>2425</v>
      </c>
      <c r="H2229">
        <v>7</v>
      </c>
      <c r="I2229" t="s">
        <v>2215</v>
      </c>
      <c r="J2229">
        <v>18000</v>
      </c>
      <c r="K2229">
        <v>126000</v>
      </c>
      <c r="L2229" t="s">
        <v>77</v>
      </c>
      <c r="M2229" t="s">
        <v>2866</v>
      </c>
      <c r="N2229" t="s">
        <v>3114</v>
      </c>
      <c r="O2229" t="s">
        <v>78</v>
      </c>
      <c r="P2229" t="s">
        <v>20</v>
      </c>
      <c r="Q2229" t="s">
        <v>2191</v>
      </c>
      <c r="R2229">
        <v>2022</v>
      </c>
      <c r="S2229">
        <v>6</v>
      </c>
    </row>
    <row r="2230" spans="1:19">
      <c r="A2230">
        <v>2235</v>
      </c>
      <c r="B2230" s="7">
        <v>44723</v>
      </c>
      <c r="C2230" t="s">
        <v>1536</v>
      </c>
      <c r="D2230" t="s">
        <v>663</v>
      </c>
      <c r="E2230" t="s">
        <v>664</v>
      </c>
      <c r="F2230" t="s">
        <v>2667</v>
      </c>
      <c r="G2230" t="s">
        <v>2668</v>
      </c>
      <c r="H2230">
        <v>6</v>
      </c>
      <c r="I2230" t="s">
        <v>2215</v>
      </c>
      <c r="J2230">
        <v>32000</v>
      </c>
      <c r="K2230">
        <v>192000</v>
      </c>
      <c r="L2230" t="s">
        <v>77</v>
      </c>
      <c r="M2230" t="s">
        <v>2866</v>
      </c>
      <c r="N2230" t="s">
        <v>3114</v>
      </c>
      <c r="O2230" t="s">
        <v>78</v>
      </c>
      <c r="P2230" t="s">
        <v>20</v>
      </c>
      <c r="Q2230" t="s">
        <v>2221</v>
      </c>
      <c r="R2230">
        <v>2022</v>
      </c>
      <c r="S2230">
        <v>6</v>
      </c>
    </row>
    <row r="2231" spans="1:19">
      <c r="A2231">
        <v>2236</v>
      </c>
      <c r="B2231" s="7">
        <v>44723</v>
      </c>
      <c r="C2231" t="s">
        <v>1536</v>
      </c>
      <c r="D2231" t="s">
        <v>663</v>
      </c>
      <c r="E2231" t="s">
        <v>664</v>
      </c>
      <c r="F2231" t="s">
        <v>2877</v>
      </c>
      <c r="G2231" t="s">
        <v>2878</v>
      </c>
      <c r="H2231">
        <v>12</v>
      </c>
      <c r="I2231" t="s">
        <v>2202</v>
      </c>
      <c r="J2231">
        <v>60000</v>
      </c>
      <c r="K2231">
        <v>720000</v>
      </c>
      <c r="L2231" t="s">
        <v>77</v>
      </c>
      <c r="M2231" t="s">
        <v>2866</v>
      </c>
      <c r="N2231" t="s">
        <v>3114</v>
      </c>
      <c r="O2231" t="s">
        <v>78</v>
      </c>
      <c r="P2231" t="s">
        <v>20</v>
      </c>
      <c r="Q2231" t="s">
        <v>2246</v>
      </c>
      <c r="R2231">
        <v>2022</v>
      </c>
      <c r="S2231">
        <v>6</v>
      </c>
    </row>
    <row r="2232" spans="1:19">
      <c r="A2232">
        <v>2237</v>
      </c>
      <c r="B2232" s="7">
        <v>44723</v>
      </c>
      <c r="C2232" t="s">
        <v>1538</v>
      </c>
      <c r="D2232" t="s">
        <v>190</v>
      </c>
      <c r="E2232" t="s">
        <v>191</v>
      </c>
      <c r="F2232" t="s">
        <v>2951</v>
      </c>
      <c r="G2232" t="s">
        <v>2952</v>
      </c>
      <c r="H2232">
        <v>10</v>
      </c>
      <c r="I2232" t="s">
        <v>2190</v>
      </c>
      <c r="J2232">
        <v>4000</v>
      </c>
      <c r="K2232">
        <v>40000</v>
      </c>
      <c r="L2232" t="s">
        <v>18</v>
      </c>
      <c r="M2232" t="s">
        <v>2462</v>
      </c>
      <c r="N2232" t="s">
        <v>3070</v>
      </c>
      <c r="O2232" t="s">
        <v>19</v>
      </c>
      <c r="P2232" t="s">
        <v>20</v>
      </c>
      <c r="Q2232" t="s">
        <v>2221</v>
      </c>
      <c r="R2232">
        <v>2022</v>
      </c>
      <c r="S2232">
        <v>6</v>
      </c>
    </row>
    <row r="2233" spans="1:19">
      <c r="A2233">
        <v>2238</v>
      </c>
      <c r="B2233" s="7">
        <v>44723</v>
      </c>
      <c r="C2233" t="s">
        <v>1568</v>
      </c>
      <c r="D2233" t="s">
        <v>720</v>
      </c>
      <c r="E2233" t="s">
        <v>721</v>
      </c>
      <c r="F2233" t="s">
        <v>2718</v>
      </c>
      <c r="G2233" t="s">
        <v>2719</v>
      </c>
      <c r="H2233">
        <v>13</v>
      </c>
      <c r="I2233" t="s">
        <v>2215</v>
      </c>
      <c r="J2233">
        <v>28000</v>
      </c>
      <c r="K2233">
        <v>364000</v>
      </c>
      <c r="L2233" t="s">
        <v>99</v>
      </c>
      <c r="M2233" t="s">
        <v>2888</v>
      </c>
      <c r="N2233" t="s">
        <v>3115</v>
      </c>
      <c r="O2233" t="s">
        <v>100</v>
      </c>
      <c r="P2233" t="s">
        <v>14</v>
      </c>
      <c r="Q2233" t="s">
        <v>2199</v>
      </c>
      <c r="R2233">
        <v>2022</v>
      </c>
      <c r="S2233">
        <v>6</v>
      </c>
    </row>
    <row r="2234" spans="1:19">
      <c r="A2234">
        <v>2239</v>
      </c>
      <c r="B2234" s="7">
        <v>44723</v>
      </c>
      <c r="C2234" t="s">
        <v>1568</v>
      </c>
      <c r="D2234" t="s">
        <v>720</v>
      </c>
      <c r="E2234" t="s">
        <v>721</v>
      </c>
      <c r="F2234" t="s">
        <v>2512</v>
      </c>
      <c r="G2234" t="s">
        <v>2513</v>
      </c>
      <c r="H2234">
        <v>10</v>
      </c>
      <c r="I2234" t="s">
        <v>2190</v>
      </c>
      <c r="J2234">
        <v>149000</v>
      </c>
      <c r="K2234">
        <v>1490000</v>
      </c>
      <c r="L2234" t="s">
        <v>99</v>
      </c>
      <c r="M2234" t="s">
        <v>2888</v>
      </c>
      <c r="N2234" t="s">
        <v>3115</v>
      </c>
      <c r="O2234" t="s">
        <v>100</v>
      </c>
      <c r="P2234" t="s">
        <v>14</v>
      </c>
      <c r="Q2234" t="s">
        <v>2191</v>
      </c>
      <c r="R2234">
        <v>2022</v>
      </c>
      <c r="S2234">
        <v>6</v>
      </c>
    </row>
    <row r="2235" spans="1:19">
      <c r="A2235">
        <v>2240</v>
      </c>
      <c r="B2235" s="7">
        <v>44723</v>
      </c>
      <c r="C2235" t="s">
        <v>1568</v>
      </c>
      <c r="D2235" t="s">
        <v>720</v>
      </c>
      <c r="E2235" t="s">
        <v>721</v>
      </c>
      <c r="F2235" t="s">
        <v>2860</v>
      </c>
      <c r="G2235" t="s">
        <v>2861</v>
      </c>
      <c r="H2235">
        <v>6</v>
      </c>
      <c r="I2235" t="s">
        <v>2202</v>
      </c>
      <c r="J2235">
        <v>30000</v>
      </c>
      <c r="K2235">
        <v>180000</v>
      </c>
      <c r="L2235" t="s">
        <v>99</v>
      </c>
      <c r="M2235" t="s">
        <v>2888</v>
      </c>
      <c r="N2235" t="s">
        <v>3115</v>
      </c>
      <c r="O2235" t="s">
        <v>100</v>
      </c>
      <c r="P2235" t="s">
        <v>14</v>
      </c>
      <c r="Q2235" t="s">
        <v>2186</v>
      </c>
      <c r="R2235">
        <v>2022</v>
      </c>
      <c r="S2235">
        <v>6</v>
      </c>
    </row>
    <row r="2236" spans="1:19">
      <c r="A2236">
        <v>2241</v>
      </c>
      <c r="B2236" s="7">
        <v>44724</v>
      </c>
      <c r="C2236" t="s">
        <v>1548</v>
      </c>
      <c r="D2236" t="s">
        <v>1549</v>
      </c>
      <c r="E2236" t="s">
        <v>1550</v>
      </c>
      <c r="F2236" t="s">
        <v>2208</v>
      </c>
      <c r="G2236" t="s">
        <v>2209</v>
      </c>
      <c r="H2236">
        <v>20</v>
      </c>
      <c r="I2236" t="s">
        <v>2190</v>
      </c>
      <c r="J2236">
        <v>195000</v>
      </c>
      <c r="K2236">
        <v>3900000</v>
      </c>
      <c r="L2236" t="s">
        <v>104</v>
      </c>
      <c r="M2236" t="s">
        <v>3035</v>
      </c>
      <c r="N2236" t="s">
        <v>3065</v>
      </c>
      <c r="O2236" t="s">
        <v>105</v>
      </c>
      <c r="P2236" t="s">
        <v>41</v>
      </c>
      <c r="Q2236" t="s">
        <v>2191</v>
      </c>
      <c r="R2236">
        <v>2022</v>
      </c>
      <c r="S2236">
        <v>6</v>
      </c>
    </row>
    <row r="2237" spans="1:19">
      <c r="A2237">
        <v>2242</v>
      </c>
      <c r="B2237" s="7">
        <v>44725</v>
      </c>
      <c r="C2237" t="s">
        <v>1525</v>
      </c>
      <c r="D2237" t="s">
        <v>357</v>
      </c>
      <c r="E2237" t="s">
        <v>358</v>
      </c>
      <c r="F2237" t="s">
        <v>2621</v>
      </c>
      <c r="G2237" t="s">
        <v>2622</v>
      </c>
      <c r="H2237">
        <v>13</v>
      </c>
      <c r="I2237" t="s">
        <v>2190</v>
      </c>
      <c r="J2237">
        <v>182000</v>
      </c>
      <c r="K2237">
        <v>2366000</v>
      </c>
      <c r="L2237" t="s">
        <v>34</v>
      </c>
      <c r="M2237" t="s">
        <v>2659</v>
      </c>
      <c r="N2237" t="s">
        <v>3099</v>
      </c>
      <c r="O2237" t="s">
        <v>35</v>
      </c>
      <c r="P2237" t="s">
        <v>20</v>
      </c>
      <c r="Q2237" t="s">
        <v>2191</v>
      </c>
      <c r="R2237">
        <v>2022</v>
      </c>
      <c r="S2237">
        <v>6</v>
      </c>
    </row>
    <row r="2238" spans="1:19">
      <c r="A2238">
        <v>2243</v>
      </c>
      <c r="B2238" s="7">
        <v>44725</v>
      </c>
      <c r="C2238" t="s">
        <v>1569</v>
      </c>
      <c r="D2238" t="s">
        <v>275</v>
      </c>
      <c r="E2238" t="s">
        <v>276</v>
      </c>
      <c r="F2238" t="s">
        <v>2774</v>
      </c>
      <c r="G2238" t="s">
        <v>2775</v>
      </c>
      <c r="H2238">
        <v>13</v>
      </c>
      <c r="I2238" t="s">
        <v>2234</v>
      </c>
      <c r="J2238">
        <v>99000</v>
      </c>
      <c r="K2238">
        <v>1287000</v>
      </c>
      <c r="L2238" t="s">
        <v>172</v>
      </c>
      <c r="M2238" t="s">
        <v>2565</v>
      </c>
      <c r="N2238" t="s">
        <v>3065</v>
      </c>
      <c r="O2238" t="s">
        <v>173</v>
      </c>
      <c r="P2238" t="s">
        <v>14</v>
      </c>
      <c r="Q2238" t="s">
        <v>2235</v>
      </c>
      <c r="R2238">
        <v>2022</v>
      </c>
      <c r="S2238">
        <v>6</v>
      </c>
    </row>
    <row r="2239" spans="1:19">
      <c r="A2239">
        <v>2244</v>
      </c>
      <c r="B2239" s="7">
        <v>44725</v>
      </c>
      <c r="C2239" t="s">
        <v>1569</v>
      </c>
      <c r="D2239" t="s">
        <v>275</v>
      </c>
      <c r="E2239" t="s">
        <v>276</v>
      </c>
      <c r="F2239" t="s">
        <v>2581</v>
      </c>
      <c r="G2239" t="s">
        <v>2582</v>
      </c>
      <c r="H2239">
        <v>18</v>
      </c>
      <c r="I2239" t="s">
        <v>2190</v>
      </c>
      <c r="J2239">
        <v>680000</v>
      </c>
      <c r="K2239">
        <v>12240000</v>
      </c>
      <c r="L2239" t="s">
        <v>172</v>
      </c>
      <c r="M2239" t="s">
        <v>2565</v>
      </c>
      <c r="N2239" t="s">
        <v>3065</v>
      </c>
      <c r="O2239" t="s">
        <v>173</v>
      </c>
      <c r="P2239" t="s">
        <v>14</v>
      </c>
      <c r="Q2239" t="s">
        <v>2191</v>
      </c>
      <c r="R2239">
        <v>2022</v>
      </c>
      <c r="S2239">
        <v>6</v>
      </c>
    </row>
    <row r="2240" spans="1:19">
      <c r="A2240">
        <v>2245</v>
      </c>
      <c r="B2240" s="7">
        <v>44725</v>
      </c>
      <c r="C2240" t="s">
        <v>1569</v>
      </c>
      <c r="D2240" t="s">
        <v>275</v>
      </c>
      <c r="E2240" t="s">
        <v>276</v>
      </c>
      <c r="F2240" t="s">
        <v>2944</v>
      </c>
      <c r="G2240" t="s">
        <v>2945</v>
      </c>
      <c r="H2240">
        <v>10</v>
      </c>
      <c r="I2240" t="s">
        <v>2215</v>
      </c>
      <c r="J2240">
        <v>15000</v>
      </c>
      <c r="K2240">
        <v>150000</v>
      </c>
      <c r="L2240" t="s">
        <v>172</v>
      </c>
      <c r="M2240" t="s">
        <v>2565</v>
      </c>
      <c r="N2240" t="s">
        <v>3065</v>
      </c>
      <c r="O2240" t="s">
        <v>173</v>
      </c>
      <c r="P2240" t="s">
        <v>14</v>
      </c>
      <c r="Q2240" t="s">
        <v>2221</v>
      </c>
      <c r="R2240">
        <v>2022</v>
      </c>
      <c r="S2240">
        <v>6</v>
      </c>
    </row>
    <row r="2241" spans="1:19">
      <c r="A2241">
        <v>2246</v>
      </c>
      <c r="B2241" s="7">
        <v>44725</v>
      </c>
      <c r="C2241" t="s">
        <v>1569</v>
      </c>
      <c r="D2241" t="s">
        <v>275</v>
      </c>
      <c r="E2241" t="s">
        <v>276</v>
      </c>
      <c r="F2241" t="s">
        <v>2244</v>
      </c>
      <c r="G2241" t="s">
        <v>2245</v>
      </c>
      <c r="H2241">
        <v>16</v>
      </c>
      <c r="I2241" t="s">
        <v>2202</v>
      </c>
      <c r="J2241">
        <v>500000</v>
      </c>
      <c r="K2241">
        <v>8000000</v>
      </c>
      <c r="L2241" t="s">
        <v>172</v>
      </c>
      <c r="M2241" t="s">
        <v>2565</v>
      </c>
      <c r="N2241" t="s">
        <v>3065</v>
      </c>
      <c r="O2241" t="s">
        <v>173</v>
      </c>
      <c r="P2241" t="s">
        <v>14</v>
      </c>
      <c r="Q2241" t="s">
        <v>2246</v>
      </c>
      <c r="R2241">
        <v>2022</v>
      </c>
      <c r="S2241">
        <v>6</v>
      </c>
    </row>
    <row r="2242" spans="1:19">
      <c r="A2242">
        <v>2247</v>
      </c>
      <c r="B2242" s="7">
        <v>44726</v>
      </c>
      <c r="C2242" t="s">
        <v>1515</v>
      </c>
      <c r="D2242" t="s">
        <v>671</v>
      </c>
      <c r="E2242" t="s">
        <v>672</v>
      </c>
      <c r="F2242" t="s">
        <v>2573</v>
      </c>
      <c r="G2242" t="s">
        <v>2574</v>
      </c>
      <c r="H2242">
        <v>14</v>
      </c>
      <c r="I2242" t="s">
        <v>2185</v>
      </c>
      <c r="J2242">
        <v>385000</v>
      </c>
      <c r="K2242">
        <v>5390000</v>
      </c>
      <c r="L2242" t="s">
        <v>50</v>
      </c>
      <c r="M2242" t="s">
        <v>2870</v>
      </c>
      <c r="N2242" t="s">
        <v>3111</v>
      </c>
      <c r="O2242" t="s">
        <v>51</v>
      </c>
      <c r="P2242" t="s">
        <v>20</v>
      </c>
      <c r="Q2242" t="s">
        <v>2347</v>
      </c>
      <c r="R2242">
        <v>2022</v>
      </c>
      <c r="S2242">
        <v>6</v>
      </c>
    </row>
    <row r="2243" spans="1:19">
      <c r="A2243">
        <v>2248</v>
      </c>
      <c r="B2243" s="7">
        <v>44726</v>
      </c>
      <c r="C2243" t="s">
        <v>1563</v>
      </c>
      <c r="D2243" t="s">
        <v>1440</v>
      </c>
      <c r="E2243" t="s">
        <v>1441</v>
      </c>
      <c r="F2243" t="s">
        <v>2304</v>
      </c>
      <c r="G2243" t="s">
        <v>2305</v>
      </c>
      <c r="H2243">
        <v>20</v>
      </c>
      <c r="I2243" t="s">
        <v>2202</v>
      </c>
      <c r="J2243">
        <v>80000</v>
      </c>
      <c r="K2243">
        <v>1600000</v>
      </c>
      <c r="L2243" t="s">
        <v>12</v>
      </c>
      <c r="M2243" t="s">
        <v>3024</v>
      </c>
      <c r="N2243" t="s">
        <v>3065</v>
      </c>
      <c r="O2243" t="s">
        <v>13</v>
      </c>
      <c r="P2243" t="s">
        <v>14</v>
      </c>
      <c r="Q2243" t="s">
        <v>2246</v>
      </c>
      <c r="R2243">
        <v>2022</v>
      </c>
      <c r="S2243">
        <v>6</v>
      </c>
    </row>
    <row r="2244" spans="1:19">
      <c r="A2244">
        <v>2249</v>
      </c>
      <c r="B2244" s="7">
        <v>44727</v>
      </c>
      <c r="C2244" t="s">
        <v>1542</v>
      </c>
      <c r="D2244" t="s">
        <v>697</v>
      </c>
      <c r="E2244" t="s">
        <v>698</v>
      </c>
      <c r="F2244" t="s">
        <v>2736</v>
      </c>
      <c r="G2244" t="s">
        <v>2737</v>
      </c>
      <c r="H2244">
        <v>19</v>
      </c>
      <c r="I2244" t="s">
        <v>2190</v>
      </c>
      <c r="J2244">
        <v>570000</v>
      </c>
      <c r="K2244">
        <v>10830000</v>
      </c>
      <c r="L2244" t="s">
        <v>39</v>
      </c>
      <c r="M2244" t="s">
        <v>2879</v>
      </c>
      <c r="N2244" t="s">
        <v>3114</v>
      </c>
      <c r="O2244" t="s">
        <v>40</v>
      </c>
      <c r="P2244" t="s">
        <v>41</v>
      </c>
      <c r="Q2244" t="s">
        <v>2191</v>
      </c>
      <c r="R2244">
        <v>2022</v>
      </c>
      <c r="S2244">
        <v>6</v>
      </c>
    </row>
    <row r="2245" spans="1:19">
      <c r="A2245">
        <v>2250</v>
      </c>
      <c r="B2245" s="7">
        <v>44727</v>
      </c>
      <c r="C2245" t="s">
        <v>1542</v>
      </c>
      <c r="D2245" t="s">
        <v>697</v>
      </c>
      <c r="E2245" t="s">
        <v>698</v>
      </c>
      <c r="F2245" t="s">
        <v>2754</v>
      </c>
      <c r="G2245" t="s">
        <v>2755</v>
      </c>
      <c r="H2245">
        <v>8</v>
      </c>
      <c r="I2245" t="s">
        <v>2190</v>
      </c>
      <c r="J2245">
        <v>8600</v>
      </c>
      <c r="K2245">
        <v>68800</v>
      </c>
      <c r="L2245" t="s">
        <v>39</v>
      </c>
      <c r="M2245" t="s">
        <v>2879</v>
      </c>
      <c r="N2245" t="s">
        <v>3114</v>
      </c>
      <c r="O2245" t="s">
        <v>40</v>
      </c>
      <c r="P2245" t="s">
        <v>41</v>
      </c>
      <c r="Q2245" t="s">
        <v>2199</v>
      </c>
      <c r="R2245">
        <v>2022</v>
      </c>
      <c r="S2245">
        <v>6</v>
      </c>
    </row>
    <row r="2246" spans="1:19">
      <c r="A2246">
        <v>2251</v>
      </c>
      <c r="B2246" s="7">
        <v>44727</v>
      </c>
      <c r="C2246" t="s">
        <v>1542</v>
      </c>
      <c r="D2246" t="s">
        <v>697</v>
      </c>
      <c r="E2246" t="s">
        <v>698</v>
      </c>
      <c r="F2246" t="s">
        <v>2200</v>
      </c>
      <c r="G2246" t="s">
        <v>2201</v>
      </c>
      <c r="H2246">
        <v>12</v>
      </c>
      <c r="I2246" t="s">
        <v>2202</v>
      </c>
      <c r="J2246">
        <v>320000</v>
      </c>
      <c r="K2246">
        <v>3840000</v>
      </c>
      <c r="L2246" t="s">
        <v>39</v>
      </c>
      <c r="M2246" t="s">
        <v>2879</v>
      </c>
      <c r="N2246" t="s">
        <v>3114</v>
      </c>
      <c r="O2246" t="s">
        <v>40</v>
      </c>
      <c r="P2246" t="s">
        <v>41</v>
      </c>
      <c r="Q2246" t="s">
        <v>2186</v>
      </c>
      <c r="R2246">
        <v>2022</v>
      </c>
      <c r="S2246">
        <v>6</v>
      </c>
    </row>
    <row r="2247" spans="1:19">
      <c r="A2247">
        <v>2252</v>
      </c>
      <c r="B2247" s="7">
        <v>44728</v>
      </c>
      <c r="C2247" t="s">
        <v>1561</v>
      </c>
      <c r="D2247" t="s">
        <v>1090</v>
      </c>
      <c r="E2247" t="s">
        <v>1091</v>
      </c>
      <c r="F2247" t="s">
        <v>2339</v>
      </c>
      <c r="G2247" t="s">
        <v>2340</v>
      </c>
      <c r="H2247">
        <v>19</v>
      </c>
      <c r="I2247" t="s">
        <v>2185</v>
      </c>
      <c r="J2247">
        <v>65000</v>
      </c>
      <c r="K2247">
        <v>1235000</v>
      </c>
      <c r="L2247" t="s">
        <v>34</v>
      </c>
      <c r="M2247" t="s">
        <v>2988</v>
      </c>
      <c r="N2247" t="s">
        <v>3077</v>
      </c>
      <c r="O2247" t="s">
        <v>35</v>
      </c>
      <c r="P2247" t="s">
        <v>20</v>
      </c>
      <c r="Q2247" t="s">
        <v>2341</v>
      </c>
      <c r="R2247">
        <v>2022</v>
      </c>
      <c r="S2247">
        <v>6</v>
      </c>
    </row>
    <row r="2248" spans="1:19">
      <c r="A2248">
        <v>2253</v>
      </c>
      <c r="B2248" s="7">
        <v>44728</v>
      </c>
      <c r="C2248" t="s">
        <v>1561</v>
      </c>
      <c r="D2248" t="s">
        <v>1090</v>
      </c>
      <c r="E2248" t="s">
        <v>1091</v>
      </c>
      <c r="F2248" t="s">
        <v>2529</v>
      </c>
      <c r="G2248" t="s">
        <v>2530</v>
      </c>
      <c r="H2248">
        <v>12</v>
      </c>
      <c r="I2248" t="s">
        <v>2190</v>
      </c>
      <c r="J2248">
        <v>343000</v>
      </c>
      <c r="K2248">
        <v>4116000</v>
      </c>
      <c r="L2248" t="s">
        <v>34</v>
      </c>
      <c r="M2248" t="s">
        <v>2988</v>
      </c>
      <c r="N2248" t="s">
        <v>3077</v>
      </c>
      <c r="O2248" t="s">
        <v>35</v>
      </c>
      <c r="P2248" t="s">
        <v>20</v>
      </c>
      <c r="Q2248" t="s">
        <v>2191</v>
      </c>
      <c r="R2248">
        <v>2022</v>
      </c>
      <c r="S2248">
        <v>6</v>
      </c>
    </row>
    <row r="2249" spans="1:19">
      <c r="A2249">
        <v>2254</v>
      </c>
      <c r="B2249" s="7">
        <v>44728</v>
      </c>
      <c r="C2249" t="s">
        <v>1561</v>
      </c>
      <c r="D2249" t="s">
        <v>1090</v>
      </c>
      <c r="E2249" t="s">
        <v>1091</v>
      </c>
      <c r="F2249" t="s">
        <v>2585</v>
      </c>
      <c r="G2249" t="s">
        <v>2586</v>
      </c>
      <c r="H2249">
        <v>1</v>
      </c>
      <c r="I2249" t="s">
        <v>2185</v>
      </c>
      <c r="J2249">
        <v>294600</v>
      </c>
      <c r="K2249">
        <v>294600</v>
      </c>
      <c r="L2249" t="s">
        <v>34</v>
      </c>
      <c r="M2249" t="s">
        <v>2988</v>
      </c>
      <c r="N2249" t="s">
        <v>3077</v>
      </c>
      <c r="O2249" t="s">
        <v>35</v>
      </c>
      <c r="P2249" t="s">
        <v>20</v>
      </c>
      <c r="Q2249" t="s">
        <v>2341</v>
      </c>
      <c r="R2249">
        <v>2022</v>
      </c>
      <c r="S2249">
        <v>6</v>
      </c>
    </row>
    <row r="2250" spans="1:19">
      <c r="A2250">
        <v>2255</v>
      </c>
      <c r="B2250" s="7">
        <v>44729</v>
      </c>
      <c r="C2250" t="s">
        <v>1574</v>
      </c>
      <c r="D2250" t="s">
        <v>97</v>
      </c>
      <c r="E2250" t="s">
        <v>98</v>
      </c>
      <c r="F2250" t="s">
        <v>2480</v>
      </c>
      <c r="G2250" t="s">
        <v>2481</v>
      </c>
      <c r="H2250">
        <v>8</v>
      </c>
      <c r="I2250" t="s">
        <v>2202</v>
      </c>
      <c r="J2250">
        <v>890000</v>
      </c>
      <c r="K2250">
        <v>7120000</v>
      </c>
      <c r="L2250" t="s">
        <v>45</v>
      </c>
      <c r="M2250" t="s">
        <v>2315</v>
      </c>
      <c r="N2250" t="s">
        <v>3065</v>
      </c>
      <c r="O2250" t="s">
        <v>46</v>
      </c>
      <c r="P2250" t="s">
        <v>41</v>
      </c>
      <c r="Q2250" t="s">
        <v>2186</v>
      </c>
      <c r="R2250">
        <v>2022</v>
      </c>
      <c r="S2250">
        <v>6</v>
      </c>
    </row>
    <row r="2251" spans="1:19">
      <c r="A2251">
        <v>2256</v>
      </c>
      <c r="B2251" s="7">
        <v>44729</v>
      </c>
      <c r="C2251" t="s">
        <v>1574</v>
      </c>
      <c r="D2251" t="s">
        <v>97</v>
      </c>
      <c r="E2251" t="s">
        <v>98</v>
      </c>
      <c r="F2251" t="s">
        <v>2734</v>
      </c>
      <c r="G2251" t="s">
        <v>2735</v>
      </c>
      <c r="H2251">
        <v>5</v>
      </c>
      <c r="I2251" t="s">
        <v>2190</v>
      </c>
      <c r="J2251">
        <v>550000</v>
      </c>
      <c r="K2251">
        <v>2750000</v>
      </c>
      <c r="L2251" t="s">
        <v>45</v>
      </c>
      <c r="M2251" t="s">
        <v>2315</v>
      </c>
      <c r="N2251" t="s">
        <v>3065</v>
      </c>
      <c r="O2251" t="s">
        <v>46</v>
      </c>
      <c r="P2251" t="s">
        <v>41</v>
      </c>
      <c r="Q2251" t="s">
        <v>2191</v>
      </c>
      <c r="R2251">
        <v>2022</v>
      </c>
      <c r="S2251">
        <v>6</v>
      </c>
    </row>
    <row r="2252" spans="1:19">
      <c r="A2252">
        <v>2257</v>
      </c>
      <c r="B2252" s="7">
        <v>44730</v>
      </c>
      <c r="C2252" t="s">
        <v>1544</v>
      </c>
      <c r="D2252" t="s">
        <v>1545</v>
      </c>
      <c r="E2252" t="s">
        <v>1546</v>
      </c>
      <c r="F2252" t="s">
        <v>2710</v>
      </c>
      <c r="G2252" t="s">
        <v>2711</v>
      </c>
      <c r="H2252">
        <v>16</v>
      </c>
      <c r="I2252" t="s">
        <v>2190</v>
      </c>
      <c r="J2252">
        <v>18000</v>
      </c>
      <c r="K2252">
        <v>288000</v>
      </c>
      <c r="L2252" t="s">
        <v>45</v>
      </c>
      <c r="M2252" t="s">
        <v>3034</v>
      </c>
      <c r="N2252" t="s">
        <v>3082</v>
      </c>
      <c r="O2252" t="s">
        <v>46</v>
      </c>
      <c r="P2252" t="s">
        <v>41</v>
      </c>
      <c r="Q2252" t="s">
        <v>2221</v>
      </c>
      <c r="R2252">
        <v>2022</v>
      </c>
      <c r="S2252">
        <v>6</v>
      </c>
    </row>
    <row r="2253" spans="1:19">
      <c r="A2253">
        <v>2258</v>
      </c>
      <c r="B2253" s="7">
        <v>44731</v>
      </c>
      <c r="C2253" t="s">
        <v>1585</v>
      </c>
      <c r="D2253" t="s">
        <v>1205</v>
      </c>
      <c r="E2253" t="s">
        <v>1206</v>
      </c>
      <c r="F2253" t="s">
        <v>2736</v>
      </c>
      <c r="G2253" t="s">
        <v>2737</v>
      </c>
      <c r="H2253">
        <v>1</v>
      </c>
      <c r="I2253" t="s">
        <v>2190</v>
      </c>
      <c r="J2253">
        <v>570000</v>
      </c>
      <c r="K2253">
        <v>570000</v>
      </c>
      <c r="L2253" t="s">
        <v>29</v>
      </c>
      <c r="M2253" t="s">
        <v>3004</v>
      </c>
      <c r="N2253" t="s">
        <v>3070</v>
      </c>
      <c r="O2253" t="s">
        <v>30</v>
      </c>
      <c r="P2253" t="s">
        <v>14</v>
      </c>
      <c r="Q2253" t="s">
        <v>2191</v>
      </c>
      <c r="R2253">
        <v>2022</v>
      </c>
      <c r="S2253">
        <v>6</v>
      </c>
    </row>
    <row r="2254" spans="1:19">
      <c r="A2254">
        <v>2259</v>
      </c>
      <c r="B2254" s="7">
        <v>44731</v>
      </c>
      <c r="C2254" t="s">
        <v>1585</v>
      </c>
      <c r="D2254" t="s">
        <v>1205</v>
      </c>
      <c r="E2254" t="s">
        <v>1206</v>
      </c>
      <c r="F2254" t="s">
        <v>2618</v>
      </c>
      <c r="G2254" t="s">
        <v>2619</v>
      </c>
      <c r="H2254">
        <v>7</v>
      </c>
      <c r="I2254" t="s">
        <v>2190</v>
      </c>
      <c r="J2254">
        <v>22000</v>
      </c>
      <c r="K2254">
        <v>154000</v>
      </c>
      <c r="L2254" t="s">
        <v>29</v>
      </c>
      <c r="M2254" t="s">
        <v>3004</v>
      </c>
      <c r="N2254" t="s">
        <v>3070</v>
      </c>
      <c r="O2254" t="s">
        <v>30</v>
      </c>
      <c r="P2254" t="s">
        <v>14</v>
      </c>
      <c r="Q2254" t="s">
        <v>2221</v>
      </c>
      <c r="R2254">
        <v>2022</v>
      </c>
      <c r="S2254">
        <v>6</v>
      </c>
    </row>
    <row r="2255" spans="1:19">
      <c r="A2255">
        <v>2260</v>
      </c>
      <c r="B2255" s="7">
        <v>44731</v>
      </c>
      <c r="C2255" t="s">
        <v>1585</v>
      </c>
      <c r="D2255" t="s">
        <v>1205</v>
      </c>
      <c r="E2255" t="s">
        <v>1206</v>
      </c>
      <c r="F2255" t="s">
        <v>2618</v>
      </c>
      <c r="G2255" t="s">
        <v>2619</v>
      </c>
      <c r="H2255">
        <v>13</v>
      </c>
      <c r="I2255" t="s">
        <v>2190</v>
      </c>
      <c r="J2255">
        <v>22000</v>
      </c>
      <c r="K2255">
        <v>286000</v>
      </c>
      <c r="L2255" t="s">
        <v>29</v>
      </c>
      <c r="M2255" t="s">
        <v>3004</v>
      </c>
      <c r="N2255" t="s">
        <v>3070</v>
      </c>
      <c r="O2255" t="s">
        <v>30</v>
      </c>
      <c r="P2255" t="s">
        <v>14</v>
      </c>
      <c r="Q2255" t="s">
        <v>2221</v>
      </c>
      <c r="R2255">
        <v>2022</v>
      </c>
      <c r="S2255">
        <v>6</v>
      </c>
    </row>
    <row r="2256" spans="1:19">
      <c r="A2256">
        <v>2261</v>
      </c>
      <c r="B2256" s="7">
        <v>44731</v>
      </c>
      <c r="C2256" t="s">
        <v>1585</v>
      </c>
      <c r="D2256" t="s">
        <v>1205</v>
      </c>
      <c r="E2256" t="s">
        <v>1206</v>
      </c>
      <c r="F2256" t="s">
        <v>2569</v>
      </c>
      <c r="G2256" t="s">
        <v>2570</v>
      </c>
      <c r="H2256">
        <v>3</v>
      </c>
      <c r="I2256" t="s">
        <v>2190</v>
      </c>
      <c r="J2256">
        <v>290000</v>
      </c>
      <c r="K2256">
        <v>870000</v>
      </c>
      <c r="L2256" t="s">
        <v>29</v>
      </c>
      <c r="M2256" t="s">
        <v>3004</v>
      </c>
      <c r="N2256" t="s">
        <v>3070</v>
      </c>
      <c r="O2256" t="s">
        <v>30</v>
      </c>
      <c r="P2256" t="s">
        <v>14</v>
      </c>
      <c r="Q2256" t="s">
        <v>2191</v>
      </c>
      <c r="R2256">
        <v>2022</v>
      </c>
      <c r="S2256">
        <v>6</v>
      </c>
    </row>
    <row r="2257" spans="1:19">
      <c r="A2257">
        <v>2262</v>
      </c>
      <c r="B2257" s="7">
        <v>44732</v>
      </c>
      <c r="C2257" t="s">
        <v>1552</v>
      </c>
      <c r="D2257" t="s">
        <v>1553</v>
      </c>
      <c r="E2257" t="s">
        <v>1554</v>
      </c>
      <c r="F2257" t="s">
        <v>2460</v>
      </c>
      <c r="G2257" t="s">
        <v>2461</v>
      </c>
      <c r="H2257">
        <v>9</v>
      </c>
      <c r="I2257" t="s">
        <v>2190</v>
      </c>
      <c r="J2257">
        <v>9500</v>
      </c>
      <c r="K2257">
        <v>85500</v>
      </c>
      <c r="L2257" t="s">
        <v>39</v>
      </c>
      <c r="M2257" t="s">
        <v>2591</v>
      </c>
      <c r="N2257" t="s">
        <v>3070</v>
      </c>
      <c r="O2257" t="s">
        <v>40</v>
      </c>
      <c r="P2257" t="s">
        <v>41</v>
      </c>
      <c r="Q2257" t="s">
        <v>2221</v>
      </c>
      <c r="R2257">
        <v>2022</v>
      </c>
      <c r="S2257">
        <v>6</v>
      </c>
    </row>
    <row r="2258" spans="1:19">
      <c r="A2258">
        <v>2263</v>
      </c>
      <c r="B2258" s="7">
        <v>44732</v>
      </c>
      <c r="C2258" t="s">
        <v>1552</v>
      </c>
      <c r="D2258" t="s">
        <v>1553</v>
      </c>
      <c r="E2258" t="s">
        <v>1554</v>
      </c>
      <c r="F2258" t="s">
        <v>2210</v>
      </c>
      <c r="G2258" t="s">
        <v>2211</v>
      </c>
      <c r="H2258">
        <v>12</v>
      </c>
      <c r="I2258" t="s">
        <v>2190</v>
      </c>
      <c r="J2258">
        <v>190000</v>
      </c>
      <c r="K2258">
        <v>2280000</v>
      </c>
      <c r="L2258" t="s">
        <v>39</v>
      </c>
      <c r="M2258" t="s">
        <v>2591</v>
      </c>
      <c r="N2258" t="s">
        <v>3070</v>
      </c>
      <c r="O2258" t="s">
        <v>40</v>
      </c>
      <c r="P2258" t="s">
        <v>41</v>
      </c>
      <c r="Q2258" t="s">
        <v>2191</v>
      </c>
      <c r="R2258">
        <v>2022</v>
      </c>
      <c r="S2258">
        <v>6</v>
      </c>
    </row>
    <row r="2259" spans="1:19">
      <c r="A2259">
        <v>2264</v>
      </c>
      <c r="B2259" s="7">
        <v>44732</v>
      </c>
      <c r="C2259" t="s">
        <v>1552</v>
      </c>
      <c r="D2259" t="s">
        <v>1553</v>
      </c>
      <c r="E2259" t="s">
        <v>1554</v>
      </c>
      <c r="F2259" t="s">
        <v>2291</v>
      </c>
      <c r="G2259" t="s">
        <v>2292</v>
      </c>
      <c r="H2259">
        <v>4</v>
      </c>
      <c r="I2259" t="s">
        <v>2202</v>
      </c>
      <c r="J2259">
        <v>5000</v>
      </c>
      <c r="K2259">
        <v>20000</v>
      </c>
      <c r="L2259" t="s">
        <v>39</v>
      </c>
      <c r="M2259" t="s">
        <v>2591</v>
      </c>
      <c r="N2259" t="s">
        <v>3070</v>
      </c>
      <c r="O2259" t="s">
        <v>40</v>
      </c>
      <c r="P2259" t="s">
        <v>41</v>
      </c>
      <c r="Q2259" t="s">
        <v>2249</v>
      </c>
      <c r="R2259">
        <v>2022</v>
      </c>
      <c r="S2259">
        <v>6</v>
      </c>
    </row>
    <row r="2260" spans="1:19">
      <c r="A2260">
        <v>2265</v>
      </c>
      <c r="B2260" s="7">
        <v>44732</v>
      </c>
      <c r="C2260" t="s">
        <v>1552</v>
      </c>
      <c r="D2260" t="s">
        <v>1553</v>
      </c>
      <c r="E2260" t="s">
        <v>1554</v>
      </c>
      <c r="F2260" t="s">
        <v>2643</v>
      </c>
      <c r="G2260" t="s">
        <v>2644</v>
      </c>
      <c r="H2260">
        <v>3</v>
      </c>
      <c r="I2260" t="s">
        <v>2190</v>
      </c>
      <c r="J2260">
        <v>590000</v>
      </c>
      <c r="K2260">
        <v>1770000</v>
      </c>
      <c r="L2260" t="s">
        <v>39</v>
      </c>
      <c r="M2260" t="s">
        <v>2591</v>
      </c>
      <c r="N2260" t="s">
        <v>3070</v>
      </c>
      <c r="O2260" t="s">
        <v>40</v>
      </c>
      <c r="P2260" t="s">
        <v>41</v>
      </c>
      <c r="Q2260" t="s">
        <v>2191</v>
      </c>
      <c r="R2260">
        <v>2022</v>
      </c>
      <c r="S2260">
        <v>6</v>
      </c>
    </row>
    <row r="2261" spans="1:19">
      <c r="A2261">
        <v>2266</v>
      </c>
      <c r="B2261" s="7">
        <v>44732</v>
      </c>
      <c r="C2261" t="s">
        <v>1559</v>
      </c>
      <c r="D2261" t="s">
        <v>1178</v>
      </c>
      <c r="E2261" t="s">
        <v>1179</v>
      </c>
      <c r="F2261" t="s">
        <v>2734</v>
      </c>
      <c r="G2261" t="s">
        <v>2735</v>
      </c>
      <c r="H2261">
        <v>17</v>
      </c>
      <c r="I2261" t="s">
        <v>2190</v>
      </c>
      <c r="J2261">
        <v>550000</v>
      </c>
      <c r="K2261">
        <v>9350000</v>
      </c>
      <c r="L2261" t="s">
        <v>207</v>
      </c>
      <c r="M2261" t="s">
        <v>3000</v>
      </c>
      <c r="N2261" t="s">
        <v>3086</v>
      </c>
      <c r="O2261" t="s">
        <v>208</v>
      </c>
      <c r="P2261" t="s">
        <v>20</v>
      </c>
      <c r="Q2261" t="s">
        <v>2191</v>
      </c>
      <c r="R2261">
        <v>2022</v>
      </c>
      <c r="S2261">
        <v>6</v>
      </c>
    </row>
    <row r="2262" spans="1:19">
      <c r="A2262">
        <v>2267</v>
      </c>
      <c r="B2262" s="7">
        <v>44732</v>
      </c>
      <c r="C2262" t="s">
        <v>1560</v>
      </c>
      <c r="D2262" t="s">
        <v>538</v>
      </c>
      <c r="E2262" t="s">
        <v>539</v>
      </c>
      <c r="F2262" t="s">
        <v>2516</v>
      </c>
      <c r="G2262" t="s">
        <v>2517</v>
      </c>
      <c r="H2262">
        <v>14</v>
      </c>
      <c r="I2262" t="s">
        <v>2202</v>
      </c>
      <c r="J2262">
        <v>140000</v>
      </c>
      <c r="K2262">
        <v>1960000</v>
      </c>
      <c r="L2262" t="s">
        <v>207</v>
      </c>
      <c r="M2262" t="s">
        <v>2800</v>
      </c>
      <c r="N2262" t="s">
        <v>3082</v>
      </c>
      <c r="O2262" t="s">
        <v>208</v>
      </c>
      <c r="P2262" t="s">
        <v>20</v>
      </c>
      <c r="Q2262" t="s">
        <v>2246</v>
      </c>
      <c r="R2262">
        <v>2022</v>
      </c>
      <c r="S2262">
        <v>6</v>
      </c>
    </row>
    <row r="2263" spans="1:19">
      <c r="A2263">
        <v>2268</v>
      </c>
      <c r="B2263" s="7">
        <v>44732</v>
      </c>
      <c r="C2263" t="s">
        <v>1560</v>
      </c>
      <c r="D2263" t="s">
        <v>538</v>
      </c>
      <c r="E2263" t="s">
        <v>539</v>
      </c>
      <c r="F2263" t="s">
        <v>2298</v>
      </c>
      <c r="G2263" t="s">
        <v>2299</v>
      </c>
      <c r="H2263">
        <v>16</v>
      </c>
      <c r="I2263" t="s">
        <v>2190</v>
      </c>
      <c r="J2263">
        <v>460000</v>
      </c>
      <c r="K2263">
        <v>7360000</v>
      </c>
      <c r="L2263" t="s">
        <v>207</v>
      </c>
      <c r="M2263" t="s">
        <v>2800</v>
      </c>
      <c r="N2263" t="s">
        <v>3082</v>
      </c>
      <c r="O2263" t="s">
        <v>208</v>
      </c>
      <c r="P2263" t="s">
        <v>20</v>
      </c>
      <c r="Q2263" t="s">
        <v>2191</v>
      </c>
      <c r="R2263">
        <v>2022</v>
      </c>
      <c r="S2263">
        <v>6</v>
      </c>
    </row>
    <row r="2264" spans="1:19">
      <c r="A2264">
        <v>2269</v>
      </c>
      <c r="B2264" s="7">
        <v>44732</v>
      </c>
      <c r="C2264" t="s">
        <v>1562</v>
      </c>
      <c r="D2264" t="s">
        <v>596</v>
      </c>
      <c r="E2264" t="s">
        <v>597</v>
      </c>
      <c r="F2264" t="s">
        <v>2849</v>
      </c>
      <c r="G2264" t="s">
        <v>2850</v>
      </c>
      <c r="H2264">
        <v>5</v>
      </c>
      <c r="I2264" t="s">
        <v>2202</v>
      </c>
      <c r="J2264">
        <v>200000</v>
      </c>
      <c r="K2264">
        <v>1000000</v>
      </c>
      <c r="L2264" t="s">
        <v>172</v>
      </c>
      <c r="M2264" t="s">
        <v>2829</v>
      </c>
      <c r="N2264" t="s">
        <v>3111</v>
      </c>
      <c r="O2264" t="s">
        <v>173</v>
      </c>
      <c r="P2264" t="s">
        <v>14</v>
      </c>
      <c r="Q2264" t="s">
        <v>2218</v>
      </c>
      <c r="R2264">
        <v>2022</v>
      </c>
      <c r="S2264">
        <v>6</v>
      </c>
    </row>
    <row r="2265" spans="1:19">
      <c r="A2265">
        <v>2270</v>
      </c>
      <c r="B2265" s="7">
        <v>44732</v>
      </c>
      <c r="C2265" t="s">
        <v>1562</v>
      </c>
      <c r="D2265" t="s">
        <v>596</v>
      </c>
      <c r="E2265" t="s">
        <v>597</v>
      </c>
      <c r="F2265" t="s">
        <v>2849</v>
      </c>
      <c r="G2265" t="s">
        <v>2850</v>
      </c>
      <c r="H2265">
        <v>11</v>
      </c>
      <c r="I2265" t="s">
        <v>2202</v>
      </c>
      <c r="J2265">
        <v>200000</v>
      </c>
      <c r="K2265">
        <v>2200000</v>
      </c>
      <c r="L2265" t="s">
        <v>172</v>
      </c>
      <c r="M2265" t="s">
        <v>2829</v>
      </c>
      <c r="N2265" t="s">
        <v>3111</v>
      </c>
      <c r="O2265" t="s">
        <v>173</v>
      </c>
      <c r="P2265" t="s">
        <v>14</v>
      </c>
      <c r="Q2265" t="s">
        <v>2218</v>
      </c>
      <c r="R2265">
        <v>2022</v>
      </c>
      <c r="S2265">
        <v>6</v>
      </c>
    </row>
    <row r="2266" spans="1:19">
      <c r="A2266">
        <v>2271</v>
      </c>
      <c r="B2266" s="7">
        <v>44732</v>
      </c>
      <c r="C2266" t="s">
        <v>1567</v>
      </c>
      <c r="D2266" t="s">
        <v>1310</v>
      </c>
      <c r="E2266" t="s">
        <v>1311</v>
      </c>
      <c r="F2266" t="s">
        <v>2556</v>
      </c>
      <c r="G2266" t="s">
        <v>2557</v>
      </c>
      <c r="H2266">
        <v>17</v>
      </c>
      <c r="I2266" t="s">
        <v>2234</v>
      </c>
      <c r="J2266">
        <v>227000</v>
      </c>
      <c r="K2266">
        <v>3859000</v>
      </c>
      <c r="L2266" t="s">
        <v>29</v>
      </c>
      <c r="M2266" t="s">
        <v>3013</v>
      </c>
      <c r="N2266" t="s">
        <v>3084</v>
      </c>
      <c r="O2266" t="s">
        <v>30</v>
      </c>
      <c r="P2266" t="s">
        <v>14</v>
      </c>
      <c r="Q2266" t="s">
        <v>2235</v>
      </c>
      <c r="R2266">
        <v>2022</v>
      </c>
      <c r="S2266">
        <v>6</v>
      </c>
    </row>
    <row r="2267" spans="1:19">
      <c r="A2267">
        <v>2272</v>
      </c>
      <c r="B2267" s="7">
        <v>44732</v>
      </c>
      <c r="C2267" t="s">
        <v>1567</v>
      </c>
      <c r="D2267" t="s">
        <v>1310</v>
      </c>
      <c r="E2267" t="s">
        <v>1311</v>
      </c>
      <c r="F2267" t="s">
        <v>2667</v>
      </c>
      <c r="G2267" t="s">
        <v>2668</v>
      </c>
      <c r="H2267">
        <v>11</v>
      </c>
      <c r="I2267" t="s">
        <v>2215</v>
      </c>
      <c r="J2267">
        <v>32000</v>
      </c>
      <c r="K2267">
        <v>352000</v>
      </c>
      <c r="L2267" t="s">
        <v>29</v>
      </c>
      <c r="M2267" t="s">
        <v>3013</v>
      </c>
      <c r="N2267" t="s">
        <v>3084</v>
      </c>
      <c r="O2267" t="s">
        <v>30</v>
      </c>
      <c r="P2267" t="s">
        <v>14</v>
      </c>
      <c r="Q2267" t="s">
        <v>2221</v>
      </c>
      <c r="R2267">
        <v>2022</v>
      </c>
      <c r="S2267">
        <v>6</v>
      </c>
    </row>
    <row r="2268" spans="1:19">
      <c r="A2268">
        <v>2273</v>
      </c>
      <c r="B2268" s="7">
        <v>44733</v>
      </c>
      <c r="C2268" t="s">
        <v>1557</v>
      </c>
      <c r="D2268" t="s">
        <v>1310</v>
      </c>
      <c r="E2268" t="s">
        <v>1311</v>
      </c>
      <c r="F2268" t="s">
        <v>2789</v>
      </c>
      <c r="G2268" t="s">
        <v>2790</v>
      </c>
      <c r="H2268">
        <v>17</v>
      </c>
      <c r="I2268" t="s">
        <v>2190</v>
      </c>
      <c r="J2268">
        <v>295000</v>
      </c>
      <c r="K2268">
        <v>5015000</v>
      </c>
      <c r="L2268" t="s">
        <v>99</v>
      </c>
      <c r="M2268" t="s">
        <v>3013</v>
      </c>
      <c r="N2268" t="s">
        <v>3084</v>
      </c>
      <c r="O2268" t="s">
        <v>100</v>
      </c>
      <c r="P2268" t="s">
        <v>14</v>
      </c>
      <c r="Q2268" t="s">
        <v>2191</v>
      </c>
      <c r="R2268">
        <v>2022</v>
      </c>
      <c r="S2268">
        <v>6</v>
      </c>
    </row>
    <row r="2269" spans="1:19">
      <c r="A2269">
        <v>2275</v>
      </c>
      <c r="B2269" s="7">
        <v>44733</v>
      </c>
      <c r="C2269" t="s">
        <v>1573</v>
      </c>
      <c r="D2269" t="s">
        <v>1019</v>
      </c>
      <c r="E2269" t="s">
        <v>1020</v>
      </c>
      <c r="F2269" t="s">
        <v>2384</v>
      </c>
      <c r="G2269" t="s">
        <v>2385</v>
      </c>
      <c r="H2269">
        <v>6</v>
      </c>
      <c r="I2269" t="s">
        <v>2190</v>
      </c>
      <c r="J2269">
        <v>16500</v>
      </c>
      <c r="K2269">
        <v>99000</v>
      </c>
      <c r="L2269" t="s">
        <v>34</v>
      </c>
      <c r="M2269" t="s">
        <v>2978</v>
      </c>
      <c r="N2269" t="s">
        <v>3070</v>
      </c>
      <c r="O2269" t="s">
        <v>35</v>
      </c>
      <c r="P2269" t="s">
        <v>20</v>
      </c>
      <c r="Q2269" t="s">
        <v>2221</v>
      </c>
      <c r="R2269">
        <v>2022</v>
      </c>
      <c r="S2269">
        <v>6</v>
      </c>
    </row>
    <row r="2270" spans="1:19">
      <c r="A2270">
        <v>2276</v>
      </c>
      <c r="B2270" s="7">
        <v>44733</v>
      </c>
      <c r="C2270" t="s">
        <v>1573</v>
      </c>
      <c r="D2270" t="s">
        <v>1019</v>
      </c>
      <c r="E2270" t="s">
        <v>1020</v>
      </c>
      <c r="F2270" t="s">
        <v>2264</v>
      </c>
      <c r="G2270" t="s">
        <v>2265</v>
      </c>
      <c r="H2270">
        <v>13</v>
      </c>
      <c r="I2270" t="s">
        <v>2234</v>
      </c>
      <c r="J2270">
        <v>61000</v>
      </c>
      <c r="K2270">
        <v>793000</v>
      </c>
      <c r="L2270" t="s">
        <v>34</v>
      </c>
      <c r="M2270" t="s">
        <v>2978</v>
      </c>
      <c r="N2270" t="s">
        <v>3070</v>
      </c>
      <c r="O2270" t="s">
        <v>35</v>
      </c>
      <c r="P2270" t="s">
        <v>20</v>
      </c>
      <c r="Q2270" t="s">
        <v>2235</v>
      </c>
      <c r="R2270">
        <v>2022</v>
      </c>
      <c r="S2270">
        <v>6</v>
      </c>
    </row>
    <row r="2271" spans="1:19">
      <c r="A2271">
        <v>2277</v>
      </c>
      <c r="B2271" s="7">
        <v>44733</v>
      </c>
      <c r="C2271" t="s">
        <v>1573</v>
      </c>
      <c r="D2271" t="s">
        <v>1019</v>
      </c>
      <c r="E2271" t="s">
        <v>1020</v>
      </c>
      <c r="F2271" t="s">
        <v>2359</v>
      </c>
      <c r="G2271" t="s">
        <v>2360</v>
      </c>
      <c r="H2271">
        <v>3</v>
      </c>
      <c r="I2271" t="s">
        <v>2190</v>
      </c>
      <c r="J2271">
        <v>78000</v>
      </c>
      <c r="K2271">
        <v>234000</v>
      </c>
      <c r="L2271" t="s">
        <v>34</v>
      </c>
      <c r="M2271" t="s">
        <v>2978</v>
      </c>
      <c r="N2271" t="s">
        <v>3070</v>
      </c>
      <c r="O2271" t="s">
        <v>35</v>
      </c>
      <c r="P2271" t="s">
        <v>20</v>
      </c>
      <c r="Q2271" t="s">
        <v>2191</v>
      </c>
      <c r="R2271">
        <v>2022</v>
      </c>
      <c r="S2271">
        <v>6</v>
      </c>
    </row>
    <row r="2272" spans="1:19">
      <c r="A2272">
        <v>2278</v>
      </c>
      <c r="B2272" s="7">
        <v>44733</v>
      </c>
      <c r="C2272" t="s">
        <v>1573</v>
      </c>
      <c r="D2272" t="s">
        <v>1019</v>
      </c>
      <c r="E2272" t="s">
        <v>1020</v>
      </c>
      <c r="F2272" t="s">
        <v>2856</v>
      </c>
      <c r="G2272" t="s">
        <v>2857</v>
      </c>
      <c r="H2272">
        <v>1</v>
      </c>
      <c r="I2272" t="s">
        <v>2185</v>
      </c>
      <c r="J2272">
        <v>65000</v>
      </c>
      <c r="K2272">
        <v>65000</v>
      </c>
      <c r="L2272" t="s">
        <v>34</v>
      </c>
      <c r="M2272" t="s">
        <v>2978</v>
      </c>
      <c r="N2272" t="s">
        <v>3070</v>
      </c>
      <c r="O2272" t="s">
        <v>35</v>
      </c>
      <c r="P2272" t="s">
        <v>20</v>
      </c>
      <c r="Q2272" t="s">
        <v>2347</v>
      </c>
      <c r="R2272">
        <v>2022</v>
      </c>
      <c r="S2272">
        <v>6</v>
      </c>
    </row>
    <row r="2273" spans="1:19">
      <c r="A2273">
        <v>2279</v>
      </c>
      <c r="B2273" s="7">
        <v>44734</v>
      </c>
      <c r="C2273" t="s">
        <v>1555</v>
      </c>
      <c r="D2273" t="s">
        <v>340</v>
      </c>
      <c r="E2273" t="s">
        <v>341</v>
      </c>
      <c r="F2273" t="s">
        <v>2501</v>
      </c>
      <c r="G2273" t="s">
        <v>2502</v>
      </c>
      <c r="H2273">
        <v>16</v>
      </c>
      <c r="I2273" t="s">
        <v>2185</v>
      </c>
      <c r="J2273">
        <v>69000</v>
      </c>
      <c r="K2273">
        <v>1104000</v>
      </c>
      <c r="L2273" t="s">
        <v>91</v>
      </c>
      <c r="M2273" t="s">
        <v>2642</v>
      </c>
      <c r="N2273" t="s">
        <v>3079</v>
      </c>
      <c r="O2273" t="s">
        <v>92</v>
      </c>
      <c r="P2273" t="s">
        <v>41</v>
      </c>
      <c r="Q2273" t="s">
        <v>2186</v>
      </c>
      <c r="R2273">
        <v>2022</v>
      </c>
      <c r="S2273">
        <v>6</v>
      </c>
    </row>
    <row r="2274" spans="1:19">
      <c r="A2274">
        <v>2280</v>
      </c>
      <c r="B2274" s="7">
        <v>44734</v>
      </c>
      <c r="C2274" t="s">
        <v>1555</v>
      </c>
      <c r="D2274" t="s">
        <v>340</v>
      </c>
      <c r="E2274" t="s">
        <v>341</v>
      </c>
      <c r="F2274" t="s">
        <v>2683</v>
      </c>
      <c r="G2274" t="s">
        <v>2684</v>
      </c>
      <c r="H2274">
        <v>12</v>
      </c>
      <c r="I2274" t="s">
        <v>2202</v>
      </c>
      <c r="J2274">
        <v>235000</v>
      </c>
      <c r="K2274">
        <v>2820000</v>
      </c>
      <c r="L2274" t="s">
        <v>91</v>
      </c>
      <c r="M2274" t="s">
        <v>2642</v>
      </c>
      <c r="N2274" t="s">
        <v>3079</v>
      </c>
      <c r="O2274" t="s">
        <v>92</v>
      </c>
      <c r="P2274" t="s">
        <v>41</v>
      </c>
      <c r="Q2274" t="s">
        <v>2246</v>
      </c>
      <c r="R2274">
        <v>2022</v>
      </c>
      <c r="S2274">
        <v>6</v>
      </c>
    </row>
    <row r="2275" spans="1:19">
      <c r="A2275">
        <v>2281</v>
      </c>
      <c r="B2275" s="7">
        <v>44734</v>
      </c>
      <c r="C2275" t="s">
        <v>1555</v>
      </c>
      <c r="D2275" t="s">
        <v>340</v>
      </c>
      <c r="E2275" t="s">
        <v>341</v>
      </c>
      <c r="F2275" t="s">
        <v>2746</v>
      </c>
      <c r="G2275" t="s">
        <v>2747</v>
      </c>
      <c r="H2275">
        <v>3</v>
      </c>
      <c r="I2275" t="s">
        <v>2185</v>
      </c>
      <c r="J2275">
        <v>98000</v>
      </c>
      <c r="K2275">
        <v>294000</v>
      </c>
      <c r="L2275" t="s">
        <v>91</v>
      </c>
      <c r="M2275" t="s">
        <v>2642</v>
      </c>
      <c r="N2275" t="s">
        <v>3079</v>
      </c>
      <c r="O2275" t="s">
        <v>92</v>
      </c>
      <c r="P2275" t="s">
        <v>41</v>
      </c>
      <c r="Q2275" t="s">
        <v>2235</v>
      </c>
      <c r="R2275">
        <v>2022</v>
      </c>
      <c r="S2275">
        <v>6</v>
      </c>
    </row>
    <row r="2276" spans="1:19">
      <c r="A2276">
        <v>2282</v>
      </c>
      <c r="B2276" s="7">
        <v>44734</v>
      </c>
      <c r="C2276" t="s">
        <v>1566</v>
      </c>
      <c r="D2276" t="s">
        <v>1139</v>
      </c>
      <c r="E2276" t="s">
        <v>1140</v>
      </c>
      <c r="F2276" t="s">
        <v>2836</v>
      </c>
      <c r="G2276" t="s">
        <v>2837</v>
      </c>
      <c r="H2276">
        <v>17</v>
      </c>
      <c r="I2276" t="s">
        <v>2185</v>
      </c>
      <c r="J2276">
        <v>59000</v>
      </c>
      <c r="K2276">
        <v>1003000</v>
      </c>
      <c r="L2276" t="s">
        <v>29</v>
      </c>
      <c r="M2276" t="s">
        <v>2995</v>
      </c>
      <c r="N2276" t="s">
        <v>3122</v>
      </c>
      <c r="O2276" t="s">
        <v>30</v>
      </c>
      <c r="P2276" t="s">
        <v>14</v>
      </c>
      <c r="Q2276" t="s">
        <v>2221</v>
      </c>
      <c r="R2276">
        <v>2022</v>
      </c>
      <c r="S2276">
        <v>6</v>
      </c>
    </row>
    <row r="2277" spans="1:19">
      <c r="A2277">
        <v>2283</v>
      </c>
      <c r="B2277" s="7">
        <v>44734</v>
      </c>
      <c r="C2277" t="s">
        <v>1566</v>
      </c>
      <c r="D2277" t="s">
        <v>1139</v>
      </c>
      <c r="E2277" t="s">
        <v>1140</v>
      </c>
      <c r="F2277" t="s">
        <v>2587</v>
      </c>
      <c r="G2277" t="s">
        <v>2588</v>
      </c>
      <c r="H2277">
        <v>16</v>
      </c>
      <c r="I2277" t="s">
        <v>2234</v>
      </c>
      <c r="J2277">
        <v>122000</v>
      </c>
      <c r="K2277">
        <v>1952000</v>
      </c>
      <c r="L2277" t="s">
        <v>29</v>
      </c>
      <c r="M2277" t="s">
        <v>2995</v>
      </c>
      <c r="N2277" t="s">
        <v>3122</v>
      </c>
      <c r="O2277" t="s">
        <v>30</v>
      </c>
      <c r="P2277" t="s">
        <v>14</v>
      </c>
      <c r="Q2277" t="s">
        <v>2235</v>
      </c>
      <c r="R2277">
        <v>2022</v>
      </c>
      <c r="S2277">
        <v>6</v>
      </c>
    </row>
    <row r="2278" spans="1:19">
      <c r="A2278">
        <v>2284</v>
      </c>
      <c r="B2278" s="7">
        <v>44734</v>
      </c>
      <c r="C2278" t="s">
        <v>1570</v>
      </c>
      <c r="D2278" t="s">
        <v>1571</v>
      </c>
      <c r="E2278" t="s">
        <v>1572</v>
      </c>
      <c r="F2278" t="s">
        <v>2496</v>
      </c>
      <c r="G2278" t="s">
        <v>2497</v>
      </c>
      <c r="H2278">
        <v>14</v>
      </c>
      <c r="I2278" t="s">
        <v>2190</v>
      </c>
      <c r="J2278">
        <v>490000</v>
      </c>
      <c r="K2278">
        <v>6860000</v>
      </c>
      <c r="L2278" t="s">
        <v>18</v>
      </c>
      <c r="M2278" t="s">
        <v>3036</v>
      </c>
      <c r="N2278" t="s">
        <v>3065</v>
      </c>
      <c r="O2278" t="s">
        <v>19</v>
      </c>
      <c r="P2278" t="s">
        <v>20</v>
      </c>
      <c r="Q2278" t="s">
        <v>2191</v>
      </c>
      <c r="R2278">
        <v>2022</v>
      </c>
      <c r="S2278">
        <v>6</v>
      </c>
    </row>
    <row r="2279" spans="1:19">
      <c r="A2279">
        <v>2285</v>
      </c>
      <c r="B2279" s="7">
        <v>44734</v>
      </c>
      <c r="C2279" t="s">
        <v>1570</v>
      </c>
      <c r="D2279" t="s">
        <v>1571</v>
      </c>
      <c r="E2279" t="s">
        <v>1572</v>
      </c>
      <c r="F2279" t="s">
        <v>2351</v>
      </c>
      <c r="G2279" t="s">
        <v>2352</v>
      </c>
      <c r="H2279">
        <v>3</v>
      </c>
      <c r="I2279" t="s">
        <v>2190</v>
      </c>
      <c r="J2279">
        <v>8500</v>
      </c>
      <c r="K2279">
        <v>25500</v>
      </c>
      <c r="L2279" t="s">
        <v>18</v>
      </c>
      <c r="M2279" t="s">
        <v>3036</v>
      </c>
      <c r="N2279" t="s">
        <v>3065</v>
      </c>
      <c r="O2279" t="s">
        <v>19</v>
      </c>
      <c r="P2279" t="s">
        <v>20</v>
      </c>
      <c r="Q2279" t="s">
        <v>2221</v>
      </c>
      <c r="R2279">
        <v>2022</v>
      </c>
      <c r="S2279">
        <v>6</v>
      </c>
    </row>
    <row r="2280" spans="1:19">
      <c r="A2280">
        <v>2286</v>
      </c>
      <c r="B2280" s="7">
        <v>44735</v>
      </c>
      <c r="C2280" t="s">
        <v>1565</v>
      </c>
      <c r="D2280" t="s">
        <v>610</v>
      </c>
      <c r="E2280" t="s">
        <v>611</v>
      </c>
      <c r="F2280" t="s">
        <v>2344</v>
      </c>
      <c r="G2280" t="s">
        <v>2345</v>
      </c>
      <c r="H2280">
        <v>11</v>
      </c>
      <c r="I2280" t="s">
        <v>2346</v>
      </c>
      <c r="J2280">
        <v>35000</v>
      </c>
      <c r="K2280">
        <v>385000</v>
      </c>
      <c r="L2280" t="s">
        <v>29</v>
      </c>
      <c r="M2280" t="s">
        <v>2835</v>
      </c>
      <c r="N2280" t="s">
        <v>3092</v>
      </c>
      <c r="O2280" t="s">
        <v>30</v>
      </c>
      <c r="P2280" t="s">
        <v>14</v>
      </c>
      <c r="Q2280" t="s">
        <v>2347</v>
      </c>
      <c r="R2280">
        <v>2022</v>
      </c>
      <c r="S2280">
        <v>6</v>
      </c>
    </row>
    <row r="2281" spans="1:19">
      <c r="A2281">
        <v>2287</v>
      </c>
      <c r="B2281" s="7">
        <v>44735</v>
      </c>
      <c r="C2281" t="s">
        <v>1565</v>
      </c>
      <c r="D2281" t="s">
        <v>610</v>
      </c>
      <c r="E2281" t="s">
        <v>611</v>
      </c>
      <c r="F2281" t="s">
        <v>2966</v>
      </c>
      <c r="G2281" t="s">
        <v>2967</v>
      </c>
      <c r="H2281">
        <v>6</v>
      </c>
      <c r="I2281" t="s">
        <v>2202</v>
      </c>
      <c r="J2281">
        <v>40000</v>
      </c>
      <c r="K2281">
        <v>240000</v>
      </c>
      <c r="L2281" t="s">
        <v>29</v>
      </c>
      <c r="M2281" t="s">
        <v>2835</v>
      </c>
      <c r="N2281" t="s">
        <v>3092</v>
      </c>
      <c r="O2281" t="s">
        <v>30</v>
      </c>
      <c r="P2281" t="s">
        <v>14</v>
      </c>
      <c r="Q2281" t="s">
        <v>2246</v>
      </c>
      <c r="R2281">
        <v>2022</v>
      </c>
      <c r="S2281">
        <v>6</v>
      </c>
    </row>
    <row r="2282" spans="1:19">
      <c r="A2282">
        <v>2288</v>
      </c>
      <c r="B2282" s="7">
        <v>44735</v>
      </c>
      <c r="C2282" t="s">
        <v>1565</v>
      </c>
      <c r="D2282" t="s">
        <v>610</v>
      </c>
      <c r="E2282" t="s">
        <v>611</v>
      </c>
      <c r="F2282" t="s">
        <v>2614</v>
      </c>
      <c r="G2282" t="s">
        <v>2615</v>
      </c>
      <c r="H2282">
        <v>14</v>
      </c>
      <c r="I2282" t="s">
        <v>2190</v>
      </c>
      <c r="J2282">
        <v>450000</v>
      </c>
      <c r="K2282">
        <v>6300000</v>
      </c>
      <c r="L2282" t="s">
        <v>29</v>
      </c>
      <c r="M2282" t="s">
        <v>2835</v>
      </c>
      <c r="N2282" t="s">
        <v>3092</v>
      </c>
      <c r="O2282" t="s">
        <v>30</v>
      </c>
      <c r="P2282" t="s">
        <v>14</v>
      </c>
      <c r="Q2282" t="s">
        <v>2191</v>
      </c>
      <c r="R2282">
        <v>2022</v>
      </c>
      <c r="S2282">
        <v>6</v>
      </c>
    </row>
    <row r="2283" spans="1:19">
      <c r="A2283">
        <v>2289</v>
      </c>
      <c r="B2283" s="7">
        <v>44735</v>
      </c>
      <c r="C2283" t="s">
        <v>1590</v>
      </c>
      <c r="D2283" t="s">
        <v>238</v>
      </c>
      <c r="E2283" t="s">
        <v>239</v>
      </c>
      <c r="F2283" t="s">
        <v>2276</v>
      </c>
      <c r="G2283" t="s">
        <v>2277</v>
      </c>
      <c r="H2283">
        <v>2</v>
      </c>
      <c r="I2283" t="s">
        <v>2185</v>
      </c>
      <c r="J2283">
        <v>55000</v>
      </c>
      <c r="K2283">
        <v>110000</v>
      </c>
      <c r="L2283" t="s">
        <v>12</v>
      </c>
      <c r="M2283" t="s">
        <v>2521</v>
      </c>
      <c r="N2283" t="s">
        <v>3070</v>
      </c>
      <c r="O2283" t="s">
        <v>13</v>
      </c>
      <c r="P2283" t="s">
        <v>14</v>
      </c>
      <c r="Q2283" t="s">
        <v>2186</v>
      </c>
      <c r="R2283">
        <v>2022</v>
      </c>
      <c r="S2283">
        <v>6</v>
      </c>
    </row>
    <row r="2284" spans="1:19">
      <c r="A2284">
        <v>2290</v>
      </c>
      <c r="B2284" s="7">
        <v>44736</v>
      </c>
      <c r="C2284" t="s">
        <v>1575</v>
      </c>
      <c r="D2284" t="s">
        <v>984</v>
      </c>
      <c r="E2284" t="s">
        <v>985</v>
      </c>
      <c r="F2284" t="s">
        <v>2359</v>
      </c>
      <c r="G2284" t="s">
        <v>2360</v>
      </c>
      <c r="H2284">
        <v>7</v>
      </c>
      <c r="I2284" t="s">
        <v>2190</v>
      </c>
      <c r="J2284">
        <v>78000</v>
      </c>
      <c r="K2284">
        <v>546000</v>
      </c>
      <c r="L2284" t="s">
        <v>45</v>
      </c>
      <c r="M2284" t="s">
        <v>2970</v>
      </c>
      <c r="N2284" t="s">
        <v>3070</v>
      </c>
      <c r="O2284" t="s">
        <v>46</v>
      </c>
      <c r="P2284" t="s">
        <v>41</v>
      </c>
      <c r="Q2284" t="s">
        <v>2191</v>
      </c>
      <c r="R2284">
        <v>2022</v>
      </c>
      <c r="S2284">
        <v>6</v>
      </c>
    </row>
    <row r="2285" spans="1:19">
      <c r="A2285">
        <v>2291</v>
      </c>
      <c r="B2285" s="7">
        <v>44736</v>
      </c>
      <c r="C2285" t="s">
        <v>1575</v>
      </c>
      <c r="D2285" t="s">
        <v>984</v>
      </c>
      <c r="E2285" t="s">
        <v>985</v>
      </c>
      <c r="F2285" t="s">
        <v>2749</v>
      </c>
      <c r="G2285" t="s">
        <v>2750</v>
      </c>
      <c r="H2285">
        <v>11</v>
      </c>
      <c r="I2285" t="s">
        <v>2190</v>
      </c>
      <c r="J2285">
        <v>120000</v>
      </c>
      <c r="K2285">
        <v>1320000</v>
      </c>
      <c r="L2285" t="s">
        <v>45</v>
      </c>
      <c r="M2285" t="s">
        <v>2970</v>
      </c>
      <c r="N2285" t="s">
        <v>3070</v>
      </c>
      <c r="O2285" t="s">
        <v>46</v>
      </c>
      <c r="P2285" t="s">
        <v>41</v>
      </c>
      <c r="Q2285" t="s">
        <v>2191</v>
      </c>
      <c r="R2285">
        <v>2022</v>
      </c>
      <c r="S2285">
        <v>6</v>
      </c>
    </row>
    <row r="2286" spans="1:19">
      <c r="A2286">
        <v>2292</v>
      </c>
      <c r="B2286" s="7">
        <v>44736</v>
      </c>
      <c r="C2286" t="s">
        <v>1575</v>
      </c>
      <c r="D2286" t="s">
        <v>984</v>
      </c>
      <c r="E2286" t="s">
        <v>985</v>
      </c>
      <c r="F2286" t="s">
        <v>2329</v>
      </c>
      <c r="G2286" t="s">
        <v>2330</v>
      </c>
      <c r="H2286">
        <v>9</v>
      </c>
      <c r="I2286" t="s">
        <v>2190</v>
      </c>
      <c r="J2286">
        <v>26000</v>
      </c>
      <c r="K2286">
        <v>234000</v>
      </c>
      <c r="L2286" t="s">
        <v>45</v>
      </c>
      <c r="M2286" t="s">
        <v>2970</v>
      </c>
      <c r="N2286" t="s">
        <v>3070</v>
      </c>
      <c r="O2286" t="s">
        <v>46</v>
      </c>
      <c r="P2286" t="s">
        <v>41</v>
      </c>
      <c r="Q2286" t="s">
        <v>2221</v>
      </c>
      <c r="R2286">
        <v>2022</v>
      </c>
      <c r="S2286">
        <v>6</v>
      </c>
    </row>
    <row r="2287" spans="1:19">
      <c r="A2287">
        <v>2293</v>
      </c>
      <c r="B2287" s="7">
        <v>44736</v>
      </c>
      <c r="C2287" t="s">
        <v>1575</v>
      </c>
      <c r="D2287" t="s">
        <v>984</v>
      </c>
      <c r="E2287" t="s">
        <v>985</v>
      </c>
      <c r="F2287" t="s">
        <v>2569</v>
      </c>
      <c r="G2287" t="s">
        <v>2570</v>
      </c>
      <c r="H2287">
        <v>17</v>
      </c>
      <c r="I2287" t="s">
        <v>2190</v>
      </c>
      <c r="J2287">
        <v>290000</v>
      </c>
      <c r="K2287">
        <v>4930000</v>
      </c>
      <c r="L2287" t="s">
        <v>45</v>
      </c>
      <c r="M2287" t="s">
        <v>2970</v>
      </c>
      <c r="N2287" t="s">
        <v>3070</v>
      </c>
      <c r="O2287" t="s">
        <v>46</v>
      </c>
      <c r="P2287" t="s">
        <v>41</v>
      </c>
      <c r="Q2287" t="s">
        <v>2191</v>
      </c>
      <c r="R2287">
        <v>2022</v>
      </c>
      <c r="S2287">
        <v>6</v>
      </c>
    </row>
    <row r="2288" spans="1:19">
      <c r="A2288">
        <v>2294</v>
      </c>
      <c r="B2288" s="7">
        <v>44736</v>
      </c>
      <c r="C2288" t="s">
        <v>1580</v>
      </c>
      <c r="D2288" t="s">
        <v>462</v>
      </c>
      <c r="E2288" t="s">
        <v>463</v>
      </c>
      <c r="F2288" t="s">
        <v>2418</v>
      </c>
      <c r="G2288" t="s">
        <v>2419</v>
      </c>
      <c r="H2288">
        <v>13</v>
      </c>
      <c r="I2288" t="s">
        <v>2190</v>
      </c>
      <c r="J2288">
        <v>10000</v>
      </c>
      <c r="K2288">
        <v>130000</v>
      </c>
      <c r="L2288" t="s">
        <v>24</v>
      </c>
      <c r="M2288" t="s">
        <v>2760</v>
      </c>
      <c r="N2288" t="s">
        <v>3065</v>
      </c>
      <c r="O2288" t="s">
        <v>25</v>
      </c>
      <c r="P2288" t="s">
        <v>14</v>
      </c>
      <c r="Q2288" t="s">
        <v>2221</v>
      </c>
      <c r="R2288">
        <v>2022</v>
      </c>
      <c r="S2288">
        <v>6</v>
      </c>
    </row>
    <row r="2289" spans="1:19">
      <c r="A2289">
        <v>2295</v>
      </c>
      <c r="B2289" s="7">
        <v>44736</v>
      </c>
      <c r="C2289" t="s">
        <v>1580</v>
      </c>
      <c r="D2289" t="s">
        <v>462</v>
      </c>
      <c r="E2289" t="s">
        <v>463</v>
      </c>
      <c r="F2289" t="s">
        <v>2832</v>
      </c>
      <c r="G2289" t="s">
        <v>2833</v>
      </c>
      <c r="H2289">
        <v>16</v>
      </c>
      <c r="I2289" t="s">
        <v>2190</v>
      </c>
      <c r="J2289">
        <v>400000</v>
      </c>
      <c r="K2289">
        <v>6400000</v>
      </c>
      <c r="L2289" t="s">
        <v>24</v>
      </c>
      <c r="M2289" t="s">
        <v>2760</v>
      </c>
      <c r="N2289" t="s">
        <v>3065</v>
      </c>
      <c r="O2289" t="s">
        <v>25</v>
      </c>
      <c r="P2289" t="s">
        <v>14</v>
      </c>
      <c r="Q2289" t="s">
        <v>2191</v>
      </c>
      <c r="R2289">
        <v>2022</v>
      </c>
      <c r="S2289">
        <v>6</v>
      </c>
    </row>
    <row r="2290" spans="1:19">
      <c r="A2290">
        <v>2296</v>
      </c>
      <c r="B2290" s="7">
        <v>44736</v>
      </c>
      <c r="C2290" t="s">
        <v>1580</v>
      </c>
      <c r="D2290" t="s">
        <v>462</v>
      </c>
      <c r="E2290" t="s">
        <v>463</v>
      </c>
      <c r="F2290" t="s">
        <v>2259</v>
      </c>
      <c r="G2290" t="s">
        <v>2260</v>
      </c>
      <c r="H2290">
        <v>6</v>
      </c>
      <c r="I2290" t="s">
        <v>2190</v>
      </c>
      <c r="J2290">
        <v>7000</v>
      </c>
      <c r="K2290">
        <v>42000</v>
      </c>
      <c r="L2290" t="s">
        <v>24</v>
      </c>
      <c r="M2290" t="s">
        <v>2760</v>
      </c>
      <c r="N2290" t="s">
        <v>3065</v>
      </c>
      <c r="O2290" t="s">
        <v>25</v>
      </c>
      <c r="P2290" t="s">
        <v>14</v>
      </c>
      <c r="Q2290" t="s">
        <v>2221</v>
      </c>
      <c r="R2290">
        <v>2022</v>
      </c>
      <c r="S2290">
        <v>6</v>
      </c>
    </row>
    <row r="2291" spans="1:19">
      <c r="A2291">
        <v>2297</v>
      </c>
      <c r="B2291" s="7">
        <v>44736</v>
      </c>
      <c r="C2291" t="s">
        <v>1580</v>
      </c>
      <c r="D2291" t="s">
        <v>462</v>
      </c>
      <c r="E2291" t="s">
        <v>463</v>
      </c>
      <c r="F2291" t="s">
        <v>2951</v>
      </c>
      <c r="G2291" t="s">
        <v>2952</v>
      </c>
      <c r="H2291">
        <v>12</v>
      </c>
      <c r="I2291" t="s">
        <v>2190</v>
      </c>
      <c r="J2291">
        <v>4000</v>
      </c>
      <c r="K2291">
        <v>48000</v>
      </c>
      <c r="L2291" t="s">
        <v>24</v>
      </c>
      <c r="M2291" t="s">
        <v>2760</v>
      </c>
      <c r="N2291" t="s">
        <v>3065</v>
      </c>
      <c r="O2291" t="s">
        <v>25</v>
      </c>
      <c r="P2291" t="s">
        <v>14</v>
      </c>
      <c r="Q2291" t="s">
        <v>2221</v>
      </c>
      <c r="R2291">
        <v>2022</v>
      </c>
      <c r="S2291">
        <v>6</v>
      </c>
    </row>
    <row r="2292" spans="1:19">
      <c r="A2292">
        <v>2298</v>
      </c>
      <c r="B2292" s="7">
        <v>44737</v>
      </c>
      <c r="C2292" t="s">
        <v>1558</v>
      </c>
      <c r="D2292" t="s">
        <v>331</v>
      </c>
      <c r="E2292" t="s">
        <v>332</v>
      </c>
      <c r="F2292" t="s">
        <v>2407</v>
      </c>
      <c r="G2292" t="s">
        <v>2408</v>
      </c>
      <c r="H2292">
        <v>19</v>
      </c>
      <c r="I2292" t="s">
        <v>2190</v>
      </c>
      <c r="J2292">
        <v>380000</v>
      </c>
      <c r="K2292">
        <v>7220000</v>
      </c>
      <c r="L2292" t="s">
        <v>29</v>
      </c>
      <c r="M2292" t="s">
        <v>2633</v>
      </c>
      <c r="N2292" t="s">
        <v>3065</v>
      </c>
      <c r="O2292" t="s">
        <v>30</v>
      </c>
      <c r="P2292" t="s">
        <v>14</v>
      </c>
      <c r="Q2292" t="s">
        <v>2191</v>
      </c>
      <c r="R2292">
        <v>2022</v>
      </c>
      <c r="S2292">
        <v>6</v>
      </c>
    </row>
    <row r="2293" spans="1:19">
      <c r="A2293">
        <v>2299</v>
      </c>
      <c r="B2293" s="7">
        <v>44737</v>
      </c>
      <c r="C2293" t="s">
        <v>1558</v>
      </c>
      <c r="D2293" t="s">
        <v>331</v>
      </c>
      <c r="E2293" t="s">
        <v>332</v>
      </c>
      <c r="F2293" t="s">
        <v>2529</v>
      </c>
      <c r="G2293" t="s">
        <v>2530</v>
      </c>
      <c r="H2293">
        <v>5</v>
      </c>
      <c r="I2293" t="s">
        <v>2190</v>
      </c>
      <c r="J2293">
        <v>343000</v>
      </c>
      <c r="K2293">
        <v>1715000</v>
      </c>
      <c r="L2293" t="s">
        <v>29</v>
      </c>
      <c r="M2293" t="s">
        <v>2633</v>
      </c>
      <c r="N2293" t="s">
        <v>3065</v>
      </c>
      <c r="O2293" t="s">
        <v>30</v>
      </c>
      <c r="P2293" t="s">
        <v>14</v>
      </c>
      <c r="Q2293" t="s">
        <v>2191</v>
      </c>
      <c r="R2293">
        <v>2022</v>
      </c>
      <c r="S2293">
        <v>6</v>
      </c>
    </row>
    <row r="2294" spans="1:19">
      <c r="A2294">
        <v>2300</v>
      </c>
      <c r="B2294" s="7">
        <v>44737</v>
      </c>
      <c r="C2294" t="s">
        <v>1558</v>
      </c>
      <c r="D2294" t="s">
        <v>331</v>
      </c>
      <c r="E2294" t="s">
        <v>332</v>
      </c>
      <c r="F2294" t="s">
        <v>2556</v>
      </c>
      <c r="G2294" t="s">
        <v>2557</v>
      </c>
      <c r="H2294">
        <v>3</v>
      </c>
      <c r="I2294" t="s">
        <v>2234</v>
      </c>
      <c r="J2294">
        <v>227000</v>
      </c>
      <c r="K2294">
        <v>681000</v>
      </c>
      <c r="L2294" t="s">
        <v>29</v>
      </c>
      <c r="M2294" t="s">
        <v>2633</v>
      </c>
      <c r="N2294" t="s">
        <v>3065</v>
      </c>
      <c r="O2294" t="s">
        <v>30</v>
      </c>
      <c r="P2294" t="s">
        <v>14</v>
      </c>
      <c r="Q2294" t="s">
        <v>2235</v>
      </c>
      <c r="R2294">
        <v>2022</v>
      </c>
      <c r="S2294">
        <v>6</v>
      </c>
    </row>
    <row r="2295" spans="1:19">
      <c r="A2295">
        <v>2301</v>
      </c>
      <c r="B2295" s="7">
        <v>44737</v>
      </c>
      <c r="C2295" t="s">
        <v>1558</v>
      </c>
      <c r="D2295" t="s">
        <v>331</v>
      </c>
      <c r="E2295" t="s">
        <v>332</v>
      </c>
      <c r="F2295" t="s">
        <v>2611</v>
      </c>
      <c r="G2295" t="s">
        <v>2612</v>
      </c>
      <c r="H2295">
        <v>14</v>
      </c>
      <c r="I2295" t="s">
        <v>2190</v>
      </c>
      <c r="J2295">
        <v>425000</v>
      </c>
      <c r="K2295">
        <v>5950000</v>
      </c>
      <c r="L2295" t="s">
        <v>29</v>
      </c>
      <c r="M2295" t="s">
        <v>2633</v>
      </c>
      <c r="N2295" t="s">
        <v>3065</v>
      </c>
      <c r="O2295" t="s">
        <v>30</v>
      </c>
      <c r="P2295" t="s">
        <v>14</v>
      </c>
      <c r="Q2295" t="s">
        <v>2191</v>
      </c>
      <c r="R2295">
        <v>2022</v>
      </c>
      <c r="S2295">
        <v>6</v>
      </c>
    </row>
    <row r="2296" spans="1:19">
      <c r="A2296">
        <v>2302</v>
      </c>
      <c r="B2296" s="7">
        <v>44737</v>
      </c>
      <c r="C2296" t="s">
        <v>1578</v>
      </c>
      <c r="D2296" t="s">
        <v>1147</v>
      </c>
      <c r="E2296" t="s">
        <v>1148</v>
      </c>
      <c r="F2296" t="s">
        <v>2316</v>
      </c>
      <c r="G2296" t="s">
        <v>2317</v>
      </c>
      <c r="H2296">
        <v>1</v>
      </c>
      <c r="I2296" t="s">
        <v>2215</v>
      </c>
      <c r="J2296">
        <v>17600</v>
      </c>
      <c r="K2296">
        <v>17600</v>
      </c>
      <c r="L2296" t="s">
        <v>207</v>
      </c>
      <c r="M2296" t="s">
        <v>2996</v>
      </c>
      <c r="N2296" t="s">
        <v>3065</v>
      </c>
      <c r="O2296" t="s">
        <v>208</v>
      </c>
      <c r="P2296" t="s">
        <v>20</v>
      </c>
      <c r="Q2296" t="s">
        <v>2191</v>
      </c>
      <c r="R2296">
        <v>2022</v>
      </c>
      <c r="S2296">
        <v>6</v>
      </c>
    </row>
    <row r="2297" spans="1:19">
      <c r="A2297">
        <v>2303</v>
      </c>
      <c r="B2297" s="7">
        <v>44737</v>
      </c>
      <c r="C2297" t="s">
        <v>1578</v>
      </c>
      <c r="D2297" t="s">
        <v>1147</v>
      </c>
      <c r="E2297" t="s">
        <v>1148</v>
      </c>
      <c r="F2297" t="s">
        <v>2433</v>
      </c>
      <c r="G2297" t="s">
        <v>2434</v>
      </c>
      <c r="H2297">
        <v>1</v>
      </c>
      <c r="I2297" t="s">
        <v>2202</v>
      </c>
      <c r="J2297">
        <v>99000</v>
      </c>
      <c r="K2297">
        <v>99000</v>
      </c>
      <c r="L2297" t="s">
        <v>207</v>
      </c>
      <c r="M2297" t="s">
        <v>2996</v>
      </c>
      <c r="N2297" t="s">
        <v>3065</v>
      </c>
      <c r="O2297" t="s">
        <v>208</v>
      </c>
      <c r="P2297" t="s">
        <v>20</v>
      </c>
      <c r="Q2297" t="s">
        <v>2249</v>
      </c>
      <c r="R2297">
        <v>2022</v>
      </c>
      <c r="S2297">
        <v>6</v>
      </c>
    </row>
    <row r="2298" spans="1:19">
      <c r="A2298">
        <v>2304</v>
      </c>
      <c r="B2298" s="7">
        <v>44737</v>
      </c>
      <c r="C2298" t="s">
        <v>1578</v>
      </c>
      <c r="D2298" t="s">
        <v>1147</v>
      </c>
      <c r="E2298" t="s">
        <v>1148</v>
      </c>
      <c r="F2298" t="s">
        <v>2852</v>
      </c>
      <c r="G2298" t="s">
        <v>2853</v>
      </c>
      <c r="H2298">
        <v>6</v>
      </c>
      <c r="I2298" t="s">
        <v>2190</v>
      </c>
      <c r="J2298">
        <v>350000</v>
      </c>
      <c r="K2298">
        <v>2100000</v>
      </c>
      <c r="L2298" t="s">
        <v>207</v>
      </c>
      <c r="M2298" t="s">
        <v>2996</v>
      </c>
      <c r="N2298" t="s">
        <v>3065</v>
      </c>
      <c r="O2298" t="s">
        <v>208</v>
      </c>
      <c r="P2298" t="s">
        <v>20</v>
      </c>
      <c r="Q2298" t="s">
        <v>2191</v>
      </c>
      <c r="R2298">
        <v>2022</v>
      </c>
      <c r="S2298">
        <v>6</v>
      </c>
    </row>
    <row r="2299" spans="1:19">
      <c r="A2299">
        <v>2305</v>
      </c>
      <c r="B2299" s="7">
        <v>44737</v>
      </c>
      <c r="C2299" t="s">
        <v>1578</v>
      </c>
      <c r="D2299" t="s">
        <v>1147</v>
      </c>
      <c r="E2299" t="s">
        <v>1148</v>
      </c>
      <c r="F2299" t="s">
        <v>2756</v>
      </c>
      <c r="G2299" t="s">
        <v>2757</v>
      </c>
      <c r="H2299">
        <v>20</v>
      </c>
      <c r="I2299" t="s">
        <v>2202</v>
      </c>
      <c r="J2299">
        <v>800000</v>
      </c>
      <c r="K2299">
        <v>16000000</v>
      </c>
      <c r="L2299" t="s">
        <v>207</v>
      </c>
      <c r="M2299" t="s">
        <v>2996</v>
      </c>
      <c r="N2299" t="s">
        <v>3065</v>
      </c>
      <c r="O2299" t="s">
        <v>208</v>
      </c>
      <c r="P2299" t="s">
        <v>20</v>
      </c>
      <c r="Q2299" t="s">
        <v>2249</v>
      </c>
      <c r="R2299">
        <v>2022</v>
      </c>
      <c r="S2299">
        <v>6</v>
      </c>
    </row>
    <row r="2300" spans="1:19">
      <c r="A2300">
        <v>2306</v>
      </c>
      <c r="B2300" s="7">
        <v>44738</v>
      </c>
      <c r="C2300" t="s">
        <v>1582</v>
      </c>
      <c r="D2300" t="s">
        <v>137</v>
      </c>
      <c r="E2300" t="s">
        <v>138</v>
      </c>
      <c r="F2300" t="s">
        <v>2549</v>
      </c>
      <c r="G2300" t="s">
        <v>2550</v>
      </c>
      <c r="H2300">
        <v>13</v>
      </c>
      <c r="I2300" t="s">
        <v>2190</v>
      </c>
      <c r="J2300">
        <v>1123000</v>
      </c>
      <c r="K2300">
        <v>14599000</v>
      </c>
      <c r="L2300" t="s">
        <v>77</v>
      </c>
      <c r="M2300" t="s">
        <v>2378</v>
      </c>
      <c r="N2300" t="s">
        <v>3065</v>
      </c>
      <c r="O2300" t="s">
        <v>78</v>
      </c>
      <c r="P2300" t="s">
        <v>20</v>
      </c>
      <c r="Q2300" t="s">
        <v>2191</v>
      </c>
      <c r="R2300">
        <v>2022</v>
      </c>
      <c r="S2300">
        <v>6</v>
      </c>
    </row>
    <row r="2301" spans="1:19">
      <c r="A2301">
        <v>2307</v>
      </c>
      <c r="B2301" s="7">
        <v>44738</v>
      </c>
      <c r="C2301" t="s">
        <v>1582</v>
      </c>
      <c r="D2301" t="s">
        <v>137</v>
      </c>
      <c r="E2301" t="s">
        <v>138</v>
      </c>
      <c r="F2301" t="s">
        <v>2524</v>
      </c>
      <c r="G2301" t="s">
        <v>2525</v>
      </c>
      <c r="H2301">
        <v>17</v>
      </c>
      <c r="I2301" t="s">
        <v>2185</v>
      </c>
      <c r="J2301">
        <v>15000</v>
      </c>
      <c r="K2301">
        <v>255000</v>
      </c>
      <c r="L2301" t="s">
        <v>77</v>
      </c>
      <c r="M2301" t="s">
        <v>2378</v>
      </c>
      <c r="N2301" t="s">
        <v>3065</v>
      </c>
      <c r="O2301" t="s">
        <v>78</v>
      </c>
      <c r="P2301" t="s">
        <v>20</v>
      </c>
      <c r="Q2301" t="s">
        <v>2221</v>
      </c>
      <c r="R2301">
        <v>2022</v>
      </c>
      <c r="S2301">
        <v>6</v>
      </c>
    </row>
    <row r="2302" spans="1:19">
      <c r="A2302">
        <v>2308</v>
      </c>
      <c r="B2302" s="7">
        <v>44738</v>
      </c>
      <c r="C2302" t="s">
        <v>1582</v>
      </c>
      <c r="D2302" t="s">
        <v>137</v>
      </c>
      <c r="E2302" t="s">
        <v>138</v>
      </c>
      <c r="F2302" t="s">
        <v>2499</v>
      </c>
      <c r="G2302" t="s">
        <v>2500</v>
      </c>
      <c r="H2302">
        <v>5</v>
      </c>
      <c r="I2302" t="s">
        <v>2215</v>
      </c>
      <c r="J2302">
        <v>9000</v>
      </c>
      <c r="K2302">
        <v>45000</v>
      </c>
      <c r="L2302" t="s">
        <v>77</v>
      </c>
      <c r="M2302" t="s">
        <v>2378</v>
      </c>
      <c r="N2302" t="s">
        <v>3065</v>
      </c>
      <c r="O2302" t="s">
        <v>78</v>
      </c>
      <c r="P2302" t="s">
        <v>20</v>
      </c>
      <c r="Q2302" t="s">
        <v>2199</v>
      </c>
      <c r="R2302">
        <v>2022</v>
      </c>
      <c r="S2302">
        <v>6</v>
      </c>
    </row>
    <row r="2303" spans="1:19">
      <c r="A2303">
        <v>2309</v>
      </c>
      <c r="B2303" s="7">
        <v>44738</v>
      </c>
      <c r="C2303" t="s">
        <v>1582</v>
      </c>
      <c r="D2303" t="s">
        <v>137</v>
      </c>
      <c r="E2303" t="s">
        <v>138</v>
      </c>
      <c r="F2303" t="s">
        <v>2456</v>
      </c>
      <c r="G2303" t="s">
        <v>2457</v>
      </c>
      <c r="H2303">
        <v>16</v>
      </c>
      <c r="I2303" t="s">
        <v>2190</v>
      </c>
      <c r="J2303">
        <v>10000</v>
      </c>
      <c r="K2303">
        <v>160000</v>
      </c>
      <c r="L2303" t="s">
        <v>77</v>
      </c>
      <c r="M2303" t="s">
        <v>2378</v>
      </c>
      <c r="N2303" t="s">
        <v>3065</v>
      </c>
      <c r="O2303" t="s">
        <v>78</v>
      </c>
      <c r="P2303" t="s">
        <v>20</v>
      </c>
      <c r="Q2303" t="s">
        <v>2221</v>
      </c>
      <c r="R2303">
        <v>2022</v>
      </c>
      <c r="S2303">
        <v>6</v>
      </c>
    </row>
    <row r="2304" spans="1:19">
      <c r="A2304">
        <v>2310</v>
      </c>
      <c r="B2304" s="7">
        <v>44738</v>
      </c>
      <c r="C2304" t="s">
        <v>1589</v>
      </c>
      <c r="D2304" t="s">
        <v>321</v>
      </c>
      <c r="E2304" t="s">
        <v>322</v>
      </c>
      <c r="F2304" t="s">
        <v>2518</v>
      </c>
      <c r="G2304" t="s">
        <v>2519</v>
      </c>
      <c r="H2304">
        <v>6</v>
      </c>
      <c r="I2304" t="s">
        <v>2202</v>
      </c>
      <c r="J2304">
        <v>600000</v>
      </c>
      <c r="K2304">
        <v>3600000</v>
      </c>
      <c r="L2304" t="s">
        <v>39</v>
      </c>
      <c r="M2304" t="s">
        <v>2620</v>
      </c>
      <c r="N2304" t="s">
        <v>3082</v>
      </c>
      <c r="O2304" t="s">
        <v>40</v>
      </c>
      <c r="P2304" t="s">
        <v>41</v>
      </c>
      <c r="Q2304" t="s">
        <v>2218</v>
      </c>
      <c r="R2304">
        <v>2022</v>
      </c>
      <c r="S2304">
        <v>6</v>
      </c>
    </row>
    <row r="2305" spans="1:19">
      <c r="A2305">
        <v>2311</v>
      </c>
      <c r="B2305" s="7">
        <v>44738</v>
      </c>
      <c r="C2305" t="s">
        <v>1589</v>
      </c>
      <c r="D2305" t="s">
        <v>321</v>
      </c>
      <c r="E2305" t="s">
        <v>322</v>
      </c>
      <c r="F2305" t="s">
        <v>2269</v>
      </c>
      <c r="G2305" t="s">
        <v>2270</v>
      </c>
      <c r="H2305">
        <v>2</v>
      </c>
      <c r="I2305" t="s">
        <v>2190</v>
      </c>
      <c r="J2305">
        <v>65000</v>
      </c>
      <c r="K2305">
        <v>130000</v>
      </c>
      <c r="L2305" t="s">
        <v>39</v>
      </c>
      <c r="M2305" t="s">
        <v>2620</v>
      </c>
      <c r="N2305" t="s">
        <v>3082</v>
      </c>
      <c r="O2305" t="s">
        <v>40</v>
      </c>
      <c r="P2305" t="s">
        <v>41</v>
      </c>
      <c r="Q2305" t="s">
        <v>2191</v>
      </c>
      <c r="R2305">
        <v>2022</v>
      </c>
      <c r="S2305">
        <v>6</v>
      </c>
    </row>
    <row r="2306" spans="1:19">
      <c r="A2306">
        <v>2312</v>
      </c>
      <c r="B2306" s="7">
        <v>44738</v>
      </c>
      <c r="C2306" t="s">
        <v>1589</v>
      </c>
      <c r="D2306" t="s">
        <v>321</v>
      </c>
      <c r="E2306" t="s">
        <v>322</v>
      </c>
      <c r="F2306" t="s">
        <v>2806</v>
      </c>
      <c r="G2306" t="s">
        <v>2807</v>
      </c>
      <c r="H2306">
        <v>19</v>
      </c>
      <c r="I2306" t="s">
        <v>2190</v>
      </c>
      <c r="J2306">
        <v>10600</v>
      </c>
      <c r="K2306">
        <v>201400</v>
      </c>
      <c r="L2306" t="s">
        <v>39</v>
      </c>
      <c r="M2306" t="s">
        <v>2620</v>
      </c>
      <c r="N2306" t="s">
        <v>3082</v>
      </c>
      <c r="O2306" t="s">
        <v>40</v>
      </c>
      <c r="P2306" t="s">
        <v>41</v>
      </c>
      <c r="Q2306" t="s">
        <v>2221</v>
      </c>
      <c r="R2306">
        <v>2022</v>
      </c>
      <c r="S2306">
        <v>6</v>
      </c>
    </row>
    <row r="2307" spans="1:19">
      <c r="A2307">
        <v>2313</v>
      </c>
      <c r="B2307" s="7">
        <v>44738</v>
      </c>
      <c r="C2307" t="s">
        <v>1589</v>
      </c>
      <c r="D2307" t="s">
        <v>321</v>
      </c>
      <c r="E2307" t="s">
        <v>322</v>
      </c>
      <c r="F2307" t="s">
        <v>2393</v>
      </c>
      <c r="G2307" t="s">
        <v>2394</v>
      </c>
      <c r="H2307">
        <v>7</v>
      </c>
      <c r="I2307" t="s">
        <v>2190</v>
      </c>
      <c r="J2307">
        <v>3000</v>
      </c>
      <c r="K2307">
        <v>21000</v>
      </c>
      <c r="L2307" t="s">
        <v>39</v>
      </c>
      <c r="M2307" t="s">
        <v>2620</v>
      </c>
      <c r="N2307" t="s">
        <v>3082</v>
      </c>
      <c r="O2307" t="s">
        <v>40</v>
      </c>
      <c r="P2307" t="s">
        <v>41</v>
      </c>
      <c r="Q2307" t="s">
        <v>2221</v>
      </c>
      <c r="R2307">
        <v>2022</v>
      </c>
      <c r="S2307">
        <v>6</v>
      </c>
    </row>
    <row r="2308" spans="1:19">
      <c r="A2308">
        <v>2314</v>
      </c>
      <c r="B2308" s="7">
        <v>44738</v>
      </c>
      <c r="C2308" t="s">
        <v>1591</v>
      </c>
      <c r="D2308" t="s">
        <v>113</v>
      </c>
      <c r="E2308" t="s">
        <v>114</v>
      </c>
      <c r="F2308" t="s">
        <v>2200</v>
      </c>
      <c r="G2308" t="s">
        <v>2201</v>
      </c>
      <c r="H2308">
        <v>10</v>
      </c>
      <c r="I2308" t="s">
        <v>2202</v>
      </c>
      <c r="J2308">
        <v>320000</v>
      </c>
      <c r="K2308">
        <v>3200000</v>
      </c>
      <c r="L2308" t="s">
        <v>91</v>
      </c>
      <c r="M2308" t="s">
        <v>2333</v>
      </c>
      <c r="N2308" t="s">
        <v>3077</v>
      </c>
      <c r="O2308" t="s">
        <v>92</v>
      </c>
      <c r="P2308" t="s">
        <v>41</v>
      </c>
      <c r="Q2308" t="s">
        <v>2186</v>
      </c>
      <c r="R2308">
        <v>2022</v>
      </c>
      <c r="S2308">
        <v>6</v>
      </c>
    </row>
    <row r="2309" spans="1:19">
      <c r="A2309">
        <v>2315</v>
      </c>
      <c r="B2309" s="7">
        <v>44738</v>
      </c>
      <c r="C2309" t="s">
        <v>1591</v>
      </c>
      <c r="D2309" t="s">
        <v>113</v>
      </c>
      <c r="E2309" t="s">
        <v>114</v>
      </c>
      <c r="F2309" t="s">
        <v>2422</v>
      </c>
      <c r="G2309" t="s">
        <v>2423</v>
      </c>
      <c r="H2309">
        <v>18</v>
      </c>
      <c r="I2309" t="s">
        <v>2185</v>
      </c>
      <c r="J2309">
        <v>85000</v>
      </c>
      <c r="K2309">
        <v>1530000</v>
      </c>
      <c r="L2309" t="s">
        <v>91</v>
      </c>
      <c r="M2309" t="s">
        <v>2333</v>
      </c>
      <c r="N2309" t="s">
        <v>3077</v>
      </c>
      <c r="O2309" t="s">
        <v>92</v>
      </c>
      <c r="P2309" t="s">
        <v>41</v>
      </c>
      <c r="Q2309" t="s">
        <v>2235</v>
      </c>
      <c r="R2309">
        <v>2022</v>
      </c>
      <c r="S2309">
        <v>6</v>
      </c>
    </row>
    <row r="2310" spans="1:19">
      <c r="A2310">
        <v>2316</v>
      </c>
      <c r="B2310" s="7">
        <v>44738</v>
      </c>
      <c r="C2310" t="s">
        <v>1591</v>
      </c>
      <c r="D2310" t="s">
        <v>113</v>
      </c>
      <c r="E2310" t="s">
        <v>114</v>
      </c>
      <c r="F2310" t="s">
        <v>2611</v>
      </c>
      <c r="G2310" t="s">
        <v>2612</v>
      </c>
      <c r="H2310">
        <v>20</v>
      </c>
      <c r="I2310" t="s">
        <v>2190</v>
      </c>
      <c r="J2310">
        <v>425000</v>
      </c>
      <c r="K2310">
        <v>8500000</v>
      </c>
      <c r="L2310" t="s">
        <v>91</v>
      </c>
      <c r="M2310" t="s">
        <v>2333</v>
      </c>
      <c r="N2310" t="s">
        <v>3077</v>
      </c>
      <c r="O2310" t="s">
        <v>92</v>
      </c>
      <c r="P2310" t="s">
        <v>41</v>
      </c>
      <c r="Q2310" t="s">
        <v>2191</v>
      </c>
      <c r="R2310">
        <v>2022</v>
      </c>
      <c r="S2310">
        <v>6</v>
      </c>
    </row>
    <row r="2311" spans="1:19">
      <c r="A2311">
        <v>2317</v>
      </c>
      <c r="B2311" s="7">
        <v>44738</v>
      </c>
      <c r="C2311" t="s">
        <v>1591</v>
      </c>
      <c r="D2311" t="s">
        <v>113</v>
      </c>
      <c r="E2311" t="s">
        <v>114</v>
      </c>
      <c r="F2311" t="s">
        <v>2712</v>
      </c>
      <c r="G2311" t="s">
        <v>2713</v>
      </c>
      <c r="H2311">
        <v>8</v>
      </c>
      <c r="I2311" t="s">
        <v>2185</v>
      </c>
      <c r="J2311">
        <v>135000</v>
      </c>
      <c r="K2311">
        <v>1080000</v>
      </c>
      <c r="L2311" t="s">
        <v>91</v>
      </c>
      <c r="M2311" t="s">
        <v>2333</v>
      </c>
      <c r="N2311" t="s">
        <v>3077</v>
      </c>
      <c r="O2311" t="s">
        <v>92</v>
      </c>
      <c r="P2311" t="s">
        <v>41</v>
      </c>
      <c r="Q2311" t="s">
        <v>2235</v>
      </c>
      <c r="R2311">
        <v>2022</v>
      </c>
      <c r="S2311">
        <v>6</v>
      </c>
    </row>
    <row r="2312" spans="1:19">
      <c r="A2312">
        <v>2318</v>
      </c>
      <c r="B2312" s="7">
        <v>44738</v>
      </c>
      <c r="C2312" t="s">
        <v>1604</v>
      </c>
      <c r="D2312" t="s">
        <v>403</v>
      </c>
      <c r="E2312" t="s">
        <v>404</v>
      </c>
      <c r="F2312" t="s">
        <v>2293</v>
      </c>
      <c r="G2312" t="s">
        <v>2294</v>
      </c>
      <c r="H2312">
        <v>13</v>
      </c>
      <c r="I2312" t="s">
        <v>2234</v>
      </c>
      <c r="J2312">
        <v>105000</v>
      </c>
      <c r="K2312">
        <v>1365000</v>
      </c>
      <c r="L2312" t="s">
        <v>63</v>
      </c>
      <c r="M2312" t="s">
        <v>2703</v>
      </c>
      <c r="N2312" t="s">
        <v>3065</v>
      </c>
      <c r="O2312" t="s">
        <v>64</v>
      </c>
      <c r="P2312" t="s">
        <v>20</v>
      </c>
      <c r="Q2312" t="s">
        <v>2235</v>
      </c>
      <c r="R2312">
        <v>2022</v>
      </c>
      <c r="S2312">
        <v>6</v>
      </c>
    </row>
    <row r="2313" spans="1:19">
      <c r="A2313">
        <v>2319</v>
      </c>
      <c r="B2313" s="7">
        <v>44739</v>
      </c>
      <c r="C2313" t="s">
        <v>1564</v>
      </c>
      <c r="D2313" t="s">
        <v>278</v>
      </c>
      <c r="E2313" t="s">
        <v>279</v>
      </c>
      <c r="F2313" t="s">
        <v>2416</v>
      </c>
      <c r="G2313" t="s">
        <v>2417</v>
      </c>
      <c r="H2313">
        <v>5</v>
      </c>
      <c r="I2313" t="s">
        <v>2185</v>
      </c>
      <c r="J2313">
        <v>50000</v>
      </c>
      <c r="K2313">
        <v>250000</v>
      </c>
      <c r="L2313" t="s">
        <v>99</v>
      </c>
      <c r="M2313" t="s">
        <v>2566</v>
      </c>
      <c r="N2313" t="s">
        <v>3092</v>
      </c>
      <c r="O2313" t="s">
        <v>100</v>
      </c>
      <c r="P2313" t="s">
        <v>14</v>
      </c>
      <c r="Q2313" t="s">
        <v>2347</v>
      </c>
      <c r="R2313">
        <v>2022</v>
      </c>
      <c r="S2313">
        <v>6</v>
      </c>
    </row>
    <row r="2314" spans="1:19">
      <c r="A2314">
        <v>2320</v>
      </c>
      <c r="B2314" s="7">
        <v>44739</v>
      </c>
      <c r="C2314" t="s">
        <v>1564</v>
      </c>
      <c r="D2314" t="s">
        <v>278</v>
      </c>
      <c r="E2314" t="s">
        <v>279</v>
      </c>
      <c r="F2314" t="s">
        <v>2393</v>
      </c>
      <c r="G2314" t="s">
        <v>2394</v>
      </c>
      <c r="H2314">
        <v>5</v>
      </c>
      <c r="I2314" t="s">
        <v>2190</v>
      </c>
      <c r="J2314">
        <v>3000</v>
      </c>
      <c r="K2314">
        <v>15000</v>
      </c>
      <c r="L2314" t="s">
        <v>99</v>
      </c>
      <c r="M2314" t="s">
        <v>2566</v>
      </c>
      <c r="N2314" t="s">
        <v>3092</v>
      </c>
      <c r="O2314" t="s">
        <v>100</v>
      </c>
      <c r="P2314" t="s">
        <v>14</v>
      </c>
      <c r="Q2314" t="s">
        <v>2221</v>
      </c>
      <c r="R2314">
        <v>2022</v>
      </c>
      <c r="S2314">
        <v>6</v>
      </c>
    </row>
    <row r="2315" spans="1:19">
      <c r="A2315">
        <v>2321</v>
      </c>
      <c r="B2315" s="7">
        <v>44739</v>
      </c>
      <c r="C2315" t="s">
        <v>1564</v>
      </c>
      <c r="D2315" t="s">
        <v>278</v>
      </c>
      <c r="E2315" t="s">
        <v>279</v>
      </c>
      <c r="F2315" t="s">
        <v>2560</v>
      </c>
      <c r="G2315" t="s">
        <v>2561</v>
      </c>
      <c r="H2315">
        <v>19</v>
      </c>
      <c r="I2315" t="s">
        <v>2215</v>
      </c>
      <c r="J2315">
        <v>8000</v>
      </c>
      <c r="K2315">
        <v>152000</v>
      </c>
      <c r="L2315" t="s">
        <v>99</v>
      </c>
      <c r="M2315" t="s">
        <v>2566</v>
      </c>
      <c r="N2315" t="s">
        <v>3092</v>
      </c>
      <c r="O2315" t="s">
        <v>100</v>
      </c>
      <c r="P2315" t="s">
        <v>14</v>
      </c>
      <c r="Q2315" t="s">
        <v>2221</v>
      </c>
      <c r="R2315">
        <v>2022</v>
      </c>
      <c r="S2315">
        <v>6</v>
      </c>
    </row>
    <row r="2316" spans="1:19">
      <c r="A2316">
        <v>2322</v>
      </c>
      <c r="B2316" s="7">
        <v>44739</v>
      </c>
      <c r="C2316" t="s">
        <v>1594</v>
      </c>
      <c r="D2316" t="s">
        <v>565</v>
      </c>
      <c r="E2316" t="s">
        <v>566</v>
      </c>
      <c r="F2316" t="s">
        <v>2452</v>
      </c>
      <c r="G2316" t="s">
        <v>2453</v>
      </c>
      <c r="H2316">
        <v>12</v>
      </c>
      <c r="I2316" t="s">
        <v>2202</v>
      </c>
      <c r="J2316">
        <v>120000</v>
      </c>
      <c r="K2316">
        <v>1440000</v>
      </c>
      <c r="L2316" t="s">
        <v>99</v>
      </c>
      <c r="M2316" t="s">
        <v>2815</v>
      </c>
      <c r="N2316" t="s">
        <v>3065</v>
      </c>
      <c r="O2316" t="s">
        <v>100</v>
      </c>
      <c r="P2316" t="s">
        <v>14</v>
      </c>
      <c r="Q2316" t="s">
        <v>2218</v>
      </c>
      <c r="R2316">
        <v>2022</v>
      </c>
      <c r="S2316">
        <v>6</v>
      </c>
    </row>
    <row r="2317" spans="1:19">
      <c r="A2317">
        <v>2323</v>
      </c>
      <c r="B2317" s="7">
        <v>44739</v>
      </c>
      <c r="C2317" t="s">
        <v>1594</v>
      </c>
      <c r="D2317" t="s">
        <v>565</v>
      </c>
      <c r="E2317" t="s">
        <v>566</v>
      </c>
      <c r="F2317" t="s">
        <v>2680</v>
      </c>
      <c r="G2317" t="s">
        <v>2681</v>
      </c>
      <c r="H2317">
        <v>13</v>
      </c>
      <c r="I2317" t="s">
        <v>2215</v>
      </c>
      <c r="J2317">
        <v>8500</v>
      </c>
      <c r="K2317">
        <v>110500</v>
      </c>
      <c r="L2317" t="s">
        <v>99</v>
      </c>
      <c r="M2317" t="s">
        <v>2815</v>
      </c>
      <c r="N2317" t="s">
        <v>3065</v>
      </c>
      <c r="O2317" t="s">
        <v>100</v>
      </c>
      <c r="P2317" t="s">
        <v>14</v>
      </c>
      <c r="Q2317" t="s">
        <v>2199</v>
      </c>
      <c r="R2317">
        <v>2022</v>
      </c>
      <c r="S2317">
        <v>6</v>
      </c>
    </row>
    <row r="2318" spans="1:19">
      <c r="A2318">
        <v>2324</v>
      </c>
      <c r="B2318" s="7">
        <v>44739</v>
      </c>
      <c r="C2318" t="s">
        <v>1594</v>
      </c>
      <c r="D2318" t="s">
        <v>565</v>
      </c>
      <c r="E2318" t="s">
        <v>566</v>
      </c>
      <c r="F2318" t="s">
        <v>2480</v>
      </c>
      <c r="G2318" t="s">
        <v>2481</v>
      </c>
      <c r="H2318">
        <v>5</v>
      </c>
      <c r="I2318" t="s">
        <v>2202</v>
      </c>
      <c r="J2318">
        <v>890000</v>
      </c>
      <c r="K2318">
        <v>4450000</v>
      </c>
      <c r="L2318" t="s">
        <v>99</v>
      </c>
      <c r="M2318" t="s">
        <v>2815</v>
      </c>
      <c r="N2318" t="s">
        <v>3065</v>
      </c>
      <c r="O2318" t="s">
        <v>100</v>
      </c>
      <c r="P2318" t="s">
        <v>14</v>
      </c>
      <c r="Q2318" t="s">
        <v>2186</v>
      </c>
      <c r="R2318">
        <v>2022</v>
      </c>
      <c r="S2318">
        <v>6</v>
      </c>
    </row>
    <row r="2319" spans="1:19">
      <c r="A2319">
        <v>2325</v>
      </c>
      <c r="B2319" s="7">
        <v>44739</v>
      </c>
      <c r="C2319" t="s">
        <v>1594</v>
      </c>
      <c r="D2319" t="s">
        <v>565</v>
      </c>
      <c r="E2319" t="s">
        <v>566</v>
      </c>
      <c r="F2319" t="s">
        <v>2452</v>
      </c>
      <c r="G2319" t="s">
        <v>2453</v>
      </c>
      <c r="H2319">
        <v>15</v>
      </c>
      <c r="I2319" t="s">
        <v>2202</v>
      </c>
      <c r="J2319">
        <v>120000</v>
      </c>
      <c r="K2319">
        <v>1800000</v>
      </c>
      <c r="L2319" t="s">
        <v>99</v>
      </c>
      <c r="M2319" t="s">
        <v>2815</v>
      </c>
      <c r="N2319" t="s">
        <v>3065</v>
      </c>
      <c r="O2319" t="s">
        <v>100</v>
      </c>
      <c r="P2319" t="s">
        <v>14</v>
      </c>
      <c r="Q2319" t="s">
        <v>2218</v>
      </c>
      <c r="R2319">
        <v>2022</v>
      </c>
      <c r="S2319">
        <v>6</v>
      </c>
    </row>
    <row r="2320" spans="1:19">
      <c r="A2320">
        <v>2326</v>
      </c>
      <c r="B2320" s="7">
        <v>44739</v>
      </c>
      <c r="C2320" t="s">
        <v>1603</v>
      </c>
      <c r="D2320" t="s">
        <v>606</v>
      </c>
      <c r="E2320" t="s">
        <v>607</v>
      </c>
      <c r="F2320" t="s">
        <v>2298</v>
      </c>
      <c r="G2320" t="s">
        <v>2299</v>
      </c>
      <c r="H2320">
        <v>7</v>
      </c>
      <c r="I2320" t="s">
        <v>2190</v>
      </c>
      <c r="J2320">
        <v>460000</v>
      </c>
      <c r="K2320">
        <v>3220000</v>
      </c>
      <c r="L2320" t="s">
        <v>34</v>
      </c>
      <c r="M2320" t="s">
        <v>2834</v>
      </c>
      <c r="N2320" t="s">
        <v>3075</v>
      </c>
      <c r="O2320" t="s">
        <v>35</v>
      </c>
      <c r="P2320" t="s">
        <v>20</v>
      </c>
      <c r="Q2320" t="s">
        <v>2191</v>
      </c>
      <c r="R2320">
        <v>2022</v>
      </c>
      <c r="S2320">
        <v>6</v>
      </c>
    </row>
    <row r="2321" spans="1:19">
      <c r="A2321">
        <v>2327</v>
      </c>
      <c r="B2321" s="7">
        <v>44740</v>
      </c>
      <c r="C2321" t="s">
        <v>1583</v>
      </c>
      <c r="D2321" t="s">
        <v>48</v>
      </c>
      <c r="E2321" t="s">
        <v>49</v>
      </c>
      <c r="F2321" t="s">
        <v>2754</v>
      </c>
      <c r="G2321" t="s">
        <v>2755</v>
      </c>
      <c r="H2321">
        <v>18</v>
      </c>
      <c r="I2321" t="s">
        <v>2190</v>
      </c>
      <c r="J2321">
        <v>8600</v>
      </c>
      <c r="K2321">
        <v>154800</v>
      </c>
      <c r="L2321" t="s">
        <v>99</v>
      </c>
      <c r="M2321" t="s">
        <v>2236</v>
      </c>
      <c r="N2321" t="s">
        <v>3065</v>
      </c>
      <c r="O2321" t="s">
        <v>100</v>
      </c>
      <c r="P2321" t="s">
        <v>14</v>
      </c>
      <c r="Q2321" t="s">
        <v>2199</v>
      </c>
      <c r="R2321">
        <v>2022</v>
      </c>
      <c r="S2321">
        <v>6</v>
      </c>
    </row>
    <row r="2322" spans="1:19">
      <c r="A2322">
        <v>2328</v>
      </c>
      <c r="B2322" s="7">
        <v>44740</v>
      </c>
      <c r="C2322" t="s">
        <v>1583</v>
      </c>
      <c r="D2322" t="s">
        <v>48</v>
      </c>
      <c r="E2322" t="s">
        <v>49</v>
      </c>
      <c r="F2322" t="s">
        <v>2732</v>
      </c>
      <c r="G2322" t="s">
        <v>2733</v>
      </c>
      <c r="H2322">
        <v>16</v>
      </c>
      <c r="I2322" t="s">
        <v>2202</v>
      </c>
      <c r="J2322">
        <v>55000</v>
      </c>
      <c r="K2322">
        <v>880000</v>
      </c>
      <c r="L2322" t="s">
        <v>99</v>
      </c>
      <c r="M2322" t="s">
        <v>2236</v>
      </c>
      <c r="N2322" t="s">
        <v>3065</v>
      </c>
      <c r="O2322" t="s">
        <v>100</v>
      </c>
      <c r="P2322" t="s">
        <v>14</v>
      </c>
      <c r="Q2322" t="s">
        <v>2249</v>
      </c>
      <c r="R2322">
        <v>2022</v>
      </c>
      <c r="S2322">
        <v>6</v>
      </c>
    </row>
    <row r="2323" spans="1:19">
      <c r="A2323">
        <v>2329</v>
      </c>
      <c r="B2323" s="7">
        <v>44740</v>
      </c>
      <c r="C2323" t="s">
        <v>1583</v>
      </c>
      <c r="D2323" t="s">
        <v>48</v>
      </c>
      <c r="E2323" t="s">
        <v>49</v>
      </c>
      <c r="F2323" t="s">
        <v>2725</v>
      </c>
      <c r="G2323" t="s">
        <v>2726</v>
      </c>
      <c r="H2323">
        <v>9</v>
      </c>
      <c r="I2323" t="s">
        <v>2190</v>
      </c>
      <c r="J2323">
        <v>73200</v>
      </c>
      <c r="K2323">
        <v>658800</v>
      </c>
      <c r="L2323" t="s">
        <v>99</v>
      </c>
      <c r="M2323" t="s">
        <v>2236</v>
      </c>
      <c r="N2323" t="s">
        <v>3065</v>
      </c>
      <c r="O2323" t="s">
        <v>100</v>
      </c>
      <c r="P2323" t="s">
        <v>14</v>
      </c>
      <c r="Q2323" t="s">
        <v>2221</v>
      </c>
      <c r="R2323">
        <v>2022</v>
      </c>
      <c r="S2323">
        <v>6</v>
      </c>
    </row>
    <row r="2324" spans="1:19">
      <c r="A2324">
        <v>2330</v>
      </c>
      <c r="B2324" s="7">
        <v>44740</v>
      </c>
      <c r="C2324" t="s">
        <v>1583</v>
      </c>
      <c r="D2324" t="s">
        <v>48</v>
      </c>
      <c r="E2324" t="s">
        <v>49</v>
      </c>
      <c r="F2324" t="s">
        <v>2618</v>
      </c>
      <c r="G2324" t="s">
        <v>2619</v>
      </c>
      <c r="H2324">
        <v>19</v>
      </c>
      <c r="I2324" t="s">
        <v>2190</v>
      </c>
      <c r="J2324">
        <v>22000</v>
      </c>
      <c r="K2324">
        <v>418000</v>
      </c>
      <c r="L2324" t="s">
        <v>99</v>
      </c>
      <c r="M2324" t="s">
        <v>2236</v>
      </c>
      <c r="N2324" t="s">
        <v>3065</v>
      </c>
      <c r="O2324" t="s">
        <v>100</v>
      </c>
      <c r="P2324" t="s">
        <v>14</v>
      </c>
      <c r="Q2324" t="s">
        <v>2221</v>
      </c>
      <c r="R2324">
        <v>2022</v>
      </c>
      <c r="S2324">
        <v>6</v>
      </c>
    </row>
    <row r="2325" spans="1:19">
      <c r="A2325">
        <v>2331</v>
      </c>
      <c r="B2325" s="7">
        <v>44740</v>
      </c>
      <c r="C2325" t="s">
        <v>1587</v>
      </c>
      <c r="D2325" t="s">
        <v>83</v>
      </c>
      <c r="E2325" t="s">
        <v>84</v>
      </c>
      <c r="F2325" t="s">
        <v>2210</v>
      </c>
      <c r="G2325" t="s">
        <v>2211</v>
      </c>
      <c r="H2325">
        <v>17</v>
      </c>
      <c r="I2325" t="s">
        <v>2190</v>
      </c>
      <c r="J2325">
        <v>190000</v>
      </c>
      <c r="K2325">
        <v>3230000</v>
      </c>
      <c r="L2325" t="s">
        <v>207</v>
      </c>
      <c r="M2325" t="s">
        <v>2297</v>
      </c>
      <c r="N2325" t="s">
        <v>3075</v>
      </c>
      <c r="O2325" t="s">
        <v>208</v>
      </c>
      <c r="P2325" t="s">
        <v>20</v>
      </c>
      <c r="Q2325" t="s">
        <v>2191</v>
      </c>
      <c r="R2325">
        <v>2022</v>
      </c>
      <c r="S2325">
        <v>6</v>
      </c>
    </row>
    <row r="2326" spans="1:19">
      <c r="A2326">
        <v>2332</v>
      </c>
      <c r="B2326" s="7">
        <v>44740</v>
      </c>
      <c r="C2326" t="s">
        <v>1596</v>
      </c>
      <c r="D2326" t="s">
        <v>1053</v>
      </c>
      <c r="E2326" t="s">
        <v>1054</v>
      </c>
      <c r="F2326" t="s">
        <v>2232</v>
      </c>
      <c r="G2326" t="s">
        <v>2233</v>
      </c>
      <c r="H2326">
        <v>9</v>
      </c>
      <c r="I2326" t="s">
        <v>2234</v>
      </c>
      <c r="J2326">
        <v>64000</v>
      </c>
      <c r="K2326">
        <v>576000</v>
      </c>
      <c r="L2326" t="s">
        <v>45</v>
      </c>
      <c r="M2326" t="s">
        <v>2984</v>
      </c>
      <c r="N2326" t="s">
        <v>3065</v>
      </c>
      <c r="O2326" t="s">
        <v>46</v>
      </c>
      <c r="P2326" t="s">
        <v>41</v>
      </c>
      <c r="Q2326" t="s">
        <v>2235</v>
      </c>
      <c r="R2326">
        <v>2022</v>
      </c>
      <c r="S2326">
        <v>6</v>
      </c>
    </row>
    <row r="2327" spans="1:19">
      <c r="A2327">
        <v>2333</v>
      </c>
      <c r="B2327" s="7">
        <v>44740</v>
      </c>
      <c r="C2327" t="s">
        <v>1596</v>
      </c>
      <c r="D2327" t="s">
        <v>1053</v>
      </c>
      <c r="E2327" t="s">
        <v>1054</v>
      </c>
      <c r="F2327" t="s">
        <v>2359</v>
      </c>
      <c r="G2327" t="s">
        <v>2360</v>
      </c>
      <c r="H2327">
        <v>6</v>
      </c>
      <c r="I2327" t="s">
        <v>2190</v>
      </c>
      <c r="J2327">
        <v>78000</v>
      </c>
      <c r="K2327">
        <v>468000</v>
      </c>
      <c r="L2327" t="s">
        <v>45</v>
      </c>
      <c r="M2327" t="s">
        <v>2984</v>
      </c>
      <c r="N2327" t="s">
        <v>3065</v>
      </c>
      <c r="O2327" t="s">
        <v>46</v>
      </c>
      <c r="P2327" t="s">
        <v>41</v>
      </c>
      <c r="Q2327" t="s">
        <v>2191</v>
      </c>
      <c r="R2327">
        <v>2022</v>
      </c>
      <c r="S2327">
        <v>6</v>
      </c>
    </row>
    <row r="2328" spans="1:19">
      <c r="A2328">
        <v>2334</v>
      </c>
      <c r="B2328" s="7">
        <v>44740</v>
      </c>
      <c r="C2328" t="s">
        <v>1599</v>
      </c>
      <c r="D2328" t="s">
        <v>732</v>
      </c>
      <c r="E2328" t="s">
        <v>733</v>
      </c>
      <c r="F2328" t="s">
        <v>2549</v>
      </c>
      <c r="G2328" t="s">
        <v>2550</v>
      </c>
      <c r="H2328">
        <v>19</v>
      </c>
      <c r="I2328" t="s">
        <v>2190</v>
      </c>
      <c r="J2328">
        <v>1123000</v>
      </c>
      <c r="K2328">
        <v>21337000</v>
      </c>
      <c r="L2328" t="s">
        <v>50</v>
      </c>
      <c r="M2328" t="s">
        <v>2896</v>
      </c>
      <c r="N2328" t="s">
        <v>3070</v>
      </c>
      <c r="O2328" t="s">
        <v>51</v>
      </c>
      <c r="P2328" t="s">
        <v>20</v>
      </c>
      <c r="Q2328" t="s">
        <v>2191</v>
      </c>
      <c r="R2328">
        <v>2022</v>
      </c>
      <c r="S2328">
        <v>6</v>
      </c>
    </row>
    <row r="2329" spans="1:19">
      <c r="A2329">
        <v>2335</v>
      </c>
      <c r="B2329" s="7">
        <v>44740</v>
      </c>
      <c r="C2329" t="s">
        <v>1599</v>
      </c>
      <c r="D2329" t="s">
        <v>732</v>
      </c>
      <c r="E2329" t="s">
        <v>733</v>
      </c>
      <c r="F2329" t="s">
        <v>2478</v>
      </c>
      <c r="G2329" t="s">
        <v>2479</v>
      </c>
      <c r="H2329">
        <v>12</v>
      </c>
      <c r="I2329" t="s">
        <v>2190</v>
      </c>
      <c r="J2329">
        <v>179000</v>
      </c>
      <c r="K2329">
        <v>2148000</v>
      </c>
      <c r="L2329" t="s">
        <v>50</v>
      </c>
      <c r="M2329" t="s">
        <v>2896</v>
      </c>
      <c r="N2329" t="s">
        <v>3070</v>
      </c>
      <c r="O2329" t="s">
        <v>51</v>
      </c>
      <c r="P2329" t="s">
        <v>20</v>
      </c>
      <c r="Q2329" t="s">
        <v>2191</v>
      </c>
      <c r="R2329">
        <v>2022</v>
      </c>
      <c r="S2329">
        <v>6</v>
      </c>
    </row>
    <row r="2330" spans="1:19">
      <c r="A2330">
        <v>2336</v>
      </c>
      <c r="B2330" s="7">
        <v>44740</v>
      </c>
      <c r="C2330" t="s">
        <v>1599</v>
      </c>
      <c r="D2330" t="s">
        <v>732</v>
      </c>
      <c r="E2330" t="s">
        <v>733</v>
      </c>
      <c r="F2330" t="s">
        <v>2567</v>
      </c>
      <c r="G2330" t="s">
        <v>2568</v>
      </c>
      <c r="H2330">
        <v>8</v>
      </c>
      <c r="I2330" t="s">
        <v>2215</v>
      </c>
      <c r="J2330">
        <v>16500</v>
      </c>
      <c r="K2330">
        <v>132000</v>
      </c>
      <c r="L2330" t="s">
        <v>50</v>
      </c>
      <c r="M2330" t="s">
        <v>2896</v>
      </c>
      <c r="N2330" t="s">
        <v>3070</v>
      </c>
      <c r="O2330" t="s">
        <v>51</v>
      </c>
      <c r="P2330" t="s">
        <v>20</v>
      </c>
      <c r="Q2330" t="s">
        <v>2191</v>
      </c>
      <c r="R2330">
        <v>2022</v>
      </c>
      <c r="S2330">
        <v>6</v>
      </c>
    </row>
    <row r="2331" spans="1:19">
      <c r="A2331">
        <v>2337</v>
      </c>
      <c r="B2331" s="7">
        <v>44740</v>
      </c>
      <c r="C2331" t="s">
        <v>1599</v>
      </c>
      <c r="D2331" t="s">
        <v>732</v>
      </c>
      <c r="E2331" t="s">
        <v>733</v>
      </c>
      <c r="F2331" t="s">
        <v>2381</v>
      </c>
      <c r="G2331" t="s">
        <v>2382</v>
      </c>
      <c r="H2331">
        <v>19</v>
      </c>
      <c r="I2331" t="s">
        <v>2190</v>
      </c>
      <c r="J2331">
        <v>1100000</v>
      </c>
      <c r="K2331">
        <v>20900000</v>
      </c>
      <c r="L2331" t="s">
        <v>50</v>
      </c>
      <c r="M2331" t="s">
        <v>2896</v>
      </c>
      <c r="N2331" t="s">
        <v>3070</v>
      </c>
      <c r="O2331" t="s">
        <v>51</v>
      </c>
      <c r="P2331" t="s">
        <v>20</v>
      </c>
      <c r="Q2331" t="s">
        <v>2191</v>
      </c>
      <c r="R2331">
        <v>2022</v>
      </c>
      <c r="S2331">
        <v>6</v>
      </c>
    </row>
    <row r="2332" spans="1:19">
      <c r="A2332">
        <v>2338</v>
      </c>
      <c r="B2332" s="7">
        <v>44740</v>
      </c>
      <c r="C2332" t="s">
        <v>1610</v>
      </c>
      <c r="D2332" t="s">
        <v>613</v>
      </c>
      <c r="E2332" t="s">
        <v>614</v>
      </c>
      <c r="F2332" t="s">
        <v>2321</v>
      </c>
      <c r="G2332" t="s">
        <v>2322</v>
      </c>
      <c r="H2332">
        <v>5</v>
      </c>
      <c r="I2332" t="s">
        <v>2190</v>
      </c>
      <c r="J2332">
        <v>6000</v>
      </c>
      <c r="K2332">
        <v>30000</v>
      </c>
      <c r="L2332" t="s">
        <v>91</v>
      </c>
      <c r="M2332" t="s">
        <v>2840</v>
      </c>
      <c r="N2332" t="s">
        <v>3087</v>
      </c>
      <c r="O2332" t="s">
        <v>92</v>
      </c>
      <c r="P2332" t="s">
        <v>41</v>
      </c>
      <c r="Q2332" t="s">
        <v>2199</v>
      </c>
      <c r="R2332">
        <v>2022</v>
      </c>
      <c r="S2332">
        <v>6</v>
      </c>
    </row>
    <row r="2333" spans="1:19">
      <c r="A2333">
        <v>2339</v>
      </c>
      <c r="B2333" s="7">
        <v>44740</v>
      </c>
      <c r="C2333" t="s">
        <v>1610</v>
      </c>
      <c r="D2333" t="s">
        <v>613</v>
      </c>
      <c r="E2333" t="s">
        <v>614</v>
      </c>
      <c r="F2333" t="s">
        <v>2678</v>
      </c>
      <c r="G2333" t="s">
        <v>2679</v>
      </c>
      <c r="H2333">
        <v>17</v>
      </c>
      <c r="I2333" t="s">
        <v>2190</v>
      </c>
      <c r="J2333">
        <v>74000</v>
      </c>
      <c r="K2333">
        <v>1258000</v>
      </c>
      <c r="L2333" t="s">
        <v>91</v>
      </c>
      <c r="M2333" t="s">
        <v>2840</v>
      </c>
      <c r="N2333" t="s">
        <v>3087</v>
      </c>
      <c r="O2333" t="s">
        <v>92</v>
      </c>
      <c r="P2333" t="s">
        <v>41</v>
      </c>
      <c r="Q2333" t="s">
        <v>2191</v>
      </c>
      <c r="R2333">
        <v>2022</v>
      </c>
      <c r="S2333">
        <v>6</v>
      </c>
    </row>
    <row r="2334" spans="1:19">
      <c r="A2334">
        <v>2340</v>
      </c>
      <c r="B2334" s="7">
        <v>44740</v>
      </c>
      <c r="C2334" t="s">
        <v>1610</v>
      </c>
      <c r="D2334" t="s">
        <v>613</v>
      </c>
      <c r="E2334" t="s">
        <v>614</v>
      </c>
      <c r="F2334" t="s">
        <v>2594</v>
      </c>
      <c r="G2334" t="s">
        <v>2595</v>
      </c>
      <c r="H2334">
        <v>15</v>
      </c>
      <c r="I2334" t="s">
        <v>2202</v>
      </c>
      <c r="J2334">
        <v>240000</v>
      </c>
      <c r="K2334">
        <v>3600000</v>
      </c>
      <c r="L2334" t="s">
        <v>91</v>
      </c>
      <c r="M2334" t="s">
        <v>2840</v>
      </c>
      <c r="N2334" t="s">
        <v>3087</v>
      </c>
      <c r="O2334" t="s">
        <v>92</v>
      </c>
      <c r="P2334" t="s">
        <v>41</v>
      </c>
      <c r="Q2334" t="s">
        <v>2246</v>
      </c>
      <c r="R2334">
        <v>2022</v>
      </c>
      <c r="S2334">
        <v>6</v>
      </c>
    </row>
    <row r="2335" spans="1:19">
      <c r="A2335">
        <v>2341</v>
      </c>
      <c r="B2335" s="7">
        <v>44741</v>
      </c>
      <c r="C2335" t="s">
        <v>1581</v>
      </c>
      <c r="D2335" t="s">
        <v>422</v>
      </c>
      <c r="E2335" t="s">
        <v>423</v>
      </c>
      <c r="F2335" t="s">
        <v>2324</v>
      </c>
      <c r="G2335" t="s">
        <v>2325</v>
      </c>
      <c r="H2335">
        <v>12</v>
      </c>
      <c r="I2335" t="s">
        <v>2190</v>
      </c>
      <c r="J2335">
        <v>169000</v>
      </c>
      <c r="K2335">
        <v>2028000</v>
      </c>
      <c r="L2335" t="s">
        <v>172</v>
      </c>
      <c r="M2335" t="s">
        <v>2716</v>
      </c>
      <c r="N2335" t="s">
        <v>3095</v>
      </c>
      <c r="O2335" t="s">
        <v>173</v>
      </c>
      <c r="P2335" t="s">
        <v>14</v>
      </c>
      <c r="Q2335" t="s">
        <v>2191</v>
      </c>
      <c r="R2335">
        <v>2022</v>
      </c>
      <c r="S2335">
        <v>6</v>
      </c>
    </row>
    <row r="2336" spans="1:19">
      <c r="A2336">
        <v>2342</v>
      </c>
      <c r="B2336" s="7">
        <v>44742</v>
      </c>
      <c r="C2336" t="s">
        <v>1576</v>
      </c>
      <c r="D2336" t="s">
        <v>143</v>
      </c>
      <c r="E2336" t="s">
        <v>144</v>
      </c>
      <c r="F2336" t="s">
        <v>2727</v>
      </c>
      <c r="G2336" t="s">
        <v>2728</v>
      </c>
      <c r="H2336">
        <v>14</v>
      </c>
      <c r="I2336" t="s">
        <v>2202</v>
      </c>
      <c r="J2336">
        <v>20000</v>
      </c>
      <c r="K2336">
        <v>280000</v>
      </c>
      <c r="L2336" t="s">
        <v>104</v>
      </c>
      <c r="M2336" t="s">
        <v>2386</v>
      </c>
      <c r="N2336" t="s">
        <v>3070</v>
      </c>
      <c r="O2336" t="s">
        <v>105</v>
      </c>
      <c r="P2336" t="s">
        <v>41</v>
      </c>
      <c r="Q2336" t="s">
        <v>2249</v>
      </c>
      <c r="R2336">
        <v>2022</v>
      </c>
      <c r="S2336">
        <v>6</v>
      </c>
    </row>
    <row r="2337" spans="1:19">
      <c r="A2337">
        <v>2343</v>
      </c>
      <c r="B2337" s="7">
        <v>44742</v>
      </c>
      <c r="C2337" t="s">
        <v>1576</v>
      </c>
      <c r="D2337" t="s">
        <v>143</v>
      </c>
      <c r="E2337" t="s">
        <v>144</v>
      </c>
      <c r="F2337" t="s">
        <v>2725</v>
      </c>
      <c r="G2337" t="s">
        <v>2726</v>
      </c>
      <c r="H2337">
        <v>12</v>
      </c>
      <c r="I2337" t="s">
        <v>2190</v>
      </c>
      <c r="J2337">
        <v>73200</v>
      </c>
      <c r="K2337">
        <v>878400</v>
      </c>
      <c r="L2337" t="s">
        <v>104</v>
      </c>
      <c r="M2337" t="s">
        <v>2386</v>
      </c>
      <c r="N2337" t="s">
        <v>3070</v>
      </c>
      <c r="O2337" t="s">
        <v>105</v>
      </c>
      <c r="P2337" t="s">
        <v>41</v>
      </c>
      <c r="Q2337" t="s">
        <v>2221</v>
      </c>
      <c r="R2337">
        <v>2022</v>
      </c>
      <c r="S2337">
        <v>6</v>
      </c>
    </row>
    <row r="2338" spans="1:19">
      <c r="A2338">
        <v>2344</v>
      </c>
      <c r="B2338" s="7">
        <v>44742</v>
      </c>
      <c r="C2338" t="s">
        <v>1576</v>
      </c>
      <c r="D2338" t="s">
        <v>143</v>
      </c>
      <c r="E2338" t="s">
        <v>144</v>
      </c>
      <c r="F2338" t="s">
        <v>2877</v>
      </c>
      <c r="G2338" t="s">
        <v>2878</v>
      </c>
      <c r="H2338">
        <v>10</v>
      </c>
      <c r="I2338" t="s">
        <v>2202</v>
      </c>
      <c r="J2338">
        <v>60000</v>
      </c>
      <c r="K2338">
        <v>600000</v>
      </c>
      <c r="L2338" t="s">
        <v>104</v>
      </c>
      <c r="M2338" t="s">
        <v>2386</v>
      </c>
      <c r="N2338" t="s">
        <v>3070</v>
      </c>
      <c r="O2338" t="s">
        <v>105</v>
      </c>
      <c r="P2338" t="s">
        <v>41</v>
      </c>
      <c r="Q2338" t="s">
        <v>2246</v>
      </c>
      <c r="R2338">
        <v>2022</v>
      </c>
      <c r="S2338">
        <v>6</v>
      </c>
    </row>
    <row r="2339" spans="1:19">
      <c r="A2339">
        <v>2345</v>
      </c>
      <c r="B2339" s="7">
        <v>44742</v>
      </c>
      <c r="C2339" t="s">
        <v>1577</v>
      </c>
      <c r="D2339" t="s">
        <v>143</v>
      </c>
      <c r="E2339" t="s">
        <v>144</v>
      </c>
      <c r="F2339" t="s">
        <v>2618</v>
      </c>
      <c r="G2339" t="s">
        <v>2619</v>
      </c>
      <c r="H2339">
        <v>20</v>
      </c>
      <c r="I2339" t="s">
        <v>2190</v>
      </c>
      <c r="J2339">
        <v>22000</v>
      </c>
      <c r="K2339">
        <v>440000</v>
      </c>
      <c r="L2339" t="s">
        <v>12</v>
      </c>
      <c r="M2339" t="s">
        <v>2386</v>
      </c>
      <c r="N2339" t="s">
        <v>3070</v>
      </c>
      <c r="O2339" t="s">
        <v>13</v>
      </c>
      <c r="P2339" t="s">
        <v>14</v>
      </c>
      <c r="Q2339" t="s">
        <v>2221</v>
      </c>
      <c r="R2339">
        <v>2022</v>
      </c>
      <c r="S2339">
        <v>6</v>
      </c>
    </row>
    <row r="2340" spans="1:19">
      <c r="A2340">
        <v>2346</v>
      </c>
      <c r="B2340" s="7">
        <v>44742</v>
      </c>
      <c r="C2340" t="s">
        <v>1577</v>
      </c>
      <c r="D2340" t="s">
        <v>143</v>
      </c>
      <c r="E2340" t="s">
        <v>144</v>
      </c>
      <c r="F2340" t="s">
        <v>2847</v>
      </c>
      <c r="G2340" t="s">
        <v>2848</v>
      </c>
      <c r="H2340">
        <v>12</v>
      </c>
      <c r="I2340" t="s">
        <v>2190</v>
      </c>
      <c r="J2340">
        <v>250000</v>
      </c>
      <c r="K2340">
        <v>3000000</v>
      </c>
      <c r="L2340" t="s">
        <v>12</v>
      </c>
      <c r="M2340" t="s">
        <v>2386</v>
      </c>
      <c r="N2340" t="s">
        <v>3070</v>
      </c>
      <c r="O2340" t="s">
        <v>13</v>
      </c>
      <c r="P2340" t="s">
        <v>14</v>
      </c>
      <c r="Q2340" t="s">
        <v>2191</v>
      </c>
      <c r="R2340">
        <v>2022</v>
      </c>
      <c r="S2340">
        <v>6</v>
      </c>
    </row>
    <row r="2341" spans="1:19">
      <c r="A2341">
        <v>2347</v>
      </c>
      <c r="B2341" s="7">
        <v>44742</v>
      </c>
      <c r="C2341" t="s">
        <v>1577</v>
      </c>
      <c r="D2341" t="s">
        <v>143</v>
      </c>
      <c r="E2341" t="s">
        <v>144</v>
      </c>
      <c r="F2341" t="s">
        <v>2301</v>
      </c>
      <c r="G2341" t="s">
        <v>2302</v>
      </c>
      <c r="H2341">
        <v>16</v>
      </c>
      <c r="I2341" t="s">
        <v>2185</v>
      </c>
      <c r="J2341">
        <v>65000</v>
      </c>
      <c r="K2341">
        <v>1040000</v>
      </c>
      <c r="L2341" t="s">
        <v>12</v>
      </c>
      <c r="M2341" t="s">
        <v>2386</v>
      </c>
      <c r="N2341" t="s">
        <v>3070</v>
      </c>
      <c r="O2341" t="s">
        <v>13</v>
      </c>
      <c r="P2341" t="s">
        <v>14</v>
      </c>
      <c r="Q2341" t="s">
        <v>2235</v>
      </c>
      <c r="R2341">
        <v>2022</v>
      </c>
      <c r="S2341">
        <v>6</v>
      </c>
    </row>
    <row r="2342" spans="1:19">
      <c r="A2342">
        <v>2348</v>
      </c>
      <c r="B2342" s="7">
        <v>44742</v>
      </c>
      <c r="C2342" t="s">
        <v>1577</v>
      </c>
      <c r="D2342" t="s">
        <v>143</v>
      </c>
      <c r="E2342" t="s">
        <v>144</v>
      </c>
      <c r="F2342" t="s">
        <v>2342</v>
      </c>
      <c r="G2342" t="s">
        <v>2343</v>
      </c>
      <c r="H2342">
        <v>2</v>
      </c>
      <c r="I2342" t="s">
        <v>2202</v>
      </c>
      <c r="J2342">
        <v>500000</v>
      </c>
      <c r="K2342">
        <v>1000000</v>
      </c>
      <c r="L2342" t="s">
        <v>12</v>
      </c>
      <c r="M2342" t="s">
        <v>2386</v>
      </c>
      <c r="N2342" t="s">
        <v>3070</v>
      </c>
      <c r="O2342" t="s">
        <v>13</v>
      </c>
      <c r="P2342" t="s">
        <v>14</v>
      </c>
      <c r="Q2342" t="s">
        <v>2218</v>
      </c>
      <c r="R2342">
        <v>2022</v>
      </c>
      <c r="S2342">
        <v>6</v>
      </c>
    </row>
    <row r="2343" spans="1:19">
      <c r="A2343">
        <v>2349</v>
      </c>
      <c r="B2343" s="7">
        <v>44743</v>
      </c>
      <c r="C2343" t="s">
        <v>1586</v>
      </c>
      <c r="D2343" t="s">
        <v>884</v>
      </c>
      <c r="E2343" t="s">
        <v>885</v>
      </c>
      <c r="F2343" t="s">
        <v>2531</v>
      </c>
      <c r="G2343" t="s">
        <v>2532</v>
      </c>
      <c r="H2343">
        <v>5</v>
      </c>
      <c r="I2343" t="s">
        <v>2215</v>
      </c>
      <c r="J2343">
        <v>10000</v>
      </c>
      <c r="K2343">
        <v>50000</v>
      </c>
      <c r="L2343" t="s">
        <v>91</v>
      </c>
      <c r="M2343" t="s">
        <v>2941</v>
      </c>
      <c r="N2343" t="s">
        <v>3119</v>
      </c>
      <c r="O2343" t="s">
        <v>92</v>
      </c>
      <c r="P2343" t="s">
        <v>41</v>
      </c>
      <c r="Q2343" t="s">
        <v>2191</v>
      </c>
      <c r="R2343">
        <v>2022</v>
      </c>
      <c r="S2343">
        <v>7</v>
      </c>
    </row>
    <row r="2344" spans="1:19">
      <c r="A2344">
        <v>2350</v>
      </c>
      <c r="B2344" s="7">
        <v>44743</v>
      </c>
      <c r="C2344" t="s">
        <v>1586</v>
      </c>
      <c r="D2344" t="s">
        <v>884</v>
      </c>
      <c r="E2344" t="s">
        <v>885</v>
      </c>
      <c r="F2344" t="s">
        <v>2585</v>
      </c>
      <c r="G2344" t="s">
        <v>2586</v>
      </c>
      <c r="H2344">
        <v>18</v>
      </c>
      <c r="I2344" t="s">
        <v>2185</v>
      </c>
      <c r="J2344">
        <v>294600</v>
      </c>
      <c r="K2344">
        <v>5302800</v>
      </c>
      <c r="L2344" t="s">
        <v>91</v>
      </c>
      <c r="M2344" t="s">
        <v>2941</v>
      </c>
      <c r="N2344" t="s">
        <v>3119</v>
      </c>
      <c r="O2344" t="s">
        <v>92</v>
      </c>
      <c r="P2344" t="s">
        <v>41</v>
      </c>
      <c r="Q2344" t="s">
        <v>2341</v>
      </c>
      <c r="R2344">
        <v>2022</v>
      </c>
      <c r="S2344">
        <v>7</v>
      </c>
    </row>
    <row r="2345" spans="1:19">
      <c r="A2345">
        <v>2351</v>
      </c>
      <c r="B2345" s="7">
        <v>44743</v>
      </c>
      <c r="C2345" t="s">
        <v>1586</v>
      </c>
      <c r="D2345" t="s">
        <v>884</v>
      </c>
      <c r="E2345" t="s">
        <v>885</v>
      </c>
      <c r="F2345" t="s">
        <v>2390</v>
      </c>
      <c r="G2345" t="s">
        <v>2391</v>
      </c>
      <c r="H2345">
        <v>9</v>
      </c>
      <c r="I2345" t="s">
        <v>2190</v>
      </c>
      <c r="J2345">
        <v>7500</v>
      </c>
      <c r="K2345">
        <v>67500</v>
      </c>
      <c r="L2345" t="s">
        <v>91</v>
      </c>
      <c r="M2345" t="s">
        <v>2941</v>
      </c>
      <c r="N2345" t="s">
        <v>3119</v>
      </c>
      <c r="O2345" t="s">
        <v>92</v>
      </c>
      <c r="P2345" t="s">
        <v>41</v>
      </c>
      <c r="Q2345" t="s">
        <v>2221</v>
      </c>
      <c r="R2345">
        <v>2022</v>
      </c>
      <c r="S2345">
        <v>7</v>
      </c>
    </row>
    <row r="2346" spans="1:19">
      <c r="A2346">
        <v>2352</v>
      </c>
      <c r="B2346" s="7">
        <v>44743</v>
      </c>
      <c r="C2346" t="s">
        <v>1588</v>
      </c>
      <c r="D2346" t="s">
        <v>527</v>
      </c>
      <c r="E2346" t="s">
        <v>528</v>
      </c>
      <c r="F2346" t="s">
        <v>2387</v>
      </c>
      <c r="G2346" t="s">
        <v>2388</v>
      </c>
      <c r="H2346">
        <v>12</v>
      </c>
      <c r="I2346" t="s">
        <v>2190</v>
      </c>
      <c r="J2346">
        <v>406000</v>
      </c>
      <c r="K2346">
        <v>4872000</v>
      </c>
      <c r="L2346" t="s">
        <v>50</v>
      </c>
      <c r="M2346" t="s">
        <v>2796</v>
      </c>
      <c r="N2346" t="s">
        <v>3066</v>
      </c>
      <c r="O2346" t="s">
        <v>51</v>
      </c>
      <c r="P2346" t="s">
        <v>20</v>
      </c>
      <c r="Q2346" t="s">
        <v>2191</v>
      </c>
      <c r="R2346">
        <v>2022</v>
      </c>
      <c r="S2346">
        <v>7</v>
      </c>
    </row>
    <row r="2347" spans="1:19">
      <c r="A2347">
        <v>2353</v>
      </c>
      <c r="B2347" s="7">
        <v>44743</v>
      </c>
      <c r="C2347" t="s">
        <v>1588</v>
      </c>
      <c r="D2347" t="s">
        <v>527</v>
      </c>
      <c r="E2347" t="s">
        <v>528</v>
      </c>
      <c r="F2347" t="s">
        <v>2843</v>
      </c>
      <c r="G2347" t="s">
        <v>2844</v>
      </c>
      <c r="H2347">
        <v>3</v>
      </c>
      <c r="I2347" t="s">
        <v>2234</v>
      </c>
      <c r="J2347">
        <v>36000</v>
      </c>
      <c r="K2347">
        <v>108000</v>
      </c>
      <c r="L2347" t="s">
        <v>50</v>
      </c>
      <c r="M2347" t="s">
        <v>2796</v>
      </c>
      <c r="N2347" t="s">
        <v>3066</v>
      </c>
      <c r="O2347" t="s">
        <v>51</v>
      </c>
      <c r="P2347" t="s">
        <v>20</v>
      </c>
      <c r="Q2347" t="s">
        <v>2367</v>
      </c>
      <c r="R2347">
        <v>2022</v>
      </c>
      <c r="S2347">
        <v>7</v>
      </c>
    </row>
    <row r="2348" spans="1:19">
      <c r="A2348">
        <v>2354</v>
      </c>
      <c r="B2348" s="7">
        <v>44744</v>
      </c>
      <c r="C2348" t="s">
        <v>1595</v>
      </c>
      <c r="D2348" t="s">
        <v>708</v>
      </c>
      <c r="E2348" t="s">
        <v>709</v>
      </c>
      <c r="F2348" t="s">
        <v>2321</v>
      </c>
      <c r="G2348" t="s">
        <v>2322</v>
      </c>
      <c r="H2348">
        <v>6</v>
      </c>
      <c r="I2348" t="s">
        <v>2190</v>
      </c>
      <c r="J2348">
        <v>6000</v>
      </c>
      <c r="K2348">
        <v>36000</v>
      </c>
      <c r="L2348" t="s">
        <v>207</v>
      </c>
      <c r="M2348" t="s">
        <v>2882</v>
      </c>
      <c r="N2348" t="s">
        <v>3070</v>
      </c>
      <c r="O2348" t="s">
        <v>208</v>
      </c>
      <c r="P2348" t="s">
        <v>20</v>
      </c>
      <c r="Q2348" t="s">
        <v>2199</v>
      </c>
      <c r="R2348">
        <v>2022</v>
      </c>
      <c r="S2348">
        <v>7</v>
      </c>
    </row>
    <row r="2349" spans="1:19">
      <c r="A2349">
        <v>2355</v>
      </c>
      <c r="B2349" s="7">
        <v>44744</v>
      </c>
      <c r="C2349" t="s">
        <v>1619</v>
      </c>
      <c r="D2349" t="s">
        <v>466</v>
      </c>
      <c r="E2349" t="s">
        <v>467</v>
      </c>
      <c r="F2349" t="s">
        <v>2286</v>
      </c>
      <c r="G2349" t="s">
        <v>2287</v>
      </c>
      <c r="H2349">
        <v>11</v>
      </c>
      <c r="I2349" t="s">
        <v>2202</v>
      </c>
      <c r="J2349">
        <v>40000</v>
      </c>
      <c r="K2349">
        <v>440000</v>
      </c>
      <c r="L2349" t="s">
        <v>207</v>
      </c>
      <c r="M2349" t="s">
        <v>2763</v>
      </c>
      <c r="N2349" t="s">
        <v>3076</v>
      </c>
      <c r="O2349" t="s">
        <v>208</v>
      </c>
      <c r="P2349" t="s">
        <v>20</v>
      </c>
      <c r="Q2349" t="s">
        <v>2249</v>
      </c>
      <c r="R2349">
        <v>2022</v>
      </c>
      <c r="S2349">
        <v>7</v>
      </c>
    </row>
    <row r="2350" spans="1:19">
      <c r="A2350">
        <v>2356</v>
      </c>
      <c r="B2350" s="7">
        <v>44744</v>
      </c>
      <c r="C2350" t="s">
        <v>1619</v>
      </c>
      <c r="D2350" t="s">
        <v>466</v>
      </c>
      <c r="E2350" t="s">
        <v>467</v>
      </c>
      <c r="F2350" t="s">
        <v>2452</v>
      </c>
      <c r="G2350" t="s">
        <v>2453</v>
      </c>
      <c r="H2350">
        <v>14</v>
      </c>
      <c r="I2350" t="s">
        <v>2202</v>
      </c>
      <c r="J2350">
        <v>120000</v>
      </c>
      <c r="K2350">
        <v>1680000</v>
      </c>
      <c r="L2350" t="s">
        <v>207</v>
      </c>
      <c r="M2350" t="s">
        <v>2763</v>
      </c>
      <c r="N2350" t="s">
        <v>3076</v>
      </c>
      <c r="O2350" t="s">
        <v>208</v>
      </c>
      <c r="P2350" t="s">
        <v>20</v>
      </c>
      <c r="Q2350" t="s">
        <v>2218</v>
      </c>
      <c r="R2350">
        <v>2022</v>
      </c>
      <c r="S2350">
        <v>7</v>
      </c>
    </row>
    <row r="2351" spans="1:19">
      <c r="A2351">
        <v>2357</v>
      </c>
      <c r="B2351" s="7">
        <v>44745</v>
      </c>
      <c r="C2351" t="s">
        <v>1593</v>
      </c>
      <c r="D2351" t="s">
        <v>318</v>
      </c>
      <c r="E2351" t="s">
        <v>319</v>
      </c>
      <c r="F2351" t="s">
        <v>2327</v>
      </c>
      <c r="G2351" t="s">
        <v>2328</v>
      </c>
      <c r="H2351">
        <v>13</v>
      </c>
      <c r="I2351" t="s">
        <v>2202</v>
      </c>
      <c r="J2351">
        <v>30000</v>
      </c>
      <c r="K2351">
        <v>390000</v>
      </c>
      <c r="L2351" t="s">
        <v>172</v>
      </c>
      <c r="M2351" t="s">
        <v>2613</v>
      </c>
      <c r="N2351" t="s">
        <v>3097</v>
      </c>
      <c r="O2351" t="s">
        <v>173</v>
      </c>
      <c r="P2351" t="s">
        <v>14</v>
      </c>
      <c r="Q2351" t="s">
        <v>2249</v>
      </c>
      <c r="R2351">
        <v>2022</v>
      </c>
      <c r="S2351">
        <v>7</v>
      </c>
    </row>
    <row r="2352" spans="1:19">
      <c r="A2352">
        <v>2358</v>
      </c>
      <c r="B2352" s="7">
        <v>44745</v>
      </c>
      <c r="C2352" t="s">
        <v>1600</v>
      </c>
      <c r="D2352" t="s">
        <v>1111</v>
      </c>
      <c r="E2352" t="s">
        <v>1112</v>
      </c>
      <c r="F2352" t="s">
        <v>2616</v>
      </c>
      <c r="G2352" t="s">
        <v>2617</v>
      </c>
      <c r="H2352">
        <v>5</v>
      </c>
      <c r="I2352" t="s">
        <v>2190</v>
      </c>
      <c r="J2352">
        <v>40000</v>
      </c>
      <c r="K2352">
        <v>200000</v>
      </c>
      <c r="L2352" t="s">
        <v>99</v>
      </c>
      <c r="M2352" t="s">
        <v>2992</v>
      </c>
      <c r="N2352" t="s">
        <v>3082</v>
      </c>
      <c r="O2352" t="s">
        <v>100</v>
      </c>
      <c r="P2352" t="s">
        <v>14</v>
      </c>
      <c r="Q2352" t="s">
        <v>2221</v>
      </c>
      <c r="R2352">
        <v>2022</v>
      </c>
      <c r="S2352">
        <v>7</v>
      </c>
    </row>
    <row r="2353" spans="1:19">
      <c r="A2353">
        <v>2359</v>
      </c>
      <c r="B2353" s="7">
        <v>44745</v>
      </c>
      <c r="C2353" t="s">
        <v>1612</v>
      </c>
      <c r="D2353" t="s">
        <v>1613</v>
      </c>
      <c r="E2353" t="s">
        <v>1614</v>
      </c>
      <c r="F2353" t="s">
        <v>2210</v>
      </c>
      <c r="G2353" t="s">
        <v>2211</v>
      </c>
      <c r="H2353">
        <v>2</v>
      </c>
      <c r="I2353" t="s">
        <v>2190</v>
      </c>
      <c r="J2353">
        <v>190000</v>
      </c>
      <c r="K2353">
        <v>380000</v>
      </c>
      <c r="L2353" t="s">
        <v>34</v>
      </c>
      <c r="M2353" t="s">
        <v>3038</v>
      </c>
      <c r="N2353" t="s">
        <v>3065</v>
      </c>
      <c r="O2353" t="s">
        <v>35</v>
      </c>
      <c r="P2353" t="s">
        <v>20</v>
      </c>
      <c r="Q2353" t="s">
        <v>2191</v>
      </c>
      <c r="R2353">
        <v>2022</v>
      </c>
      <c r="S2353">
        <v>7</v>
      </c>
    </row>
    <row r="2354" spans="1:19">
      <c r="A2354">
        <v>2360</v>
      </c>
      <c r="B2354" s="7">
        <v>44745</v>
      </c>
      <c r="C2354" t="s">
        <v>1612</v>
      </c>
      <c r="D2354" t="s">
        <v>1613</v>
      </c>
      <c r="E2354" t="s">
        <v>1614</v>
      </c>
      <c r="F2354" t="s">
        <v>2262</v>
      </c>
      <c r="G2354" t="s">
        <v>2263</v>
      </c>
      <c r="H2354">
        <v>8</v>
      </c>
      <c r="I2354" t="s">
        <v>2202</v>
      </c>
      <c r="J2354">
        <v>31000</v>
      </c>
      <c r="K2354">
        <v>248000</v>
      </c>
      <c r="L2354" t="s">
        <v>34</v>
      </c>
      <c r="M2354" t="s">
        <v>3038</v>
      </c>
      <c r="N2354" t="s">
        <v>3065</v>
      </c>
      <c r="O2354" t="s">
        <v>35</v>
      </c>
      <c r="P2354" t="s">
        <v>20</v>
      </c>
      <c r="Q2354" t="s">
        <v>2246</v>
      </c>
      <c r="R2354">
        <v>2022</v>
      </c>
      <c r="S2354">
        <v>7</v>
      </c>
    </row>
    <row r="2355" spans="1:19">
      <c r="A2355">
        <v>2361</v>
      </c>
      <c r="B2355" s="7">
        <v>44746</v>
      </c>
      <c r="C2355" t="s">
        <v>1584</v>
      </c>
      <c r="D2355" t="s">
        <v>131</v>
      </c>
      <c r="E2355" t="s">
        <v>132</v>
      </c>
      <c r="F2355" t="s">
        <v>2705</v>
      </c>
      <c r="G2355" t="s">
        <v>2706</v>
      </c>
      <c r="H2355">
        <v>7</v>
      </c>
      <c r="I2355" t="s">
        <v>2215</v>
      </c>
      <c r="J2355">
        <v>18000</v>
      </c>
      <c r="K2355">
        <v>126000</v>
      </c>
      <c r="L2355" t="s">
        <v>104</v>
      </c>
      <c r="M2355" t="s">
        <v>2372</v>
      </c>
      <c r="N2355" t="s">
        <v>3077</v>
      </c>
      <c r="O2355" t="s">
        <v>105</v>
      </c>
      <c r="P2355" t="s">
        <v>41</v>
      </c>
      <c r="Q2355" t="s">
        <v>2191</v>
      </c>
      <c r="R2355">
        <v>2022</v>
      </c>
      <c r="S2355">
        <v>7</v>
      </c>
    </row>
    <row r="2356" spans="1:19">
      <c r="A2356">
        <v>2362</v>
      </c>
      <c r="B2356" s="7">
        <v>44746</v>
      </c>
      <c r="C2356" t="s">
        <v>1584</v>
      </c>
      <c r="D2356" t="s">
        <v>131</v>
      </c>
      <c r="E2356" t="s">
        <v>132</v>
      </c>
      <c r="F2356" t="s">
        <v>2395</v>
      </c>
      <c r="G2356" t="s">
        <v>2396</v>
      </c>
      <c r="H2356">
        <v>9</v>
      </c>
      <c r="I2356" t="s">
        <v>2215</v>
      </c>
      <c r="J2356">
        <v>9500</v>
      </c>
      <c r="K2356">
        <v>85500</v>
      </c>
      <c r="L2356" t="s">
        <v>104</v>
      </c>
      <c r="M2356" t="s">
        <v>2372</v>
      </c>
      <c r="N2356" t="s">
        <v>3077</v>
      </c>
      <c r="O2356" t="s">
        <v>105</v>
      </c>
      <c r="P2356" t="s">
        <v>41</v>
      </c>
      <c r="Q2356" t="s">
        <v>2235</v>
      </c>
      <c r="R2356">
        <v>2022</v>
      </c>
      <c r="S2356">
        <v>7</v>
      </c>
    </row>
    <row r="2357" spans="1:19">
      <c r="A2357">
        <v>2363</v>
      </c>
      <c r="B2357" s="7">
        <v>44746</v>
      </c>
      <c r="C2357" t="s">
        <v>1584</v>
      </c>
      <c r="D2357" t="s">
        <v>131</v>
      </c>
      <c r="E2357" t="s">
        <v>132</v>
      </c>
      <c r="F2357" t="s">
        <v>2427</v>
      </c>
      <c r="G2357" t="s">
        <v>2428</v>
      </c>
      <c r="H2357">
        <v>3</v>
      </c>
      <c r="I2357" t="s">
        <v>2185</v>
      </c>
      <c r="J2357">
        <v>359000</v>
      </c>
      <c r="K2357">
        <v>1077000</v>
      </c>
      <c r="L2357" t="s">
        <v>104</v>
      </c>
      <c r="M2357" t="s">
        <v>2372</v>
      </c>
      <c r="N2357" t="s">
        <v>3077</v>
      </c>
      <c r="O2357" t="s">
        <v>105</v>
      </c>
      <c r="P2357" t="s">
        <v>41</v>
      </c>
      <c r="Q2357" t="s">
        <v>2186</v>
      </c>
      <c r="R2357">
        <v>2022</v>
      </c>
      <c r="S2357">
        <v>7</v>
      </c>
    </row>
    <row r="2358" spans="1:19">
      <c r="A2358">
        <v>2364</v>
      </c>
      <c r="B2358" s="7">
        <v>44746</v>
      </c>
      <c r="C2358" t="s">
        <v>1584</v>
      </c>
      <c r="D2358" t="s">
        <v>131</v>
      </c>
      <c r="E2358" t="s">
        <v>132</v>
      </c>
      <c r="F2358" t="s">
        <v>2410</v>
      </c>
      <c r="G2358" t="s">
        <v>2411</v>
      </c>
      <c r="H2358">
        <v>11</v>
      </c>
      <c r="I2358" t="s">
        <v>2190</v>
      </c>
      <c r="J2358">
        <v>265000</v>
      </c>
      <c r="K2358">
        <v>2915000</v>
      </c>
      <c r="L2358" t="s">
        <v>104</v>
      </c>
      <c r="M2358" t="s">
        <v>2372</v>
      </c>
      <c r="N2358" t="s">
        <v>3077</v>
      </c>
      <c r="O2358" t="s">
        <v>105</v>
      </c>
      <c r="P2358" t="s">
        <v>41</v>
      </c>
      <c r="Q2358" t="s">
        <v>2191</v>
      </c>
      <c r="R2358">
        <v>2022</v>
      </c>
      <c r="S2358">
        <v>7</v>
      </c>
    </row>
    <row r="2359" spans="1:19">
      <c r="A2359">
        <v>2365</v>
      </c>
      <c r="B2359" s="7">
        <v>44746</v>
      </c>
      <c r="C2359" t="s">
        <v>1602</v>
      </c>
      <c r="D2359" t="s">
        <v>817</v>
      </c>
      <c r="E2359" t="s">
        <v>818</v>
      </c>
      <c r="F2359" t="s">
        <v>2789</v>
      </c>
      <c r="G2359" t="s">
        <v>2790</v>
      </c>
      <c r="H2359">
        <v>1</v>
      </c>
      <c r="I2359" t="s">
        <v>2190</v>
      </c>
      <c r="J2359">
        <v>295000</v>
      </c>
      <c r="K2359">
        <v>295000</v>
      </c>
      <c r="L2359" t="s">
        <v>50</v>
      </c>
      <c r="M2359" t="s">
        <v>2925</v>
      </c>
      <c r="N2359" t="s">
        <v>3118</v>
      </c>
      <c r="O2359" t="s">
        <v>51</v>
      </c>
      <c r="P2359" t="s">
        <v>20</v>
      </c>
      <c r="Q2359" t="s">
        <v>2191</v>
      </c>
      <c r="R2359">
        <v>2022</v>
      </c>
      <c r="S2359">
        <v>7</v>
      </c>
    </row>
    <row r="2360" spans="1:19">
      <c r="A2360">
        <v>2366</v>
      </c>
      <c r="B2360" s="7">
        <v>44746</v>
      </c>
      <c r="C2360" t="s">
        <v>1608</v>
      </c>
      <c r="D2360" t="s">
        <v>521</v>
      </c>
      <c r="E2360" t="s">
        <v>522</v>
      </c>
      <c r="F2360" t="s">
        <v>2847</v>
      </c>
      <c r="G2360" t="s">
        <v>2848</v>
      </c>
      <c r="H2360">
        <v>1</v>
      </c>
      <c r="I2360" t="s">
        <v>2190</v>
      </c>
      <c r="J2360">
        <v>250000</v>
      </c>
      <c r="K2360">
        <v>250000</v>
      </c>
      <c r="L2360" t="s">
        <v>39</v>
      </c>
      <c r="M2360" t="s">
        <v>2794</v>
      </c>
      <c r="N2360" t="s">
        <v>3065</v>
      </c>
      <c r="O2360" t="s">
        <v>40</v>
      </c>
      <c r="P2360" t="s">
        <v>41</v>
      </c>
      <c r="Q2360" t="s">
        <v>2191</v>
      </c>
      <c r="R2360">
        <v>2022</v>
      </c>
      <c r="S2360">
        <v>7</v>
      </c>
    </row>
    <row r="2361" spans="1:19">
      <c r="A2361">
        <v>2367</v>
      </c>
      <c r="B2361" s="7">
        <v>44746</v>
      </c>
      <c r="C2361" t="s">
        <v>1608</v>
      </c>
      <c r="D2361" t="s">
        <v>521</v>
      </c>
      <c r="E2361" t="s">
        <v>522</v>
      </c>
      <c r="F2361" t="s">
        <v>2780</v>
      </c>
      <c r="G2361" t="s">
        <v>2781</v>
      </c>
      <c r="H2361">
        <v>1</v>
      </c>
      <c r="I2361" t="s">
        <v>2190</v>
      </c>
      <c r="J2361">
        <v>13000</v>
      </c>
      <c r="K2361">
        <v>13000</v>
      </c>
      <c r="L2361" t="s">
        <v>39</v>
      </c>
      <c r="M2361" t="s">
        <v>2794</v>
      </c>
      <c r="N2361" t="s">
        <v>3065</v>
      </c>
      <c r="O2361" t="s">
        <v>40</v>
      </c>
      <c r="P2361" t="s">
        <v>41</v>
      </c>
      <c r="Q2361" t="s">
        <v>2199</v>
      </c>
      <c r="R2361">
        <v>2022</v>
      </c>
      <c r="S2361">
        <v>7</v>
      </c>
    </row>
    <row r="2362" spans="1:19">
      <c r="A2362">
        <v>2368</v>
      </c>
      <c r="B2362" s="7">
        <v>44746</v>
      </c>
      <c r="C2362" t="s">
        <v>1611</v>
      </c>
      <c r="D2362" t="s">
        <v>602</v>
      </c>
      <c r="E2362" t="s">
        <v>603</v>
      </c>
      <c r="F2362" t="s">
        <v>2949</v>
      </c>
      <c r="G2362" t="s">
        <v>2950</v>
      </c>
      <c r="H2362">
        <v>4</v>
      </c>
      <c r="I2362" t="s">
        <v>2202</v>
      </c>
      <c r="J2362">
        <v>300000</v>
      </c>
      <c r="K2362">
        <v>1200000</v>
      </c>
      <c r="L2362" t="s">
        <v>12</v>
      </c>
      <c r="M2362" t="s">
        <v>2831</v>
      </c>
      <c r="N2362" t="s">
        <v>3070</v>
      </c>
      <c r="O2362" t="s">
        <v>13</v>
      </c>
      <c r="P2362" t="s">
        <v>14</v>
      </c>
      <c r="Q2362" t="s">
        <v>2246</v>
      </c>
      <c r="R2362">
        <v>2022</v>
      </c>
      <c r="S2362">
        <v>7</v>
      </c>
    </row>
    <row r="2363" spans="1:19">
      <c r="A2363">
        <v>2369</v>
      </c>
      <c r="B2363" s="7">
        <v>44746</v>
      </c>
      <c r="C2363" t="s">
        <v>1611</v>
      </c>
      <c r="D2363" t="s">
        <v>602</v>
      </c>
      <c r="E2363" t="s">
        <v>603</v>
      </c>
      <c r="F2363" t="s">
        <v>2560</v>
      </c>
      <c r="G2363" t="s">
        <v>2561</v>
      </c>
      <c r="H2363">
        <v>5</v>
      </c>
      <c r="I2363" t="s">
        <v>2215</v>
      </c>
      <c r="J2363">
        <v>8000</v>
      </c>
      <c r="K2363">
        <v>40000</v>
      </c>
      <c r="L2363" t="s">
        <v>12</v>
      </c>
      <c r="M2363" t="s">
        <v>2831</v>
      </c>
      <c r="N2363" t="s">
        <v>3070</v>
      </c>
      <c r="O2363" t="s">
        <v>13</v>
      </c>
      <c r="P2363" t="s">
        <v>14</v>
      </c>
      <c r="Q2363" t="s">
        <v>2221</v>
      </c>
      <c r="R2363">
        <v>2022</v>
      </c>
      <c r="S2363">
        <v>7</v>
      </c>
    </row>
    <row r="2364" spans="1:19">
      <c r="A2364">
        <v>2370</v>
      </c>
      <c r="B2364" s="7">
        <v>44746</v>
      </c>
      <c r="C2364" t="s">
        <v>1618</v>
      </c>
      <c r="D2364" t="s">
        <v>555</v>
      </c>
      <c r="E2364" t="s">
        <v>556</v>
      </c>
      <c r="F2364" t="s">
        <v>2710</v>
      </c>
      <c r="G2364" t="s">
        <v>2711</v>
      </c>
      <c r="H2364">
        <v>5</v>
      </c>
      <c r="I2364" t="s">
        <v>2190</v>
      </c>
      <c r="J2364">
        <v>18000</v>
      </c>
      <c r="K2364">
        <v>90000</v>
      </c>
      <c r="L2364" t="s">
        <v>58</v>
      </c>
      <c r="M2364" t="s">
        <v>2808</v>
      </c>
      <c r="N2364" t="s">
        <v>3065</v>
      </c>
      <c r="O2364" t="s">
        <v>59</v>
      </c>
      <c r="P2364" t="s">
        <v>41</v>
      </c>
      <c r="Q2364" t="s">
        <v>2221</v>
      </c>
      <c r="R2364">
        <v>2022</v>
      </c>
      <c r="S2364">
        <v>7</v>
      </c>
    </row>
    <row r="2365" spans="1:19">
      <c r="A2365">
        <v>2371</v>
      </c>
      <c r="B2365" s="7">
        <v>44746</v>
      </c>
      <c r="C2365" t="s">
        <v>1624</v>
      </c>
      <c r="D2365" t="s">
        <v>497</v>
      </c>
      <c r="E2365" t="s">
        <v>498</v>
      </c>
      <c r="F2365" t="s">
        <v>2480</v>
      </c>
      <c r="G2365" t="s">
        <v>2481</v>
      </c>
      <c r="H2365">
        <v>18</v>
      </c>
      <c r="I2365" t="s">
        <v>2202</v>
      </c>
      <c r="J2365">
        <v>890000</v>
      </c>
      <c r="K2365">
        <v>16020000</v>
      </c>
      <c r="L2365" t="s">
        <v>45</v>
      </c>
      <c r="M2365" t="s">
        <v>2783</v>
      </c>
      <c r="N2365" t="s">
        <v>3073</v>
      </c>
      <c r="O2365" t="s">
        <v>46</v>
      </c>
      <c r="P2365" t="s">
        <v>41</v>
      </c>
      <c r="Q2365" t="s">
        <v>2186</v>
      </c>
      <c r="R2365">
        <v>2022</v>
      </c>
      <c r="S2365">
        <v>7</v>
      </c>
    </row>
    <row r="2366" spans="1:19">
      <c r="A2366">
        <v>2372</v>
      </c>
      <c r="B2366" s="7">
        <v>44746</v>
      </c>
      <c r="C2366" t="s">
        <v>1624</v>
      </c>
      <c r="D2366" t="s">
        <v>497</v>
      </c>
      <c r="E2366" t="s">
        <v>498</v>
      </c>
      <c r="F2366" t="s">
        <v>2534</v>
      </c>
      <c r="G2366" t="s">
        <v>2535</v>
      </c>
      <c r="H2366">
        <v>12</v>
      </c>
      <c r="I2366" t="s">
        <v>2202</v>
      </c>
      <c r="J2366">
        <v>355000</v>
      </c>
      <c r="K2366">
        <v>4260000</v>
      </c>
      <c r="L2366" t="s">
        <v>45</v>
      </c>
      <c r="M2366" t="s">
        <v>2783</v>
      </c>
      <c r="N2366" t="s">
        <v>3073</v>
      </c>
      <c r="O2366" t="s">
        <v>46</v>
      </c>
      <c r="P2366" t="s">
        <v>41</v>
      </c>
      <c r="Q2366" t="s">
        <v>2246</v>
      </c>
      <c r="R2366">
        <v>2022</v>
      </c>
      <c r="S2366">
        <v>7</v>
      </c>
    </row>
    <row r="2367" spans="1:19">
      <c r="A2367">
        <v>2373</v>
      </c>
      <c r="B2367" s="7">
        <v>44747</v>
      </c>
      <c r="C2367" t="s">
        <v>1579</v>
      </c>
      <c r="D2367" t="s">
        <v>577</v>
      </c>
      <c r="E2367" t="s">
        <v>578</v>
      </c>
      <c r="F2367" t="s">
        <v>2958</v>
      </c>
      <c r="G2367" t="s">
        <v>2959</v>
      </c>
      <c r="H2367">
        <v>9</v>
      </c>
      <c r="I2367" t="s">
        <v>2185</v>
      </c>
      <c r="J2367">
        <v>138000</v>
      </c>
      <c r="K2367">
        <v>1242000</v>
      </c>
      <c r="L2367" t="s">
        <v>39</v>
      </c>
      <c r="M2367" t="s">
        <v>2820</v>
      </c>
      <c r="N2367" t="s">
        <v>3069</v>
      </c>
      <c r="O2367" t="s">
        <v>40</v>
      </c>
      <c r="P2367" t="s">
        <v>41</v>
      </c>
      <c r="Q2367" t="s">
        <v>2341</v>
      </c>
      <c r="R2367">
        <v>2022</v>
      </c>
      <c r="S2367">
        <v>7</v>
      </c>
    </row>
    <row r="2368" spans="1:19">
      <c r="A2368">
        <v>2374</v>
      </c>
      <c r="B2368" s="7">
        <v>44747</v>
      </c>
      <c r="C2368" t="s">
        <v>1579</v>
      </c>
      <c r="D2368" t="s">
        <v>577</v>
      </c>
      <c r="E2368" t="s">
        <v>578</v>
      </c>
      <c r="F2368" t="s">
        <v>2344</v>
      </c>
      <c r="G2368" t="s">
        <v>2345</v>
      </c>
      <c r="H2368">
        <v>9</v>
      </c>
      <c r="I2368" t="s">
        <v>2346</v>
      </c>
      <c r="J2368">
        <v>35000</v>
      </c>
      <c r="K2368">
        <v>315000</v>
      </c>
      <c r="L2368" t="s">
        <v>39</v>
      </c>
      <c r="M2368" t="s">
        <v>2820</v>
      </c>
      <c r="N2368" t="s">
        <v>3069</v>
      </c>
      <c r="O2368" t="s">
        <v>40</v>
      </c>
      <c r="P2368" t="s">
        <v>41</v>
      </c>
      <c r="Q2368" t="s">
        <v>2347</v>
      </c>
      <c r="R2368">
        <v>2022</v>
      </c>
      <c r="S2368">
        <v>7</v>
      </c>
    </row>
    <row r="2369" spans="1:19">
      <c r="A2369">
        <v>2375</v>
      </c>
      <c r="B2369" s="7">
        <v>44747</v>
      </c>
      <c r="C2369" t="s">
        <v>1579</v>
      </c>
      <c r="D2369" t="s">
        <v>577</v>
      </c>
      <c r="E2369" t="s">
        <v>578</v>
      </c>
      <c r="F2369" t="s">
        <v>3030</v>
      </c>
      <c r="G2369" t="s">
        <v>3031</v>
      </c>
      <c r="H2369">
        <v>17</v>
      </c>
      <c r="I2369" t="s">
        <v>2190</v>
      </c>
      <c r="J2369">
        <v>379000</v>
      </c>
      <c r="K2369">
        <v>6443000</v>
      </c>
      <c r="L2369" t="s">
        <v>39</v>
      </c>
      <c r="M2369" t="s">
        <v>2820</v>
      </c>
      <c r="N2369" t="s">
        <v>3069</v>
      </c>
      <c r="O2369" t="s">
        <v>40</v>
      </c>
      <c r="P2369" t="s">
        <v>41</v>
      </c>
      <c r="Q2369" t="s">
        <v>2191</v>
      </c>
      <c r="R2369">
        <v>2022</v>
      </c>
      <c r="S2369">
        <v>7</v>
      </c>
    </row>
    <row r="2370" spans="1:19">
      <c r="A2370">
        <v>2376</v>
      </c>
      <c r="B2370" s="7">
        <v>44747</v>
      </c>
      <c r="C2370" t="s">
        <v>1622</v>
      </c>
      <c r="D2370" t="s">
        <v>158</v>
      </c>
      <c r="E2370" t="s">
        <v>159</v>
      </c>
      <c r="F2370" t="s">
        <v>2531</v>
      </c>
      <c r="G2370" t="s">
        <v>2532</v>
      </c>
      <c r="H2370">
        <v>7</v>
      </c>
      <c r="I2370" t="s">
        <v>2215</v>
      </c>
      <c r="J2370">
        <v>10000</v>
      </c>
      <c r="K2370">
        <v>70000</v>
      </c>
      <c r="L2370" t="s">
        <v>50</v>
      </c>
      <c r="M2370" t="s">
        <v>2409</v>
      </c>
      <c r="N2370" t="s">
        <v>3070</v>
      </c>
      <c r="O2370" t="s">
        <v>51</v>
      </c>
      <c r="P2370" t="s">
        <v>20</v>
      </c>
      <c r="Q2370" t="s">
        <v>2191</v>
      </c>
      <c r="R2370">
        <v>2022</v>
      </c>
      <c r="S2370">
        <v>7</v>
      </c>
    </row>
    <row r="2371" spans="1:19">
      <c r="A2371">
        <v>2377</v>
      </c>
      <c r="B2371" s="7">
        <v>44747</v>
      </c>
      <c r="C2371" t="s">
        <v>1622</v>
      </c>
      <c r="D2371" t="s">
        <v>158</v>
      </c>
      <c r="E2371" t="s">
        <v>159</v>
      </c>
      <c r="F2371" t="s">
        <v>2701</v>
      </c>
      <c r="G2371" t="s">
        <v>2702</v>
      </c>
      <c r="H2371">
        <v>11</v>
      </c>
      <c r="I2371" t="s">
        <v>2190</v>
      </c>
      <c r="J2371">
        <v>420000</v>
      </c>
      <c r="K2371">
        <v>4620000</v>
      </c>
      <c r="L2371" t="s">
        <v>50</v>
      </c>
      <c r="M2371" t="s">
        <v>2409</v>
      </c>
      <c r="N2371" t="s">
        <v>3070</v>
      </c>
      <c r="O2371" t="s">
        <v>51</v>
      </c>
      <c r="P2371" t="s">
        <v>20</v>
      </c>
      <c r="Q2371" t="s">
        <v>2191</v>
      </c>
      <c r="R2371">
        <v>2022</v>
      </c>
      <c r="S2371">
        <v>7</v>
      </c>
    </row>
    <row r="2372" spans="1:19">
      <c r="A2372">
        <v>2378</v>
      </c>
      <c r="B2372" s="7">
        <v>44747</v>
      </c>
      <c r="C2372" t="s">
        <v>1622</v>
      </c>
      <c r="D2372" t="s">
        <v>158</v>
      </c>
      <c r="E2372" t="s">
        <v>159</v>
      </c>
      <c r="F2372" t="s">
        <v>2581</v>
      </c>
      <c r="G2372" t="s">
        <v>2582</v>
      </c>
      <c r="H2372">
        <v>13</v>
      </c>
      <c r="I2372" t="s">
        <v>2190</v>
      </c>
      <c r="J2372">
        <v>680000</v>
      </c>
      <c r="K2372">
        <v>8840000</v>
      </c>
      <c r="L2372" t="s">
        <v>50</v>
      </c>
      <c r="M2372" t="s">
        <v>2409</v>
      </c>
      <c r="N2372" t="s">
        <v>3070</v>
      </c>
      <c r="O2372" t="s">
        <v>51</v>
      </c>
      <c r="P2372" t="s">
        <v>20</v>
      </c>
      <c r="Q2372" t="s">
        <v>2191</v>
      </c>
      <c r="R2372">
        <v>2022</v>
      </c>
      <c r="S2372">
        <v>7</v>
      </c>
    </row>
    <row r="2373" spans="1:19">
      <c r="A2373">
        <v>2379</v>
      </c>
      <c r="B2373" s="7">
        <v>44748</v>
      </c>
      <c r="C2373" t="s">
        <v>1597</v>
      </c>
      <c r="D2373" t="s">
        <v>381</v>
      </c>
      <c r="E2373" t="s">
        <v>382</v>
      </c>
      <c r="F2373" t="s">
        <v>2581</v>
      </c>
      <c r="G2373" t="s">
        <v>2582</v>
      </c>
      <c r="H2373">
        <v>19</v>
      </c>
      <c r="I2373" t="s">
        <v>2190</v>
      </c>
      <c r="J2373">
        <v>680000</v>
      </c>
      <c r="K2373">
        <v>12920000</v>
      </c>
      <c r="L2373" t="s">
        <v>58</v>
      </c>
      <c r="M2373" t="s">
        <v>2677</v>
      </c>
      <c r="N2373" t="s">
        <v>3085</v>
      </c>
      <c r="O2373" t="s">
        <v>59</v>
      </c>
      <c r="P2373" t="s">
        <v>41</v>
      </c>
      <c r="Q2373" t="s">
        <v>2191</v>
      </c>
      <c r="R2373">
        <v>2022</v>
      </c>
      <c r="S2373">
        <v>7</v>
      </c>
    </row>
    <row r="2374" spans="1:19">
      <c r="A2374">
        <v>2380</v>
      </c>
      <c r="B2374" s="7">
        <v>44748</v>
      </c>
      <c r="C2374" t="s">
        <v>1598</v>
      </c>
      <c r="D2374" t="s">
        <v>680</v>
      </c>
      <c r="E2374" t="s">
        <v>681</v>
      </c>
      <c r="F2374" t="s">
        <v>2685</v>
      </c>
      <c r="G2374" t="s">
        <v>2686</v>
      </c>
      <c r="H2374">
        <v>18</v>
      </c>
      <c r="I2374" t="s">
        <v>2215</v>
      </c>
      <c r="J2374">
        <v>12000</v>
      </c>
      <c r="K2374">
        <v>216000</v>
      </c>
      <c r="L2374" t="s">
        <v>77</v>
      </c>
      <c r="M2374" t="s">
        <v>2872</v>
      </c>
      <c r="N2374" t="s">
        <v>3091</v>
      </c>
      <c r="O2374" t="s">
        <v>78</v>
      </c>
      <c r="P2374" t="s">
        <v>20</v>
      </c>
      <c r="Q2374" t="s">
        <v>2191</v>
      </c>
      <c r="R2374">
        <v>2022</v>
      </c>
      <c r="S2374">
        <v>7</v>
      </c>
    </row>
    <row r="2375" spans="1:19">
      <c r="A2375">
        <v>2381</v>
      </c>
      <c r="B2375" s="7">
        <v>44748</v>
      </c>
      <c r="C2375" t="s">
        <v>1621</v>
      </c>
      <c r="D2375" t="s">
        <v>241</v>
      </c>
      <c r="E2375" t="s">
        <v>242</v>
      </c>
      <c r="F2375" t="s">
        <v>2683</v>
      </c>
      <c r="G2375" t="s">
        <v>2684</v>
      </c>
      <c r="H2375">
        <v>9</v>
      </c>
      <c r="I2375" t="s">
        <v>2202</v>
      </c>
      <c r="J2375">
        <v>235000</v>
      </c>
      <c r="K2375">
        <v>2115000</v>
      </c>
      <c r="L2375" t="s">
        <v>228</v>
      </c>
      <c r="M2375" t="s">
        <v>2526</v>
      </c>
      <c r="N2375" t="s">
        <v>3077</v>
      </c>
      <c r="O2375" t="s">
        <v>229</v>
      </c>
      <c r="P2375" t="s">
        <v>14</v>
      </c>
      <c r="Q2375" t="s">
        <v>2246</v>
      </c>
      <c r="R2375">
        <v>2022</v>
      </c>
      <c r="S2375">
        <v>7</v>
      </c>
    </row>
    <row r="2376" spans="1:19">
      <c r="A2376">
        <v>2382</v>
      </c>
      <c r="B2376" s="7">
        <v>44748</v>
      </c>
      <c r="C2376" t="s">
        <v>1621</v>
      </c>
      <c r="D2376" t="s">
        <v>241</v>
      </c>
      <c r="E2376" t="s">
        <v>242</v>
      </c>
      <c r="F2376" t="s">
        <v>2331</v>
      </c>
      <c r="G2376" t="s">
        <v>2332</v>
      </c>
      <c r="H2376">
        <v>11</v>
      </c>
      <c r="I2376" t="s">
        <v>2190</v>
      </c>
      <c r="J2376">
        <v>499000</v>
      </c>
      <c r="K2376">
        <v>5489000</v>
      </c>
      <c r="L2376" t="s">
        <v>228</v>
      </c>
      <c r="M2376" t="s">
        <v>2526</v>
      </c>
      <c r="N2376" t="s">
        <v>3077</v>
      </c>
      <c r="O2376" t="s">
        <v>229</v>
      </c>
      <c r="P2376" t="s">
        <v>14</v>
      </c>
      <c r="Q2376" t="s">
        <v>2191</v>
      </c>
      <c r="R2376">
        <v>2022</v>
      </c>
      <c r="S2376">
        <v>7</v>
      </c>
    </row>
    <row r="2377" spans="1:19">
      <c r="A2377">
        <v>2383</v>
      </c>
      <c r="B2377" s="7">
        <v>44748</v>
      </c>
      <c r="C2377" t="s">
        <v>1621</v>
      </c>
      <c r="D2377" t="s">
        <v>241</v>
      </c>
      <c r="E2377" t="s">
        <v>242</v>
      </c>
      <c r="F2377" t="s">
        <v>2966</v>
      </c>
      <c r="G2377" t="s">
        <v>2967</v>
      </c>
      <c r="H2377">
        <v>9</v>
      </c>
      <c r="I2377" t="s">
        <v>2202</v>
      </c>
      <c r="J2377">
        <v>40000</v>
      </c>
      <c r="K2377">
        <v>360000</v>
      </c>
      <c r="L2377" t="s">
        <v>228</v>
      </c>
      <c r="M2377" t="s">
        <v>2526</v>
      </c>
      <c r="N2377" t="s">
        <v>3077</v>
      </c>
      <c r="O2377" t="s">
        <v>229</v>
      </c>
      <c r="P2377" t="s">
        <v>14</v>
      </c>
      <c r="Q2377" t="s">
        <v>2246</v>
      </c>
      <c r="R2377">
        <v>2022</v>
      </c>
      <c r="S2377">
        <v>7</v>
      </c>
    </row>
    <row r="2378" spans="1:19">
      <c r="A2378">
        <v>2384</v>
      </c>
      <c r="B2378" s="7">
        <v>44748</v>
      </c>
      <c r="C2378" t="s">
        <v>1626</v>
      </c>
      <c r="D2378" t="s">
        <v>994</v>
      </c>
      <c r="E2378" t="s">
        <v>995</v>
      </c>
      <c r="F2378" t="s">
        <v>2655</v>
      </c>
      <c r="G2378" t="s">
        <v>2656</v>
      </c>
      <c r="H2378">
        <v>11</v>
      </c>
      <c r="I2378" t="s">
        <v>2190</v>
      </c>
      <c r="J2378">
        <v>280000</v>
      </c>
      <c r="K2378">
        <v>3080000</v>
      </c>
      <c r="L2378" t="s">
        <v>50</v>
      </c>
      <c r="M2378" t="s">
        <v>2971</v>
      </c>
      <c r="N2378" t="s">
        <v>3066</v>
      </c>
      <c r="O2378" t="s">
        <v>51</v>
      </c>
      <c r="P2378" t="s">
        <v>20</v>
      </c>
      <c r="Q2378" t="s">
        <v>2191</v>
      </c>
      <c r="R2378">
        <v>2022</v>
      </c>
      <c r="S2378">
        <v>7</v>
      </c>
    </row>
    <row r="2379" spans="1:19">
      <c r="A2379">
        <v>2385</v>
      </c>
      <c r="B2379" s="7">
        <v>44749</v>
      </c>
      <c r="C2379" t="s">
        <v>1592</v>
      </c>
      <c r="D2379" t="s">
        <v>547</v>
      </c>
      <c r="E2379" t="s">
        <v>548</v>
      </c>
      <c r="F2379" t="s">
        <v>2551</v>
      </c>
      <c r="G2379" t="s">
        <v>2552</v>
      </c>
      <c r="H2379">
        <v>3</v>
      </c>
      <c r="I2379" t="s">
        <v>2190</v>
      </c>
      <c r="J2379">
        <v>25000</v>
      </c>
      <c r="K2379">
        <v>75000</v>
      </c>
      <c r="L2379" t="s">
        <v>207</v>
      </c>
      <c r="M2379" t="s">
        <v>2805</v>
      </c>
      <c r="N2379" t="s">
        <v>3065</v>
      </c>
      <c r="O2379" t="s">
        <v>208</v>
      </c>
      <c r="P2379" t="s">
        <v>20</v>
      </c>
      <c r="Q2379" t="s">
        <v>2367</v>
      </c>
      <c r="R2379">
        <v>2022</v>
      </c>
      <c r="S2379">
        <v>7</v>
      </c>
    </row>
    <row r="2380" spans="1:19">
      <c r="A2380">
        <v>2386</v>
      </c>
      <c r="B2380" s="7">
        <v>44749</v>
      </c>
      <c r="C2380" t="s">
        <v>1617</v>
      </c>
      <c r="D2380" t="s">
        <v>653</v>
      </c>
      <c r="E2380" t="s">
        <v>654</v>
      </c>
      <c r="F2380" t="s">
        <v>2556</v>
      </c>
      <c r="G2380" t="s">
        <v>2557</v>
      </c>
      <c r="H2380">
        <v>13</v>
      </c>
      <c r="I2380" t="s">
        <v>2234</v>
      </c>
      <c r="J2380">
        <v>227000</v>
      </c>
      <c r="K2380">
        <v>2951000</v>
      </c>
      <c r="L2380" t="s">
        <v>77</v>
      </c>
      <c r="M2380" t="s">
        <v>2859</v>
      </c>
      <c r="N2380" t="s">
        <v>3065</v>
      </c>
      <c r="O2380" t="s">
        <v>78</v>
      </c>
      <c r="P2380" t="s">
        <v>20</v>
      </c>
      <c r="Q2380" t="s">
        <v>2235</v>
      </c>
      <c r="R2380">
        <v>2022</v>
      </c>
      <c r="S2380">
        <v>7</v>
      </c>
    </row>
    <row r="2381" spans="1:19">
      <c r="A2381">
        <v>2387</v>
      </c>
      <c r="B2381" s="7">
        <v>44749</v>
      </c>
      <c r="C2381" t="s">
        <v>1617</v>
      </c>
      <c r="D2381" t="s">
        <v>653</v>
      </c>
      <c r="E2381" t="s">
        <v>654</v>
      </c>
      <c r="F2381" t="s">
        <v>2951</v>
      </c>
      <c r="G2381" t="s">
        <v>2952</v>
      </c>
      <c r="H2381">
        <v>3</v>
      </c>
      <c r="I2381" t="s">
        <v>2190</v>
      </c>
      <c r="J2381">
        <v>4000</v>
      </c>
      <c r="K2381">
        <v>12000</v>
      </c>
      <c r="L2381" t="s">
        <v>77</v>
      </c>
      <c r="M2381" t="s">
        <v>2859</v>
      </c>
      <c r="N2381" t="s">
        <v>3065</v>
      </c>
      <c r="O2381" t="s">
        <v>78</v>
      </c>
      <c r="P2381" t="s">
        <v>20</v>
      </c>
      <c r="Q2381" t="s">
        <v>2221</v>
      </c>
      <c r="R2381">
        <v>2022</v>
      </c>
      <c r="S2381">
        <v>7</v>
      </c>
    </row>
    <row r="2382" spans="1:19">
      <c r="A2382">
        <v>2388</v>
      </c>
      <c r="B2382" s="7">
        <v>44750</v>
      </c>
      <c r="C2382" t="s">
        <v>1605</v>
      </c>
      <c r="D2382" t="s">
        <v>1606</v>
      </c>
      <c r="E2382" t="s">
        <v>1607</v>
      </c>
      <c r="F2382" t="s">
        <v>2529</v>
      </c>
      <c r="G2382" t="s">
        <v>2530</v>
      </c>
      <c r="H2382">
        <v>5</v>
      </c>
      <c r="I2382" t="s">
        <v>2190</v>
      </c>
      <c r="J2382">
        <v>343000</v>
      </c>
      <c r="K2382">
        <v>1715000</v>
      </c>
      <c r="L2382" t="s">
        <v>50</v>
      </c>
      <c r="M2382" t="s">
        <v>3037</v>
      </c>
      <c r="N2382" t="s">
        <v>3103</v>
      </c>
      <c r="O2382" t="s">
        <v>51</v>
      </c>
      <c r="P2382" t="s">
        <v>20</v>
      </c>
      <c r="Q2382" t="s">
        <v>2191</v>
      </c>
      <c r="R2382">
        <v>2022</v>
      </c>
      <c r="S2382">
        <v>7</v>
      </c>
    </row>
    <row r="2383" spans="1:19">
      <c r="A2383">
        <v>2389</v>
      </c>
      <c r="B2383" s="7">
        <v>44750</v>
      </c>
      <c r="C2383" t="s">
        <v>1605</v>
      </c>
      <c r="D2383" t="s">
        <v>1606</v>
      </c>
      <c r="E2383" t="s">
        <v>1607</v>
      </c>
      <c r="F2383" t="s">
        <v>2478</v>
      </c>
      <c r="G2383" t="s">
        <v>2479</v>
      </c>
      <c r="H2383">
        <v>6</v>
      </c>
      <c r="I2383" t="s">
        <v>2190</v>
      </c>
      <c r="J2383">
        <v>179000</v>
      </c>
      <c r="K2383">
        <v>1074000</v>
      </c>
      <c r="L2383" t="s">
        <v>50</v>
      </c>
      <c r="M2383" t="s">
        <v>3037</v>
      </c>
      <c r="N2383" t="s">
        <v>3103</v>
      </c>
      <c r="O2383" t="s">
        <v>51</v>
      </c>
      <c r="P2383" t="s">
        <v>20</v>
      </c>
      <c r="Q2383" t="s">
        <v>2191</v>
      </c>
      <c r="R2383">
        <v>2022</v>
      </c>
      <c r="S2383">
        <v>7</v>
      </c>
    </row>
    <row r="2384" spans="1:19">
      <c r="A2384">
        <v>2390</v>
      </c>
      <c r="B2384" s="7">
        <v>44750</v>
      </c>
      <c r="C2384" t="s">
        <v>1605</v>
      </c>
      <c r="D2384" t="s">
        <v>1606</v>
      </c>
      <c r="E2384" t="s">
        <v>1607</v>
      </c>
      <c r="F2384" t="s">
        <v>2529</v>
      </c>
      <c r="G2384" t="s">
        <v>2530</v>
      </c>
      <c r="H2384">
        <v>5</v>
      </c>
      <c r="I2384" t="s">
        <v>2190</v>
      </c>
      <c r="J2384">
        <v>343000</v>
      </c>
      <c r="K2384">
        <v>1715000</v>
      </c>
      <c r="L2384" t="s">
        <v>50</v>
      </c>
      <c r="M2384" t="s">
        <v>3037</v>
      </c>
      <c r="N2384" t="s">
        <v>3103</v>
      </c>
      <c r="O2384" t="s">
        <v>51</v>
      </c>
      <c r="P2384" t="s">
        <v>20</v>
      </c>
      <c r="Q2384" t="s">
        <v>2191</v>
      </c>
      <c r="R2384">
        <v>2022</v>
      </c>
      <c r="S2384">
        <v>7</v>
      </c>
    </row>
    <row r="2385" spans="1:19">
      <c r="A2385">
        <v>2391</v>
      </c>
      <c r="B2385" s="7">
        <v>44750</v>
      </c>
      <c r="C2385" t="s">
        <v>1605</v>
      </c>
      <c r="D2385" t="s">
        <v>1606</v>
      </c>
      <c r="E2385" t="s">
        <v>1607</v>
      </c>
      <c r="F2385" t="s">
        <v>2397</v>
      </c>
      <c r="G2385" t="s">
        <v>2398</v>
      </c>
      <c r="H2385">
        <v>19</v>
      </c>
      <c r="I2385" t="s">
        <v>2190</v>
      </c>
      <c r="J2385">
        <v>8000</v>
      </c>
      <c r="K2385">
        <v>152000</v>
      </c>
      <c r="L2385" t="s">
        <v>50</v>
      </c>
      <c r="M2385" t="s">
        <v>3037</v>
      </c>
      <c r="N2385" t="s">
        <v>3103</v>
      </c>
      <c r="O2385" t="s">
        <v>51</v>
      </c>
      <c r="P2385" t="s">
        <v>20</v>
      </c>
      <c r="Q2385" t="s">
        <v>2199</v>
      </c>
      <c r="R2385">
        <v>2022</v>
      </c>
      <c r="S2385">
        <v>7</v>
      </c>
    </row>
    <row r="2386" spans="1:19">
      <c r="A2386">
        <v>2392</v>
      </c>
      <c r="B2386" s="7">
        <v>44750</v>
      </c>
      <c r="C2386" t="s">
        <v>1632</v>
      </c>
      <c r="D2386" t="s">
        <v>596</v>
      </c>
      <c r="E2386" t="s">
        <v>597</v>
      </c>
      <c r="F2386" t="s">
        <v>2329</v>
      </c>
      <c r="G2386" t="s">
        <v>2330</v>
      </c>
      <c r="H2386">
        <v>20</v>
      </c>
      <c r="I2386" t="s">
        <v>2190</v>
      </c>
      <c r="J2386">
        <v>26000</v>
      </c>
      <c r="K2386">
        <v>520000</v>
      </c>
      <c r="L2386" t="s">
        <v>29</v>
      </c>
      <c r="M2386" t="s">
        <v>2829</v>
      </c>
      <c r="N2386" t="s">
        <v>3111</v>
      </c>
      <c r="O2386" t="s">
        <v>30</v>
      </c>
      <c r="P2386" t="s">
        <v>14</v>
      </c>
      <c r="Q2386" t="s">
        <v>2221</v>
      </c>
      <c r="R2386">
        <v>2022</v>
      </c>
      <c r="S2386">
        <v>7</v>
      </c>
    </row>
    <row r="2387" spans="1:19">
      <c r="A2387">
        <v>2393</v>
      </c>
      <c r="B2387" s="7">
        <v>44750</v>
      </c>
      <c r="C2387" t="s">
        <v>1632</v>
      </c>
      <c r="D2387" t="s">
        <v>596</v>
      </c>
      <c r="E2387" t="s">
        <v>597</v>
      </c>
      <c r="F2387" t="s">
        <v>2974</v>
      </c>
      <c r="G2387" t="s">
        <v>2975</v>
      </c>
      <c r="H2387">
        <v>17</v>
      </c>
      <c r="I2387" t="s">
        <v>2190</v>
      </c>
      <c r="J2387">
        <v>225000</v>
      </c>
      <c r="K2387">
        <v>3825000</v>
      </c>
      <c r="L2387" t="s">
        <v>29</v>
      </c>
      <c r="M2387" t="s">
        <v>2829</v>
      </c>
      <c r="N2387" t="s">
        <v>3111</v>
      </c>
      <c r="O2387" t="s">
        <v>30</v>
      </c>
      <c r="P2387" t="s">
        <v>14</v>
      </c>
      <c r="Q2387" t="s">
        <v>2191</v>
      </c>
      <c r="R2387">
        <v>2022</v>
      </c>
      <c r="S2387">
        <v>7</v>
      </c>
    </row>
    <row r="2388" spans="1:19">
      <c r="A2388">
        <v>2394</v>
      </c>
      <c r="B2388" s="7">
        <v>44751</v>
      </c>
      <c r="C2388" t="s">
        <v>1620</v>
      </c>
      <c r="D2388" t="s">
        <v>66</v>
      </c>
      <c r="E2388" t="s">
        <v>67</v>
      </c>
      <c r="F2388" t="s">
        <v>2699</v>
      </c>
      <c r="G2388" t="s">
        <v>2700</v>
      </c>
      <c r="H2388">
        <v>3</v>
      </c>
      <c r="I2388" t="s">
        <v>2190</v>
      </c>
      <c r="J2388">
        <v>300000</v>
      </c>
      <c r="K2388">
        <v>900000</v>
      </c>
      <c r="L2388" t="s">
        <v>29</v>
      </c>
      <c r="M2388" t="s">
        <v>2266</v>
      </c>
      <c r="N2388" t="s">
        <v>3071</v>
      </c>
      <c r="O2388" t="s">
        <v>30</v>
      </c>
      <c r="P2388" t="s">
        <v>14</v>
      </c>
      <c r="Q2388" t="s">
        <v>2191</v>
      </c>
      <c r="R2388">
        <v>2022</v>
      </c>
      <c r="S2388">
        <v>7</v>
      </c>
    </row>
    <row r="2389" spans="1:19">
      <c r="A2389">
        <v>2395</v>
      </c>
      <c r="B2389" s="7">
        <v>44751</v>
      </c>
      <c r="C2389" t="s">
        <v>1620</v>
      </c>
      <c r="D2389" t="s">
        <v>66</v>
      </c>
      <c r="E2389" t="s">
        <v>67</v>
      </c>
      <c r="F2389" t="s">
        <v>2387</v>
      </c>
      <c r="G2389" t="s">
        <v>2388</v>
      </c>
      <c r="H2389">
        <v>11</v>
      </c>
      <c r="I2389" t="s">
        <v>2190</v>
      </c>
      <c r="J2389">
        <v>406000</v>
      </c>
      <c r="K2389">
        <v>4466000</v>
      </c>
      <c r="L2389" t="s">
        <v>29</v>
      </c>
      <c r="M2389" t="s">
        <v>2266</v>
      </c>
      <c r="N2389" t="s">
        <v>3071</v>
      </c>
      <c r="O2389" t="s">
        <v>30</v>
      </c>
      <c r="P2389" t="s">
        <v>14</v>
      </c>
      <c r="Q2389" t="s">
        <v>2191</v>
      </c>
      <c r="R2389">
        <v>2022</v>
      </c>
      <c r="S2389">
        <v>7</v>
      </c>
    </row>
    <row r="2390" spans="1:19">
      <c r="A2390">
        <v>2396</v>
      </c>
      <c r="B2390" s="7">
        <v>44751</v>
      </c>
      <c r="C2390" t="s">
        <v>1620</v>
      </c>
      <c r="D2390" t="s">
        <v>66</v>
      </c>
      <c r="E2390" t="s">
        <v>67</v>
      </c>
      <c r="F2390" t="s">
        <v>2891</v>
      </c>
      <c r="G2390" t="s">
        <v>2892</v>
      </c>
      <c r="H2390">
        <v>3</v>
      </c>
      <c r="I2390" t="s">
        <v>2190</v>
      </c>
      <c r="J2390">
        <v>250000</v>
      </c>
      <c r="K2390">
        <v>750000</v>
      </c>
      <c r="L2390" t="s">
        <v>29</v>
      </c>
      <c r="M2390" t="s">
        <v>2266</v>
      </c>
      <c r="N2390" t="s">
        <v>3071</v>
      </c>
      <c r="O2390" t="s">
        <v>30</v>
      </c>
      <c r="P2390" t="s">
        <v>14</v>
      </c>
      <c r="Q2390" t="s">
        <v>2191</v>
      </c>
      <c r="R2390">
        <v>2022</v>
      </c>
      <c r="S2390">
        <v>7</v>
      </c>
    </row>
    <row r="2391" spans="1:19">
      <c r="A2391">
        <v>2397</v>
      </c>
      <c r="B2391" s="7">
        <v>44751</v>
      </c>
      <c r="C2391" t="s">
        <v>1631</v>
      </c>
      <c r="D2391" t="s">
        <v>720</v>
      </c>
      <c r="E2391" t="s">
        <v>721</v>
      </c>
      <c r="F2391" t="s">
        <v>2832</v>
      </c>
      <c r="G2391" t="s">
        <v>2833</v>
      </c>
      <c r="H2391">
        <v>18</v>
      </c>
      <c r="I2391" t="s">
        <v>2190</v>
      </c>
      <c r="J2391">
        <v>400000</v>
      </c>
      <c r="K2391">
        <v>7200000</v>
      </c>
      <c r="L2391" t="s">
        <v>63</v>
      </c>
      <c r="M2391" t="s">
        <v>2888</v>
      </c>
      <c r="N2391" t="s">
        <v>3115</v>
      </c>
      <c r="O2391" t="s">
        <v>64</v>
      </c>
      <c r="P2391" t="s">
        <v>20</v>
      </c>
      <c r="Q2391" t="s">
        <v>2191</v>
      </c>
      <c r="R2391">
        <v>2022</v>
      </c>
      <c r="S2391">
        <v>7</v>
      </c>
    </row>
    <row r="2392" spans="1:19">
      <c r="A2392">
        <v>2398</v>
      </c>
      <c r="B2392" s="7">
        <v>44751</v>
      </c>
      <c r="C2392" t="s">
        <v>1631</v>
      </c>
      <c r="D2392" t="s">
        <v>720</v>
      </c>
      <c r="E2392" t="s">
        <v>721</v>
      </c>
      <c r="F2392" t="s">
        <v>2772</v>
      </c>
      <c r="G2392" t="s">
        <v>2773</v>
      </c>
      <c r="H2392">
        <v>12</v>
      </c>
      <c r="I2392" t="s">
        <v>2202</v>
      </c>
      <c r="J2392">
        <v>150000</v>
      </c>
      <c r="K2392">
        <v>1800000</v>
      </c>
      <c r="L2392" t="s">
        <v>63</v>
      </c>
      <c r="M2392" t="s">
        <v>2888</v>
      </c>
      <c r="N2392" t="s">
        <v>3115</v>
      </c>
      <c r="O2392" t="s">
        <v>64</v>
      </c>
      <c r="P2392" t="s">
        <v>20</v>
      </c>
      <c r="Q2392" t="s">
        <v>2246</v>
      </c>
      <c r="R2392">
        <v>2022</v>
      </c>
      <c r="S2392">
        <v>7</v>
      </c>
    </row>
    <row r="2393" spans="1:19">
      <c r="A2393">
        <v>2399</v>
      </c>
      <c r="B2393" s="7">
        <v>44751</v>
      </c>
      <c r="C2393" t="s">
        <v>1631</v>
      </c>
      <c r="D2393" t="s">
        <v>720</v>
      </c>
      <c r="E2393" t="s">
        <v>721</v>
      </c>
      <c r="F2393" t="s">
        <v>2427</v>
      </c>
      <c r="G2393" t="s">
        <v>2428</v>
      </c>
      <c r="H2393">
        <v>16</v>
      </c>
      <c r="I2393" t="s">
        <v>2185</v>
      </c>
      <c r="J2393">
        <v>359000</v>
      </c>
      <c r="K2393">
        <v>5744000</v>
      </c>
      <c r="L2393" t="s">
        <v>63</v>
      </c>
      <c r="M2393" t="s">
        <v>2888</v>
      </c>
      <c r="N2393" t="s">
        <v>3115</v>
      </c>
      <c r="O2393" t="s">
        <v>64</v>
      </c>
      <c r="P2393" t="s">
        <v>20</v>
      </c>
      <c r="Q2393" t="s">
        <v>2186</v>
      </c>
      <c r="R2393">
        <v>2022</v>
      </c>
      <c r="S2393">
        <v>7</v>
      </c>
    </row>
    <row r="2394" spans="1:19">
      <c r="A2394">
        <v>2400</v>
      </c>
      <c r="B2394" s="7">
        <v>44751</v>
      </c>
      <c r="C2394" t="s">
        <v>1631</v>
      </c>
      <c r="D2394" t="s">
        <v>720</v>
      </c>
      <c r="E2394" t="s">
        <v>721</v>
      </c>
      <c r="F2394" t="s">
        <v>2780</v>
      </c>
      <c r="G2394" t="s">
        <v>2781</v>
      </c>
      <c r="H2394">
        <v>4</v>
      </c>
      <c r="I2394" t="s">
        <v>2190</v>
      </c>
      <c r="J2394">
        <v>13000</v>
      </c>
      <c r="K2394">
        <v>52000</v>
      </c>
      <c r="L2394" t="s">
        <v>63</v>
      </c>
      <c r="M2394" t="s">
        <v>2888</v>
      </c>
      <c r="N2394" t="s">
        <v>3115</v>
      </c>
      <c r="O2394" t="s">
        <v>64</v>
      </c>
      <c r="P2394" t="s">
        <v>20</v>
      </c>
      <c r="Q2394" t="s">
        <v>2199</v>
      </c>
      <c r="R2394">
        <v>2022</v>
      </c>
      <c r="S2394">
        <v>7</v>
      </c>
    </row>
    <row r="2395" spans="1:19">
      <c r="A2395">
        <v>2401</v>
      </c>
      <c r="B2395" s="7">
        <v>44752</v>
      </c>
      <c r="C2395" t="s">
        <v>1609</v>
      </c>
      <c r="D2395" t="s">
        <v>1302</v>
      </c>
      <c r="E2395" t="s">
        <v>1303</v>
      </c>
      <c r="F2395" t="s">
        <v>2826</v>
      </c>
      <c r="G2395" t="s">
        <v>2827</v>
      </c>
      <c r="H2395">
        <v>17</v>
      </c>
      <c r="I2395" t="s">
        <v>2202</v>
      </c>
      <c r="J2395">
        <v>10000</v>
      </c>
      <c r="K2395">
        <v>170000</v>
      </c>
      <c r="L2395" t="s">
        <v>18</v>
      </c>
      <c r="M2395" t="s">
        <v>3012</v>
      </c>
      <c r="N2395" t="s">
        <v>3122</v>
      </c>
      <c r="O2395" t="s">
        <v>19</v>
      </c>
      <c r="P2395" t="s">
        <v>20</v>
      </c>
      <c r="Q2395" t="s">
        <v>2249</v>
      </c>
      <c r="R2395">
        <v>2022</v>
      </c>
      <c r="S2395">
        <v>7</v>
      </c>
    </row>
    <row r="2396" spans="1:19">
      <c r="A2396">
        <v>2402</v>
      </c>
      <c r="B2396" s="7">
        <v>44752</v>
      </c>
      <c r="C2396" t="s">
        <v>1609</v>
      </c>
      <c r="D2396" t="s">
        <v>1302</v>
      </c>
      <c r="E2396" t="s">
        <v>1303</v>
      </c>
      <c r="F2396" t="s">
        <v>2241</v>
      </c>
      <c r="G2396" t="s">
        <v>2242</v>
      </c>
      <c r="H2396">
        <v>5</v>
      </c>
      <c r="I2396" t="s">
        <v>2190</v>
      </c>
      <c r="J2396">
        <v>6000</v>
      </c>
      <c r="K2396">
        <v>30000</v>
      </c>
      <c r="L2396" t="s">
        <v>18</v>
      </c>
      <c r="M2396" t="s">
        <v>3012</v>
      </c>
      <c r="N2396" t="s">
        <v>3122</v>
      </c>
      <c r="O2396" t="s">
        <v>19</v>
      </c>
      <c r="P2396" t="s">
        <v>20</v>
      </c>
      <c r="Q2396" t="s">
        <v>2199</v>
      </c>
      <c r="R2396">
        <v>2022</v>
      </c>
      <c r="S2396">
        <v>7</v>
      </c>
    </row>
    <row r="2397" spans="1:19">
      <c r="A2397">
        <v>2403</v>
      </c>
      <c r="B2397" s="7">
        <v>44752</v>
      </c>
      <c r="C2397" t="s">
        <v>1609</v>
      </c>
      <c r="D2397" t="s">
        <v>1302</v>
      </c>
      <c r="E2397" t="s">
        <v>1303</v>
      </c>
      <c r="F2397" t="s">
        <v>2611</v>
      </c>
      <c r="G2397" t="s">
        <v>2612</v>
      </c>
      <c r="H2397">
        <v>7</v>
      </c>
      <c r="I2397" t="s">
        <v>2190</v>
      </c>
      <c r="J2397">
        <v>425000</v>
      </c>
      <c r="K2397">
        <v>2975000</v>
      </c>
      <c r="L2397" t="s">
        <v>18</v>
      </c>
      <c r="M2397" t="s">
        <v>3012</v>
      </c>
      <c r="N2397" t="s">
        <v>3122</v>
      </c>
      <c r="O2397" t="s">
        <v>19</v>
      </c>
      <c r="P2397" t="s">
        <v>20</v>
      </c>
      <c r="Q2397" t="s">
        <v>2191</v>
      </c>
      <c r="R2397">
        <v>2022</v>
      </c>
      <c r="S2397">
        <v>7</v>
      </c>
    </row>
    <row r="2398" spans="1:19">
      <c r="A2398">
        <v>2404</v>
      </c>
      <c r="B2398" s="7">
        <v>44752</v>
      </c>
      <c r="C2398" t="s">
        <v>1634</v>
      </c>
      <c r="D2398" t="s">
        <v>538</v>
      </c>
      <c r="E2398" t="s">
        <v>539</v>
      </c>
      <c r="F2398" t="s">
        <v>2524</v>
      </c>
      <c r="G2398" t="s">
        <v>2525</v>
      </c>
      <c r="H2398">
        <v>17</v>
      </c>
      <c r="I2398" t="s">
        <v>2185</v>
      </c>
      <c r="J2398">
        <v>15000</v>
      </c>
      <c r="K2398">
        <v>255000</v>
      </c>
      <c r="L2398" t="s">
        <v>172</v>
      </c>
      <c r="M2398" t="s">
        <v>2800</v>
      </c>
      <c r="N2398" t="s">
        <v>3082</v>
      </c>
      <c r="O2398" t="s">
        <v>173</v>
      </c>
      <c r="P2398" t="s">
        <v>14</v>
      </c>
      <c r="Q2398" t="s">
        <v>2221</v>
      </c>
      <c r="R2398">
        <v>2022</v>
      </c>
      <c r="S2398">
        <v>7</v>
      </c>
    </row>
    <row r="2399" spans="1:19">
      <c r="A2399">
        <v>2405</v>
      </c>
      <c r="B2399" s="7">
        <v>44752</v>
      </c>
      <c r="C2399" t="s">
        <v>1634</v>
      </c>
      <c r="D2399" t="s">
        <v>538</v>
      </c>
      <c r="E2399" t="s">
        <v>539</v>
      </c>
      <c r="F2399" t="s">
        <v>2445</v>
      </c>
      <c r="G2399" t="s">
        <v>2446</v>
      </c>
      <c r="H2399">
        <v>10</v>
      </c>
      <c r="I2399" t="s">
        <v>2215</v>
      </c>
      <c r="J2399">
        <v>34000</v>
      </c>
      <c r="K2399">
        <v>340000</v>
      </c>
      <c r="L2399" t="s">
        <v>172</v>
      </c>
      <c r="M2399" t="s">
        <v>2800</v>
      </c>
      <c r="N2399" t="s">
        <v>3082</v>
      </c>
      <c r="O2399" t="s">
        <v>173</v>
      </c>
      <c r="P2399" t="s">
        <v>14</v>
      </c>
      <c r="Q2399" t="s">
        <v>2221</v>
      </c>
      <c r="R2399">
        <v>2022</v>
      </c>
      <c r="S2399">
        <v>7</v>
      </c>
    </row>
    <row r="2400" spans="1:19">
      <c r="A2400">
        <v>2406</v>
      </c>
      <c r="B2400" s="7">
        <v>44752</v>
      </c>
      <c r="C2400" t="s">
        <v>1634</v>
      </c>
      <c r="D2400" t="s">
        <v>538</v>
      </c>
      <c r="E2400" t="s">
        <v>539</v>
      </c>
      <c r="F2400" t="s">
        <v>2919</v>
      </c>
      <c r="G2400" t="s">
        <v>2920</v>
      </c>
      <c r="H2400">
        <v>6</v>
      </c>
      <c r="I2400" t="s">
        <v>2190</v>
      </c>
      <c r="J2400">
        <v>14500</v>
      </c>
      <c r="K2400">
        <v>87000</v>
      </c>
      <c r="L2400" t="s">
        <v>172</v>
      </c>
      <c r="M2400" t="s">
        <v>2800</v>
      </c>
      <c r="N2400" t="s">
        <v>3082</v>
      </c>
      <c r="O2400" t="s">
        <v>173</v>
      </c>
      <c r="P2400" t="s">
        <v>14</v>
      </c>
      <c r="Q2400" t="s">
        <v>2221</v>
      </c>
      <c r="R2400">
        <v>2022</v>
      </c>
      <c r="S2400">
        <v>7</v>
      </c>
    </row>
    <row r="2401" spans="1:19">
      <c r="A2401">
        <v>2407</v>
      </c>
      <c r="B2401" s="7">
        <v>44752</v>
      </c>
      <c r="C2401" t="s">
        <v>1634</v>
      </c>
      <c r="D2401" t="s">
        <v>538</v>
      </c>
      <c r="E2401" t="s">
        <v>539</v>
      </c>
      <c r="F2401" t="s">
        <v>2723</v>
      </c>
      <c r="G2401" t="s">
        <v>2724</v>
      </c>
      <c r="H2401">
        <v>13</v>
      </c>
      <c r="I2401" t="s">
        <v>2190</v>
      </c>
      <c r="J2401">
        <v>320000</v>
      </c>
      <c r="K2401">
        <v>4160000</v>
      </c>
      <c r="L2401" t="s">
        <v>172</v>
      </c>
      <c r="M2401" t="s">
        <v>2800</v>
      </c>
      <c r="N2401" t="s">
        <v>3082</v>
      </c>
      <c r="O2401" t="s">
        <v>173</v>
      </c>
      <c r="P2401" t="s">
        <v>14</v>
      </c>
      <c r="Q2401" t="s">
        <v>2191</v>
      </c>
      <c r="R2401">
        <v>2022</v>
      </c>
      <c r="S2401">
        <v>7</v>
      </c>
    </row>
    <row r="2402" spans="1:19">
      <c r="A2402">
        <v>2408</v>
      </c>
      <c r="B2402" s="7">
        <v>44753</v>
      </c>
      <c r="C2402" t="s">
        <v>1601</v>
      </c>
      <c r="D2402" t="s">
        <v>1147</v>
      </c>
      <c r="E2402" t="s">
        <v>1148</v>
      </c>
      <c r="F2402" t="s">
        <v>2618</v>
      </c>
      <c r="G2402" t="s">
        <v>2619</v>
      </c>
      <c r="H2402">
        <v>14</v>
      </c>
      <c r="I2402" t="s">
        <v>2190</v>
      </c>
      <c r="J2402">
        <v>22000</v>
      </c>
      <c r="K2402">
        <v>308000</v>
      </c>
      <c r="L2402" t="s">
        <v>58</v>
      </c>
      <c r="M2402" t="s">
        <v>2996</v>
      </c>
      <c r="N2402" t="s">
        <v>3065</v>
      </c>
      <c r="O2402" t="s">
        <v>59</v>
      </c>
      <c r="P2402" t="s">
        <v>41</v>
      </c>
      <c r="Q2402" t="s">
        <v>2221</v>
      </c>
      <c r="R2402">
        <v>2022</v>
      </c>
      <c r="S2402">
        <v>7</v>
      </c>
    </row>
    <row r="2403" spans="1:19">
      <c r="A2403">
        <v>2409</v>
      </c>
      <c r="B2403" s="7">
        <v>44753</v>
      </c>
      <c r="C2403" t="s">
        <v>1601</v>
      </c>
      <c r="D2403" t="s">
        <v>1147</v>
      </c>
      <c r="E2403" t="s">
        <v>1148</v>
      </c>
      <c r="F2403" t="s">
        <v>2390</v>
      </c>
      <c r="G2403" t="s">
        <v>2391</v>
      </c>
      <c r="H2403">
        <v>5</v>
      </c>
      <c r="I2403" t="s">
        <v>2190</v>
      </c>
      <c r="J2403">
        <v>7500</v>
      </c>
      <c r="K2403">
        <v>37500</v>
      </c>
      <c r="L2403" t="s">
        <v>58</v>
      </c>
      <c r="M2403" t="s">
        <v>2996</v>
      </c>
      <c r="N2403" t="s">
        <v>3065</v>
      </c>
      <c r="O2403" t="s">
        <v>59</v>
      </c>
      <c r="P2403" t="s">
        <v>41</v>
      </c>
      <c r="Q2403" t="s">
        <v>2221</v>
      </c>
      <c r="R2403">
        <v>2022</v>
      </c>
      <c r="S2403">
        <v>7</v>
      </c>
    </row>
    <row r="2404" spans="1:19">
      <c r="A2404">
        <v>2410</v>
      </c>
      <c r="B2404" s="7">
        <v>44753</v>
      </c>
      <c r="C2404" t="s">
        <v>1601</v>
      </c>
      <c r="D2404" t="s">
        <v>1147</v>
      </c>
      <c r="E2404" t="s">
        <v>1148</v>
      </c>
      <c r="F2404" t="s">
        <v>2974</v>
      </c>
      <c r="G2404" t="s">
        <v>2975</v>
      </c>
      <c r="H2404">
        <v>18</v>
      </c>
      <c r="I2404" t="s">
        <v>2190</v>
      </c>
      <c r="J2404">
        <v>225000</v>
      </c>
      <c r="K2404">
        <v>4050000</v>
      </c>
      <c r="L2404" t="s">
        <v>58</v>
      </c>
      <c r="M2404" t="s">
        <v>2996</v>
      </c>
      <c r="N2404" t="s">
        <v>3065</v>
      </c>
      <c r="O2404" t="s">
        <v>59</v>
      </c>
      <c r="P2404" t="s">
        <v>41</v>
      </c>
      <c r="Q2404" t="s">
        <v>2191</v>
      </c>
      <c r="R2404">
        <v>2022</v>
      </c>
      <c r="S2404">
        <v>7</v>
      </c>
    </row>
    <row r="2405" spans="1:19">
      <c r="A2405">
        <v>2411</v>
      </c>
      <c r="B2405" s="7">
        <v>44753</v>
      </c>
      <c r="C2405" t="s">
        <v>1623</v>
      </c>
      <c r="D2405" t="s">
        <v>565</v>
      </c>
      <c r="E2405" t="s">
        <v>566</v>
      </c>
      <c r="F2405" t="s">
        <v>2400</v>
      </c>
      <c r="G2405" t="s">
        <v>2401</v>
      </c>
      <c r="H2405">
        <v>15</v>
      </c>
      <c r="I2405" t="s">
        <v>2185</v>
      </c>
      <c r="J2405">
        <v>41000</v>
      </c>
      <c r="K2405">
        <v>615000</v>
      </c>
      <c r="L2405" t="s">
        <v>207</v>
      </c>
      <c r="M2405" t="s">
        <v>2815</v>
      </c>
      <c r="N2405" t="s">
        <v>3065</v>
      </c>
      <c r="O2405" t="s">
        <v>208</v>
      </c>
      <c r="P2405" t="s">
        <v>20</v>
      </c>
      <c r="Q2405" t="s">
        <v>2235</v>
      </c>
      <c r="R2405">
        <v>2022</v>
      </c>
      <c r="S2405">
        <v>7</v>
      </c>
    </row>
    <row r="2406" spans="1:19">
      <c r="A2406">
        <v>2412</v>
      </c>
      <c r="B2406" s="7">
        <v>44753</v>
      </c>
      <c r="C2406" t="s">
        <v>1623</v>
      </c>
      <c r="D2406" t="s">
        <v>565</v>
      </c>
      <c r="E2406" t="s">
        <v>566</v>
      </c>
      <c r="F2406" t="s">
        <v>2867</v>
      </c>
      <c r="G2406" t="s">
        <v>2868</v>
      </c>
      <c r="H2406">
        <v>16</v>
      </c>
      <c r="I2406" t="s">
        <v>2185</v>
      </c>
      <c r="J2406">
        <v>52000</v>
      </c>
      <c r="K2406">
        <v>832000</v>
      </c>
      <c r="L2406" t="s">
        <v>207</v>
      </c>
      <c r="M2406" t="s">
        <v>2815</v>
      </c>
      <c r="N2406" t="s">
        <v>3065</v>
      </c>
      <c r="O2406" t="s">
        <v>208</v>
      </c>
      <c r="P2406" t="s">
        <v>20</v>
      </c>
      <c r="Q2406" t="s">
        <v>2186</v>
      </c>
      <c r="R2406">
        <v>2022</v>
      </c>
      <c r="S2406">
        <v>7</v>
      </c>
    </row>
    <row r="2407" spans="1:19">
      <c r="A2407">
        <v>2413</v>
      </c>
      <c r="B2407" s="7">
        <v>44753</v>
      </c>
      <c r="C2407" t="s">
        <v>1623</v>
      </c>
      <c r="D2407" t="s">
        <v>565</v>
      </c>
      <c r="E2407" t="s">
        <v>566</v>
      </c>
      <c r="F2407" t="s">
        <v>2468</v>
      </c>
      <c r="G2407" t="s">
        <v>2469</v>
      </c>
      <c r="H2407">
        <v>3</v>
      </c>
      <c r="I2407" t="s">
        <v>2190</v>
      </c>
      <c r="J2407">
        <v>690000</v>
      </c>
      <c r="K2407">
        <v>2070000</v>
      </c>
      <c r="L2407" t="s">
        <v>207</v>
      </c>
      <c r="M2407" t="s">
        <v>2815</v>
      </c>
      <c r="N2407" t="s">
        <v>3065</v>
      </c>
      <c r="O2407" t="s">
        <v>208</v>
      </c>
      <c r="P2407" t="s">
        <v>20</v>
      </c>
      <c r="Q2407" t="s">
        <v>2191</v>
      </c>
      <c r="R2407">
        <v>2022</v>
      </c>
      <c r="S2407">
        <v>7</v>
      </c>
    </row>
    <row r="2408" spans="1:19">
      <c r="A2408">
        <v>2414</v>
      </c>
      <c r="B2408" s="7">
        <v>44753</v>
      </c>
      <c r="C2408" t="s">
        <v>1623</v>
      </c>
      <c r="D2408" t="s">
        <v>565</v>
      </c>
      <c r="E2408" t="s">
        <v>566</v>
      </c>
      <c r="F2408" t="s">
        <v>2232</v>
      </c>
      <c r="G2408" t="s">
        <v>2233</v>
      </c>
      <c r="H2408">
        <v>5</v>
      </c>
      <c r="I2408" t="s">
        <v>2234</v>
      </c>
      <c r="J2408">
        <v>64000</v>
      </c>
      <c r="K2408">
        <v>320000</v>
      </c>
      <c r="L2408" t="s">
        <v>207</v>
      </c>
      <c r="M2408" t="s">
        <v>2815</v>
      </c>
      <c r="N2408" t="s">
        <v>3065</v>
      </c>
      <c r="O2408" t="s">
        <v>208</v>
      </c>
      <c r="P2408" t="s">
        <v>20</v>
      </c>
      <c r="Q2408" t="s">
        <v>2235</v>
      </c>
      <c r="R2408">
        <v>2022</v>
      </c>
      <c r="S2408">
        <v>7</v>
      </c>
    </row>
    <row r="2409" spans="1:19">
      <c r="A2409">
        <v>2415</v>
      </c>
      <c r="B2409" s="7">
        <v>44755</v>
      </c>
      <c r="C2409" t="s">
        <v>1615</v>
      </c>
      <c r="D2409" t="s">
        <v>201</v>
      </c>
      <c r="E2409" t="s">
        <v>202</v>
      </c>
      <c r="F2409" t="s">
        <v>2667</v>
      </c>
      <c r="G2409" t="s">
        <v>2668</v>
      </c>
      <c r="H2409">
        <v>15</v>
      </c>
      <c r="I2409" t="s">
        <v>2215</v>
      </c>
      <c r="J2409">
        <v>32000</v>
      </c>
      <c r="K2409">
        <v>480000</v>
      </c>
      <c r="L2409" t="s">
        <v>77</v>
      </c>
      <c r="M2409" t="s">
        <v>2475</v>
      </c>
      <c r="N2409" t="s">
        <v>3065</v>
      </c>
      <c r="O2409" t="s">
        <v>78</v>
      </c>
      <c r="P2409" t="s">
        <v>20</v>
      </c>
      <c r="Q2409" t="s">
        <v>2221</v>
      </c>
      <c r="R2409">
        <v>2022</v>
      </c>
      <c r="S2409">
        <v>7</v>
      </c>
    </row>
    <row r="2410" spans="1:19">
      <c r="A2410">
        <v>2416</v>
      </c>
      <c r="B2410" s="7">
        <v>44755</v>
      </c>
      <c r="C2410" t="s">
        <v>1628</v>
      </c>
      <c r="D2410" t="s">
        <v>1111</v>
      </c>
      <c r="E2410" t="s">
        <v>1112</v>
      </c>
      <c r="F2410" t="s">
        <v>2483</v>
      </c>
      <c r="G2410" t="s">
        <v>2484</v>
      </c>
      <c r="H2410">
        <v>9</v>
      </c>
      <c r="I2410" t="s">
        <v>2190</v>
      </c>
      <c r="J2410">
        <v>1050000</v>
      </c>
      <c r="K2410">
        <v>9450000</v>
      </c>
      <c r="L2410" t="s">
        <v>50</v>
      </c>
      <c r="M2410" t="s">
        <v>2992</v>
      </c>
      <c r="N2410" t="s">
        <v>3082</v>
      </c>
      <c r="O2410" t="s">
        <v>51</v>
      </c>
      <c r="P2410" t="s">
        <v>20</v>
      </c>
      <c r="Q2410" t="s">
        <v>2191</v>
      </c>
      <c r="R2410">
        <v>2022</v>
      </c>
      <c r="S2410">
        <v>7</v>
      </c>
    </row>
    <row r="2411" spans="1:19">
      <c r="A2411">
        <v>2417</v>
      </c>
      <c r="B2411" s="7">
        <v>44755</v>
      </c>
      <c r="C2411" t="s">
        <v>1629</v>
      </c>
      <c r="D2411" t="s">
        <v>659</v>
      </c>
      <c r="E2411" t="s">
        <v>660</v>
      </c>
      <c r="F2411" t="s">
        <v>2259</v>
      </c>
      <c r="G2411" t="s">
        <v>2260</v>
      </c>
      <c r="H2411">
        <v>5</v>
      </c>
      <c r="I2411" t="s">
        <v>2190</v>
      </c>
      <c r="J2411">
        <v>7000</v>
      </c>
      <c r="K2411">
        <v>35000</v>
      </c>
      <c r="L2411" t="s">
        <v>29</v>
      </c>
      <c r="M2411" t="s">
        <v>2865</v>
      </c>
      <c r="N2411" t="s">
        <v>3065</v>
      </c>
      <c r="O2411" t="s">
        <v>30</v>
      </c>
      <c r="P2411" t="s">
        <v>14</v>
      </c>
      <c r="Q2411" t="s">
        <v>2221</v>
      </c>
      <c r="R2411">
        <v>2022</v>
      </c>
      <c r="S2411">
        <v>7</v>
      </c>
    </row>
    <row r="2412" spans="1:19">
      <c r="A2412">
        <v>2418</v>
      </c>
      <c r="B2412" s="7">
        <v>44755</v>
      </c>
      <c r="C2412" t="s">
        <v>1629</v>
      </c>
      <c r="D2412" t="s">
        <v>659</v>
      </c>
      <c r="E2412" t="s">
        <v>660</v>
      </c>
      <c r="F2412" t="s">
        <v>2647</v>
      </c>
      <c r="G2412" t="s">
        <v>2648</v>
      </c>
      <c r="H2412">
        <v>6</v>
      </c>
      <c r="I2412" t="s">
        <v>2234</v>
      </c>
      <c r="J2412">
        <v>80000</v>
      </c>
      <c r="K2412">
        <v>480000</v>
      </c>
      <c r="L2412" t="s">
        <v>29</v>
      </c>
      <c r="M2412" t="s">
        <v>2865</v>
      </c>
      <c r="N2412" t="s">
        <v>3065</v>
      </c>
      <c r="O2412" t="s">
        <v>30</v>
      </c>
      <c r="P2412" t="s">
        <v>14</v>
      </c>
      <c r="Q2412" t="s">
        <v>2235</v>
      </c>
      <c r="R2412">
        <v>2022</v>
      </c>
      <c r="S2412">
        <v>7</v>
      </c>
    </row>
    <row r="2413" spans="1:19">
      <c r="A2413">
        <v>2419</v>
      </c>
      <c r="B2413" s="7">
        <v>44755</v>
      </c>
      <c r="C2413" t="s">
        <v>1635</v>
      </c>
      <c r="D2413" t="s">
        <v>902</v>
      </c>
      <c r="E2413" t="s">
        <v>903</v>
      </c>
      <c r="F2413" t="s">
        <v>2329</v>
      </c>
      <c r="G2413" t="s">
        <v>2330</v>
      </c>
      <c r="H2413">
        <v>19</v>
      </c>
      <c r="I2413" t="s">
        <v>2190</v>
      </c>
      <c r="J2413">
        <v>26000</v>
      </c>
      <c r="K2413">
        <v>494000</v>
      </c>
      <c r="L2413" t="s">
        <v>172</v>
      </c>
      <c r="M2413" t="s">
        <v>2946</v>
      </c>
      <c r="N2413" t="s">
        <v>3065</v>
      </c>
      <c r="O2413" t="s">
        <v>173</v>
      </c>
      <c r="P2413" t="s">
        <v>14</v>
      </c>
      <c r="Q2413" t="s">
        <v>2221</v>
      </c>
      <c r="R2413">
        <v>2022</v>
      </c>
      <c r="S2413">
        <v>7</v>
      </c>
    </row>
    <row r="2414" spans="1:19">
      <c r="A2414">
        <v>2420</v>
      </c>
      <c r="B2414" s="7">
        <v>44756</v>
      </c>
      <c r="C2414" t="s">
        <v>1616</v>
      </c>
      <c r="D2414" t="s">
        <v>61</v>
      </c>
      <c r="E2414" t="s">
        <v>62</v>
      </c>
      <c r="F2414" t="s">
        <v>2822</v>
      </c>
      <c r="G2414" t="s">
        <v>2823</v>
      </c>
      <c r="H2414">
        <v>9</v>
      </c>
      <c r="I2414" t="s">
        <v>2202</v>
      </c>
      <c r="J2414">
        <v>90000</v>
      </c>
      <c r="K2414">
        <v>810000</v>
      </c>
      <c r="L2414" t="s">
        <v>58</v>
      </c>
      <c r="M2414" t="s">
        <v>2261</v>
      </c>
      <c r="N2414" t="s">
        <v>3070</v>
      </c>
      <c r="O2414" t="s">
        <v>59</v>
      </c>
      <c r="P2414" t="s">
        <v>41</v>
      </c>
      <c r="Q2414" t="s">
        <v>2246</v>
      </c>
      <c r="R2414">
        <v>2022</v>
      </c>
      <c r="S2414">
        <v>7</v>
      </c>
    </row>
    <row r="2415" spans="1:19">
      <c r="A2415">
        <v>2421</v>
      </c>
      <c r="B2415" s="7">
        <v>44756</v>
      </c>
      <c r="C2415" t="s">
        <v>1616</v>
      </c>
      <c r="D2415" t="s">
        <v>61</v>
      </c>
      <c r="E2415" t="s">
        <v>62</v>
      </c>
      <c r="F2415" t="s">
        <v>2949</v>
      </c>
      <c r="G2415" t="s">
        <v>2950</v>
      </c>
      <c r="H2415">
        <v>4</v>
      </c>
      <c r="I2415" t="s">
        <v>2202</v>
      </c>
      <c r="J2415">
        <v>300000</v>
      </c>
      <c r="K2415">
        <v>1200000</v>
      </c>
      <c r="L2415" t="s">
        <v>58</v>
      </c>
      <c r="M2415" t="s">
        <v>2261</v>
      </c>
      <c r="N2415" t="s">
        <v>3070</v>
      </c>
      <c r="O2415" t="s">
        <v>59</v>
      </c>
      <c r="P2415" t="s">
        <v>41</v>
      </c>
      <c r="Q2415" t="s">
        <v>2246</v>
      </c>
      <c r="R2415">
        <v>2022</v>
      </c>
      <c r="S2415">
        <v>7</v>
      </c>
    </row>
    <row r="2416" spans="1:19">
      <c r="A2416">
        <v>2422</v>
      </c>
      <c r="B2416" s="7">
        <v>44756</v>
      </c>
      <c r="C2416" t="s">
        <v>1641</v>
      </c>
      <c r="D2416" t="s">
        <v>1545</v>
      </c>
      <c r="E2416" t="s">
        <v>1546</v>
      </c>
      <c r="F2416" t="s">
        <v>2222</v>
      </c>
      <c r="G2416" t="s">
        <v>2223</v>
      </c>
      <c r="H2416">
        <v>9</v>
      </c>
      <c r="I2416" t="s">
        <v>2190</v>
      </c>
      <c r="J2416">
        <v>160000</v>
      </c>
      <c r="K2416">
        <v>1440000</v>
      </c>
      <c r="L2416" t="s">
        <v>77</v>
      </c>
      <c r="M2416" t="s">
        <v>3034</v>
      </c>
      <c r="N2416" t="s">
        <v>3082</v>
      </c>
      <c r="O2416" t="s">
        <v>78</v>
      </c>
      <c r="P2416" t="s">
        <v>20</v>
      </c>
      <c r="Q2416" t="s">
        <v>2191</v>
      </c>
      <c r="R2416">
        <v>2022</v>
      </c>
      <c r="S2416">
        <v>7</v>
      </c>
    </row>
    <row r="2417" spans="1:19">
      <c r="A2417">
        <v>2423</v>
      </c>
      <c r="B2417" s="7">
        <v>44756</v>
      </c>
      <c r="C2417" t="s">
        <v>1641</v>
      </c>
      <c r="D2417" t="s">
        <v>1545</v>
      </c>
      <c r="E2417" t="s">
        <v>1546</v>
      </c>
      <c r="F2417" t="s">
        <v>2486</v>
      </c>
      <c r="G2417" t="s">
        <v>2487</v>
      </c>
      <c r="H2417">
        <v>9</v>
      </c>
      <c r="I2417" t="s">
        <v>2215</v>
      </c>
      <c r="J2417">
        <v>65000</v>
      </c>
      <c r="K2417">
        <v>585000</v>
      </c>
      <c r="L2417" t="s">
        <v>77</v>
      </c>
      <c r="M2417" t="s">
        <v>3034</v>
      </c>
      <c r="N2417" t="s">
        <v>3082</v>
      </c>
      <c r="O2417" t="s">
        <v>78</v>
      </c>
      <c r="P2417" t="s">
        <v>20</v>
      </c>
      <c r="Q2417" t="s">
        <v>2221</v>
      </c>
      <c r="R2417">
        <v>2022</v>
      </c>
      <c r="S2417">
        <v>7</v>
      </c>
    </row>
    <row r="2418" spans="1:19">
      <c r="A2418">
        <v>2424</v>
      </c>
      <c r="B2418" s="7">
        <v>44756</v>
      </c>
      <c r="C2418" t="s">
        <v>1641</v>
      </c>
      <c r="D2418" t="s">
        <v>1545</v>
      </c>
      <c r="E2418" t="s">
        <v>1546</v>
      </c>
      <c r="F2418" t="s">
        <v>2789</v>
      </c>
      <c r="G2418" t="s">
        <v>2790</v>
      </c>
      <c r="H2418">
        <v>16</v>
      </c>
      <c r="I2418" t="s">
        <v>2190</v>
      </c>
      <c r="J2418">
        <v>295000</v>
      </c>
      <c r="K2418">
        <v>4720000</v>
      </c>
      <c r="L2418" t="s">
        <v>77</v>
      </c>
      <c r="M2418" t="s">
        <v>3034</v>
      </c>
      <c r="N2418" t="s">
        <v>3082</v>
      </c>
      <c r="O2418" t="s">
        <v>78</v>
      </c>
      <c r="P2418" t="s">
        <v>20</v>
      </c>
      <c r="Q2418" t="s">
        <v>2191</v>
      </c>
      <c r="R2418">
        <v>2022</v>
      </c>
      <c r="S2418">
        <v>7</v>
      </c>
    </row>
    <row r="2419" spans="1:19">
      <c r="A2419">
        <v>2425</v>
      </c>
      <c r="B2419" s="7">
        <v>44757</v>
      </c>
      <c r="C2419" t="s">
        <v>1627</v>
      </c>
      <c r="D2419" t="s">
        <v>826</v>
      </c>
      <c r="E2419" t="s">
        <v>827</v>
      </c>
      <c r="F2419" t="s">
        <v>2301</v>
      </c>
      <c r="G2419" t="s">
        <v>2302</v>
      </c>
      <c r="H2419">
        <v>13</v>
      </c>
      <c r="I2419" t="s">
        <v>2185</v>
      </c>
      <c r="J2419">
        <v>65000</v>
      </c>
      <c r="K2419">
        <v>845000</v>
      </c>
      <c r="L2419" t="s">
        <v>91</v>
      </c>
      <c r="M2419" t="s">
        <v>2441</v>
      </c>
      <c r="N2419" t="s">
        <v>3085</v>
      </c>
      <c r="O2419" t="s">
        <v>92</v>
      </c>
      <c r="P2419" t="s">
        <v>41</v>
      </c>
      <c r="Q2419" t="s">
        <v>2235</v>
      </c>
      <c r="R2419">
        <v>2022</v>
      </c>
      <c r="S2419">
        <v>7</v>
      </c>
    </row>
    <row r="2420" spans="1:19">
      <c r="A2420">
        <v>2426</v>
      </c>
      <c r="B2420" s="7">
        <v>44757</v>
      </c>
      <c r="C2420" t="s">
        <v>1627</v>
      </c>
      <c r="D2420" t="s">
        <v>826</v>
      </c>
      <c r="E2420" t="s">
        <v>827</v>
      </c>
      <c r="F2420" t="s">
        <v>2362</v>
      </c>
      <c r="G2420" t="s">
        <v>2363</v>
      </c>
      <c r="H2420">
        <v>2</v>
      </c>
      <c r="I2420" t="s">
        <v>2202</v>
      </c>
      <c r="J2420">
        <v>12000</v>
      </c>
      <c r="K2420">
        <v>24000</v>
      </c>
      <c r="L2420" t="s">
        <v>91</v>
      </c>
      <c r="M2420" t="s">
        <v>2441</v>
      </c>
      <c r="N2420" t="s">
        <v>3085</v>
      </c>
      <c r="O2420" t="s">
        <v>92</v>
      </c>
      <c r="P2420" t="s">
        <v>41</v>
      </c>
      <c r="Q2420" t="s">
        <v>2249</v>
      </c>
      <c r="R2420">
        <v>2022</v>
      </c>
      <c r="S2420">
        <v>7</v>
      </c>
    </row>
    <row r="2421" spans="1:19">
      <c r="A2421">
        <v>2427</v>
      </c>
      <c r="B2421" s="7">
        <v>44757</v>
      </c>
      <c r="C2421" t="s">
        <v>1627</v>
      </c>
      <c r="D2421" t="s">
        <v>826</v>
      </c>
      <c r="E2421" t="s">
        <v>827</v>
      </c>
      <c r="F2421" t="s">
        <v>2678</v>
      </c>
      <c r="G2421" t="s">
        <v>2679</v>
      </c>
      <c r="H2421">
        <v>6</v>
      </c>
      <c r="I2421" t="s">
        <v>2190</v>
      </c>
      <c r="J2421">
        <v>74000</v>
      </c>
      <c r="K2421">
        <v>444000</v>
      </c>
      <c r="L2421" t="s">
        <v>91</v>
      </c>
      <c r="M2421" t="s">
        <v>2441</v>
      </c>
      <c r="N2421" t="s">
        <v>3085</v>
      </c>
      <c r="O2421" t="s">
        <v>92</v>
      </c>
      <c r="P2421" t="s">
        <v>41</v>
      </c>
      <c r="Q2421" t="s">
        <v>2191</v>
      </c>
      <c r="R2421">
        <v>2022</v>
      </c>
      <c r="S2421">
        <v>7</v>
      </c>
    </row>
    <row r="2422" spans="1:19">
      <c r="A2422">
        <v>2428</v>
      </c>
      <c r="B2422" s="7">
        <v>44757</v>
      </c>
      <c r="C2422" t="s">
        <v>1627</v>
      </c>
      <c r="D2422" t="s">
        <v>826</v>
      </c>
      <c r="E2422" t="s">
        <v>827</v>
      </c>
      <c r="F2422" t="s">
        <v>2694</v>
      </c>
      <c r="G2422" t="s">
        <v>2695</v>
      </c>
      <c r="H2422">
        <v>13</v>
      </c>
      <c r="I2422" t="s">
        <v>2202</v>
      </c>
      <c r="J2422">
        <v>90000</v>
      </c>
      <c r="K2422">
        <v>1170000</v>
      </c>
      <c r="L2422" t="s">
        <v>91</v>
      </c>
      <c r="M2422" t="s">
        <v>2441</v>
      </c>
      <c r="N2422" t="s">
        <v>3085</v>
      </c>
      <c r="O2422" t="s">
        <v>92</v>
      </c>
      <c r="P2422" t="s">
        <v>41</v>
      </c>
      <c r="Q2422" t="s">
        <v>2186</v>
      </c>
      <c r="R2422">
        <v>2022</v>
      </c>
      <c r="S2422">
        <v>7</v>
      </c>
    </row>
    <row r="2423" spans="1:19">
      <c r="A2423">
        <v>2429</v>
      </c>
      <c r="B2423" s="7">
        <v>44758</v>
      </c>
      <c r="C2423" t="s">
        <v>1643</v>
      </c>
      <c r="D2423" t="s">
        <v>238</v>
      </c>
      <c r="E2423" t="s">
        <v>239</v>
      </c>
      <c r="F2423" t="s">
        <v>2727</v>
      </c>
      <c r="G2423" t="s">
        <v>2728</v>
      </c>
      <c r="H2423">
        <v>3</v>
      </c>
      <c r="I2423" t="s">
        <v>2202</v>
      </c>
      <c r="J2423">
        <v>20000</v>
      </c>
      <c r="K2423">
        <v>60000</v>
      </c>
      <c r="L2423" t="s">
        <v>12</v>
      </c>
      <c r="M2423" t="s">
        <v>2521</v>
      </c>
      <c r="N2423" t="s">
        <v>3070</v>
      </c>
      <c r="O2423" t="s">
        <v>13</v>
      </c>
      <c r="P2423" t="s">
        <v>14</v>
      </c>
      <c r="Q2423" t="s">
        <v>2249</v>
      </c>
      <c r="R2423">
        <v>2022</v>
      </c>
      <c r="S2423">
        <v>7</v>
      </c>
    </row>
    <row r="2424" spans="1:19">
      <c r="A2424">
        <v>2430</v>
      </c>
      <c r="B2424" s="7">
        <v>44759</v>
      </c>
      <c r="C2424" t="s">
        <v>1644</v>
      </c>
      <c r="D2424" t="s">
        <v>915</v>
      </c>
      <c r="E2424" t="s">
        <v>916</v>
      </c>
      <c r="F2424" t="s">
        <v>2395</v>
      </c>
      <c r="G2424" t="s">
        <v>2396</v>
      </c>
      <c r="H2424">
        <v>9</v>
      </c>
      <c r="I2424" t="s">
        <v>2215</v>
      </c>
      <c r="J2424">
        <v>9500</v>
      </c>
      <c r="K2424">
        <v>85500</v>
      </c>
      <c r="L2424" t="s">
        <v>104</v>
      </c>
      <c r="M2424" t="s">
        <v>2948</v>
      </c>
      <c r="N2424" t="s">
        <v>3065</v>
      </c>
      <c r="O2424" t="s">
        <v>105</v>
      </c>
      <c r="P2424" t="s">
        <v>41</v>
      </c>
      <c r="Q2424" t="s">
        <v>2235</v>
      </c>
      <c r="R2424">
        <v>2022</v>
      </c>
      <c r="S2424">
        <v>7</v>
      </c>
    </row>
    <row r="2425" spans="1:19">
      <c r="A2425">
        <v>2431</v>
      </c>
      <c r="B2425" s="7">
        <v>44760</v>
      </c>
      <c r="C2425" t="s">
        <v>1636</v>
      </c>
      <c r="D2425" t="s">
        <v>128</v>
      </c>
      <c r="E2425" t="s">
        <v>129</v>
      </c>
      <c r="F2425" t="s">
        <v>2867</v>
      </c>
      <c r="G2425" t="s">
        <v>2868</v>
      </c>
      <c r="H2425">
        <v>1</v>
      </c>
      <c r="I2425" t="s">
        <v>2185</v>
      </c>
      <c r="J2425">
        <v>52000</v>
      </c>
      <c r="K2425">
        <v>52000</v>
      </c>
      <c r="L2425" t="s">
        <v>104</v>
      </c>
      <c r="M2425" t="s">
        <v>2364</v>
      </c>
      <c r="N2425" t="s">
        <v>3070</v>
      </c>
      <c r="O2425" t="s">
        <v>105</v>
      </c>
      <c r="P2425" t="s">
        <v>41</v>
      </c>
      <c r="Q2425" t="s">
        <v>2186</v>
      </c>
      <c r="R2425">
        <v>2022</v>
      </c>
      <c r="S2425">
        <v>7</v>
      </c>
    </row>
    <row r="2426" spans="1:19">
      <c r="A2426">
        <v>2432</v>
      </c>
      <c r="B2426" s="7">
        <v>44760</v>
      </c>
      <c r="C2426" t="s">
        <v>1636</v>
      </c>
      <c r="D2426" t="s">
        <v>128</v>
      </c>
      <c r="E2426" t="s">
        <v>129</v>
      </c>
      <c r="F2426" t="s">
        <v>2810</v>
      </c>
      <c r="G2426" t="s">
        <v>2811</v>
      </c>
      <c r="H2426">
        <v>13</v>
      </c>
      <c r="I2426" t="s">
        <v>2202</v>
      </c>
      <c r="J2426">
        <v>120000</v>
      </c>
      <c r="K2426">
        <v>1560000</v>
      </c>
      <c r="L2426" t="s">
        <v>104</v>
      </c>
      <c r="M2426" t="s">
        <v>2364</v>
      </c>
      <c r="N2426" t="s">
        <v>3070</v>
      </c>
      <c r="O2426" t="s">
        <v>105</v>
      </c>
      <c r="P2426" t="s">
        <v>41</v>
      </c>
      <c r="Q2426" t="s">
        <v>2246</v>
      </c>
      <c r="R2426">
        <v>2022</v>
      </c>
      <c r="S2426">
        <v>7</v>
      </c>
    </row>
    <row r="2427" spans="1:19">
      <c r="A2427">
        <v>2433</v>
      </c>
      <c r="B2427" s="7">
        <v>44760</v>
      </c>
      <c r="C2427" t="s">
        <v>1636</v>
      </c>
      <c r="D2427" t="s">
        <v>128</v>
      </c>
      <c r="E2427" t="s">
        <v>129</v>
      </c>
      <c r="F2427" t="s">
        <v>2836</v>
      </c>
      <c r="G2427" t="s">
        <v>2837</v>
      </c>
      <c r="H2427">
        <v>1</v>
      </c>
      <c r="I2427" t="s">
        <v>2185</v>
      </c>
      <c r="J2427">
        <v>59000</v>
      </c>
      <c r="K2427">
        <v>59000</v>
      </c>
      <c r="L2427" t="s">
        <v>104</v>
      </c>
      <c r="M2427" t="s">
        <v>2364</v>
      </c>
      <c r="N2427" t="s">
        <v>3070</v>
      </c>
      <c r="O2427" t="s">
        <v>105</v>
      </c>
      <c r="P2427" t="s">
        <v>41</v>
      </c>
      <c r="Q2427" t="s">
        <v>2221</v>
      </c>
      <c r="R2427">
        <v>2022</v>
      </c>
      <c r="S2427">
        <v>7</v>
      </c>
    </row>
    <row r="2428" spans="1:19">
      <c r="A2428">
        <v>2434</v>
      </c>
      <c r="B2428" s="7">
        <v>44760</v>
      </c>
      <c r="C2428" t="s">
        <v>1636</v>
      </c>
      <c r="D2428" t="s">
        <v>128</v>
      </c>
      <c r="E2428" t="s">
        <v>129</v>
      </c>
      <c r="F2428" t="s">
        <v>2489</v>
      </c>
      <c r="G2428" t="s">
        <v>2490</v>
      </c>
      <c r="H2428">
        <v>13</v>
      </c>
      <c r="I2428" t="s">
        <v>2202</v>
      </c>
      <c r="J2428">
        <v>80000</v>
      </c>
      <c r="K2428">
        <v>1040000</v>
      </c>
      <c r="L2428" t="s">
        <v>104</v>
      </c>
      <c r="M2428" t="s">
        <v>2364</v>
      </c>
      <c r="N2428" t="s">
        <v>3070</v>
      </c>
      <c r="O2428" t="s">
        <v>105</v>
      </c>
      <c r="P2428" t="s">
        <v>41</v>
      </c>
      <c r="Q2428" t="s">
        <v>2249</v>
      </c>
      <c r="R2428">
        <v>2022</v>
      </c>
      <c r="S2428">
        <v>7</v>
      </c>
    </row>
    <row r="2429" spans="1:19">
      <c r="A2429">
        <v>2435</v>
      </c>
      <c r="B2429" s="7">
        <v>44760</v>
      </c>
      <c r="C2429" t="s">
        <v>1637</v>
      </c>
      <c r="D2429" t="s">
        <v>1638</v>
      </c>
      <c r="E2429" t="s">
        <v>1639</v>
      </c>
      <c r="F2429" t="s">
        <v>2473</v>
      </c>
      <c r="G2429" t="s">
        <v>2474</v>
      </c>
      <c r="H2429">
        <v>5</v>
      </c>
      <c r="I2429" t="s">
        <v>2215</v>
      </c>
      <c r="J2429">
        <v>10000</v>
      </c>
      <c r="K2429">
        <v>50000</v>
      </c>
      <c r="L2429" t="s">
        <v>45</v>
      </c>
      <c r="M2429" t="s">
        <v>3039</v>
      </c>
      <c r="N2429" t="s">
        <v>3091</v>
      </c>
      <c r="O2429" t="s">
        <v>46</v>
      </c>
      <c r="P2429" t="s">
        <v>41</v>
      </c>
      <c r="Q2429" t="s">
        <v>2199</v>
      </c>
      <c r="R2429">
        <v>2022</v>
      </c>
      <c r="S2429">
        <v>7</v>
      </c>
    </row>
    <row r="2430" spans="1:19">
      <c r="A2430">
        <v>2436</v>
      </c>
      <c r="B2430" s="7">
        <v>44760</v>
      </c>
      <c r="C2430" t="s">
        <v>1637</v>
      </c>
      <c r="D2430" t="s">
        <v>1638</v>
      </c>
      <c r="E2430" t="s">
        <v>1639</v>
      </c>
      <c r="F2430" t="s">
        <v>2456</v>
      </c>
      <c r="G2430" t="s">
        <v>2457</v>
      </c>
      <c r="H2430">
        <v>20</v>
      </c>
      <c r="I2430" t="s">
        <v>2190</v>
      </c>
      <c r="J2430">
        <v>10000</v>
      </c>
      <c r="K2430">
        <v>200000</v>
      </c>
      <c r="L2430" t="s">
        <v>45</v>
      </c>
      <c r="M2430" t="s">
        <v>3039</v>
      </c>
      <c r="N2430" t="s">
        <v>3091</v>
      </c>
      <c r="O2430" t="s">
        <v>46</v>
      </c>
      <c r="P2430" t="s">
        <v>41</v>
      </c>
      <c r="Q2430" t="s">
        <v>2221</v>
      </c>
      <c r="R2430">
        <v>2022</v>
      </c>
      <c r="S2430">
        <v>7</v>
      </c>
    </row>
    <row r="2431" spans="1:19">
      <c r="A2431">
        <v>2437</v>
      </c>
      <c r="B2431" s="7">
        <v>44760</v>
      </c>
      <c r="C2431" t="s">
        <v>1637</v>
      </c>
      <c r="D2431" t="s">
        <v>1638</v>
      </c>
      <c r="E2431" t="s">
        <v>1639</v>
      </c>
      <c r="F2431" t="s">
        <v>2754</v>
      </c>
      <c r="G2431" t="s">
        <v>2755</v>
      </c>
      <c r="H2431">
        <v>17</v>
      </c>
      <c r="I2431" t="s">
        <v>2190</v>
      </c>
      <c r="J2431">
        <v>8600</v>
      </c>
      <c r="K2431">
        <v>146200</v>
      </c>
      <c r="L2431" t="s">
        <v>45</v>
      </c>
      <c r="M2431" t="s">
        <v>3039</v>
      </c>
      <c r="N2431" t="s">
        <v>3091</v>
      </c>
      <c r="O2431" t="s">
        <v>46</v>
      </c>
      <c r="P2431" t="s">
        <v>41</v>
      </c>
      <c r="Q2431" t="s">
        <v>2199</v>
      </c>
      <c r="R2431">
        <v>2022</v>
      </c>
      <c r="S2431">
        <v>7</v>
      </c>
    </row>
    <row r="2432" spans="1:19">
      <c r="A2432">
        <v>2438</v>
      </c>
      <c r="B2432" s="7">
        <v>44760</v>
      </c>
      <c r="C2432" t="s">
        <v>1637</v>
      </c>
      <c r="D2432" t="s">
        <v>1638</v>
      </c>
      <c r="E2432" t="s">
        <v>1639</v>
      </c>
      <c r="F2432" t="s">
        <v>2664</v>
      </c>
      <c r="G2432" t="s">
        <v>2665</v>
      </c>
      <c r="H2432">
        <v>13</v>
      </c>
      <c r="I2432" t="s">
        <v>2190</v>
      </c>
      <c r="J2432">
        <v>90000</v>
      </c>
      <c r="K2432">
        <v>1170000</v>
      </c>
      <c r="L2432" t="s">
        <v>45</v>
      </c>
      <c r="M2432" t="s">
        <v>3039</v>
      </c>
      <c r="N2432" t="s">
        <v>3091</v>
      </c>
      <c r="O2432" t="s">
        <v>46</v>
      </c>
      <c r="P2432" t="s">
        <v>41</v>
      </c>
      <c r="Q2432" t="s">
        <v>2191</v>
      </c>
      <c r="R2432">
        <v>2022</v>
      </c>
      <c r="S2432">
        <v>7</v>
      </c>
    </row>
    <row r="2433" spans="1:19">
      <c r="A2433">
        <v>2439</v>
      </c>
      <c r="B2433" s="7">
        <v>44761</v>
      </c>
      <c r="C2433" t="s">
        <v>1625</v>
      </c>
      <c r="D2433" t="s">
        <v>663</v>
      </c>
      <c r="E2433" t="s">
        <v>664</v>
      </c>
      <c r="F2433" t="s">
        <v>2694</v>
      </c>
      <c r="G2433" t="s">
        <v>2695</v>
      </c>
      <c r="H2433">
        <v>15</v>
      </c>
      <c r="I2433" t="s">
        <v>2202</v>
      </c>
      <c r="J2433">
        <v>90000</v>
      </c>
      <c r="K2433">
        <v>1350000</v>
      </c>
      <c r="L2433" t="s">
        <v>99</v>
      </c>
      <c r="M2433" t="s">
        <v>2866</v>
      </c>
      <c r="N2433" t="s">
        <v>3114</v>
      </c>
      <c r="O2433" t="s">
        <v>100</v>
      </c>
      <c r="P2433" t="s">
        <v>14</v>
      </c>
      <c r="Q2433" t="s">
        <v>2186</v>
      </c>
      <c r="R2433">
        <v>2022</v>
      </c>
      <c r="S2433">
        <v>7</v>
      </c>
    </row>
    <row r="2434" spans="1:19">
      <c r="A2434">
        <v>2440</v>
      </c>
      <c r="B2434" s="7">
        <v>44761</v>
      </c>
      <c r="C2434" t="s">
        <v>1625</v>
      </c>
      <c r="D2434" t="s">
        <v>663</v>
      </c>
      <c r="E2434" t="s">
        <v>664</v>
      </c>
      <c r="F2434" t="s">
        <v>2473</v>
      </c>
      <c r="G2434" t="s">
        <v>2474</v>
      </c>
      <c r="H2434">
        <v>2</v>
      </c>
      <c r="I2434" t="s">
        <v>2215</v>
      </c>
      <c r="J2434">
        <v>10000</v>
      </c>
      <c r="K2434">
        <v>20000</v>
      </c>
      <c r="L2434" t="s">
        <v>99</v>
      </c>
      <c r="M2434" t="s">
        <v>2866</v>
      </c>
      <c r="N2434" t="s">
        <v>3114</v>
      </c>
      <c r="O2434" t="s">
        <v>100</v>
      </c>
      <c r="P2434" t="s">
        <v>14</v>
      </c>
      <c r="Q2434" t="s">
        <v>2199</v>
      </c>
      <c r="R2434">
        <v>2022</v>
      </c>
      <c r="S2434">
        <v>7</v>
      </c>
    </row>
    <row r="2435" spans="1:19">
      <c r="A2435">
        <v>2441</v>
      </c>
      <c r="B2435" s="7">
        <v>44761</v>
      </c>
      <c r="C2435" t="s">
        <v>1625</v>
      </c>
      <c r="D2435" t="s">
        <v>663</v>
      </c>
      <c r="E2435" t="s">
        <v>664</v>
      </c>
      <c r="F2435" t="s">
        <v>2339</v>
      </c>
      <c r="G2435" t="s">
        <v>2340</v>
      </c>
      <c r="H2435">
        <v>15</v>
      </c>
      <c r="I2435" t="s">
        <v>2185</v>
      </c>
      <c r="J2435">
        <v>65000</v>
      </c>
      <c r="K2435">
        <v>975000</v>
      </c>
      <c r="L2435" t="s">
        <v>99</v>
      </c>
      <c r="M2435" t="s">
        <v>2866</v>
      </c>
      <c r="N2435" t="s">
        <v>3114</v>
      </c>
      <c r="O2435" t="s">
        <v>100</v>
      </c>
      <c r="P2435" t="s">
        <v>14</v>
      </c>
      <c r="Q2435" t="s">
        <v>2341</v>
      </c>
      <c r="R2435">
        <v>2022</v>
      </c>
      <c r="S2435">
        <v>7</v>
      </c>
    </row>
    <row r="2436" spans="1:19">
      <c r="A2436">
        <v>2442</v>
      </c>
      <c r="B2436" s="7">
        <v>44762</v>
      </c>
      <c r="C2436" t="s">
        <v>1630</v>
      </c>
      <c r="D2436" t="s">
        <v>286</v>
      </c>
      <c r="E2436" t="s">
        <v>287</v>
      </c>
      <c r="F2436" t="s">
        <v>2647</v>
      </c>
      <c r="G2436" t="s">
        <v>2648</v>
      </c>
      <c r="H2436">
        <v>1</v>
      </c>
      <c r="I2436" t="s">
        <v>2234</v>
      </c>
      <c r="J2436">
        <v>80000</v>
      </c>
      <c r="K2436">
        <v>80000</v>
      </c>
      <c r="L2436" t="s">
        <v>45</v>
      </c>
      <c r="M2436" t="s">
        <v>2579</v>
      </c>
      <c r="N2436" t="s">
        <v>3093</v>
      </c>
      <c r="O2436" t="s">
        <v>46</v>
      </c>
      <c r="P2436" t="s">
        <v>41</v>
      </c>
      <c r="Q2436" t="s">
        <v>2235</v>
      </c>
      <c r="R2436">
        <v>2022</v>
      </c>
      <c r="S2436">
        <v>7</v>
      </c>
    </row>
    <row r="2437" spans="1:19">
      <c r="A2437">
        <v>2443</v>
      </c>
      <c r="B2437" s="7">
        <v>44762</v>
      </c>
      <c r="C2437" t="s">
        <v>1630</v>
      </c>
      <c r="D2437" t="s">
        <v>286</v>
      </c>
      <c r="E2437" t="s">
        <v>287</v>
      </c>
      <c r="F2437" t="s">
        <v>2295</v>
      </c>
      <c r="G2437" t="s">
        <v>2296</v>
      </c>
      <c r="H2437">
        <v>19</v>
      </c>
      <c r="I2437" t="s">
        <v>2202</v>
      </c>
      <c r="J2437">
        <v>55000</v>
      </c>
      <c r="K2437">
        <v>1045000</v>
      </c>
      <c r="L2437" t="s">
        <v>45</v>
      </c>
      <c r="M2437" t="s">
        <v>2579</v>
      </c>
      <c r="N2437" t="s">
        <v>3093</v>
      </c>
      <c r="O2437" t="s">
        <v>46</v>
      </c>
      <c r="P2437" t="s">
        <v>41</v>
      </c>
      <c r="Q2437" t="s">
        <v>2249</v>
      </c>
      <c r="R2437">
        <v>2022</v>
      </c>
      <c r="S2437">
        <v>7</v>
      </c>
    </row>
    <row r="2438" spans="1:19">
      <c r="A2438">
        <v>2444</v>
      </c>
      <c r="B2438" s="7">
        <v>44762</v>
      </c>
      <c r="C2438" t="s">
        <v>1642</v>
      </c>
      <c r="D2438" t="s">
        <v>538</v>
      </c>
      <c r="E2438" t="s">
        <v>539</v>
      </c>
      <c r="F2438" t="s">
        <v>2483</v>
      </c>
      <c r="G2438" t="s">
        <v>2484</v>
      </c>
      <c r="H2438">
        <v>8</v>
      </c>
      <c r="I2438" t="s">
        <v>2190</v>
      </c>
      <c r="J2438">
        <v>1050000</v>
      </c>
      <c r="K2438">
        <v>8400000</v>
      </c>
      <c r="L2438" t="s">
        <v>39</v>
      </c>
      <c r="M2438" t="s">
        <v>2800</v>
      </c>
      <c r="N2438" t="s">
        <v>3082</v>
      </c>
      <c r="O2438" t="s">
        <v>40</v>
      </c>
      <c r="P2438" t="s">
        <v>41</v>
      </c>
      <c r="Q2438" t="s">
        <v>2191</v>
      </c>
      <c r="R2438">
        <v>2022</v>
      </c>
      <c r="S2438">
        <v>7</v>
      </c>
    </row>
    <row r="2439" spans="1:19">
      <c r="A2439">
        <v>2445</v>
      </c>
      <c r="B2439" s="7">
        <v>44762</v>
      </c>
      <c r="C2439" t="s">
        <v>1642</v>
      </c>
      <c r="D2439" t="s">
        <v>538</v>
      </c>
      <c r="E2439" t="s">
        <v>539</v>
      </c>
      <c r="F2439" t="s">
        <v>2966</v>
      </c>
      <c r="G2439" t="s">
        <v>2967</v>
      </c>
      <c r="H2439">
        <v>10</v>
      </c>
      <c r="I2439" t="s">
        <v>2202</v>
      </c>
      <c r="J2439">
        <v>40000</v>
      </c>
      <c r="K2439">
        <v>400000</v>
      </c>
      <c r="L2439" t="s">
        <v>39</v>
      </c>
      <c r="M2439" t="s">
        <v>2800</v>
      </c>
      <c r="N2439" t="s">
        <v>3082</v>
      </c>
      <c r="O2439" t="s">
        <v>40</v>
      </c>
      <c r="P2439" t="s">
        <v>41</v>
      </c>
      <c r="Q2439" t="s">
        <v>2246</v>
      </c>
      <c r="R2439">
        <v>2022</v>
      </c>
      <c r="S2439">
        <v>7</v>
      </c>
    </row>
    <row r="2440" spans="1:19">
      <c r="A2440">
        <v>2446</v>
      </c>
      <c r="B2440" s="7">
        <v>44762</v>
      </c>
      <c r="C2440" t="s">
        <v>1642</v>
      </c>
      <c r="D2440" t="s">
        <v>538</v>
      </c>
      <c r="E2440" t="s">
        <v>539</v>
      </c>
      <c r="F2440" t="s">
        <v>2543</v>
      </c>
      <c r="G2440" t="s">
        <v>2544</v>
      </c>
      <c r="H2440">
        <v>1</v>
      </c>
      <c r="I2440" t="s">
        <v>2190</v>
      </c>
      <c r="J2440">
        <v>120000</v>
      </c>
      <c r="K2440">
        <v>120000</v>
      </c>
      <c r="L2440" t="s">
        <v>39</v>
      </c>
      <c r="M2440" t="s">
        <v>2800</v>
      </c>
      <c r="N2440" t="s">
        <v>3082</v>
      </c>
      <c r="O2440" t="s">
        <v>40</v>
      </c>
      <c r="P2440" t="s">
        <v>41</v>
      </c>
      <c r="Q2440" t="s">
        <v>2221</v>
      </c>
      <c r="R2440">
        <v>2022</v>
      </c>
      <c r="S2440">
        <v>7</v>
      </c>
    </row>
    <row r="2441" spans="1:19">
      <c r="A2441">
        <v>2447</v>
      </c>
      <c r="B2441" s="7">
        <v>44762</v>
      </c>
      <c r="C2441" t="s">
        <v>1642</v>
      </c>
      <c r="D2441" t="s">
        <v>538</v>
      </c>
      <c r="E2441" t="s">
        <v>539</v>
      </c>
      <c r="F2441" t="s">
        <v>2766</v>
      </c>
      <c r="G2441" t="s">
        <v>2767</v>
      </c>
      <c r="H2441">
        <v>12</v>
      </c>
      <c r="I2441" t="s">
        <v>2185</v>
      </c>
      <c r="J2441">
        <v>175000</v>
      </c>
      <c r="K2441">
        <v>2100000</v>
      </c>
      <c r="L2441" t="s">
        <v>39</v>
      </c>
      <c r="M2441" t="s">
        <v>2800</v>
      </c>
      <c r="N2441" t="s">
        <v>3082</v>
      </c>
      <c r="O2441" t="s">
        <v>40</v>
      </c>
      <c r="P2441" t="s">
        <v>41</v>
      </c>
      <c r="Q2441" t="s">
        <v>2347</v>
      </c>
      <c r="R2441">
        <v>2022</v>
      </c>
      <c r="S2441">
        <v>7</v>
      </c>
    </row>
    <row r="2442" spans="1:19">
      <c r="A2442">
        <v>2448</v>
      </c>
      <c r="B2442" s="7">
        <v>44764</v>
      </c>
      <c r="C2442" t="s">
        <v>1640</v>
      </c>
      <c r="D2442" t="s">
        <v>213</v>
      </c>
      <c r="E2442" t="s">
        <v>214</v>
      </c>
      <c r="F2442" t="s">
        <v>2766</v>
      </c>
      <c r="G2442" t="s">
        <v>2767</v>
      </c>
      <c r="H2442">
        <v>11</v>
      </c>
      <c r="I2442" t="s">
        <v>2185</v>
      </c>
      <c r="J2442">
        <v>175000</v>
      </c>
      <c r="K2442">
        <v>1925000</v>
      </c>
      <c r="L2442" t="s">
        <v>91</v>
      </c>
      <c r="M2442" t="s">
        <v>2488</v>
      </c>
      <c r="N2442" t="s">
        <v>3086</v>
      </c>
      <c r="O2442" t="s">
        <v>92</v>
      </c>
      <c r="P2442" t="s">
        <v>41</v>
      </c>
      <c r="Q2442" t="s">
        <v>2347</v>
      </c>
      <c r="R2442">
        <v>2022</v>
      </c>
      <c r="S2442">
        <v>7</v>
      </c>
    </row>
    <row r="2443" spans="1:19">
      <c r="A2443">
        <v>2449</v>
      </c>
      <c r="B2443" s="7">
        <v>44764</v>
      </c>
      <c r="C2443" t="s">
        <v>1640</v>
      </c>
      <c r="D2443" t="s">
        <v>213</v>
      </c>
      <c r="E2443" t="s">
        <v>214</v>
      </c>
      <c r="F2443" t="s">
        <v>2422</v>
      </c>
      <c r="G2443" t="s">
        <v>2423</v>
      </c>
      <c r="H2443">
        <v>1</v>
      </c>
      <c r="I2443" t="s">
        <v>2185</v>
      </c>
      <c r="J2443">
        <v>85000</v>
      </c>
      <c r="K2443">
        <v>85000</v>
      </c>
      <c r="L2443" t="s">
        <v>91</v>
      </c>
      <c r="M2443" t="s">
        <v>2488</v>
      </c>
      <c r="N2443" t="s">
        <v>3086</v>
      </c>
      <c r="O2443" t="s">
        <v>92</v>
      </c>
      <c r="P2443" t="s">
        <v>41</v>
      </c>
      <c r="Q2443" t="s">
        <v>2235</v>
      </c>
      <c r="R2443">
        <v>2022</v>
      </c>
      <c r="S2443">
        <v>7</v>
      </c>
    </row>
    <row r="2444" spans="1:19">
      <c r="A2444">
        <v>2450</v>
      </c>
      <c r="B2444" s="7">
        <v>44764</v>
      </c>
      <c r="C2444" t="s">
        <v>1647</v>
      </c>
      <c r="D2444" t="s">
        <v>1178</v>
      </c>
      <c r="E2444" t="s">
        <v>1179</v>
      </c>
      <c r="F2444" t="s">
        <v>2847</v>
      </c>
      <c r="G2444" t="s">
        <v>2848</v>
      </c>
      <c r="H2444">
        <v>16</v>
      </c>
      <c r="I2444" t="s">
        <v>2190</v>
      </c>
      <c r="J2444">
        <v>250000</v>
      </c>
      <c r="K2444">
        <v>4000000</v>
      </c>
      <c r="L2444" t="s">
        <v>172</v>
      </c>
      <c r="M2444" t="s">
        <v>3000</v>
      </c>
      <c r="N2444" t="s">
        <v>3086</v>
      </c>
      <c r="O2444" t="s">
        <v>173</v>
      </c>
      <c r="P2444" t="s">
        <v>14</v>
      </c>
      <c r="Q2444" t="s">
        <v>2191</v>
      </c>
      <c r="R2444">
        <v>2022</v>
      </c>
      <c r="S2444">
        <v>7</v>
      </c>
    </row>
    <row r="2445" spans="1:19">
      <c r="A2445">
        <v>2451</v>
      </c>
      <c r="B2445" s="7">
        <v>44764</v>
      </c>
      <c r="C2445" t="s">
        <v>1647</v>
      </c>
      <c r="D2445" t="s">
        <v>1178</v>
      </c>
      <c r="E2445" t="s">
        <v>1179</v>
      </c>
      <c r="F2445" t="s">
        <v>2749</v>
      </c>
      <c r="G2445" t="s">
        <v>2750</v>
      </c>
      <c r="H2445">
        <v>9</v>
      </c>
      <c r="I2445" t="s">
        <v>2190</v>
      </c>
      <c r="J2445">
        <v>120000</v>
      </c>
      <c r="K2445">
        <v>1080000</v>
      </c>
      <c r="L2445" t="s">
        <v>172</v>
      </c>
      <c r="M2445" t="s">
        <v>3000</v>
      </c>
      <c r="N2445" t="s">
        <v>3086</v>
      </c>
      <c r="O2445" t="s">
        <v>173</v>
      </c>
      <c r="P2445" t="s">
        <v>14</v>
      </c>
      <c r="Q2445" t="s">
        <v>2191</v>
      </c>
      <c r="R2445">
        <v>2022</v>
      </c>
      <c r="S2445">
        <v>7</v>
      </c>
    </row>
    <row r="2446" spans="1:19">
      <c r="A2446">
        <v>2452</v>
      </c>
      <c r="B2446" s="7">
        <v>44767</v>
      </c>
      <c r="C2446" t="s">
        <v>1633</v>
      </c>
      <c r="D2446" t="s">
        <v>504</v>
      </c>
      <c r="E2446" t="s">
        <v>505</v>
      </c>
      <c r="F2446" t="s">
        <v>2705</v>
      </c>
      <c r="G2446" t="s">
        <v>2706</v>
      </c>
      <c r="H2446">
        <v>4</v>
      </c>
      <c r="I2446" t="s">
        <v>2215</v>
      </c>
      <c r="J2446">
        <v>18000</v>
      </c>
      <c r="K2446">
        <v>72000</v>
      </c>
      <c r="L2446" t="s">
        <v>172</v>
      </c>
      <c r="M2446" t="s">
        <v>2787</v>
      </c>
      <c r="N2446" t="s">
        <v>3070</v>
      </c>
      <c r="O2446" t="s">
        <v>173</v>
      </c>
      <c r="P2446" t="s">
        <v>14</v>
      </c>
      <c r="Q2446" t="s">
        <v>2191</v>
      </c>
      <c r="R2446">
        <v>2022</v>
      </c>
      <c r="S2446">
        <v>7</v>
      </c>
    </row>
    <row r="2447" spans="1:19">
      <c r="A2447">
        <v>2453</v>
      </c>
      <c r="B2447" s="7">
        <v>44767</v>
      </c>
      <c r="C2447" t="s">
        <v>1645</v>
      </c>
      <c r="D2447" t="s">
        <v>375</v>
      </c>
      <c r="E2447" t="s">
        <v>376</v>
      </c>
      <c r="F2447" t="s">
        <v>2416</v>
      </c>
      <c r="G2447" t="s">
        <v>2417</v>
      </c>
      <c r="H2447">
        <v>20</v>
      </c>
      <c r="I2447" t="s">
        <v>2185</v>
      </c>
      <c r="J2447">
        <v>50000</v>
      </c>
      <c r="K2447">
        <v>1000000</v>
      </c>
      <c r="L2447" t="s">
        <v>99</v>
      </c>
      <c r="M2447" t="s">
        <v>2673</v>
      </c>
      <c r="N2447" t="s">
        <v>3070</v>
      </c>
      <c r="O2447" t="s">
        <v>100</v>
      </c>
      <c r="P2447" t="s">
        <v>14</v>
      </c>
      <c r="Q2447" t="s">
        <v>2347</v>
      </c>
      <c r="R2447">
        <v>2022</v>
      </c>
      <c r="S2447">
        <v>7</v>
      </c>
    </row>
    <row r="2448" spans="1:19">
      <c r="A2448">
        <v>2454</v>
      </c>
      <c r="B2448" s="7">
        <v>44767</v>
      </c>
      <c r="C2448" t="s">
        <v>1645</v>
      </c>
      <c r="D2448" t="s">
        <v>375</v>
      </c>
      <c r="E2448" t="s">
        <v>376</v>
      </c>
      <c r="F2448" t="s">
        <v>2812</v>
      </c>
      <c r="G2448" t="s">
        <v>2813</v>
      </c>
      <c r="H2448">
        <v>14</v>
      </c>
      <c r="I2448" t="s">
        <v>2190</v>
      </c>
      <c r="J2448">
        <v>390000</v>
      </c>
      <c r="K2448">
        <v>5460000</v>
      </c>
      <c r="L2448" t="s">
        <v>99</v>
      </c>
      <c r="M2448" t="s">
        <v>2673</v>
      </c>
      <c r="N2448" t="s">
        <v>3070</v>
      </c>
      <c r="O2448" t="s">
        <v>100</v>
      </c>
      <c r="P2448" t="s">
        <v>14</v>
      </c>
      <c r="Q2448" t="s">
        <v>2191</v>
      </c>
      <c r="R2448">
        <v>2022</v>
      </c>
      <c r="S2448">
        <v>7</v>
      </c>
    </row>
    <row r="2449" spans="1:19">
      <c r="A2449">
        <v>2455</v>
      </c>
      <c r="B2449" s="7">
        <v>44768</v>
      </c>
      <c r="C2449" t="s">
        <v>1646</v>
      </c>
      <c r="D2449" t="s">
        <v>480</v>
      </c>
      <c r="E2449" t="s">
        <v>481</v>
      </c>
      <c r="F2449" t="s">
        <v>2551</v>
      </c>
      <c r="G2449" t="s">
        <v>2552</v>
      </c>
      <c r="H2449">
        <v>3</v>
      </c>
      <c r="I2449" t="s">
        <v>2190</v>
      </c>
      <c r="J2449">
        <v>25000</v>
      </c>
      <c r="K2449">
        <v>75000</v>
      </c>
      <c r="L2449" t="s">
        <v>18</v>
      </c>
      <c r="M2449" t="s">
        <v>2771</v>
      </c>
      <c r="N2449" t="s">
        <v>3094</v>
      </c>
      <c r="O2449" t="s">
        <v>19</v>
      </c>
      <c r="P2449" t="s">
        <v>20</v>
      </c>
      <c r="Q2449" t="s">
        <v>2367</v>
      </c>
      <c r="R2449">
        <v>2022</v>
      </c>
      <c r="S2449">
        <v>7</v>
      </c>
    </row>
    <row r="2450" spans="1:19">
      <c r="A2450">
        <v>2456</v>
      </c>
      <c r="B2450" s="7">
        <v>44769</v>
      </c>
      <c r="C2450" t="s">
        <v>1654</v>
      </c>
      <c r="D2450" t="s">
        <v>155</v>
      </c>
      <c r="E2450" t="s">
        <v>156</v>
      </c>
      <c r="F2450" t="s">
        <v>2768</v>
      </c>
      <c r="G2450" t="s">
        <v>2769</v>
      </c>
      <c r="H2450">
        <v>11</v>
      </c>
      <c r="I2450" t="s">
        <v>2190</v>
      </c>
      <c r="J2450">
        <v>38000</v>
      </c>
      <c r="K2450">
        <v>418000</v>
      </c>
      <c r="L2450" t="s">
        <v>207</v>
      </c>
      <c r="M2450" t="s">
        <v>2406</v>
      </c>
      <c r="N2450" t="s">
        <v>3070</v>
      </c>
      <c r="O2450" t="s">
        <v>208</v>
      </c>
      <c r="P2450" t="s">
        <v>20</v>
      </c>
      <c r="Q2450" t="s">
        <v>2221</v>
      </c>
      <c r="R2450">
        <v>2022</v>
      </c>
      <c r="S2450">
        <v>7</v>
      </c>
    </row>
    <row r="2451" spans="1:19">
      <c r="A2451">
        <v>2457</v>
      </c>
      <c r="B2451" s="7">
        <v>44769</v>
      </c>
      <c r="C2451" t="s">
        <v>1654</v>
      </c>
      <c r="D2451" t="s">
        <v>155</v>
      </c>
      <c r="E2451" t="s">
        <v>156</v>
      </c>
      <c r="F2451" t="s">
        <v>2480</v>
      </c>
      <c r="G2451" t="s">
        <v>2481</v>
      </c>
      <c r="H2451">
        <v>13</v>
      </c>
      <c r="I2451" t="s">
        <v>2202</v>
      </c>
      <c r="J2451">
        <v>890000</v>
      </c>
      <c r="K2451">
        <v>11570000</v>
      </c>
      <c r="L2451" t="s">
        <v>207</v>
      </c>
      <c r="M2451" t="s">
        <v>2406</v>
      </c>
      <c r="N2451" t="s">
        <v>3070</v>
      </c>
      <c r="O2451" t="s">
        <v>208</v>
      </c>
      <c r="P2451" t="s">
        <v>20</v>
      </c>
      <c r="Q2451" t="s">
        <v>2186</v>
      </c>
      <c r="R2451">
        <v>2022</v>
      </c>
      <c r="S2451">
        <v>7</v>
      </c>
    </row>
    <row r="2452" spans="1:19">
      <c r="A2452">
        <v>2458</v>
      </c>
      <c r="B2452" s="7">
        <v>44769</v>
      </c>
      <c r="C2452" t="s">
        <v>1654</v>
      </c>
      <c r="D2452" t="s">
        <v>155</v>
      </c>
      <c r="E2452" t="s">
        <v>156</v>
      </c>
      <c r="F2452" t="s">
        <v>2634</v>
      </c>
      <c r="G2452" t="s">
        <v>2635</v>
      </c>
      <c r="H2452">
        <v>5</v>
      </c>
      <c r="I2452" t="s">
        <v>2215</v>
      </c>
      <c r="J2452">
        <v>32000</v>
      </c>
      <c r="K2452">
        <v>160000</v>
      </c>
      <c r="L2452" t="s">
        <v>207</v>
      </c>
      <c r="M2452" t="s">
        <v>2406</v>
      </c>
      <c r="N2452" t="s">
        <v>3070</v>
      </c>
      <c r="O2452" t="s">
        <v>208</v>
      </c>
      <c r="P2452" t="s">
        <v>20</v>
      </c>
      <c r="Q2452" t="s">
        <v>2221</v>
      </c>
      <c r="R2452">
        <v>2022</v>
      </c>
      <c r="S2452">
        <v>7</v>
      </c>
    </row>
    <row r="2453" spans="1:19">
      <c r="A2453">
        <v>2459</v>
      </c>
      <c r="B2453" s="7">
        <v>44769</v>
      </c>
      <c r="C2453" t="s">
        <v>1662</v>
      </c>
      <c r="D2453" t="s">
        <v>283</v>
      </c>
      <c r="E2453" t="s">
        <v>284</v>
      </c>
      <c r="F2453" t="s">
        <v>2766</v>
      </c>
      <c r="G2453" t="s">
        <v>2767</v>
      </c>
      <c r="H2453">
        <v>12</v>
      </c>
      <c r="I2453" t="s">
        <v>2185</v>
      </c>
      <c r="J2453">
        <v>175000</v>
      </c>
      <c r="K2453">
        <v>2100000</v>
      </c>
      <c r="L2453" t="s">
        <v>77</v>
      </c>
      <c r="M2453" t="s">
        <v>2441</v>
      </c>
      <c r="N2453" t="s">
        <v>3085</v>
      </c>
      <c r="O2453" t="s">
        <v>78</v>
      </c>
      <c r="P2453" t="s">
        <v>20</v>
      </c>
      <c r="Q2453" t="s">
        <v>2347</v>
      </c>
      <c r="R2453">
        <v>2022</v>
      </c>
      <c r="S2453">
        <v>7</v>
      </c>
    </row>
    <row r="2454" spans="1:19">
      <c r="A2454">
        <v>2460</v>
      </c>
      <c r="B2454" s="7">
        <v>44770</v>
      </c>
      <c r="C2454" t="s">
        <v>1663</v>
      </c>
      <c r="D2454" t="s">
        <v>72</v>
      </c>
      <c r="E2454" t="s">
        <v>73</v>
      </c>
      <c r="F2454" t="s">
        <v>2489</v>
      </c>
      <c r="G2454" t="s">
        <v>2490</v>
      </c>
      <c r="H2454">
        <v>15</v>
      </c>
      <c r="I2454" t="s">
        <v>2202</v>
      </c>
      <c r="J2454">
        <v>80000</v>
      </c>
      <c r="K2454">
        <v>1200000</v>
      </c>
      <c r="L2454" t="s">
        <v>63</v>
      </c>
      <c r="M2454" t="s">
        <v>2278</v>
      </c>
      <c r="N2454" t="s">
        <v>3072</v>
      </c>
      <c r="O2454" t="s">
        <v>64</v>
      </c>
      <c r="P2454" t="s">
        <v>20</v>
      </c>
      <c r="Q2454" t="s">
        <v>2249</v>
      </c>
      <c r="R2454">
        <v>2022</v>
      </c>
      <c r="S2454">
        <v>7</v>
      </c>
    </row>
    <row r="2455" spans="1:19">
      <c r="A2455">
        <v>2461</v>
      </c>
      <c r="B2455" s="7">
        <v>44770</v>
      </c>
      <c r="C2455" t="s">
        <v>1663</v>
      </c>
      <c r="D2455" t="s">
        <v>72</v>
      </c>
      <c r="E2455" t="s">
        <v>73</v>
      </c>
      <c r="F2455" t="s">
        <v>2516</v>
      </c>
      <c r="G2455" t="s">
        <v>2517</v>
      </c>
      <c r="H2455">
        <v>15</v>
      </c>
      <c r="I2455" t="s">
        <v>2202</v>
      </c>
      <c r="J2455">
        <v>140000</v>
      </c>
      <c r="K2455">
        <v>2100000</v>
      </c>
      <c r="L2455" t="s">
        <v>63</v>
      </c>
      <c r="M2455" t="s">
        <v>2278</v>
      </c>
      <c r="N2455" t="s">
        <v>3072</v>
      </c>
      <c r="O2455" t="s">
        <v>64</v>
      </c>
      <c r="P2455" t="s">
        <v>20</v>
      </c>
      <c r="Q2455" t="s">
        <v>2246</v>
      </c>
      <c r="R2455">
        <v>2022</v>
      </c>
      <c r="S2455">
        <v>7</v>
      </c>
    </row>
    <row r="2456" spans="1:19">
      <c r="A2456">
        <v>2462</v>
      </c>
      <c r="B2456" s="7">
        <v>44770</v>
      </c>
      <c r="C2456" t="s">
        <v>1663</v>
      </c>
      <c r="D2456" t="s">
        <v>72</v>
      </c>
      <c r="E2456" t="s">
        <v>73</v>
      </c>
      <c r="F2456" t="s">
        <v>2832</v>
      </c>
      <c r="G2456" t="s">
        <v>2833</v>
      </c>
      <c r="H2456">
        <v>3</v>
      </c>
      <c r="I2456" t="s">
        <v>2190</v>
      </c>
      <c r="J2456">
        <v>400000</v>
      </c>
      <c r="K2456">
        <v>1200000</v>
      </c>
      <c r="L2456" t="s">
        <v>63</v>
      </c>
      <c r="M2456" t="s">
        <v>2278</v>
      </c>
      <c r="N2456" t="s">
        <v>3072</v>
      </c>
      <c r="O2456" t="s">
        <v>64</v>
      </c>
      <c r="P2456" t="s">
        <v>20</v>
      </c>
      <c r="Q2456" t="s">
        <v>2191</v>
      </c>
      <c r="R2456">
        <v>2022</v>
      </c>
      <c r="S2456">
        <v>7</v>
      </c>
    </row>
    <row r="2457" spans="1:19">
      <c r="A2457">
        <v>2463</v>
      </c>
      <c r="B2457" s="7">
        <v>44770</v>
      </c>
      <c r="C2457" t="s">
        <v>1663</v>
      </c>
      <c r="D2457" t="s">
        <v>72</v>
      </c>
      <c r="E2457" t="s">
        <v>73</v>
      </c>
      <c r="F2457" t="s">
        <v>2507</v>
      </c>
      <c r="G2457" t="s">
        <v>2508</v>
      </c>
      <c r="H2457">
        <v>13</v>
      </c>
      <c r="I2457" t="s">
        <v>2190</v>
      </c>
      <c r="J2457">
        <v>185000</v>
      </c>
      <c r="K2457">
        <v>2405000</v>
      </c>
      <c r="L2457" t="s">
        <v>63</v>
      </c>
      <c r="M2457" t="s">
        <v>2278</v>
      </c>
      <c r="N2457" t="s">
        <v>3072</v>
      </c>
      <c r="O2457" t="s">
        <v>64</v>
      </c>
      <c r="P2457" t="s">
        <v>20</v>
      </c>
      <c r="Q2457" t="s">
        <v>2191</v>
      </c>
      <c r="R2457">
        <v>2022</v>
      </c>
      <c r="S2457">
        <v>7</v>
      </c>
    </row>
    <row r="2458" spans="1:19">
      <c r="A2458">
        <v>2464</v>
      </c>
      <c r="B2458" s="7">
        <v>44771</v>
      </c>
      <c r="C2458" t="s">
        <v>1650</v>
      </c>
      <c r="D2458" t="s">
        <v>714</v>
      </c>
      <c r="E2458" t="s">
        <v>715</v>
      </c>
      <c r="F2458" t="s">
        <v>2308</v>
      </c>
      <c r="G2458" t="s">
        <v>2309</v>
      </c>
      <c r="H2458">
        <v>13</v>
      </c>
      <c r="I2458" t="s">
        <v>2234</v>
      </c>
      <c r="J2458">
        <v>68000</v>
      </c>
      <c r="K2458">
        <v>884000</v>
      </c>
      <c r="L2458" t="s">
        <v>63</v>
      </c>
      <c r="M2458" t="s">
        <v>2886</v>
      </c>
      <c r="N2458" t="s">
        <v>3070</v>
      </c>
      <c r="O2458" t="s">
        <v>64</v>
      </c>
      <c r="P2458" t="s">
        <v>20</v>
      </c>
      <c r="Q2458" t="s">
        <v>2235</v>
      </c>
      <c r="R2458">
        <v>2022</v>
      </c>
      <c r="S2458">
        <v>7</v>
      </c>
    </row>
    <row r="2459" spans="1:19">
      <c r="A2459">
        <v>2465</v>
      </c>
      <c r="B2459" s="7">
        <v>44772</v>
      </c>
      <c r="C2459" t="s">
        <v>1648</v>
      </c>
      <c r="D2459" t="s">
        <v>1029</v>
      </c>
      <c r="E2459" t="s">
        <v>1030</v>
      </c>
      <c r="F2459" t="s">
        <v>2342</v>
      </c>
      <c r="G2459" t="s">
        <v>2343</v>
      </c>
      <c r="H2459">
        <v>19</v>
      </c>
      <c r="I2459" t="s">
        <v>2202</v>
      </c>
      <c r="J2459">
        <v>500000</v>
      </c>
      <c r="K2459">
        <v>9500000</v>
      </c>
      <c r="L2459" t="s">
        <v>24</v>
      </c>
      <c r="M2459" t="s">
        <v>2981</v>
      </c>
      <c r="N2459" t="s">
        <v>3096</v>
      </c>
      <c r="O2459" t="s">
        <v>25</v>
      </c>
      <c r="P2459" t="s">
        <v>14</v>
      </c>
      <c r="Q2459" t="s">
        <v>2218</v>
      </c>
      <c r="R2459">
        <v>2022</v>
      </c>
      <c r="S2459">
        <v>7</v>
      </c>
    </row>
    <row r="2460" spans="1:19">
      <c r="A2460">
        <v>2466</v>
      </c>
      <c r="B2460" s="7">
        <v>44772</v>
      </c>
      <c r="C2460" t="s">
        <v>1648</v>
      </c>
      <c r="D2460" t="s">
        <v>1029</v>
      </c>
      <c r="E2460" t="s">
        <v>1030</v>
      </c>
      <c r="F2460" t="s">
        <v>2365</v>
      </c>
      <c r="G2460" t="s">
        <v>2366</v>
      </c>
      <c r="H2460">
        <v>5</v>
      </c>
      <c r="I2460" t="s">
        <v>2190</v>
      </c>
      <c r="J2460">
        <v>25000</v>
      </c>
      <c r="K2460">
        <v>125000</v>
      </c>
      <c r="L2460" t="s">
        <v>24</v>
      </c>
      <c r="M2460" t="s">
        <v>2981</v>
      </c>
      <c r="N2460" t="s">
        <v>3096</v>
      </c>
      <c r="O2460" t="s">
        <v>25</v>
      </c>
      <c r="P2460" t="s">
        <v>14</v>
      </c>
      <c r="Q2460" t="s">
        <v>2367</v>
      </c>
      <c r="R2460">
        <v>2022</v>
      </c>
      <c r="S2460">
        <v>7</v>
      </c>
    </row>
    <row r="2461" spans="1:19">
      <c r="A2461">
        <v>2467</v>
      </c>
      <c r="B2461" s="7">
        <v>44772</v>
      </c>
      <c r="C2461" t="s">
        <v>1649</v>
      </c>
      <c r="D2461" t="s">
        <v>155</v>
      </c>
      <c r="E2461" t="s">
        <v>156</v>
      </c>
      <c r="F2461" t="s">
        <v>2730</v>
      </c>
      <c r="G2461" t="s">
        <v>2731</v>
      </c>
      <c r="H2461">
        <v>14</v>
      </c>
      <c r="I2461" t="s">
        <v>2190</v>
      </c>
      <c r="J2461">
        <v>195000</v>
      </c>
      <c r="K2461">
        <v>2730000</v>
      </c>
      <c r="L2461" t="s">
        <v>50</v>
      </c>
      <c r="M2461" t="s">
        <v>2406</v>
      </c>
      <c r="N2461" t="s">
        <v>3070</v>
      </c>
      <c r="O2461" t="s">
        <v>51</v>
      </c>
      <c r="P2461" t="s">
        <v>20</v>
      </c>
      <c r="Q2461" t="s">
        <v>2191</v>
      </c>
      <c r="R2461">
        <v>2022</v>
      </c>
      <c r="S2461">
        <v>7</v>
      </c>
    </row>
    <row r="2462" spans="1:19">
      <c r="A2462">
        <v>2468</v>
      </c>
      <c r="B2462" s="7">
        <v>44772</v>
      </c>
      <c r="C2462" t="s">
        <v>1649</v>
      </c>
      <c r="D2462" t="s">
        <v>155</v>
      </c>
      <c r="E2462" t="s">
        <v>156</v>
      </c>
      <c r="F2462" t="s">
        <v>2349</v>
      </c>
      <c r="G2462" t="s">
        <v>2350</v>
      </c>
      <c r="H2462">
        <v>12</v>
      </c>
      <c r="I2462" t="s">
        <v>2215</v>
      </c>
      <c r="J2462">
        <v>30000</v>
      </c>
      <c r="K2462">
        <v>360000</v>
      </c>
      <c r="L2462" t="s">
        <v>50</v>
      </c>
      <c r="M2462" t="s">
        <v>2406</v>
      </c>
      <c r="N2462" t="s">
        <v>3070</v>
      </c>
      <c r="O2462" t="s">
        <v>51</v>
      </c>
      <c r="P2462" t="s">
        <v>20</v>
      </c>
      <c r="Q2462" t="s">
        <v>2221</v>
      </c>
      <c r="R2462">
        <v>2022</v>
      </c>
      <c r="S2462">
        <v>7</v>
      </c>
    </row>
    <row r="2463" spans="1:19">
      <c r="A2463">
        <v>2469</v>
      </c>
      <c r="B2463" s="7">
        <v>44772</v>
      </c>
      <c r="C2463" t="s">
        <v>1649</v>
      </c>
      <c r="D2463" t="s">
        <v>155</v>
      </c>
      <c r="E2463" t="s">
        <v>156</v>
      </c>
      <c r="F2463" t="s">
        <v>2316</v>
      </c>
      <c r="G2463" t="s">
        <v>2317</v>
      </c>
      <c r="H2463">
        <v>18</v>
      </c>
      <c r="I2463" t="s">
        <v>2215</v>
      </c>
      <c r="J2463">
        <v>17600</v>
      </c>
      <c r="K2463">
        <v>316800</v>
      </c>
      <c r="L2463" t="s">
        <v>50</v>
      </c>
      <c r="M2463" t="s">
        <v>2406</v>
      </c>
      <c r="N2463" t="s">
        <v>3070</v>
      </c>
      <c r="O2463" t="s">
        <v>51</v>
      </c>
      <c r="P2463" t="s">
        <v>20</v>
      </c>
      <c r="Q2463" t="s">
        <v>2191</v>
      </c>
      <c r="R2463">
        <v>2022</v>
      </c>
      <c r="S2463">
        <v>7</v>
      </c>
    </row>
    <row r="2464" spans="1:19">
      <c r="A2464">
        <v>2470</v>
      </c>
      <c r="B2464" s="7">
        <v>44772</v>
      </c>
      <c r="C2464" t="s">
        <v>1656</v>
      </c>
      <c r="D2464" t="s">
        <v>1657</v>
      </c>
      <c r="E2464" t="s">
        <v>1658</v>
      </c>
      <c r="F2464" t="s">
        <v>2284</v>
      </c>
      <c r="G2464" t="s">
        <v>2285</v>
      </c>
      <c r="H2464">
        <v>15</v>
      </c>
      <c r="I2464" t="s">
        <v>2202</v>
      </c>
      <c r="J2464">
        <v>280000</v>
      </c>
      <c r="K2464">
        <v>4200000</v>
      </c>
      <c r="L2464" t="s">
        <v>24</v>
      </c>
      <c r="M2464" t="s">
        <v>3040</v>
      </c>
      <c r="N2464" t="s">
        <v>3110</v>
      </c>
      <c r="O2464" t="s">
        <v>25</v>
      </c>
      <c r="P2464" t="s">
        <v>14</v>
      </c>
      <c r="Q2464" t="s">
        <v>2186</v>
      </c>
      <c r="R2464">
        <v>2022</v>
      </c>
      <c r="S2464">
        <v>7</v>
      </c>
    </row>
    <row r="2465" spans="1:19">
      <c r="A2465">
        <v>2471</v>
      </c>
      <c r="B2465" s="7">
        <v>44772</v>
      </c>
      <c r="C2465" t="s">
        <v>1656</v>
      </c>
      <c r="D2465" t="s">
        <v>1657</v>
      </c>
      <c r="E2465" t="s">
        <v>1658</v>
      </c>
      <c r="F2465" t="s">
        <v>2237</v>
      </c>
      <c r="G2465" t="s">
        <v>2238</v>
      </c>
      <c r="H2465">
        <v>14</v>
      </c>
      <c r="I2465" t="s">
        <v>2190</v>
      </c>
      <c r="J2465">
        <v>250000</v>
      </c>
      <c r="K2465">
        <v>3500000</v>
      </c>
      <c r="L2465" t="s">
        <v>24</v>
      </c>
      <c r="M2465" t="s">
        <v>3040</v>
      </c>
      <c r="N2465" t="s">
        <v>3110</v>
      </c>
      <c r="O2465" t="s">
        <v>25</v>
      </c>
      <c r="P2465" t="s">
        <v>14</v>
      </c>
      <c r="Q2465" t="s">
        <v>2191</v>
      </c>
      <c r="R2465">
        <v>2022</v>
      </c>
      <c r="S2465">
        <v>7</v>
      </c>
    </row>
    <row r="2466" spans="1:19">
      <c r="A2466">
        <v>2472</v>
      </c>
      <c r="B2466" s="7">
        <v>44773</v>
      </c>
      <c r="C2466" t="s">
        <v>1655</v>
      </c>
      <c r="D2466" t="s">
        <v>803</v>
      </c>
      <c r="E2466" t="s">
        <v>804</v>
      </c>
      <c r="F2466" t="s">
        <v>2501</v>
      </c>
      <c r="G2466" t="s">
        <v>2502</v>
      </c>
      <c r="H2466">
        <v>13</v>
      </c>
      <c r="I2466" t="s">
        <v>2185</v>
      </c>
      <c r="J2466">
        <v>69000</v>
      </c>
      <c r="K2466">
        <v>897000</v>
      </c>
      <c r="L2466" t="s">
        <v>91</v>
      </c>
      <c r="M2466" t="s">
        <v>2923</v>
      </c>
      <c r="N2466" t="s">
        <v>3077</v>
      </c>
      <c r="O2466" t="s">
        <v>92</v>
      </c>
      <c r="P2466" t="s">
        <v>41</v>
      </c>
      <c r="Q2466" t="s">
        <v>2186</v>
      </c>
      <c r="R2466">
        <v>2022</v>
      </c>
      <c r="S2466">
        <v>7</v>
      </c>
    </row>
    <row r="2467" spans="1:19">
      <c r="A2467">
        <v>2473</v>
      </c>
      <c r="B2467" s="7">
        <v>44773</v>
      </c>
      <c r="C2467" t="s">
        <v>1655</v>
      </c>
      <c r="D2467" t="s">
        <v>803</v>
      </c>
      <c r="E2467" t="s">
        <v>804</v>
      </c>
      <c r="F2467" t="s">
        <v>2321</v>
      </c>
      <c r="G2467" t="s">
        <v>2322</v>
      </c>
      <c r="H2467">
        <v>5</v>
      </c>
      <c r="I2467" t="s">
        <v>2190</v>
      </c>
      <c r="J2467">
        <v>6000</v>
      </c>
      <c r="K2467">
        <v>30000</v>
      </c>
      <c r="L2467" t="s">
        <v>91</v>
      </c>
      <c r="M2467" t="s">
        <v>2923</v>
      </c>
      <c r="N2467" t="s">
        <v>3077</v>
      </c>
      <c r="O2467" t="s">
        <v>92</v>
      </c>
      <c r="P2467" t="s">
        <v>41</v>
      </c>
      <c r="Q2467" t="s">
        <v>2199</v>
      </c>
      <c r="R2467">
        <v>2022</v>
      </c>
      <c r="S2467">
        <v>7</v>
      </c>
    </row>
    <row r="2468" spans="1:19">
      <c r="A2468">
        <v>2474</v>
      </c>
      <c r="B2468" s="7">
        <v>44773</v>
      </c>
      <c r="C2468" t="s">
        <v>1655</v>
      </c>
      <c r="D2468" t="s">
        <v>803</v>
      </c>
      <c r="E2468" t="s">
        <v>804</v>
      </c>
      <c r="F2468" t="s">
        <v>2921</v>
      </c>
      <c r="G2468" t="s">
        <v>2922</v>
      </c>
      <c r="H2468">
        <v>12</v>
      </c>
      <c r="I2468" t="s">
        <v>2202</v>
      </c>
      <c r="J2468">
        <v>80000</v>
      </c>
      <c r="K2468">
        <v>960000</v>
      </c>
      <c r="L2468" t="s">
        <v>91</v>
      </c>
      <c r="M2468" t="s">
        <v>2923</v>
      </c>
      <c r="N2468" t="s">
        <v>3077</v>
      </c>
      <c r="O2468" t="s">
        <v>92</v>
      </c>
      <c r="P2468" t="s">
        <v>41</v>
      </c>
      <c r="Q2468" t="s">
        <v>2249</v>
      </c>
      <c r="R2468">
        <v>2022</v>
      </c>
      <c r="S2468">
        <v>7</v>
      </c>
    </row>
    <row r="2469" spans="1:19">
      <c r="A2469">
        <v>2475</v>
      </c>
      <c r="B2469" s="7">
        <v>44773</v>
      </c>
      <c r="C2469" t="s">
        <v>1655</v>
      </c>
      <c r="D2469" t="s">
        <v>803</v>
      </c>
      <c r="E2469" t="s">
        <v>804</v>
      </c>
      <c r="F2469" t="s">
        <v>2460</v>
      </c>
      <c r="G2469" t="s">
        <v>2461</v>
      </c>
      <c r="H2469">
        <v>20</v>
      </c>
      <c r="I2469" t="s">
        <v>2190</v>
      </c>
      <c r="J2469">
        <v>9500</v>
      </c>
      <c r="K2469">
        <v>190000</v>
      </c>
      <c r="L2469" t="s">
        <v>91</v>
      </c>
      <c r="M2469" t="s">
        <v>2923</v>
      </c>
      <c r="N2469" t="s">
        <v>3077</v>
      </c>
      <c r="O2469" t="s">
        <v>92</v>
      </c>
      <c r="P2469" t="s">
        <v>41</v>
      </c>
      <c r="Q2469" t="s">
        <v>2221</v>
      </c>
      <c r="R2469">
        <v>2022</v>
      </c>
      <c r="S2469">
        <v>7</v>
      </c>
    </row>
    <row r="2470" spans="1:19">
      <c r="A2470">
        <v>2476</v>
      </c>
      <c r="B2470" s="7">
        <v>44773</v>
      </c>
      <c r="C2470" t="s">
        <v>1669</v>
      </c>
      <c r="D2470" t="s">
        <v>1040</v>
      </c>
      <c r="E2470" t="s">
        <v>1041</v>
      </c>
      <c r="F2470" t="s">
        <v>2327</v>
      </c>
      <c r="G2470" t="s">
        <v>2328</v>
      </c>
      <c r="H2470">
        <v>17</v>
      </c>
      <c r="I2470" t="s">
        <v>2202</v>
      </c>
      <c r="J2470">
        <v>30000</v>
      </c>
      <c r="K2470">
        <v>510000</v>
      </c>
      <c r="L2470" t="s">
        <v>91</v>
      </c>
      <c r="M2470" t="s">
        <v>2982</v>
      </c>
      <c r="N2470" t="s">
        <v>3070</v>
      </c>
      <c r="O2470" t="s">
        <v>92</v>
      </c>
      <c r="P2470" t="s">
        <v>41</v>
      </c>
      <c r="Q2470" t="s">
        <v>2249</v>
      </c>
      <c r="R2470">
        <v>2022</v>
      </c>
      <c r="S2470">
        <v>7</v>
      </c>
    </row>
    <row r="2471" spans="1:19">
      <c r="A2471">
        <v>2477</v>
      </c>
      <c r="B2471" s="7">
        <v>44774</v>
      </c>
      <c r="C2471" t="s">
        <v>1666</v>
      </c>
      <c r="D2471" t="s">
        <v>521</v>
      </c>
      <c r="E2471" t="s">
        <v>522</v>
      </c>
      <c r="F2471" t="s">
        <v>2893</v>
      </c>
      <c r="G2471" t="s">
        <v>2894</v>
      </c>
      <c r="H2471">
        <v>14</v>
      </c>
      <c r="I2471" t="s">
        <v>2190</v>
      </c>
      <c r="J2471">
        <v>490000</v>
      </c>
      <c r="K2471">
        <v>6860000</v>
      </c>
      <c r="L2471" t="s">
        <v>99</v>
      </c>
      <c r="M2471" t="s">
        <v>2794</v>
      </c>
      <c r="N2471" t="s">
        <v>3065</v>
      </c>
      <c r="O2471" t="s">
        <v>100</v>
      </c>
      <c r="P2471" t="s">
        <v>14</v>
      </c>
      <c r="Q2471" t="s">
        <v>2191</v>
      </c>
      <c r="R2471">
        <v>2022</v>
      </c>
      <c r="S2471">
        <v>8</v>
      </c>
    </row>
    <row r="2472" spans="1:19">
      <c r="A2472">
        <v>2478</v>
      </c>
      <c r="B2472" s="7">
        <v>44774</v>
      </c>
      <c r="C2472" t="s">
        <v>1666</v>
      </c>
      <c r="D2472" t="s">
        <v>521</v>
      </c>
      <c r="E2472" t="s">
        <v>522</v>
      </c>
      <c r="F2472" t="s">
        <v>2558</v>
      </c>
      <c r="G2472" t="s">
        <v>2559</v>
      </c>
      <c r="H2472">
        <v>11</v>
      </c>
      <c r="I2472" t="s">
        <v>2202</v>
      </c>
      <c r="J2472">
        <v>300000</v>
      </c>
      <c r="K2472">
        <v>3300000</v>
      </c>
      <c r="L2472" t="s">
        <v>99</v>
      </c>
      <c r="M2472" t="s">
        <v>2794</v>
      </c>
      <c r="N2472" t="s">
        <v>3065</v>
      </c>
      <c r="O2472" t="s">
        <v>100</v>
      </c>
      <c r="P2472" t="s">
        <v>14</v>
      </c>
      <c r="Q2472" t="s">
        <v>2246</v>
      </c>
      <c r="R2472">
        <v>2022</v>
      </c>
      <c r="S2472">
        <v>8</v>
      </c>
    </row>
    <row r="2473" spans="1:19">
      <c r="A2473">
        <v>2479</v>
      </c>
      <c r="B2473" s="7">
        <v>44774</v>
      </c>
      <c r="C2473" t="s">
        <v>1666</v>
      </c>
      <c r="D2473" t="s">
        <v>521</v>
      </c>
      <c r="E2473" t="s">
        <v>522</v>
      </c>
      <c r="F2473" t="s">
        <v>2727</v>
      </c>
      <c r="G2473" t="s">
        <v>2728</v>
      </c>
      <c r="H2473">
        <v>5</v>
      </c>
      <c r="I2473" t="s">
        <v>2202</v>
      </c>
      <c r="J2473">
        <v>20000</v>
      </c>
      <c r="K2473">
        <v>100000</v>
      </c>
      <c r="L2473" t="s">
        <v>99</v>
      </c>
      <c r="M2473" t="s">
        <v>2794</v>
      </c>
      <c r="N2473" t="s">
        <v>3065</v>
      </c>
      <c r="O2473" t="s">
        <v>100</v>
      </c>
      <c r="P2473" t="s">
        <v>14</v>
      </c>
      <c r="Q2473" t="s">
        <v>2249</v>
      </c>
      <c r="R2473">
        <v>2022</v>
      </c>
      <c r="S2473">
        <v>8</v>
      </c>
    </row>
    <row r="2474" spans="1:19">
      <c r="A2474">
        <v>2480</v>
      </c>
      <c r="B2474" s="7">
        <v>44776</v>
      </c>
      <c r="C2474" t="s">
        <v>1659</v>
      </c>
      <c r="D2474" t="s">
        <v>497</v>
      </c>
      <c r="E2474" t="s">
        <v>498</v>
      </c>
      <c r="F2474" t="s">
        <v>2284</v>
      </c>
      <c r="G2474" t="s">
        <v>2285</v>
      </c>
      <c r="H2474">
        <v>2</v>
      </c>
      <c r="I2474" t="s">
        <v>2202</v>
      </c>
      <c r="J2474">
        <v>280000</v>
      </c>
      <c r="K2474">
        <v>560000</v>
      </c>
      <c r="L2474" t="s">
        <v>99</v>
      </c>
      <c r="M2474" t="s">
        <v>2783</v>
      </c>
      <c r="N2474" t="s">
        <v>3073</v>
      </c>
      <c r="O2474" t="s">
        <v>100</v>
      </c>
      <c r="P2474" t="s">
        <v>14</v>
      </c>
      <c r="Q2474" t="s">
        <v>2186</v>
      </c>
      <c r="R2474">
        <v>2022</v>
      </c>
      <c r="S2474">
        <v>8</v>
      </c>
    </row>
    <row r="2475" spans="1:19">
      <c r="A2475">
        <v>2481</v>
      </c>
      <c r="B2475" s="7">
        <v>44776</v>
      </c>
      <c r="C2475" t="s">
        <v>1659</v>
      </c>
      <c r="D2475" t="s">
        <v>497</v>
      </c>
      <c r="E2475" t="s">
        <v>498</v>
      </c>
      <c r="F2475" t="s">
        <v>2334</v>
      </c>
      <c r="G2475" t="s">
        <v>2335</v>
      </c>
      <c r="H2475">
        <v>8</v>
      </c>
      <c r="I2475" t="s">
        <v>2190</v>
      </c>
      <c r="J2475">
        <v>350000</v>
      </c>
      <c r="K2475">
        <v>2800000</v>
      </c>
      <c r="L2475" t="s">
        <v>99</v>
      </c>
      <c r="M2475" t="s">
        <v>2783</v>
      </c>
      <c r="N2475" t="s">
        <v>3073</v>
      </c>
      <c r="O2475" t="s">
        <v>100</v>
      </c>
      <c r="P2475" t="s">
        <v>14</v>
      </c>
      <c r="Q2475" t="s">
        <v>2191</v>
      </c>
      <c r="R2475">
        <v>2022</v>
      </c>
      <c r="S2475">
        <v>8</v>
      </c>
    </row>
    <row r="2476" spans="1:19">
      <c r="A2476">
        <v>2482</v>
      </c>
      <c r="B2476" s="7">
        <v>44777</v>
      </c>
      <c r="C2476" t="s">
        <v>1651</v>
      </c>
      <c r="D2476" t="s">
        <v>210</v>
      </c>
      <c r="E2476" t="s">
        <v>211</v>
      </c>
      <c r="F2476" t="s">
        <v>2416</v>
      </c>
      <c r="G2476" t="s">
        <v>2417</v>
      </c>
      <c r="H2476">
        <v>11</v>
      </c>
      <c r="I2476" t="s">
        <v>2185</v>
      </c>
      <c r="J2476">
        <v>50000</v>
      </c>
      <c r="K2476">
        <v>550000</v>
      </c>
      <c r="L2476" t="s">
        <v>172</v>
      </c>
      <c r="M2476" t="s">
        <v>2485</v>
      </c>
      <c r="N2476" t="s">
        <v>3076</v>
      </c>
      <c r="O2476" t="s">
        <v>173</v>
      </c>
      <c r="P2476" t="s">
        <v>14</v>
      </c>
      <c r="Q2476" t="s">
        <v>2347</v>
      </c>
      <c r="R2476">
        <v>2022</v>
      </c>
      <c r="S2476">
        <v>8</v>
      </c>
    </row>
    <row r="2477" spans="1:19">
      <c r="A2477">
        <v>2483</v>
      </c>
      <c r="B2477" s="7">
        <v>44777</v>
      </c>
      <c r="C2477" t="s">
        <v>1651</v>
      </c>
      <c r="D2477" t="s">
        <v>210</v>
      </c>
      <c r="E2477" t="s">
        <v>211</v>
      </c>
      <c r="F2477" t="s">
        <v>2718</v>
      </c>
      <c r="G2477" t="s">
        <v>2719</v>
      </c>
      <c r="H2477">
        <v>18</v>
      </c>
      <c r="I2477" t="s">
        <v>2215</v>
      </c>
      <c r="J2477">
        <v>28000</v>
      </c>
      <c r="K2477">
        <v>504000</v>
      </c>
      <c r="L2477" t="s">
        <v>172</v>
      </c>
      <c r="M2477" t="s">
        <v>2485</v>
      </c>
      <c r="N2477" t="s">
        <v>3076</v>
      </c>
      <c r="O2477" t="s">
        <v>173</v>
      </c>
      <c r="P2477" t="s">
        <v>14</v>
      </c>
      <c r="Q2477" t="s">
        <v>2199</v>
      </c>
      <c r="R2477">
        <v>2022</v>
      </c>
      <c r="S2477">
        <v>8</v>
      </c>
    </row>
    <row r="2478" spans="1:19">
      <c r="A2478">
        <v>2484</v>
      </c>
      <c r="B2478" s="7">
        <v>44777</v>
      </c>
      <c r="C2478" t="s">
        <v>1651</v>
      </c>
      <c r="D2478" t="s">
        <v>210</v>
      </c>
      <c r="E2478" t="s">
        <v>211</v>
      </c>
      <c r="F2478" t="s">
        <v>2754</v>
      </c>
      <c r="G2478" t="s">
        <v>2755</v>
      </c>
      <c r="H2478">
        <v>16</v>
      </c>
      <c r="I2478" t="s">
        <v>2190</v>
      </c>
      <c r="J2478">
        <v>8600</v>
      </c>
      <c r="K2478">
        <v>137600</v>
      </c>
      <c r="L2478" t="s">
        <v>172</v>
      </c>
      <c r="M2478" t="s">
        <v>2485</v>
      </c>
      <c r="N2478" t="s">
        <v>3076</v>
      </c>
      <c r="O2478" t="s">
        <v>173</v>
      </c>
      <c r="P2478" t="s">
        <v>14</v>
      </c>
      <c r="Q2478" t="s">
        <v>2199</v>
      </c>
      <c r="R2478">
        <v>2022</v>
      </c>
      <c r="S2478">
        <v>8</v>
      </c>
    </row>
    <row r="2479" spans="1:19">
      <c r="A2479">
        <v>2485</v>
      </c>
      <c r="B2479" s="7">
        <v>44777</v>
      </c>
      <c r="C2479" t="s">
        <v>1653</v>
      </c>
      <c r="D2479" t="s">
        <v>1162</v>
      </c>
      <c r="E2479" t="s">
        <v>1163</v>
      </c>
      <c r="F2479" t="s">
        <v>2680</v>
      </c>
      <c r="G2479" t="s">
        <v>2681</v>
      </c>
      <c r="H2479">
        <v>14</v>
      </c>
      <c r="I2479" t="s">
        <v>2215</v>
      </c>
      <c r="J2479">
        <v>8500</v>
      </c>
      <c r="K2479">
        <v>119000</v>
      </c>
      <c r="L2479" t="s">
        <v>34</v>
      </c>
      <c r="M2479" t="s">
        <v>2998</v>
      </c>
      <c r="N2479" t="s">
        <v>3112</v>
      </c>
      <c r="O2479" t="s">
        <v>35</v>
      </c>
      <c r="P2479" t="s">
        <v>20</v>
      </c>
      <c r="Q2479" t="s">
        <v>2199</v>
      </c>
      <c r="R2479">
        <v>2022</v>
      </c>
      <c r="S2479">
        <v>8</v>
      </c>
    </row>
    <row r="2480" spans="1:19">
      <c r="A2480">
        <v>2486</v>
      </c>
      <c r="B2480" s="7">
        <v>44777</v>
      </c>
      <c r="C2480" t="s">
        <v>1660</v>
      </c>
      <c r="D2480" t="s">
        <v>360</v>
      </c>
      <c r="E2480" t="s">
        <v>361</v>
      </c>
      <c r="F2480" t="s">
        <v>3030</v>
      </c>
      <c r="G2480" t="s">
        <v>3031</v>
      </c>
      <c r="H2480">
        <v>7</v>
      </c>
      <c r="I2480" t="s">
        <v>2190</v>
      </c>
      <c r="J2480">
        <v>379000</v>
      </c>
      <c r="K2480">
        <v>2653000</v>
      </c>
      <c r="L2480" t="s">
        <v>50</v>
      </c>
      <c r="M2480" t="s">
        <v>2662</v>
      </c>
      <c r="N2480" t="s">
        <v>3100</v>
      </c>
      <c r="O2480" t="s">
        <v>51</v>
      </c>
      <c r="P2480" t="s">
        <v>20</v>
      </c>
      <c r="Q2480" t="s">
        <v>2191</v>
      </c>
      <c r="R2480">
        <v>2022</v>
      </c>
      <c r="S2480">
        <v>8</v>
      </c>
    </row>
    <row r="2481" spans="1:19">
      <c r="A2481">
        <v>2487</v>
      </c>
      <c r="B2481" s="7">
        <v>44777</v>
      </c>
      <c r="C2481" t="s">
        <v>1660</v>
      </c>
      <c r="D2481" t="s">
        <v>360</v>
      </c>
      <c r="E2481" t="s">
        <v>361</v>
      </c>
      <c r="F2481" t="s">
        <v>2496</v>
      </c>
      <c r="G2481" t="s">
        <v>2497</v>
      </c>
      <c r="H2481">
        <v>11</v>
      </c>
      <c r="I2481" t="s">
        <v>2190</v>
      </c>
      <c r="J2481">
        <v>490000</v>
      </c>
      <c r="K2481">
        <v>5390000</v>
      </c>
      <c r="L2481" t="s">
        <v>50</v>
      </c>
      <c r="M2481" t="s">
        <v>2662</v>
      </c>
      <c r="N2481" t="s">
        <v>3100</v>
      </c>
      <c r="O2481" t="s">
        <v>51</v>
      </c>
      <c r="P2481" t="s">
        <v>20</v>
      </c>
      <c r="Q2481" t="s">
        <v>2191</v>
      </c>
      <c r="R2481">
        <v>2022</v>
      </c>
      <c r="S2481">
        <v>8</v>
      </c>
    </row>
    <row r="2482" spans="1:19">
      <c r="A2482">
        <v>2488</v>
      </c>
      <c r="B2482" s="7">
        <v>44777</v>
      </c>
      <c r="C2482" t="s">
        <v>1660</v>
      </c>
      <c r="D2482" t="s">
        <v>360</v>
      </c>
      <c r="E2482" t="s">
        <v>361</v>
      </c>
      <c r="F2482" t="s">
        <v>2789</v>
      </c>
      <c r="G2482" t="s">
        <v>2790</v>
      </c>
      <c r="H2482">
        <v>11</v>
      </c>
      <c r="I2482" t="s">
        <v>2190</v>
      </c>
      <c r="J2482">
        <v>295000</v>
      </c>
      <c r="K2482">
        <v>3245000</v>
      </c>
      <c r="L2482" t="s">
        <v>50</v>
      </c>
      <c r="M2482" t="s">
        <v>2662</v>
      </c>
      <c r="N2482" t="s">
        <v>3100</v>
      </c>
      <c r="O2482" t="s">
        <v>51</v>
      </c>
      <c r="P2482" t="s">
        <v>20</v>
      </c>
      <c r="Q2482" t="s">
        <v>2191</v>
      </c>
      <c r="R2482">
        <v>2022</v>
      </c>
      <c r="S2482">
        <v>8</v>
      </c>
    </row>
    <row r="2483" spans="1:19">
      <c r="A2483">
        <v>2489</v>
      </c>
      <c r="B2483" s="7">
        <v>44777</v>
      </c>
      <c r="C2483" t="s">
        <v>1661</v>
      </c>
      <c r="D2483" t="s">
        <v>887</v>
      </c>
      <c r="E2483" t="s">
        <v>888</v>
      </c>
      <c r="F2483" t="s">
        <v>2336</v>
      </c>
      <c r="G2483" t="s">
        <v>2337</v>
      </c>
      <c r="H2483">
        <v>2</v>
      </c>
      <c r="I2483" t="s">
        <v>2190</v>
      </c>
      <c r="J2483">
        <v>260000</v>
      </c>
      <c r="K2483">
        <v>520000</v>
      </c>
      <c r="L2483" t="s">
        <v>24</v>
      </c>
      <c r="M2483" t="s">
        <v>2942</v>
      </c>
      <c r="N2483" t="s">
        <v>3066</v>
      </c>
      <c r="O2483" t="s">
        <v>25</v>
      </c>
      <c r="P2483" t="s">
        <v>14</v>
      </c>
      <c r="Q2483" t="s">
        <v>2191</v>
      </c>
      <c r="R2483">
        <v>2022</v>
      </c>
      <c r="S2483">
        <v>8</v>
      </c>
    </row>
    <row r="2484" spans="1:19">
      <c r="A2484">
        <v>2490</v>
      </c>
      <c r="B2484" s="7">
        <v>44777</v>
      </c>
      <c r="C2484" t="s">
        <v>1661</v>
      </c>
      <c r="D2484" t="s">
        <v>887</v>
      </c>
      <c r="E2484" t="s">
        <v>888</v>
      </c>
      <c r="F2484" t="s">
        <v>2683</v>
      </c>
      <c r="G2484" t="s">
        <v>2684</v>
      </c>
      <c r="H2484">
        <v>3</v>
      </c>
      <c r="I2484" t="s">
        <v>2202</v>
      </c>
      <c r="J2484">
        <v>235000</v>
      </c>
      <c r="K2484">
        <v>705000</v>
      </c>
      <c r="L2484" t="s">
        <v>24</v>
      </c>
      <c r="M2484" t="s">
        <v>2942</v>
      </c>
      <c r="N2484" t="s">
        <v>3066</v>
      </c>
      <c r="O2484" t="s">
        <v>25</v>
      </c>
      <c r="P2484" t="s">
        <v>14</v>
      </c>
      <c r="Q2484" t="s">
        <v>2246</v>
      </c>
      <c r="R2484">
        <v>2022</v>
      </c>
      <c r="S2484">
        <v>8</v>
      </c>
    </row>
    <row r="2485" spans="1:19">
      <c r="A2485">
        <v>2491</v>
      </c>
      <c r="B2485" s="7">
        <v>44777</v>
      </c>
      <c r="C2485" t="s">
        <v>1661</v>
      </c>
      <c r="D2485" t="s">
        <v>887</v>
      </c>
      <c r="E2485" t="s">
        <v>888</v>
      </c>
      <c r="F2485" t="s">
        <v>2339</v>
      </c>
      <c r="G2485" t="s">
        <v>2340</v>
      </c>
      <c r="H2485">
        <v>8</v>
      </c>
      <c r="I2485" t="s">
        <v>2185</v>
      </c>
      <c r="J2485">
        <v>65000</v>
      </c>
      <c r="K2485">
        <v>520000</v>
      </c>
      <c r="L2485" t="s">
        <v>24</v>
      </c>
      <c r="M2485" t="s">
        <v>2942</v>
      </c>
      <c r="N2485" t="s">
        <v>3066</v>
      </c>
      <c r="O2485" t="s">
        <v>25</v>
      </c>
      <c r="P2485" t="s">
        <v>14</v>
      </c>
      <c r="Q2485" t="s">
        <v>2341</v>
      </c>
      <c r="R2485">
        <v>2022</v>
      </c>
      <c r="S2485">
        <v>8</v>
      </c>
    </row>
    <row r="2486" spans="1:19">
      <c r="A2486">
        <v>2492</v>
      </c>
      <c r="B2486" s="7">
        <v>44777</v>
      </c>
      <c r="C2486" t="s">
        <v>1661</v>
      </c>
      <c r="D2486" t="s">
        <v>887</v>
      </c>
      <c r="E2486" t="s">
        <v>888</v>
      </c>
      <c r="F2486" t="s">
        <v>2384</v>
      </c>
      <c r="G2486" t="s">
        <v>2385</v>
      </c>
      <c r="H2486">
        <v>15</v>
      </c>
      <c r="I2486" t="s">
        <v>2190</v>
      </c>
      <c r="J2486">
        <v>16500</v>
      </c>
      <c r="K2486">
        <v>247500</v>
      </c>
      <c r="L2486" t="s">
        <v>24</v>
      </c>
      <c r="M2486" t="s">
        <v>2942</v>
      </c>
      <c r="N2486" t="s">
        <v>3066</v>
      </c>
      <c r="O2486" t="s">
        <v>25</v>
      </c>
      <c r="P2486" t="s">
        <v>14</v>
      </c>
      <c r="Q2486" t="s">
        <v>2221</v>
      </c>
      <c r="R2486">
        <v>2022</v>
      </c>
      <c r="S2486">
        <v>8</v>
      </c>
    </row>
    <row r="2487" spans="1:19">
      <c r="A2487">
        <v>2493</v>
      </c>
      <c r="B2487" s="7">
        <v>44777</v>
      </c>
      <c r="C2487" t="s">
        <v>1676</v>
      </c>
      <c r="D2487" t="s">
        <v>223</v>
      </c>
      <c r="E2487" t="s">
        <v>224</v>
      </c>
      <c r="F2487" t="s">
        <v>2718</v>
      </c>
      <c r="G2487" t="s">
        <v>2719</v>
      </c>
      <c r="H2487">
        <v>7</v>
      </c>
      <c r="I2487" t="s">
        <v>2215</v>
      </c>
      <c r="J2487">
        <v>28000</v>
      </c>
      <c r="K2487">
        <v>196000</v>
      </c>
      <c r="L2487" t="s">
        <v>50</v>
      </c>
      <c r="M2487" t="s">
        <v>2503</v>
      </c>
      <c r="N2487" t="s">
        <v>3070</v>
      </c>
      <c r="O2487" t="s">
        <v>51</v>
      </c>
      <c r="P2487" t="s">
        <v>20</v>
      </c>
      <c r="Q2487" t="s">
        <v>2199</v>
      </c>
      <c r="R2487">
        <v>2022</v>
      </c>
      <c r="S2487">
        <v>8</v>
      </c>
    </row>
    <row r="2488" spans="1:19">
      <c r="A2488">
        <v>2494</v>
      </c>
      <c r="B2488" s="7">
        <v>44777</v>
      </c>
      <c r="C2488" t="s">
        <v>1676</v>
      </c>
      <c r="D2488" t="s">
        <v>223</v>
      </c>
      <c r="E2488" t="s">
        <v>224</v>
      </c>
      <c r="F2488" t="s">
        <v>2306</v>
      </c>
      <c r="G2488" t="s">
        <v>2307</v>
      </c>
      <c r="H2488">
        <v>10</v>
      </c>
      <c r="I2488" t="s">
        <v>2190</v>
      </c>
      <c r="J2488">
        <v>550000</v>
      </c>
      <c r="K2488">
        <v>5500000</v>
      </c>
      <c r="L2488" t="s">
        <v>50</v>
      </c>
      <c r="M2488" t="s">
        <v>2503</v>
      </c>
      <c r="N2488" t="s">
        <v>3070</v>
      </c>
      <c r="O2488" t="s">
        <v>51</v>
      </c>
      <c r="P2488" t="s">
        <v>20</v>
      </c>
      <c r="Q2488" t="s">
        <v>2191</v>
      </c>
      <c r="R2488">
        <v>2022</v>
      </c>
      <c r="S2488">
        <v>8</v>
      </c>
    </row>
    <row r="2489" spans="1:19">
      <c r="A2489">
        <v>2495</v>
      </c>
      <c r="B2489" s="7">
        <v>44777</v>
      </c>
      <c r="C2489" t="s">
        <v>1676</v>
      </c>
      <c r="D2489" t="s">
        <v>223</v>
      </c>
      <c r="E2489" t="s">
        <v>224</v>
      </c>
      <c r="F2489" t="s">
        <v>2974</v>
      </c>
      <c r="G2489" t="s">
        <v>2975</v>
      </c>
      <c r="H2489">
        <v>12</v>
      </c>
      <c r="I2489" t="s">
        <v>2190</v>
      </c>
      <c r="J2489">
        <v>225000</v>
      </c>
      <c r="K2489">
        <v>2700000</v>
      </c>
      <c r="L2489" t="s">
        <v>50</v>
      </c>
      <c r="M2489" t="s">
        <v>2503</v>
      </c>
      <c r="N2489" t="s">
        <v>3070</v>
      </c>
      <c r="O2489" t="s">
        <v>51</v>
      </c>
      <c r="P2489" t="s">
        <v>20</v>
      </c>
      <c r="Q2489" t="s">
        <v>2191</v>
      </c>
      <c r="R2489">
        <v>2022</v>
      </c>
      <c r="S2489">
        <v>8</v>
      </c>
    </row>
    <row r="2490" spans="1:19">
      <c r="A2490">
        <v>2496</v>
      </c>
      <c r="B2490" s="7">
        <v>44778</v>
      </c>
      <c r="C2490" t="s">
        <v>1664</v>
      </c>
      <c r="D2490" t="s">
        <v>1606</v>
      </c>
      <c r="E2490" t="s">
        <v>1607</v>
      </c>
      <c r="F2490" t="s">
        <v>2826</v>
      </c>
      <c r="G2490" t="s">
        <v>2827</v>
      </c>
      <c r="H2490">
        <v>4</v>
      </c>
      <c r="I2490" t="s">
        <v>2202</v>
      </c>
      <c r="J2490">
        <v>10000</v>
      </c>
      <c r="K2490">
        <v>40000</v>
      </c>
      <c r="L2490" t="s">
        <v>228</v>
      </c>
      <c r="M2490" t="s">
        <v>3037</v>
      </c>
      <c r="N2490" t="s">
        <v>3103</v>
      </c>
      <c r="O2490" t="s">
        <v>229</v>
      </c>
      <c r="P2490" t="s">
        <v>14</v>
      </c>
      <c r="Q2490" t="s">
        <v>2249</v>
      </c>
      <c r="R2490">
        <v>2022</v>
      </c>
      <c r="S2490">
        <v>8</v>
      </c>
    </row>
    <row r="2491" spans="1:19">
      <c r="A2491">
        <v>2497</v>
      </c>
      <c r="B2491" s="7">
        <v>44778</v>
      </c>
      <c r="C2491" t="s">
        <v>1664</v>
      </c>
      <c r="D2491" t="s">
        <v>1606</v>
      </c>
      <c r="E2491" t="s">
        <v>1607</v>
      </c>
      <c r="F2491" t="s">
        <v>2812</v>
      </c>
      <c r="G2491" t="s">
        <v>2813</v>
      </c>
      <c r="H2491">
        <v>17</v>
      </c>
      <c r="I2491" t="s">
        <v>2190</v>
      </c>
      <c r="J2491">
        <v>390000</v>
      </c>
      <c r="K2491">
        <v>6630000</v>
      </c>
      <c r="L2491" t="s">
        <v>228</v>
      </c>
      <c r="M2491" t="s">
        <v>3037</v>
      </c>
      <c r="N2491" t="s">
        <v>3103</v>
      </c>
      <c r="O2491" t="s">
        <v>229</v>
      </c>
      <c r="P2491" t="s">
        <v>14</v>
      </c>
      <c r="Q2491" t="s">
        <v>2191</v>
      </c>
      <c r="R2491">
        <v>2022</v>
      </c>
      <c r="S2491">
        <v>8</v>
      </c>
    </row>
    <row r="2492" spans="1:19">
      <c r="A2492">
        <v>2498</v>
      </c>
      <c r="B2492" s="7">
        <v>44778</v>
      </c>
      <c r="C2492" t="s">
        <v>1664</v>
      </c>
      <c r="D2492" t="s">
        <v>1606</v>
      </c>
      <c r="E2492" t="s">
        <v>1607</v>
      </c>
      <c r="F2492" t="s">
        <v>2614</v>
      </c>
      <c r="G2492" t="s">
        <v>2615</v>
      </c>
      <c r="H2492">
        <v>12</v>
      </c>
      <c r="I2492" t="s">
        <v>2190</v>
      </c>
      <c r="J2492">
        <v>450000</v>
      </c>
      <c r="K2492">
        <v>5400000</v>
      </c>
      <c r="L2492" t="s">
        <v>228</v>
      </c>
      <c r="M2492" t="s">
        <v>3037</v>
      </c>
      <c r="N2492" t="s">
        <v>3103</v>
      </c>
      <c r="O2492" t="s">
        <v>229</v>
      </c>
      <c r="P2492" t="s">
        <v>14</v>
      </c>
      <c r="Q2492" t="s">
        <v>2191</v>
      </c>
      <c r="R2492">
        <v>2022</v>
      </c>
      <c r="S2492">
        <v>8</v>
      </c>
    </row>
    <row r="2493" spans="1:19">
      <c r="A2493">
        <v>2499</v>
      </c>
      <c r="B2493" s="7">
        <v>44778</v>
      </c>
      <c r="C2493" t="s">
        <v>1664</v>
      </c>
      <c r="D2493" t="s">
        <v>1606</v>
      </c>
      <c r="E2493" t="s">
        <v>1607</v>
      </c>
      <c r="F2493" t="s">
        <v>2499</v>
      </c>
      <c r="G2493" t="s">
        <v>2500</v>
      </c>
      <c r="H2493">
        <v>13</v>
      </c>
      <c r="I2493" t="s">
        <v>2215</v>
      </c>
      <c r="J2493">
        <v>9000</v>
      </c>
      <c r="K2493">
        <v>117000</v>
      </c>
      <c r="L2493" t="s">
        <v>228</v>
      </c>
      <c r="M2493" t="s">
        <v>3037</v>
      </c>
      <c r="N2493" t="s">
        <v>3103</v>
      </c>
      <c r="O2493" t="s">
        <v>229</v>
      </c>
      <c r="P2493" t="s">
        <v>14</v>
      </c>
      <c r="Q2493" t="s">
        <v>2199</v>
      </c>
      <c r="R2493">
        <v>2022</v>
      </c>
      <c r="S2493">
        <v>8</v>
      </c>
    </row>
    <row r="2494" spans="1:19">
      <c r="A2494">
        <v>2500</v>
      </c>
      <c r="B2494" s="7">
        <v>44779</v>
      </c>
      <c r="C2494" t="s">
        <v>1652</v>
      </c>
      <c r="D2494" t="s">
        <v>864</v>
      </c>
      <c r="E2494" t="s">
        <v>865</v>
      </c>
      <c r="F2494" t="s">
        <v>2264</v>
      </c>
      <c r="G2494" t="s">
        <v>2265</v>
      </c>
      <c r="H2494">
        <v>12</v>
      </c>
      <c r="I2494" t="s">
        <v>2234</v>
      </c>
      <c r="J2494">
        <v>61000</v>
      </c>
      <c r="K2494">
        <v>732000</v>
      </c>
      <c r="L2494" t="s">
        <v>91</v>
      </c>
      <c r="M2494" t="s">
        <v>2933</v>
      </c>
      <c r="N2494" t="s">
        <v>3084</v>
      </c>
      <c r="O2494" t="s">
        <v>92</v>
      </c>
      <c r="P2494" t="s">
        <v>41</v>
      </c>
      <c r="Q2494" t="s">
        <v>2235</v>
      </c>
      <c r="R2494">
        <v>2022</v>
      </c>
      <c r="S2494">
        <v>8</v>
      </c>
    </row>
    <row r="2495" spans="1:19">
      <c r="A2495">
        <v>2501</v>
      </c>
      <c r="B2495" s="7">
        <v>44779</v>
      </c>
      <c r="C2495" t="s">
        <v>1652</v>
      </c>
      <c r="D2495" t="s">
        <v>864</v>
      </c>
      <c r="E2495" t="s">
        <v>865</v>
      </c>
      <c r="F2495" t="s">
        <v>2311</v>
      </c>
      <c r="G2495" t="s">
        <v>2312</v>
      </c>
      <c r="H2495">
        <v>14</v>
      </c>
      <c r="I2495" t="s">
        <v>2215</v>
      </c>
      <c r="J2495">
        <v>29000</v>
      </c>
      <c r="K2495">
        <v>406000</v>
      </c>
      <c r="L2495" t="s">
        <v>91</v>
      </c>
      <c r="M2495" t="s">
        <v>2933</v>
      </c>
      <c r="N2495" t="s">
        <v>3084</v>
      </c>
      <c r="O2495" t="s">
        <v>92</v>
      </c>
      <c r="P2495" t="s">
        <v>41</v>
      </c>
      <c r="Q2495" t="s">
        <v>2221</v>
      </c>
      <c r="R2495">
        <v>2022</v>
      </c>
      <c r="S2495">
        <v>8</v>
      </c>
    </row>
    <row r="2496" spans="1:19">
      <c r="A2496">
        <v>2502</v>
      </c>
      <c r="B2496" s="7">
        <v>44779</v>
      </c>
      <c r="C2496" t="s">
        <v>1652</v>
      </c>
      <c r="D2496" t="s">
        <v>864</v>
      </c>
      <c r="E2496" t="s">
        <v>865</v>
      </c>
      <c r="F2496" t="s">
        <v>2836</v>
      </c>
      <c r="G2496" t="s">
        <v>2837</v>
      </c>
      <c r="H2496">
        <v>12</v>
      </c>
      <c r="I2496" t="s">
        <v>2185</v>
      </c>
      <c r="J2496">
        <v>59000</v>
      </c>
      <c r="K2496">
        <v>708000</v>
      </c>
      <c r="L2496" t="s">
        <v>91</v>
      </c>
      <c r="M2496" t="s">
        <v>2933</v>
      </c>
      <c r="N2496" t="s">
        <v>3084</v>
      </c>
      <c r="O2496" t="s">
        <v>92</v>
      </c>
      <c r="P2496" t="s">
        <v>41</v>
      </c>
      <c r="Q2496" t="s">
        <v>2221</v>
      </c>
      <c r="R2496">
        <v>2022</v>
      </c>
      <c r="S2496">
        <v>8</v>
      </c>
    </row>
    <row r="2497" spans="1:19">
      <c r="A2497">
        <v>2503</v>
      </c>
      <c r="B2497" s="7">
        <v>44779</v>
      </c>
      <c r="C2497" t="s">
        <v>1665</v>
      </c>
      <c r="D2497" t="s">
        <v>928</v>
      </c>
      <c r="E2497" t="s">
        <v>929</v>
      </c>
      <c r="F2497" t="s">
        <v>2899</v>
      </c>
      <c r="G2497" t="s">
        <v>2900</v>
      </c>
      <c r="H2497">
        <v>10</v>
      </c>
      <c r="I2497" t="s">
        <v>2202</v>
      </c>
      <c r="J2497">
        <v>800000</v>
      </c>
      <c r="K2497">
        <v>8000000</v>
      </c>
      <c r="L2497" t="s">
        <v>18</v>
      </c>
      <c r="M2497" t="s">
        <v>2955</v>
      </c>
      <c r="N2497" t="s">
        <v>3070</v>
      </c>
      <c r="O2497" t="s">
        <v>19</v>
      </c>
      <c r="P2497" t="s">
        <v>20</v>
      </c>
      <c r="Q2497" t="s">
        <v>2218</v>
      </c>
      <c r="R2497">
        <v>2022</v>
      </c>
      <c r="S2497">
        <v>8</v>
      </c>
    </row>
    <row r="2498" spans="1:19">
      <c r="A2498">
        <v>2504</v>
      </c>
      <c r="B2498" s="7">
        <v>44779</v>
      </c>
      <c r="C2498" t="s">
        <v>1674</v>
      </c>
      <c r="D2498" t="s">
        <v>184</v>
      </c>
      <c r="E2498" t="s">
        <v>185</v>
      </c>
      <c r="F2498" t="s">
        <v>2308</v>
      </c>
      <c r="G2498" t="s">
        <v>2309</v>
      </c>
      <c r="H2498">
        <v>8</v>
      </c>
      <c r="I2498" t="s">
        <v>2234</v>
      </c>
      <c r="J2498">
        <v>68000</v>
      </c>
      <c r="K2498">
        <v>544000</v>
      </c>
      <c r="L2498" t="s">
        <v>172</v>
      </c>
      <c r="M2498" t="s">
        <v>2458</v>
      </c>
      <c r="N2498" t="s">
        <v>3070</v>
      </c>
      <c r="O2498" t="s">
        <v>173</v>
      </c>
      <c r="P2498" t="s">
        <v>14</v>
      </c>
      <c r="Q2498" t="s">
        <v>2235</v>
      </c>
      <c r="R2498">
        <v>2022</v>
      </c>
      <c r="S2498">
        <v>8</v>
      </c>
    </row>
    <row r="2499" spans="1:19">
      <c r="A2499">
        <v>2505</v>
      </c>
      <c r="B2499" s="7">
        <v>44779</v>
      </c>
      <c r="C2499" t="s">
        <v>1674</v>
      </c>
      <c r="D2499" t="s">
        <v>184</v>
      </c>
      <c r="E2499" t="s">
        <v>185</v>
      </c>
      <c r="F2499" t="s">
        <v>2621</v>
      </c>
      <c r="G2499" t="s">
        <v>2622</v>
      </c>
      <c r="H2499">
        <v>18</v>
      </c>
      <c r="I2499" t="s">
        <v>2190</v>
      </c>
      <c r="J2499">
        <v>182000</v>
      </c>
      <c r="K2499">
        <v>3276000</v>
      </c>
      <c r="L2499" t="s">
        <v>172</v>
      </c>
      <c r="M2499" t="s">
        <v>2458</v>
      </c>
      <c r="N2499" t="s">
        <v>3070</v>
      </c>
      <c r="O2499" t="s">
        <v>173</v>
      </c>
      <c r="P2499" t="s">
        <v>14</v>
      </c>
      <c r="Q2499" t="s">
        <v>2191</v>
      </c>
      <c r="R2499">
        <v>2022</v>
      </c>
      <c r="S2499">
        <v>8</v>
      </c>
    </row>
    <row r="2500" spans="1:19">
      <c r="A2500">
        <v>2506</v>
      </c>
      <c r="B2500" s="7">
        <v>44782</v>
      </c>
      <c r="C2500" t="s">
        <v>1667</v>
      </c>
      <c r="D2500" t="s">
        <v>375</v>
      </c>
      <c r="E2500" t="s">
        <v>376</v>
      </c>
      <c r="F2500" t="s">
        <v>2393</v>
      </c>
      <c r="G2500" t="s">
        <v>2394</v>
      </c>
      <c r="H2500">
        <v>17</v>
      </c>
      <c r="I2500" t="s">
        <v>2190</v>
      </c>
      <c r="J2500">
        <v>3000</v>
      </c>
      <c r="K2500">
        <v>51000</v>
      </c>
      <c r="L2500" t="s">
        <v>58</v>
      </c>
      <c r="M2500" t="s">
        <v>2673</v>
      </c>
      <c r="N2500" t="s">
        <v>3070</v>
      </c>
      <c r="O2500" t="s">
        <v>59</v>
      </c>
      <c r="P2500" t="s">
        <v>41</v>
      </c>
      <c r="Q2500" t="s">
        <v>2221</v>
      </c>
      <c r="R2500">
        <v>2022</v>
      </c>
      <c r="S2500">
        <v>8</v>
      </c>
    </row>
    <row r="2501" spans="1:19">
      <c r="A2501">
        <v>2507</v>
      </c>
      <c r="B2501" s="7">
        <v>44782</v>
      </c>
      <c r="C2501" t="s">
        <v>1667</v>
      </c>
      <c r="D2501" t="s">
        <v>375</v>
      </c>
      <c r="E2501" t="s">
        <v>376</v>
      </c>
      <c r="F2501" t="s">
        <v>2397</v>
      </c>
      <c r="G2501" t="s">
        <v>2398</v>
      </c>
      <c r="H2501">
        <v>4</v>
      </c>
      <c r="I2501" t="s">
        <v>2190</v>
      </c>
      <c r="J2501">
        <v>8000</v>
      </c>
      <c r="K2501">
        <v>32000</v>
      </c>
      <c r="L2501" t="s">
        <v>58</v>
      </c>
      <c r="M2501" t="s">
        <v>2673</v>
      </c>
      <c r="N2501" t="s">
        <v>3070</v>
      </c>
      <c r="O2501" t="s">
        <v>59</v>
      </c>
      <c r="P2501" t="s">
        <v>41</v>
      </c>
      <c r="Q2501" t="s">
        <v>2199</v>
      </c>
      <c r="R2501">
        <v>2022</v>
      </c>
      <c r="S2501">
        <v>8</v>
      </c>
    </row>
    <row r="2502" spans="1:19">
      <c r="A2502">
        <v>2508</v>
      </c>
      <c r="B2502" s="7">
        <v>44782</v>
      </c>
      <c r="C2502" t="s">
        <v>1667</v>
      </c>
      <c r="D2502" t="s">
        <v>375</v>
      </c>
      <c r="E2502" t="s">
        <v>376</v>
      </c>
      <c r="F2502" t="s">
        <v>2575</v>
      </c>
      <c r="G2502" t="s">
        <v>2576</v>
      </c>
      <c r="H2502">
        <v>8</v>
      </c>
      <c r="I2502" t="s">
        <v>2202</v>
      </c>
      <c r="J2502">
        <v>120000</v>
      </c>
      <c r="K2502">
        <v>960000</v>
      </c>
      <c r="L2502" t="s">
        <v>58</v>
      </c>
      <c r="M2502" t="s">
        <v>2673</v>
      </c>
      <c r="N2502" t="s">
        <v>3070</v>
      </c>
      <c r="O2502" t="s">
        <v>59</v>
      </c>
      <c r="P2502" t="s">
        <v>41</v>
      </c>
      <c r="Q2502" t="s">
        <v>2246</v>
      </c>
      <c r="R2502">
        <v>2022</v>
      </c>
      <c r="S2502">
        <v>8</v>
      </c>
    </row>
    <row r="2503" spans="1:19">
      <c r="A2503">
        <v>2509</v>
      </c>
      <c r="B2503" s="7">
        <v>44782</v>
      </c>
      <c r="C2503" t="s">
        <v>1668</v>
      </c>
      <c r="D2503" t="s">
        <v>1302</v>
      </c>
      <c r="E2503" t="s">
        <v>1303</v>
      </c>
      <c r="F2503" t="s">
        <v>2433</v>
      </c>
      <c r="G2503" t="s">
        <v>2434</v>
      </c>
      <c r="H2503">
        <v>5</v>
      </c>
      <c r="I2503" t="s">
        <v>2202</v>
      </c>
      <c r="J2503">
        <v>99000</v>
      </c>
      <c r="K2503">
        <v>495000</v>
      </c>
      <c r="L2503" t="s">
        <v>18</v>
      </c>
      <c r="M2503" t="s">
        <v>3012</v>
      </c>
      <c r="N2503" t="s">
        <v>3122</v>
      </c>
      <c r="O2503" t="s">
        <v>19</v>
      </c>
      <c r="P2503" t="s">
        <v>20</v>
      </c>
      <c r="Q2503" t="s">
        <v>2249</v>
      </c>
      <c r="R2503">
        <v>2022</v>
      </c>
      <c r="S2503">
        <v>8</v>
      </c>
    </row>
    <row r="2504" spans="1:19">
      <c r="A2504">
        <v>2510</v>
      </c>
      <c r="B2504" s="7">
        <v>44782</v>
      </c>
      <c r="C2504" t="s">
        <v>1668</v>
      </c>
      <c r="D2504" t="s">
        <v>1302</v>
      </c>
      <c r="E2504" t="s">
        <v>1303</v>
      </c>
      <c r="F2504" t="s">
        <v>2883</v>
      </c>
      <c r="G2504" t="s">
        <v>2884</v>
      </c>
      <c r="H2504">
        <v>18</v>
      </c>
      <c r="I2504" t="s">
        <v>2190</v>
      </c>
      <c r="J2504">
        <v>195000</v>
      </c>
      <c r="K2504">
        <v>3510000</v>
      </c>
      <c r="L2504" t="s">
        <v>18</v>
      </c>
      <c r="M2504" t="s">
        <v>3012</v>
      </c>
      <c r="N2504" t="s">
        <v>3122</v>
      </c>
      <c r="O2504" t="s">
        <v>19</v>
      </c>
      <c r="P2504" t="s">
        <v>20</v>
      </c>
      <c r="Q2504" t="s">
        <v>2191</v>
      </c>
      <c r="R2504">
        <v>2022</v>
      </c>
      <c r="S2504">
        <v>8</v>
      </c>
    </row>
    <row r="2505" spans="1:19">
      <c r="A2505">
        <v>2511</v>
      </c>
      <c r="B2505" s="7">
        <v>44782</v>
      </c>
      <c r="C2505" t="s">
        <v>1668</v>
      </c>
      <c r="D2505" t="s">
        <v>1302</v>
      </c>
      <c r="E2505" t="s">
        <v>1303</v>
      </c>
      <c r="F2505" t="s">
        <v>2534</v>
      </c>
      <c r="G2505" t="s">
        <v>2535</v>
      </c>
      <c r="H2505">
        <v>7</v>
      </c>
      <c r="I2505" t="s">
        <v>2202</v>
      </c>
      <c r="J2505">
        <v>355000</v>
      </c>
      <c r="K2505">
        <v>2485000</v>
      </c>
      <c r="L2505" t="s">
        <v>18</v>
      </c>
      <c r="M2505" t="s">
        <v>3012</v>
      </c>
      <c r="N2505" t="s">
        <v>3122</v>
      </c>
      <c r="O2505" t="s">
        <v>19</v>
      </c>
      <c r="P2505" t="s">
        <v>20</v>
      </c>
      <c r="Q2505" t="s">
        <v>2246</v>
      </c>
      <c r="R2505">
        <v>2022</v>
      </c>
      <c r="S2505">
        <v>8</v>
      </c>
    </row>
    <row r="2506" spans="1:19">
      <c r="A2506">
        <v>2512</v>
      </c>
      <c r="B2506" s="7">
        <v>44782</v>
      </c>
      <c r="C2506" t="s">
        <v>1670</v>
      </c>
      <c r="D2506" t="s">
        <v>318</v>
      </c>
      <c r="E2506" t="s">
        <v>319</v>
      </c>
      <c r="F2506" t="s">
        <v>2183</v>
      </c>
      <c r="G2506" t="s">
        <v>2184</v>
      </c>
      <c r="H2506">
        <v>8</v>
      </c>
      <c r="I2506" t="s">
        <v>2185</v>
      </c>
      <c r="J2506">
        <v>58000</v>
      </c>
      <c r="K2506">
        <v>464000</v>
      </c>
      <c r="L2506" t="s">
        <v>18</v>
      </c>
      <c r="M2506" t="s">
        <v>2613</v>
      </c>
      <c r="N2506" t="s">
        <v>3097</v>
      </c>
      <c r="O2506" t="s">
        <v>19</v>
      </c>
      <c r="P2506" t="s">
        <v>20</v>
      </c>
      <c r="Q2506" t="s">
        <v>2186</v>
      </c>
      <c r="R2506">
        <v>2022</v>
      </c>
      <c r="S2506">
        <v>8</v>
      </c>
    </row>
    <row r="2507" spans="1:19">
      <c r="A2507">
        <v>2513</v>
      </c>
      <c r="B2507" s="7">
        <v>44782</v>
      </c>
      <c r="C2507" t="s">
        <v>1670</v>
      </c>
      <c r="D2507" t="s">
        <v>318</v>
      </c>
      <c r="E2507" t="s">
        <v>319</v>
      </c>
      <c r="F2507" t="s">
        <v>2370</v>
      </c>
      <c r="G2507" t="s">
        <v>2371</v>
      </c>
      <c r="H2507">
        <v>8</v>
      </c>
      <c r="I2507" t="s">
        <v>2185</v>
      </c>
      <c r="J2507">
        <v>62000</v>
      </c>
      <c r="K2507">
        <v>496000</v>
      </c>
      <c r="L2507" t="s">
        <v>18</v>
      </c>
      <c r="M2507" t="s">
        <v>2613</v>
      </c>
      <c r="N2507" t="s">
        <v>3097</v>
      </c>
      <c r="O2507" t="s">
        <v>19</v>
      </c>
      <c r="P2507" t="s">
        <v>20</v>
      </c>
      <c r="Q2507" t="s">
        <v>2347</v>
      </c>
      <c r="R2507">
        <v>2022</v>
      </c>
      <c r="S2507">
        <v>8</v>
      </c>
    </row>
    <row r="2508" spans="1:19">
      <c r="A2508">
        <v>2514</v>
      </c>
      <c r="B2508" s="7">
        <v>44782</v>
      </c>
      <c r="C2508" t="s">
        <v>1670</v>
      </c>
      <c r="D2508" t="s">
        <v>318</v>
      </c>
      <c r="E2508" t="s">
        <v>319</v>
      </c>
      <c r="F2508" t="s">
        <v>2789</v>
      </c>
      <c r="G2508" t="s">
        <v>2790</v>
      </c>
      <c r="H2508">
        <v>6</v>
      </c>
      <c r="I2508" t="s">
        <v>2190</v>
      </c>
      <c r="J2508">
        <v>295000</v>
      </c>
      <c r="K2508">
        <v>1770000</v>
      </c>
      <c r="L2508" t="s">
        <v>18</v>
      </c>
      <c r="M2508" t="s">
        <v>2613</v>
      </c>
      <c r="N2508" t="s">
        <v>3097</v>
      </c>
      <c r="O2508" t="s">
        <v>19</v>
      </c>
      <c r="P2508" t="s">
        <v>20</v>
      </c>
      <c r="Q2508" t="s">
        <v>2191</v>
      </c>
      <c r="R2508">
        <v>2022</v>
      </c>
      <c r="S2508">
        <v>8</v>
      </c>
    </row>
    <row r="2509" spans="1:19">
      <c r="A2509">
        <v>2515</v>
      </c>
      <c r="B2509" s="7">
        <v>44782</v>
      </c>
      <c r="C2509" t="s">
        <v>1670</v>
      </c>
      <c r="D2509" t="s">
        <v>318</v>
      </c>
      <c r="E2509" t="s">
        <v>319</v>
      </c>
      <c r="F2509" t="s">
        <v>2439</v>
      </c>
      <c r="G2509" t="s">
        <v>2440</v>
      </c>
      <c r="H2509">
        <v>12</v>
      </c>
      <c r="I2509" t="s">
        <v>2190</v>
      </c>
      <c r="J2509">
        <v>8900</v>
      </c>
      <c r="K2509">
        <v>106800</v>
      </c>
      <c r="L2509" t="s">
        <v>18</v>
      </c>
      <c r="M2509" t="s">
        <v>2613</v>
      </c>
      <c r="N2509" t="s">
        <v>3097</v>
      </c>
      <c r="O2509" t="s">
        <v>19</v>
      </c>
      <c r="P2509" t="s">
        <v>20</v>
      </c>
      <c r="Q2509" t="s">
        <v>2199</v>
      </c>
      <c r="R2509">
        <v>2022</v>
      </c>
      <c r="S2509">
        <v>8</v>
      </c>
    </row>
    <row r="2510" spans="1:19">
      <c r="A2510">
        <v>2516</v>
      </c>
      <c r="B2510" s="7">
        <v>44784</v>
      </c>
      <c r="C2510" t="s">
        <v>1685</v>
      </c>
      <c r="D2510" t="s">
        <v>623</v>
      </c>
      <c r="E2510" t="s">
        <v>624</v>
      </c>
      <c r="F2510" t="s">
        <v>2327</v>
      </c>
      <c r="G2510" t="s">
        <v>2328</v>
      </c>
      <c r="H2510">
        <v>19</v>
      </c>
      <c r="I2510" t="s">
        <v>2202</v>
      </c>
      <c r="J2510">
        <v>30000</v>
      </c>
      <c r="K2510">
        <v>570000</v>
      </c>
      <c r="L2510" t="s">
        <v>45</v>
      </c>
      <c r="M2510" t="s">
        <v>2845</v>
      </c>
      <c r="N2510" t="s">
        <v>3112</v>
      </c>
      <c r="O2510" t="s">
        <v>46</v>
      </c>
      <c r="P2510" t="s">
        <v>41</v>
      </c>
      <c r="Q2510" t="s">
        <v>2249</v>
      </c>
      <c r="R2510">
        <v>2022</v>
      </c>
      <c r="S2510">
        <v>8</v>
      </c>
    </row>
    <row r="2511" spans="1:19">
      <c r="A2511">
        <v>2517</v>
      </c>
      <c r="B2511" s="7">
        <v>44784</v>
      </c>
      <c r="C2511" t="s">
        <v>1685</v>
      </c>
      <c r="D2511" t="s">
        <v>623</v>
      </c>
      <c r="E2511" t="s">
        <v>624</v>
      </c>
      <c r="F2511" t="s">
        <v>2974</v>
      </c>
      <c r="G2511" t="s">
        <v>2975</v>
      </c>
      <c r="H2511">
        <v>17</v>
      </c>
      <c r="I2511" t="s">
        <v>2190</v>
      </c>
      <c r="J2511">
        <v>225000</v>
      </c>
      <c r="K2511">
        <v>3825000</v>
      </c>
      <c r="L2511" t="s">
        <v>45</v>
      </c>
      <c r="M2511" t="s">
        <v>2845</v>
      </c>
      <c r="N2511" t="s">
        <v>3112</v>
      </c>
      <c r="O2511" t="s">
        <v>46</v>
      </c>
      <c r="P2511" t="s">
        <v>41</v>
      </c>
      <c r="Q2511" t="s">
        <v>2191</v>
      </c>
      <c r="R2511">
        <v>2022</v>
      </c>
      <c r="S2511">
        <v>8</v>
      </c>
    </row>
    <row r="2512" spans="1:19">
      <c r="A2512">
        <v>2518</v>
      </c>
      <c r="B2512" s="7">
        <v>44784</v>
      </c>
      <c r="C2512" t="s">
        <v>1685</v>
      </c>
      <c r="D2512" t="s">
        <v>623</v>
      </c>
      <c r="E2512" t="s">
        <v>624</v>
      </c>
      <c r="F2512" t="s">
        <v>2452</v>
      </c>
      <c r="G2512" t="s">
        <v>2453</v>
      </c>
      <c r="H2512">
        <v>9</v>
      </c>
      <c r="I2512" t="s">
        <v>2202</v>
      </c>
      <c r="J2512">
        <v>120000</v>
      </c>
      <c r="K2512">
        <v>1080000</v>
      </c>
      <c r="L2512" t="s">
        <v>45</v>
      </c>
      <c r="M2512" t="s">
        <v>2845</v>
      </c>
      <c r="N2512" t="s">
        <v>3112</v>
      </c>
      <c r="O2512" t="s">
        <v>46</v>
      </c>
      <c r="P2512" t="s">
        <v>41</v>
      </c>
      <c r="Q2512" t="s">
        <v>2218</v>
      </c>
      <c r="R2512">
        <v>2022</v>
      </c>
      <c r="S2512">
        <v>8</v>
      </c>
    </row>
    <row r="2513" spans="1:19">
      <c r="A2513">
        <v>2519</v>
      </c>
      <c r="B2513" s="7">
        <v>44785</v>
      </c>
      <c r="C2513" t="s">
        <v>1671</v>
      </c>
      <c r="D2513" t="s">
        <v>1448</v>
      </c>
      <c r="E2513" t="s">
        <v>1449</v>
      </c>
      <c r="F2513" t="s">
        <v>2707</v>
      </c>
      <c r="G2513" t="s">
        <v>2708</v>
      </c>
      <c r="H2513">
        <v>12</v>
      </c>
      <c r="I2513" t="s">
        <v>2215</v>
      </c>
      <c r="J2513">
        <v>6000</v>
      </c>
      <c r="K2513">
        <v>72000</v>
      </c>
      <c r="L2513" t="s">
        <v>24</v>
      </c>
      <c r="M2513" t="s">
        <v>3026</v>
      </c>
      <c r="N2513" t="s">
        <v>3065</v>
      </c>
      <c r="O2513" t="s">
        <v>25</v>
      </c>
      <c r="P2513" t="s">
        <v>14</v>
      </c>
      <c r="Q2513" t="s">
        <v>2199</v>
      </c>
      <c r="R2513">
        <v>2022</v>
      </c>
      <c r="S2513">
        <v>8</v>
      </c>
    </row>
    <row r="2514" spans="1:19">
      <c r="A2514">
        <v>2520</v>
      </c>
      <c r="B2514" s="7">
        <v>44785</v>
      </c>
      <c r="C2514" t="s">
        <v>1671</v>
      </c>
      <c r="D2514" t="s">
        <v>1448</v>
      </c>
      <c r="E2514" t="s">
        <v>1449</v>
      </c>
      <c r="F2514" t="s">
        <v>2480</v>
      </c>
      <c r="G2514" t="s">
        <v>2481</v>
      </c>
      <c r="H2514">
        <v>18</v>
      </c>
      <c r="I2514" t="s">
        <v>2202</v>
      </c>
      <c r="J2514">
        <v>890000</v>
      </c>
      <c r="K2514">
        <v>16020000</v>
      </c>
      <c r="L2514" t="s">
        <v>24</v>
      </c>
      <c r="M2514" t="s">
        <v>3026</v>
      </c>
      <c r="N2514" t="s">
        <v>3065</v>
      </c>
      <c r="O2514" t="s">
        <v>25</v>
      </c>
      <c r="P2514" t="s">
        <v>14</v>
      </c>
      <c r="Q2514" t="s">
        <v>2186</v>
      </c>
      <c r="R2514">
        <v>2022</v>
      </c>
      <c r="S2514">
        <v>8</v>
      </c>
    </row>
    <row r="2515" spans="1:19">
      <c r="A2515">
        <v>2521</v>
      </c>
      <c r="B2515" s="7">
        <v>44785</v>
      </c>
      <c r="C2515" t="s">
        <v>1671</v>
      </c>
      <c r="D2515" t="s">
        <v>1448</v>
      </c>
      <c r="E2515" t="s">
        <v>1449</v>
      </c>
      <c r="F2515" t="s">
        <v>2621</v>
      </c>
      <c r="G2515" t="s">
        <v>2622</v>
      </c>
      <c r="H2515">
        <v>8</v>
      </c>
      <c r="I2515" t="s">
        <v>2190</v>
      </c>
      <c r="J2515">
        <v>182000</v>
      </c>
      <c r="K2515">
        <v>1456000</v>
      </c>
      <c r="L2515" t="s">
        <v>24</v>
      </c>
      <c r="M2515" t="s">
        <v>3026</v>
      </c>
      <c r="N2515" t="s">
        <v>3065</v>
      </c>
      <c r="O2515" t="s">
        <v>25</v>
      </c>
      <c r="P2515" t="s">
        <v>14</v>
      </c>
      <c r="Q2515" t="s">
        <v>2191</v>
      </c>
      <c r="R2515">
        <v>2022</v>
      </c>
      <c r="S2515">
        <v>8</v>
      </c>
    </row>
    <row r="2516" spans="1:19">
      <c r="A2516">
        <v>2522</v>
      </c>
      <c r="B2516" s="7">
        <v>44785</v>
      </c>
      <c r="C2516" t="s">
        <v>1671</v>
      </c>
      <c r="D2516" t="s">
        <v>1448</v>
      </c>
      <c r="E2516" t="s">
        <v>1449</v>
      </c>
      <c r="F2516" t="s">
        <v>2727</v>
      </c>
      <c r="G2516" t="s">
        <v>2728</v>
      </c>
      <c r="H2516">
        <v>5</v>
      </c>
      <c r="I2516" t="s">
        <v>2202</v>
      </c>
      <c r="J2516">
        <v>20000</v>
      </c>
      <c r="K2516">
        <v>100000</v>
      </c>
      <c r="L2516" t="s">
        <v>24</v>
      </c>
      <c r="M2516" t="s">
        <v>3026</v>
      </c>
      <c r="N2516" t="s">
        <v>3065</v>
      </c>
      <c r="O2516" t="s">
        <v>25</v>
      </c>
      <c r="P2516" t="s">
        <v>14</v>
      </c>
      <c r="Q2516" t="s">
        <v>2249</v>
      </c>
      <c r="R2516">
        <v>2022</v>
      </c>
      <c r="S2516">
        <v>8</v>
      </c>
    </row>
    <row r="2517" spans="1:19">
      <c r="A2517">
        <v>2523</v>
      </c>
      <c r="B2517" s="7">
        <v>44786</v>
      </c>
      <c r="C2517" t="s">
        <v>1675</v>
      </c>
      <c r="D2517" t="s">
        <v>1606</v>
      </c>
      <c r="E2517" t="s">
        <v>1607</v>
      </c>
      <c r="F2517" t="s">
        <v>2407</v>
      </c>
      <c r="G2517" t="s">
        <v>2408</v>
      </c>
      <c r="H2517">
        <v>1</v>
      </c>
      <c r="I2517" t="s">
        <v>2190</v>
      </c>
      <c r="J2517">
        <v>380000</v>
      </c>
      <c r="K2517">
        <v>380000</v>
      </c>
      <c r="L2517" t="s">
        <v>91</v>
      </c>
      <c r="M2517" t="s">
        <v>3037</v>
      </c>
      <c r="N2517" t="s">
        <v>3103</v>
      </c>
      <c r="O2517" t="s">
        <v>92</v>
      </c>
      <c r="P2517" t="s">
        <v>41</v>
      </c>
      <c r="Q2517" t="s">
        <v>2191</v>
      </c>
      <c r="R2517">
        <v>2022</v>
      </c>
      <c r="S2517">
        <v>8</v>
      </c>
    </row>
    <row r="2518" spans="1:19">
      <c r="A2518">
        <v>2524</v>
      </c>
      <c r="B2518" s="7">
        <v>44786</v>
      </c>
      <c r="C2518" t="s">
        <v>1675</v>
      </c>
      <c r="D2518" t="s">
        <v>1606</v>
      </c>
      <c r="E2518" t="s">
        <v>1607</v>
      </c>
      <c r="F2518" t="s">
        <v>2264</v>
      </c>
      <c r="G2518" t="s">
        <v>2265</v>
      </c>
      <c r="H2518">
        <v>17</v>
      </c>
      <c r="I2518" t="s">
        <v>2234</v>
      </c>
      <c r="J2518">
        <v>61000</v>
      </c>
      <c r="K2518">
        <v>1037000</v>
      </c>
      <c r="L2518" t="s">
        <v>91</v>
      </c>
      <c r="M2518" t="s">
        <v>3037</v>
      </c>
      <c r="N2518" t="s">
        <v>3103</v>
      </c>
      <c r="O2518" t="s">
        <v>92</v>
      </c>
      <c r="P2518" t="s">
        <v>41</v>
      </c>
      <c r="Q2518" t="s">
        <v>2235</v>
      </c>
      <c r="R2518">
        <v>2022</v>
      </c>
      <c r="S2518">
        <v>8</v>
      </c>
    </row>
    <row r="2519" spans="1:19">
      <c r="A2519">
        <v>2525</v>
      </c>
      <c r="B2519" s="7">
        <v>44786</v>
      </c>
      <c r="C2519" t="s">
        <v>1682</v>
      </c>
      <c r="D2519" t="s">
        <v>680</v>
      </c>
      <c r="E2519" t="s">
        <v>681</v>
      </c>
      <c r="F2519" t="s">
        <v>2683</v>
      </c>
      <c r="G2519" t="s">
        <v>2684</v>
      </c>
      <c r="H2519">
        <v>1</v>
      </c>
      <c r="I2519" t="s">
        <v>2202</v>
      </c>
      <c r="J2519">
        <v>235000</v>
      </c>
      <c r="K2519">
        <v>235000</v>
      </c>
      <c r="L2519" t="s">
        <v>34</v>
      </c>
      <c r="M2519" t="s">
        <v>2872</v>
      </c>
      <c r="N2519" t="s">
        <v>3091</v>
      </c>
      <c r="O2519" t="s">
        <v>35</v>
      </c>
      <c r="P2519" t="s">
        <v>20</v>
      </c>
      <c r="Q2519" t="s">
        <v>2246</v>
      </c>
      <c r="R2519">
        <v>2022</v>
      </c>
      <c r="S2519">
        <v>8</v>
      </c>
    </row>
    <row r="2520" spans="1:19">
      <c r="A2520">
        <v>2526</v>
      </c>
      <c r="B2520" s="7">
        <v>44786</v>
      </c>
      <c r="C2520" t="s">
        <v>1682</v>
      </c>
      <c r="D2520" t="s">
        <v>680</v>
      </c>
      <c r="E2520" t="s">
        <v>681</v>
      </c>
      <c r="F2520" t="s">
        <v>2899</v>
      </c>
      <c r="G2520" t="s">
        <v>2900</v>
      </c>
      <c r="H2520">
        <v>19</v>
      </c>
      <c r="I2520" t="s">
        <v>2202</v>
      </c>
      <c r="J2520">
        <v>800000</v>
      </c>
      <c r="K2520">
        <v>15200000</v>
      </c>
      <c r="L2520" t="s">
        <v>34</v>
      </c>
      <c r="M2520" t="s">
        <v>2872</v>
      </c>
      <c r="N2520" t="s">
        <v>3091</v>
      </c>
      <c r="O2520" t="s">
        <v>35</v>
      </c>
      <c r="P2520" t="s">
        <v>20</v>
      </c>
      <c r="Q2520" t="s">
        <v>2218</v>
      </c>
      <c r="R2520">
        <v>2022</v>
      </c>
      <c r="S2520">
        <v>8</v>
      </c>
    </row>
    <row r="2521" spans="1:19">
      <c r="A2521">
        <v>2527</v>
      </c>
      <c r="B2521" s="7">
        <v>44786</v>
      </c>
      <c r="C2521" t="s">
        <v>1697</v>
      </c>
      <c r="D2521" t="s">
        <v>854</v>
      </c>
      <c r="E2521" t="s">
        <v>855</v>
      </c>
      <c r="F2521" t="s">
        <v>2899</v>
      </c>
      <c r="G2521" t="s">
        <v>2900</v>
      </c>
      <c r="H2521">
        <v>16</v>
      </c>
      <c r="I2521" t="s">
        <v>2202</v>
      </c>
      <c r="J2521">
        <v>800000</v>
      </c>
      <c r="K2521">
        <v>12800000</v>
      </c>
      <c r="L2521" t="s">
        <v>12</v>
      </c>
      <c r="M2521" t="s">
        <v>2931</v>
      </c>
      <c r="N2521" t="s">
        <v>3112</v>
      </c>
      <c r="O2521" t="s">
        <v>13</v>
      </c>
      <c r="P2521" t="s">
        <v>14</v>
      </c>
      <c r="Q2521" t="s">
        <v>2218</v>
      </c>
      <c r="R2521">
        <v>2022</v>
      </c>
      <c r="S2521">
        <v>8</v>
      </c>
    </row>
    <row r="2522" spans="1:19">
      <c r="A2522">
        <v>2528</v>
      </c>
      <c r="B2522" s="7">
        <v>44786</v>
      </c>
      <c r="C2522" t="s">
        <v>1697</v>
      </c>
      <c r="D2522" t="s">
        <v>854</v>
      </c>
      <c r="E2522" t="s">
        <v>855</v>
      </c>
      <c r="F2522" t="s">
        <v>2262</v>
      </c>
      <c r="G2522" t="s">
        <v>2263</v>
      </c>
      <c r="H2522">
        <v>7</v>
      </c>
      <c r="I2522" t="s">
        <v>2202</v>
      </c>
      <c r="J2522">
        <v>31000</v>
      </c>
      <c r="K2522">
        <v>217000</v>
      </c>
      <c r="L2522" t="s">
        <v>12</v>
      </c>
      <c r="M2522" t="s">
        <v>2931</v>
      </c>
      <c r="N2522" t="s">
        <v>3112</v>
      </c>
      <c r="O2522" t="s">
        <v>13</v>
      </c>
      <c r="P2522" t="s">
        <v>14</v>
      </c>
      <c r="Q2522" t="s">
        <v>2246</v>
      </c>
      <c r="R2522">
        <v>2022</v>
      </c>
      <c r="S2522">
        <v>8</v>
      </c>
    </row>
    <row r="2523" spans="1:19">
      <c r="A2523">
        <v>2529</v>
      </c>
      <c r="B2523" s="7">
        <v>44786</v>
      </c>
      <c r="C2523" t="s">
        <v>1697</v>
      </c>
      <c r="D2523" t="s">
        <v>854</v>
      </c>
      <c r="E2523" t="s">
        <v>855</v>
      </c>
      <c r="F2523" t="s">
        <v>2732</v>
      </c>
      <c r="G2523" t="s">
        <v>2733</v>
      </c>
      <c r="H2523">
        <v>10</v>
      </c>
      <c r="I2523" t="s">
        <v>2202</v>
      </c>
      <c r="J2523">
        <v>55000</v>
      </c>
      <c r="K2523">
        <v>550000</v>
      </c>
      <c r="L2523" t="s">
        <v>12</v>
      </c>
      <c r="M2523" t="s">
        <v>2931</v>
      </c>
      <c r="N2523" t="s">
        <v>3112</v>
      </c>
      <c r="O2523" t="s">
        <v>13</v>
      </c>
      <c r="P2523" t="s">
        <v>14</v>
      </c>
      <c r="Q2523" t="s">
        <v>2249</v>
      </c>
      <c r="R2523">
        <v>2022</v>
      </c>
      <c r="S2523">
        <v>8</v>
      </c>
    </row>
    <row r="2524" spans="1:19">
      <c r="A2524">
        <v>2530</v>
      </c>
      <c r="B2524" s="7">
        <v>44787</v>
      </c>
      <c r="C2524" t="s">
        <v>1672</v>
      </c>
      <c r="D2524" t="s">
        <v>466</v>
      </c>
      <c r="E2524" t="s">
        <v>467</v>
      </c>
      <c r="F2524" t="s">
        <v>2293</v>
      </c>
      <c r="G2524" t="s">
        <v>2294</v>
      </c>
      <c r="H2524">
        <v>16</v>
      </c>
      <c r="I2524" t="s">
        <v>2234</v>
      </c>
      <c r="J2524">
        <v>105000</v>
      </c>
      <c r="K2524">
        <v>1680000</v>
      </c>
      <c r="L2524" t="s">
        <v>24</v>
      </c>
      <c r="M2524" t="s">
        <v>2763</v>
      </c>
      <c r="N2524" t="s">
        <v>3076</v>
      </c>
      <c r="O2524" t="s">
        <v>25</v>
      </c>
      <c r="P2524" t="s">
        <v>14</v>
      </c>
      <c r="Q2524" t="s">
        <v>2235</v>
      </c>
      <c r="R2524">
        <v>2022</v>
      </c>
      <c r="S2524">
        <v>8</v>
      </c>
    </row>
    <row r="2525" spans="1:19">
      <c r="A2525">
        <v>2531</v>
      </c>
      <c r="B2525" s="7">
        <v>44787</v>
      </c>
      <c r="C2525" t="s">
        <v>1672</v>
      </c>
      <c r="D2525" t="s">
        <v>466</v>
      </c>
      <c r="E2525" t="s">
        <v>467</v>
      </c>
      <c r="F2525" t="s">
        <v>2710</v>
      </c>
      <c r="G2525" t="s">
        <v>2711</v>
      </c>
      <c r="H2525">
        <v>18</v>
      </c>
      <c r="I2525" t="s">
        <v>2190</v>
      </c>
      <c r="J2525">
        <v>18000</v>
      </c>
      <c r="K2525">
        <v>324000</v>
      </c>
      <c r="L2525" t="s">
        <v>24</v>
      </c>
      <c r="M2525" t="s">
        <v>2763</v>
      </c>
      <c r="N2525" t="s">
        <v>3076</v>
      </c>
      <c r="O2525" t="s">
        <v>25</v>
      </c>
      <c r="P2525" t="s">
        <v>14</v>
      </c>
      <c r="Q2525" t="s">
        <v>2221</v>
      </c>
      <c r="R2525">
        <v>2022</v>
      </c>
      <c r="S2525">
        <v>8</v>
      </c>
    </row>
    <row r="2526" spans="1:19">
      <c r="A2526">
        <v>2532</v>
      </c>
      <c r="B2526" s="7">
        <v>44787</v>
      </c>
      <c r="C2526" t="s">
        <v>1672</v>
      </c>
      <c r="D2526" t="s">
        <v>466</v>
      </c>
      <c r="E2526" t="s">
        <v>467</v>
      </c>
      <c r="F2526" t="s">
        <v>2257</v>
      </c>
      <c r="G2526" t="s">
        <v>2258</v>
      </c>
      <c r="H2526">
        <v>9</v>
      </c>
      <c r="I2526" t="s">
        <v>2202</v>
      </c>
      <c r="J2526">
        <v>45000</v>
      </c>
      <c r="K2526">
        <v>405000</v>
      </c>
      <c r="L2526" t="s">
        <v>24</v>
      </c>
      <c r="M2526" t="s">
        <v>2763</v>
      </c>
      <c r="N2526" t="s">
        <v>3076</v>
      </c>
      <c r="O2526" t="s">
        <v>25</v>
      </c>
      <c r="P2526" t="s">
        <v>14</v>
      </c>
      <c r="Q2526" t="s">
        <v>2249</v>
      </c>
      <c r="R2526">
        <v>2022</v>
      </c>
      <c r="S2526">
        <v>8</v>
      </c>
    </row>
    <row r="2527" spans="1:19">
      <c r="A2527">
        <v>2533</v>
      </c>
      <c r="B2527" s="7">
        <v>44787</v>
      </c>
      <c r="C2527" t="s">
        <v>1673</v>
      </c>
      <c r="D2527" t="s">
        <v>877</v>
      </c>
      <c r="E2527" t="s">
        <v>878</v>
      </c>
      <c r="F2527" t="s">
        <v>2723</v>
      </c>
      <c r="G2527" t="s">
        <v>2724</v>
      </c>
      <c r="H2527">
        <v>5</v>
      </c>
      <c r="I2527" t="s">
        <v>2190</v>
      </c>
      <c r="J2527">
        <v>320000</v>
      </c>
      <c r="K2527">
        <v>1600000</v>
      </c>
      <c r="L2527" t="s">
        <v>63</v>
      </c>
      <c r="M2527" t="s">
        <v>2938</v>
      </c>
      <c r="N2527" t="s">
        <v>3070</v>
      </c>
      <c r="O2527" t="s">
        <v>64</v>
      </c>
      <c r="P2527" t="s">
        <v>20</v>
      </c>
      <c r="Q2527" t="s">
        <v>2191</v>
      </c>
      <c r="R2527">
        <v>2022</v>
      </c>
      <c r="S2527">
        <v>8</v>
      </c>
    </row>
    <row r="2528" spans="1:19">
      <c r="A2528">
        <v>2534</v>
      </c>
      <c r="B2528" s="7">
        <v>44787</v>
      </c>
      <c r="C2528" t="s">
        <v>1673</v>
      </c>
      <c r="D2528" t="s">
        <v>877</v>
      </c>
      <c r="E2528" t="s">
        <v>878</v>
      </c>
      <c r="F2528" t="s">
        <v>2710</v>
      </c>
      <c r="G2528" t="s">
        <v>2711</v>
      </c>
      <c r="H2528">
        <v>8</v>
      </c>
      <c r="I2528" t="s">
        <v>2190</v>
      </c>
      <c r="J2528">
        <v>18000</v>
      </c>
      <c r="K2528">
        <v>144000</v>
      </c>
      <c r="L2528" t="s">
        <v>63</v>
      </c>
      <c r="M2528" t="s">
        <v>2938</v>
      </c>
      <c r="N2528" t="s">
        <v>3070</v>
      </c>
      <c r="O2528" t="s">
        <v>64</v>
      </c>
      <c r="P2528" t="s">
        <v>20</v>
      </c>
      <c r="Q2528" t="s">
        <v>2221</v>
      </c>
      <c r="R2528">
        <v>2022</v>
      </c>
      <c r="S2528">
        <v>8</v>
      </c>
    </row>
    <row r="2529" spans="1:19">
      <c r="A2529">
        <v>2535</v>
      </c>
      <c r="B2529" s="7">
        <v>44787</v>
      </c>
      <c r="C2529" t="s">
        <v>1673</v>
      </c>
      <c r="D2529" t="s">
        <v>877</v>
      </c>
      <c r="E2529" t="s">
        <v>878</v>
      </c>
      <c r="F2529" t="s">
        <v>2803</v>
      </c>
      <c r="G2529" t="s">
        <v>2804</v>
      </c>
      <c r="H2529">
        <v>16</v>
      </c>
      <c r="I2529" t="s">
        <v>2190</v>
      </c>
      <c r="J2529">
        <v>41000</v>
      </c>
      <c r="K2529">
        <v>656000</v>
      </c>
      <c r="L2529" t="s">
        <v>63</v>
      </c>
      <c r="M2529" t="s">
        <v>2938</v>
      </c>
      <c r="N2529" t="s">
        <v>3070</v>
      </c>
      <c r="O2529" t="s">
        <v>64</v>
      </c>
      <c r="P2529" t="s">
        <v>20</v>
      </c>
      <c r="Q2529" t="s">
        <v>2221</v>
      </c>
      <c r="R2529">
        <v>2022</v>
      </c>
      <c r="S2529">
        <v>8</v>
      </c>
    </row>
    <row r="2530" spans="1:19">
      <c r="A2530">
        <v>2536</v>
      </c>
      <c r="B2530" s="7">
        <v>44787</v>
      </c>
      <c r="C2530" t="s">
        <v>1677</v>
      </c>
      <c r="D2530" t="s">
        <v>1678</v>
      </c>
      <c r="E2530" t="s">
        <v>1679</v>
      </c>
      <c r="F2530" t="s">
        <v>2291</v>
      </c>
      <c r="G2530" t="s">
        <v>2292</v>
      </c>
      <c r="H2530">
        <v>18</v>
      </c>
      <c r="I2530" t="s">
        <v>2202</v>
      </c>
      <c r="J2530">
        <v>5000</v>
      </c>
      <c r="K2530">
        <v>90000</v>
      </c>
      <c r="L2530" t="s">
        <v>39</v>
      </c>
      <c r="M2530" t="s">
        <v>3041</v>
      </c>
      <c r="N2530" t="s">
        <v>3065</v>
      </c>
      <c r="O2530" t="s">
        <v>40</v>
      </c>
      <c r="P2530" t="s">
        <v>41</v>
      </c>
      <c r="Q2530" t="s">
        <v>2249</v>
      </c>
      <c r="R2530">
        <v>2022</v>
      </c>
      <c r="S2530">
        <v>8</v>
      </c>
    </row>
    <row r="2531" spans="1:19">
      <c r="A2531">
        <v>2537</v>
      </c>
      <c r="B2531" s="7">
        <v>44787</v>
      </c>
      <c r="C2531" t="s">
        <v>1677</v>
      </c>
      <c r="D2531" t="s">
        <v>1678</v>
      </c>
      <c r="E2531" t="s">
        <v>1679</v>
      </c>
      <c r="F2531" t="s">
        <v>2685</v>
      </c>
      <c r="G2531" t="s">
        <v>2686</v>
      </c>
      <c r="H2531">
        <v>3</v>
      </c>
      <c r="I2531" t="s">
        <v>2215</v>
      </c>
      <c r="J2531">
        <v>12000</v>
      </c>
      <c r="K2531">
        <v>36000</v>
      </c>
      <c r="L2531" t="s">
        <v>39</v>
      </c>
      <c r="M2531" t="s">
        <v>3041</v>
      </c>
      <c r="N2531" t="s">
        <v>3065</v>
      </c>
      <c r="O2531" t="s">
        <v>40</v>
      </c>
      <c r="P2531" t="s">
        <v>41</v>
      </c>
      <c r="Q2531" t="s">
        <v>2191</v>
      </c>
      <c r="R2531">
        <v>2022</v>
      </c>
      <c r="S2531">
        <v>8</v>
      </c>
    </row>
    <row r="2532" spans="1:19">
      <c r="A2532">
        <v>2538</v>
      </c>
      <c r="B2532" s="7">
        <v>44787</v>
      </c>
      <c r="C2532" t="s">
        <v>1694</v>
      </c>
      <c r="D2532" t="s">
        <v>1155</v>
      </c>
      <c r="E2532" t="s">
        <v>1156</v>
      </c>
      <c r="F2532" t="s">
        <v>2601</v>
      </c>
      <c r="G2532" t="s">
        <v>2602</v>
      </c>
      <c r="H2532">
        <v>7</v>
      </c>
      <c r="I2532" t="s">
        <v>2190</v>
      </c>
      <c r="J2532">
        <v>185000</v>
      </c>
      <c r="K2532">
        <v>1295000</v>
      </c>
      <c r="L2532" t="s">
        <v>58</v>
      </c>
      <c r="M2532" t="s">
        <v>2997</v>
      </c>
      <c r="N2532" t="s">
        <v>3070</v>
      </c>
      <c r="O2532" t="s">
        <v>59</v>
      </c>
      <c r="P2532" t="s">
        <v>41</v>
      </c>
      <c r="Q2532" t="s">
        <v>2191</v>
      </c>
      <c r="R2532">
        <v>2022</v>
      </c>
      <c r="S2532">
        <v>8</v>
      </c>
    </row>
    <row r="2533" spans="1:19">
      <c r="A2533">
        <v>2539</v>
      </c>
      <c r="B2533" s="7">
        <v>44787</v>
      </c>
      <c r="C2533" t="s">
        <v>1694</v>
      </c>
      <c r="D2533" t="s">
        <v>1155</v>
      </c>
      <c r="E2533" t="s">
        <v>1156</v>
      </c>
      <c r="F2533" t="s">
        <v>2522</v>
      </c>
      <c r="G2533" t="s">
        <v>2523</v>
      </c>
      <c r="H2533">
        <v>15</v>
      </c>
      <c r="I2533" t="s">
        <v>2190</v>
      </c>
      <c r="J2533">
        <v>245000</v>
      </c>
      <c r="K2533">
        <v>3675000</v>
      </c>
      <c r="L2533" t="s">
        <v>58</v>
      </c>
      <c r="M2533" t="s">
        <v>2997</v>
      </c>
      <c r="N2533" t="s">
        <v>3070</v>
      </c>
      <c r="O2533" t="s">
        <v>59</v>
      </c>
      <c r="P2533" t="s">
        <v>41</v>
      </c>
      <c r="Q2533" t="s">
        <v>2191</v>
      </c>
      <c r="R2533">
        <v>2022</v>
      </c>
      <c r="S2533">
        <v>8</v>
      </c>
    </row>
    <row r="2534" spans="1:19">
      <c r="A2534">
        <v>2540</v>
      </c>
      <c r="B2534" s="7">
        <v>44787</v>
      </c>
      <c r="C2534" t="s">
        <v>1694</v>
      </c>
      <c r="D2534" t="s">
        <v>1155</v>
      </c>
      <c r="E2534" t="s">
        <v>1156</v>
      </c>
      <c r="F2534" t="s">
        <v>2445</v>
      </c>
      <c r="G2534" t="s">
        <v>2446</v>
      </c>
      <c r="H2534">
        <v>4</v>
      </c>
      <c r="I2534" t="s">
        <v>2215</v>
      </c>
      <c r="J2534">
        <v>34000</v>
      </c>
      <c r="K2534">
        <v>136000</v>
      </c>
      <c r="L2534" t="s">
        <v>58</v>
      </c>
      <c r="M2534" t="s">
        <v>2997</v>
      </c>
      <c r="N2534" t="s">
        <v>3070</v>
      </c>
      <c r="O2534" t="s">
        <v>59</v>
      </c>
      <c r="P2534" t="s">
        <v>41</v>
      </c>
      <c r="Q2534" t="s">
        <v>2221</v>
      </c>
      <c r="R2534">
        <v>2022</v>
      </c>
      <c r="S2534">
        <v>8</v>
      </c>
    </row>
    <row r="2535" spans="1:19">
      <c r="A2535">
        <v>2541</v>
      </c>
      <c r="B2535" s="7">
        <v>44787</v>
      </c>
      <c r="C2535" t="s">
        <v>1695</v>
      </c>
      <c r="D2535" t="s">
        <v>643</v>
      </c>
      <c r="E2535" t="s">
        <v>644</v>
      </c>
      <c r="F2535" t="s">
        <v>2573</v>
      </c>
      <c r="G2535" t="s">
        <v>2574</v>
      </c>
      <c r="H2535">
        <v>18</v>
      </c>
      <c r="I2535" t="s">
        <v>2185</v>
      </c>
      <c r="J2535">
        <v>385000</v>
      </c>
      <c r="K2535">
        <v>6930000</v>
      </c>
      <c r="L2535" t="s">
        <v>172</v>
      </c>
      <c r="M2535" t="s">
        <v>2855</v>
      </c>
      <c r="N2535" t="s">
        <v>3113</v>
      </c>
      <c r="O2535" t="s">
        <v>173</v>
      </c>
      <c r="P2535" t="s">
        <v>14</v>
      </c>
      <c r="Q2535" t="s">
        <v>2347</v>
      </c>
      <c r="R2535">
        <v>2022</v>
      </c>
      <c r="S2535">
        <v>8</v>
      </c>
    </row>
    <row r="2536" spans="1:19">
      <c r="A2536">
        <v>2542</v>
      </c>
      <c r="B2536" s="7">
        <v>44788</v>
      </c>
      <c r="C2536" t="s">
        <v>1691</v>
      </c>
      <c r="D2536" t="s">
        <v>783</v>
      </c>
      <c r="E2536" t="s">
        <v>784</v>
      </c>
      <c r="F2536" t="s">
        <v>2250</v>
      </c>
      <c r="G2536" t="s">
        <v>2251</v>
      </c>
      <c r="H2536">
        <v>7</v>
      </c>
      <c r="I2536" t="s">
        <v>2202</v>
      </c>
      <c r="J2536">
        <v>70000</v>
      </c>
      <c r="K2536">
        <v>490000</v>
      </c>
      <c r="L2536" t="s">
        <v>39</v>
      </c>
      <c r="M2536" t="s">
        <v>2915</v>
      </c>
      <c r="N2536" t="s">
        <v>3100</v>
      </c>
      <c r="O2536" t="s">
        <v>40</v>
      </c>
      <c r="P2536" t="s">
        <v>41</v>
      </c>
      <c r="Q2536" t="s">
        <v>2246</v>
      </c>
      <c r="R2536">
        <v>2022</v>
      </c>
      <c r="S2536">
        <v>8</v>
      </c>
    </row>
    <row r="2537" spans="1:19">
      <c r="A2537">
        <v>2543</v>
      </c>
      <c r="B2537" s="7">
        <v>44789</v>
      </c>
      <c r="C2537" t="s">
        <v>1687</v>
      </c>
      <c r="D2537" t="s">
        <v>164</v>
      </c>
      <c r="E2537" t="s">
        <v>165</v>
      </c>
      <c r="F2537" t="s">
        <v>2812</v>
      </c>
      <c r="G2537" t="s">
        <v>2813</v>
      </c>
      <c r="H2537">
        <v>6</v>
      </c>
      <c r="I2537" t="s">
        <v>2190</v>
      </c>
      <c r="J2537">
        <v>390000</v>
      </c>
      <c r="K2537">
        <v>2340000</v>
      </c>
      <c r="L2537" t="s">
        <v>77</v>
      </c>
      <c r="M2537" t="s">
        <v>2415</v>
      </c>
      <c r="N2537" t="s">
        <v>3084</v>
      </c>
      <c r="O2537" t="s">
        <v>78</v>
      </c>
      <c r="P2537" t="s">
        <v>20</v>
      </c>
      <c r="Q2537" t="s">
        <v>2191</v>
      </c>
      <c r="R2537">
        <v>2022</v>
      </c>
      <c r="S2537">
        <v>8</v>
      </c>
    </row>
    <row r="2538" spans="1:19">
      <c r="A2538">
        <v>2544</v>
      </c>
      <c r="B2538" s="7">
        <v>44789</v>
      </c>
      <c r="C2538" t="s">
        <v>1687</v>
      </c>
      <c r="D2538" t="s">
        <v>164</v>
      </c>
      <c r="E2538" t="s">
        <v>165</v>
      </c>
      <c r="F2538" t="s">
        <v>2860</v>
      </c>
      <c r="G2538" t="s">
        <v>2861</v>
      </c>
      <c r="H2538">
        <v>8</v>
      </c>
      <c r="I2538" t="s">
        <v>2202</v>
      </c>
      <c r="J2538">
        <v>30000</v>
      </c>
      <c r="K2538">
        <v>240000</v>
      </c>
      <c r="L2538" t="s">
        <v>77</v>
      </c>
      <c r="M2538" t="s">
        <v>2415</v>
      </c>
      <c r="N2538" t="s">
        <v>3084</v>
      </c>
      <c r="O2538" t="s">
        <v>78</v>
      </c>
      <c r="P2538" t="s">
        <v>20</v>
      </c>
      <c r="Q2538" t="s">
        <v>2186</v>
      </c>
      <c r="R2538">
        <v>2022</v>
      </c>
      <c r="S2538">
        <v>8</v>
      </c>
    </row>
    <row r="2539" spans="1:19">
      <c r="A2539">
        <v>2545</v>
      </c>
      <c r="B2539" s="7">
        <v>44789</v>
      </c>
      <c r="C2539" t="s">
        <v>1687</v>
      </c>
      <c r="D2539" t="s">
        <v>164</v>
      </c>
      <c r="E2539" t="s">
        <v>165</v>
      </c>
      <c r="F2539" t="s">
        <v>3030</v>
      </c>
      <c r="G2539" t="s">
        <v>3031</v>
      </c>
      <c r="H2539">
        <v>20</v>
      </c>
      <c r="I2539" t="s">
        <v>2190</v>
      </c>
      <c r="J2539">
        <v>379000</v>
      </c>
      <c r="K2539">
        <v>7580000</v>
      </c>
      <c r="L2539" t="s">
        <v>77</v>
      </c>
      <c r="M2539" t="s">
        <v>2415</v>
      </c>
      <c r="N2539" t="s">
        <v>3084</v>
      </c>
      <c r="O2539" t="s">
        <v>78</v>
      </c>
      <c r="P2539" t="s">
        <v>20</v>
      </c>
      <c r="Q2539" t="s">
        <v>2191</v>
      </c>
      <c r="R2539">
        <v>2022</v>
      </c>
      <c r="S2539">
        <v>8</v>
      </c>
    </row>
    <row r="2540" spans="1:19">
      <c r="A2540">
        <v>2546</v>
      </c>
      <c r="B2540" s="7">
        <v>44789</v>
      </c>
      <c r="C2540" t="s">
        <v>1687</v>
      </c>
      <c r="D2540" t="s">
        <v>164</v>
      </c>
      <c r="E2540" t="s">
        <v>165</v>
      </c>
      <c r="F2540" t="s">
        <v>2359</v>
      </c>
      <c r="G2540" t="s">
        <v>2360</v>
      </c>
      <c r="H2540">
        <v>12</v>
      </c>
      <c r="I2540" t="s">
        <v>2190</v>
      </c>
      <c r="J2540">
        <v>78000</v>
      </c>
      <c r="K2540">
        <v>936000</v>
      </c>
      <c r="L2540" t="s">
        <v>77</v>
      </c>
      <c r="M2540" t="s">
        <v>2415</v>
      </c>
      <c r="N2540" t="s">
        <v>3084</v>
      </c>
      <c r="O2540" t="s">
        <v>78</v>
      </c>
      <c r="P2540" t="s">
        <v>20</v>
      </c>
      <c r="Q2540" t="s">
        <v>2191</v>
      </c>
      <c r="R2540">
        <v>2022</v>
      </c>
      <c r="S2540">
        <v>8</v>
      </c>
    </row>
    <row r="2541" spans="1:19">
      <c r="A2541">
        <v>2547</v>
      </c>
      <c r="B2541" s="7">
        <v>44789</v>
      </c>
      <c r="C2541" t="s">
        <v>1690</v>
      </c>
      <c r="D2541" t="s">
        <v>593</v>
      </c>
      <c r="E2541" t="s">
        <v>594</v>
      </c>
      <c r="F2541" t="s">
        <v>2291</v>
      </c>
      <c r="G2541" t="s">
        <v>2292</v>
      </c>
      <c r="H2541">
        <v>10</v>
      </c>
      <c r="I2541" t="s">
        <v>2202</v>
      </c>
      <c r="J2541">
        <v>5000</v>
      </c>
      <c r="K2541">
        <v>50000</v>
      </c>
      <c r="L2541" t="s">
        <v>45</v>
      </c>
      <c r="M2541" t="s">
        <v>2828</v>
      </c>
      <c r="N2541" t="s">
        <v>3110</v>
      </c>
      <c r="O2541" t="s">
        <v>46</v>
      </c>
      <c r="P2541" t="s">
        <v>41</v>
      </c>
      <c r="Q2541" t="s">
        <v>2249</v>
      </c>
      <c r="R2541">
        <v>2022</v>
      </c>
      <c r="S2541">
        <v>8</v>
      </c>
    </row>
    <row r="2542" spans="1:19">
      <c r="A2542">
        <v>2548</v>
      </c>
      <c r="B2542" s="7">
        <v>44789</v>
      </c>
      <c r="C2542" t="s">
        <v>1690</v>
      </c>
      <c r="D2542" t="s">
        <v>593</v>
      </c>
      <c r="E2542" t="s">
        <v>594</v>
      </c>
      <c r="F2542" t="s">
        <v>2387</v>
      </c>
      <c r="G2542" t="s">
        <v>2388</v>
      </c>
      <c r="H2542">
        <v>12</v>
      </c>
      <c r="I2542" t="s">
        <v>2190</v>
      </c>
      <c r="J2542">
        <v>406000</v>
      </c>
      <c r="K2542">
        <v>4872000</v>
      </c>
      <c r="L2542" t="s">
        <v>45</v>
      </c>
      <c r="M2542" t="s">
        <v>2828</v>
      </c>
      <c r="N2542" t="s">
        <v>3110</v>
      </c>
      <c r="O2542" t="s">
        <v>46</v>
      </c>
      <c r="P2542" t="s">
        <v>41</v>
      </c>
      <c r="Q2542" t="s">
        <v>2191</v>
      </c>
      <c r="R2542">
        <v>2022</v>
      </c>
      <c r="S2542">
        <v>8</v>
      </c>
    </row>
    <row r="2543" spans="1:19">
      <c r="A2543">
        <v>2549</v>
      </c>
      <c r="B2543" s="7">
        <v>44790</v>
      </c>
      <c r="C2543" t="s">
        <v>1684</v>
      </c>
      <c r="D2543" t="s">
        <v>53</v>
      </c>
      <c r="E2543" t="s">
        <v>54</v>
      </c>
      <c r="F2543" t="s">
        <v>2276</v>
      </c>
      <c r="G2543" t="s">
        <v>2277</v>
      </c>
      <c r="H2543">
        <v>19</v>
      </c>
      <c r="I2543" t="s">
        <v>2185</v>
      </c>
      <c r="J2543">
        <v>55000</v>
      </c>
      <c r="K2543">
        <v>1045000</v>
      </c>
      <c r="L2543" t="s">
        <v>228</v>
      </c>
      <c r="M2543" t="s">
        <v>2243</v>
      </c>
      <c r="N2543" t="s">
        <v>3068</v>
      </c>
      <c r="O2543" t="s">
        <v>229</v>
      </c>
      <c r="P2543" t="s">
        <v>14</v>
      </c>
      <c r="Q2543" t="s">
        <v>2186</v>
      </c>
      <c r="R2543">
        <v>2022</v>
      </c>
      <c r="S2543">
        <v>8</v>
      </c>
    </row>
    <row r="2544" spans="1:19">
      <c r="A2544">
        <v>2550</v>
      </c>
      <c r="B2544" s="7">
        <v>44790</v>
      </c>
      <c r="C2544" t="s">
        <v>1689</v>
      </c>
      <c r="D2544" t="s">
        <v>286</v>
      </c>
      <c r="E2544" t="s">
        <v>287</v>
      </c>
      <c r="F2544" t="s">
        <v>2569</v>
      </c>
      <c r="G2544" t="s">
        <v>2570</v>
      </c>
      <c r="H2544">
        <v>2</v>
      </c>
      <c r="I2544" t="s">
        <v>2190</v>
      </c>
      <c r="J2544">
        <v>290000</v>
      </c>
      <c r="K2544">
        <v>580000</v>
      </c>
      <c r="L2544" t="s">
        <v>99</v>
      </c>
      <c r="M2544" t="s">
        <v>2579</v>
      </c>
      <c r="N2544" t="s">
        <v>3093</v>
      </c>
      <c r="O2544" t="s">
        <v>100</v>
      </c>
      <c r="P2544" t="s">
        <v>14</v>
      </c>
      <c r="Q2544" t="s">
        <v>2191</v>
      </c>
      <c r="R2544">
        <v>2022</v>
      </c>
      <c r="S2544">
        <v>8</v>
      </c>
    </row>
    <row r="2545" spans="1:19">
      <c r="A2545">
        <v>2551</v>
      </c>
      <c r="B2545" s="7">
        <v>44791</v>
      </c>
      <c r="C2545" t="s">
        <v>1680</v>
      </c>
      <c r="D2545" t="s">
        <v>1402</v>
      </c>
      <c r="E2545" t="s">
        <v>1403</v>
      </c>
      <c r="F2545" t="s">
        <v>2445</v>
      </c>
      <c r="G2545" t="s">
        <v>2446</v>
      </c>
      <c r="H2545">
        <v>9</v>
      </c>
      <c r="I2545" t="s">
        <v>2215</v>
      </c>
      <c r="J2545">
        <v>34000</v>
      </c>
      <c r="K2545">
        <v>306000</v>
      </c>
      <c r="L2545" t="s">
        <v>63</v>
      </c>
      <c r="M2545" t="s">
        <v>3021</v>
      </c>
      <c r="N2545" t="s">
        <v>3065</v>
      </c>
      <c r="O2545" t="s">
        <v>64</v>
      </c>
      <c r="P2545" t="s">
        <v>20</v>
      </c>
      <c r="Q2545" t="s">
        <v>2221</v>
      </c>
      <c r="R2545">
        <v>2022</v>
      </c>
      <c r="S2545">
        <v>8</v>
      </c>
    </row>
    <row r="2546" spans="1:19">
      <c r="A2546">
        <v>2552</v>
      </c>
      <c r="B2546" s="7">
        <v>44791</v>
      </c>
      <c r="C2546" t="s">
        <v>1680</v>
      </c>
      <c r="D2546" t="s">
        <v>1402</v>
      </c>
      <c r="E2546" t="s">
        <v>1403</v>
      </c>
      <c r="F2546" t="s">
        <v>2306</v>
      </c>
      <c r="G2546" t="s">
        <v>2307</v>
      </c>
      <c r="H2546">
        <v>17</v>
      </c>
      <c r="I2546" t="s">
        <v>2190</v>
      </c>
      <c r="J2546">
        <v>550000</v>
      </c>
      <c r="K2546">
        <v>9350000</v>
      </c>
      <c r="L2546" t="s">
        <v>63</v>
      </c>
      <c r="M2546" t="s">
        <v>3021</v>
      </c>
      <c r="N2546" t="s">
        <v>3065</v>
      </c>
      <c r="O2546" t="s">
        <v>64</v>
      </c>
      <c r="P2546" t="s">
        <v>20</v>
      </c>
      <c r="Q2546" t="s">
        <v>2191</v>
      </c>
      <c r="R2546">
        <v>2022</v>
      </c>
      <c r="S2546">
        <v>8</v>
      </c>
    </row>
    <row r="2547" spans="1:19">
      <c r="A2547">
        <v>2553</v>
      </c>
      <c r="B2547" s="7">
        <v>44791</v>
      </c>
      <c r="C2547" t="s">
        <v>1680</v>
      </c>
      <c r="D2547" t="s">
        <v>1402</v>
      </c>
      <c r="E2547" t="s">
        <v>1403</v>
      </c>
      <c r="F2547" t="s">
        <v>2252</v>
      </c>
      <c r="G2547" t="s">
        <v>2253</v>
      </c>
      <c r="H2547">
        <v>16</v>
      </c>
      <c r="I2547" t="s">
        <v>2190</v>
      </c>
      <c r="J2547">
        <v>310000</v>
      </c>
      <c r="K2547">
        <v>4960000</v>
      </c>
      <c r="L2547" t="s">
        <v>63</v>
      </c>
      <c r="M2547" t="s">
        <v>3021</v>
      </c>
      <c r="N2547" t="s">
        <v>3065</v>
      </c>
      <c r="O2547" t="s">
        <v>64</v>
      </c>
      <c r="P2547" t="s">
        <v>20</v>
      </c>
      <c r="Q2547" t="s">
        <v>2191</v>
      </c>
      <c r="R2547">
        <v>2022</v>
      </c>
      <c r="S2547">
        <v>8</v>
      </c>
    </row>
    <row r="2548" spans="1:19">
      <c r="A2548">
        <v>2554</v>
      </c>
      <c r="B2548" s="7">
        <v>44791</v>
      </c>
      <c r="C2548" t="s">
        <v>1693</v>
      </c>
      <c r="D2548" t="s">
        <v>143</v>
      </c>
      <c r="E2548" t="s">
        <v>144</v>
      </c>
      <c r="F2548" t="s">
        <v>2949</v>
      </c>
      <c r="G2548" t="s">
        <v>2950</v>
      </c>
      <c r="H2548">
        <v>12</v>
      </c>
      <c r="I2548" t="s">
        <v>2202</v>
      </c>
      <c r="J2548">
        <v>300000</v>
      </c>
      <c r="K2548">
        <v>3600000</v>
      </c>
      <c r="L2548" t="s">
        <v>172</v>
      </c>
      <c r="M2548" t="s">
        <v>2386</v>
      </c>
      <c r="N2548" t="s">
        <v>3070</v>
      </c>
      <c r="O2548" t="s">
        <v>173</v>
      </c>
      <c r="P2548" t="s">
        <v>14</v>
      </c>
      <c r="Q2548" t="s">
        <v>2246</v>
      </c>
      <c r="R2548">
        <v>2022</v>
      </c>
      <c r="S2548">
        <v>8</v>
      </c>
    </row>
    <row r="2549" spans="1:19">
      <c r="A2549">
        <v>2555</v>
      </c>
      <c r="B2549" s="7">
        <v>44792</v>
      </c>
      <c r="C2549" t="s">
        <v>1683</v>
      </c>
      <c r="D2549" t="s">
        <v>518</v>
      </c>
      <c r="E2549" t="s">
        <v>519</v>
      </c>
      <c r="F2549" t="s">
        <v>2611</v>
      </c>
      <c r="G2549" t="s">
        <v>2612</v>
      </c>
      <c r="H2549">
        <v>14</v>
      </c>
      <c r="I2549" t="s">
        <v>2190</v>
      </c>
      <c r="J2549">
        <v>425000</v>
      </c>
      <c r="K2549">
        <v>5950000</v>
      </c>
      <c r="L2549" t="s">
        <v>18</v>
      </c>
      <c r="M2549" t="s">
        <v>2793</v>
      </c>
      <c r="N2549" t="s">
        <v>3081</v>
      </c>
      <c r="O2549" t="s">
        <v>19</v>
      </c>
      <c r="P2549" t="s">
        <v>20</v>
      </c>
      <c r="Q2549" t="s">
        <v>2191</v>
      </c>
      <c r="R2549">
        <v>2022</v>
      </c>
      <c r="S2549">
        <v>8</v>
      </c>
    </row>
    <row r="2550" spans="1:19">
      <c r="A2550">
        <v>2556</v>
      </c>
      <c r="B2550" s="7">
        <v>44792</v>
      </c>
      <c r="C2550" t="s">
        <v>1683</v>
      </c>
      <c r="D2550" t="s">
        <v>518</v>
      </c>
      <c r="E2550" t="s">
        <v>519</v>
      </c>
      <c r="F2550" t="s">
        <v>2623</v>
      </c>
      <c r="G2550" t="s">
        <v>2624</v>
      </c>
      <c r="H2550">
        <v>11</v>
      </c>
      <c r="I2550" t="s">
        <v>2190</v>
      </c>
      <c r="J2550">
        <v>18500</v>
      </c>
      <c r="K2550">
        <v>203500</v>
      </c>
      <c r="L2550" t="s">
        <v>18</v>
      </c>
      <c r="M2550" t="s">
        <v>2793</v>
      </c>
      <c r="N2550" t="s">
        <v>3081</v>
      </c>
      <c r="O2550" t="s">
        <v>19</v>
      </c>
      <c r="P2550" t="s">
        <v>20</v>
      </c>
      <c r="Q2550" t="s">
        <v>2221</v>
      </c>
      <c r="R2550">
        <v>2022</v>
      </c>
      <c r="S2550">
        <v>8</v>
      </c>
    </row>
    <row r="2551" spans="1:19">
      <c r="A2551">
        <v>2557</v>
      </c>
      <c r="B2551" s="7">
        <v>44792</v>
      </c>
      <c r="C2551" t="s">
        <v>1692</v>
      </c>
      <c r="D2551" t="s">
        <v>544</v>
      </c>
      <c r="E2551" t="s">
        <v>545</v>
      </c>
      <c r="F2551" t="s">
        <v>2269</v>
      </c>
      <c r="G2551" t="s">
        <v>2270</v>
      </c>
      <c r="H2551">
        <v>3</v>
      </c>
      <c r="I2551" t="s">
        <v>2190</v>
      </c>
      <c r="J2551">
        <v>65000</v>
      </c>
      <c r="K2551">
        <v>195000</v>
      </c>
      <c r="L2551" t="s">
        <v>18</v>
      </c>
      <c r="M2551" t="s">
        <v>2802</v>
      </c>
      <c r="N2551" t="s">
        <v>3107</v>
      </c>
      <c r="O2551" t="s">
        <v>19</v>
      </c>
      <c r="P2551" t="s">
        <v>20</v>
      </c>
      <c r="Q2551" t="s">
        <v>2191</v>
      </c>
      <c r="R2551">
        <v>2022</v>
      </c>
      <c r="S2551">
        <v>8</v>
      </c>
    </row>
    <row r="2552" spans="1:19">
      <c r="A2552">
        <v>2558</v>
      </c>
      <c r="B2552" s="7">
        <v>44792</v>
      </c>
      <c r="C2552" t="s">
        <v>1692</v>
      </c>
      <c r="D2552" t="s">
        <v>544</v>
      </c>
      <c r="E2552" t="s">
        <v>545</v>
      </c>
      <c r="F2552" t="s">
        <v>2742</v>
      </c>
      <c r="G2552" t="s">
        <v>2743</v>
      </c>
      <c r="H2552">
        <v>17</v>
      </c>
      <c r="I2552" t="s">
        <v>2234</v>
      </c>
      <c r="J2552">
        <v>90000</v>
      </c>
      <c r="K2552">
        <v>1530000</v>
      </c>
      <c r="L2552" t="s">
        <v>18</v>
      </c>
      <c r="M2552" t="s">
        <v>2802</v>
      </c>
      <c r="N2552" t="s">
        <v>3107</v>
      </c>
      <c r="O2552" t="s">
        <v>19</v>
      </c>
      <c r="P2552" t="s">
        <v>20</v>
      </c>
      <c r="Q2552" t="s">
        <v>2235</v>
      </c>
      <c r="R2552">
        <v>2022</v>
      </c>
      <c r="S2552">
        <v>8</v>
      </c>
    </row>
    <row r="2553" spans="1:19">
      <c r="A2553">
        <v>2559</v>
      </c>
      <c r="B2553" s="7">
        <v>44792</v>
      </c>
      <c r="C2553" t="s">
        <v>1692</v>
      </c>
      <c r="D2553" t="s">
        <v>544</v>
      </c>
      <c r="E2553" t="s">
        <v>545</v>
      </c>
      <c r="F2553" t="s">
        <v>2460</v>
      </c>
      <c r="G2553" t="s">
        <v>2461</v>
      </c>
      <c r="H2553">
        <v>14</v>
      </c>
      <c r="I2553" t="s">
        <v>2190</v>
      </c>
      <c r="J2553">
        <v>9500</v>
      </c>
      <c r="K2553">
        <v>133000</v>
      </c>
      <c r="L2553" t="s">
        <v>18</v>
      </c>
      <c r="M2553" t="s">
        <v>2802</v>
      </c>
      <c r="N2553" t="s">
        <v>3107</v>
      </c>
      <c r="O2553" t="s">
        <v>19</v>
      </c>
      <c r="P2553" t="s">
        <v>20</v>
      </c>
      <c r="Q2553" t="s">
        <v>2221</v>
      </c>
      <c r="R2553">
        <v>2022</v>
      </c>
      <c r="S2553">
        <v>8</v>
      </c>
    </row>
    <row r="2554" spans="1:19">
      <c r="A2554">
        <v>2560</v>
      </c>
      <c r="B2554" s="7">
        <v>44793</v>
      </c>
      <c r="C2554" t="s">
        <v>1702</v>
      </c>
      <c r="D2554" t="s">
        <v>954</v>
      </c>
      <c r="E2554" t="s">
        <v>955</v>
      </c>
      <c r="F2554" t="s">
        <v>2806</v>
      </c>
      <c r="G2554" t="s">
        <v>2807</v>
      </c>
      <c r="H2554">
        <v>15</v>
      </c>
      <c r="I2554" t="s">
        <v>2190</v>
      </c>
      <c r="J2554">
        <v>10600</v>
      </c>
      <c r="K2554">
        <v>159000</v>
      </c>
      <c r="L2554" t="s">
        <v>63</v>
      </c>
      <c r="M2554" t="s">
        <v>2964</v>
      </c>
      <c r="N2554" t="s">
        <v>3070</v>
      </c>
      <c r="O2554" t="s">
        <v>64</v>
      </c>
      <c r="P2554" t="s">
        <v>20</v>
      </c>
      <c r="Q2554" t="s">
        <v>2221</v>
      </c>
      <c r="R2554">
        <v>2022</v>
      </c>
      <c r="S2554">
        <v>8</v>
      </c>
    </row>
    <row r="2555" spans="1:19">
      <c r="A2555">
        <v>2561</v>
      </c>
      <c r="B2555" s="7">
        <v>44793</v>
      </c>
      <c r="C2555" t="s">
        <v>1702</v>
      </c>
      <c r="D2555" t="s">
        <v>954</v>
      </c>
      <c r="E2555" t="s">
        <v>955</v>
      </c>
      <c r="F2555" t="s">
        <v>2504</v>
      </c>
      <c r="G2555" t="s">
        <v>2505</v>
      </c>
      <c r="H2555">
        <v>10</v>
      </c>
      <c r="I2555" t="s">
        <v>2190</v>
      </c>
      <c r="J2555">
        <v>145000</v>
      </c>
      <c r="K2555">
        <v>1450000</v>
      </c>
      <c r="L2555" t="s">
        <v>63</v>
      </c>
      <c r="M2555" t="s">
        <v>2964</v>
      </c>
      <c r="N2555" t="s">
        <v>3070</v>
      </c>
      <c r="O2555" t="s">
        <v>64</v>
      </c>
      <c r="P2555" t="s">
        <v>20</v>
      </c>
      <c r="Q2555" t="s">
        <v>2191</v>
      </c>
      <c r="R2555">
        <v>2022</v>
      </c>
      <c r="S2555">
        <v>8</v>
      </c>
    </row>
    <row r="2556" spans="1:19">
      <c r="A2556">
        <v>2562</v>
      </c>
      <c r="B2556" s="7">
        <v>44793</v>
      </c>
      <c r="C2556" t="s">
        <v>1702</v>
      </c>
      <c r="D2556" t="s">
        <v>954</v>
      </c>
      <c r="E2556" t="s">
        <v>955</v>
      </c>
      <c r="F2556" t="s">
        <v>2962</v>
      </c>
      <c r="G2556" t="s">
        <v>2963</v>
      </c>
      <c r="H2556">
        <v>4</v>
      </c>
      <c r="I2556" t="s">
        <v>2190</v>
      </c>
      <c r="J2556">
        <v>290000</v>
      </c>
      <c r="K2556">
        <v>1160000</v>
      </c>
      <c r="L2556" t="s">
        <v>63</v>
      </c>
      <c r="M2556" t="s">
        <v>2964</v>
      </c>
      <c r="N2556" t="s">
        <v>3070</v>
      </c>
      <c r="O2556" t="s">
        <v>64</v>
      </c>
      <c r="P2556" t="s">
        <v>20</v>
      </c>
      <c r="Q2556" t="s">
        <v>2191</v>
      </c>
      <c r="R2556">
        <v>2022</v>
      </c>
      <c r="S2556">
        <v>8</v>
      </c>
    </row>
    <row r="2557" spans="1:19">
      <c r="A2557">
        <v>2563</v>
      </c>
      <c r="B2557" s="7">
        <v>44793</v>
      </c>
      <c r="C2557" t="s">
        <v>1702</v>
      </c>
      <c r="D2557" t="s">
        <v>954</v>
      </c>
      <c r="E2557" t="s">
        <v>955</v>
      </c>
      <c r="F2557" t="s">
        <v>2311</v>
      </c>
      <c r="G2557" t="s">
        <v>2312</v>
      </c>
      <c r="H2557">
        <v>6</v>
      </c>
      <c r="I2557" t="s">
        <v>2215</v>
      </c>
      <c r="J2557">
        <v>29000</v>
      </c>
      <c r="K2557">
        <v>174000</v>
      </c>
      <c r="L2557" t="s">
        <v>63</v>
      </c>
      <c r="M2557" t="s">
        <v>2964</v>
      </c>
      <c r="N2557" t="s">
        <v>3070</v>
      </c>
      <c r="O2557" t="s">
        <v>64</v>
      </c>
      <c r="P2557" t="s">
        <v>20</v>
      </c>
      <c r="Q2557" t="s">
        <v>2221</v>
      </c>
      <c r="R2557">
        <v>2022</v>
      </c>
      <c r="S2557">
        <v>8</v>
      </c>
    </row>
    <row r="2558" spans="1:19">
      <c r="A2558">
        <v>2565</v>
      </c>
      <c r="B2558" s="7">
        <v>44794</v>
      </c>
      <c r="C2558" t="s">
        <v>1681</v>
      </c>
      <c r="D2558" t="s">
        <v>497</v>
      </c>
      <c r="E2558" t="s">
        <v>498</v>
      </c>
      <c r="F2558" t="s">
        <v>2756</v>
      </c>
      <c r="G2558" t="s">
        <v>2757</v>
      </c>
      <c r="H2558">
        <v>13</v>
      </c>
      <c r="I2558" t="s">
        <v>2202</v>
      </c>
      <c r="J2558">
        <v>800000</v>
      </c>
      <c r="K2558">
        <v>10400000</v>
      </c>
      <c r="L2558" t="s">
        <v>45</v>
      </c>
      <c r="M2558" t="s">
        <v>2783</v>
      </c>
      <c r="N2558" t="s">
        <v>3073</v>
      </c>
      <c r="O2558" t="s">
        <v>46</v>
      </c>
      <c r="P2558" t="s">
        <v>41</v>
      </c>
      <c r="Q2558" t="s">
        <v>2249</v>
      </c>
      <c r="R2558">
        <v>2022</v>
      </c>
      <c r="S2558">
        <v>8</v>
      </c>
    </row>
    <row r="2559" spans="1:19">
      <c r="A2559">
        <v>2566</v>
      </c>
      <c r="B2559" s="7">
        <v>44794</v>
      </c>
      <c r="C2559" t="s">
        <v>1681</v>
      </c>
      <c r="D2559" t="s">
        <v>497</v>
      </c>
      <c r="E2559" t="s">
        <v>498</v>
      </c>
      <c r="F2559" t="s">
        <v>2725</v>
      </c>
      <c r="G2559" t="s">
        <v>2726</v>
      </c>
      <c r="H2559">
        <v>6</v>
      </c>
      <c r="I2559" t="s">
        <v>2190</v>
      </c>
      <c r="J2559">
        <v>73200</v>
      </c>
      <c r="K2559">
        <v>439200</v>
      </c>
      <c r="L2559" t="s">
        <v>45</v>
      </c>
      <c r="M2559" t="s">
        <v>2783</v>
      </c>
      <c r="N2559" t="s">
        <v>3073</v>
      </c>
      <c r="O2559" t="s">
        <v>46</v>
      </c>
      <c r="P2559" t="s">
        <v>41</v>
      </c>
      <c r="Q2559" t="s">
        <v>2221</v>
      </c>
      <c r="R2559">
        <v>2022</v>
      </c>
      <c r="S2559">
        <v>8</v>
      </c>
    </row>
    <row r="2560" spans="1:19">
      <c r="A2560">
        <v>2567</v>
      </c>
      <c r="B2560" s="7">
        <v>44794</v>
      </c>
      <c r="C2560" t="s">
        <v>1681</v>
      </c>
      <c r="D2560" t="s">
        <v>497</v>
      </c>
      <c r="E2560" t="s">
        <v>498</v>
      </c>
      <c r="F2560" t="s">
        <v>2921</v>
      </c>
      <c r="G2560" t="s">
        <v>2922</v>
      </c>
      <c r="H2560">
        <v>18</v>
      </c>
      <c r="I2560" t="s">
        <v>2202</v>
      </c>
      <c r="J2560">
        <v>80000</v>
      </c>
      <c r="K2560">
        <v>1440000</v>
      </c>
      <c r="L2560" t="s">
        <v>45</v>
      </c>
      <c r="M2560" t="s">
        <v>2783</v>
      </c>
      <c r="N2560" t="s">
        <v>3073</v>
      </c>
      <c r="O2560" t="s">
        <v>46</v>
      </c>
      <c r="P2560" t="s">
        <v>41</v>
      </c>
      <c r="Q2560" t="s">
        <v>2249</v>
      </c>
      <c r="R2560">
        <v>2022</v>
      </c>
      <c r="S2560">
        <v>8</v>
      </c>
    </row>
    <row r="2561" spans="1:19">
      <c r="A2561">
        <v>2568</v>
      </c>
      <c r="B2561" s="7">
        <v>44794</v>
      </c>
      <c r="C2561" t="s">
        <v>1706</v>
      </c>
      <c r="D2561" t="s">
        <v>155</v>
      </c>
      <c r="E2561" t="s">
        <v>156</v>
      </c>
      <c r="F2561" t="s">
        <v>2730</v>
      </c>
      <c r="G2561" t="s">
        <v>2731</v>
      </c>
      <c r="H2561">
        <v>3</v>
      </c>
      <c r="I2561" t="s">
        <v>2190</v>
      </c>
      <c r="J2561">
        <v>195000</v>
      </c>
      <c r="K2561">
        <v>585000</v>
      </c>
      <c r="L2561" t="s">
        <v>34</v>
      </c>
      <c r="M2561" t="s">
        <v>2406</v>
      </c>
      <c r="N2561" t="s">
        <v>3070</v>
      </c>
      <c r="O2561" t="s">
        <v>35</v>
      </c>
      <c r="P2561" t="s">
        <v>20</v>
      </c>
      <c r="Q2561" t="s">
        <v>2191</v>
      </c>
      <c r="R2561">
        <v>2022</v>
      </c>
      <c r="S2561">
        <v>8</v>
      </c>
    </row>
    <row r="2562" spans="1:19">
      <c r="A2562">
        <v>2569</v>
      </c>
      <c r="B2562" s="7">
        <v>44794</v>
      </c>
      <c r="C2562" t="s">
        <v>1706</v>
      </c>
      <c r="D2562" t="s">
        <v>155</v>
      </c>
      <c r="E2562" t="s">
        <v>156</v>
      </c>
      <c r="F2562" t="s">
        <v>2917</v>
      </c>
      <c r="G2562" t="s">
        <v>2918</v>
      </c>
      <c r="H2562">
        <v>15</v>
      </c>
      <c r="I2562" t="s">
        <v>2190</v>
      </c>
      <c r="J2562">
        <v>176000</v>
      </c>
      <c r="K2562">
        <v>2640000</v>
      </c>
      <c r="L2562" t="s">
        <v>34</v>
      </c>
      <c r="M2562" t="s">
        <v>2406</v>
      </c>
      <c r="N2562" t="s">
        <v>3070</v>
      </c>
      <c r="O2562" t="s">
        <v>35</v>
      </c>
      <c r="P2562" t="s">
        <v>20</v>
      </c>
      <c r="Q2562" t="s">
        <v>2191</v>
      </c>
      <c r="R2562">
        <v>2022</v>
      </c>
      <c r="S2562">
        <v>8</v>
      </c>
    </row>
    <row r="2563" spans="1:19">
      <c r="A2563">
        <v>2570</v>
      </c>
      <c r="B2563" s="7">
        <v>44794</v>
      </c>
      <c r="C2563" t="s">
        <v>1706</v>
      </c>
      <c r="D2563" t="s">
        <v>155</v>
      </c>
      <c r="E2563" t="s">
        <v>156</v>
      </c>
      <c r="F2563" t="s">
        <v>2359</v>
      </c>
      <c r="G2563" t="s">
        <v>2360</v>
      </c>
      <c r="H2563">
        <v>13</v>
      </c>
      <c r="I2563" t="s">
        <v>2190</v>
      </c>
      <c r="J2563">
        <v>78000</v>
      </c>
      <c r="K2563">
        <v>1014000</v>
      </c>
      <c r="L2563" t="s">
        <v>34</v>
      </c>
      <c r="M2563" t="s">
        <v>2406</v>
      </c>
      <c r="N2563" t="s">
        <v>3070</v>
      </c>
      <c r="O2563" t="s">
        <v>35</v>
      </c>
      <c r="P2563" t="s">
        <v>20</v>
      </c>
      <c r="Q2563" t="s">
        <v>2191</v>
      </c>
      <c r="R2563">
        <v>2022</v>
      </c>
      <c r="S2563">
        <v>8</v>
      </c>
    </row>
    <row r="2564" spans="1:19">
      <c r="A2564">
        <v>2571</v>
      </c>
      <c r="B2564" s="7">
        <v>44794</v>
      </c>
      <c r="C2564" t="s">
        <v>1706</v>
      </c>
      <c r="D2564" t="s">
        <v>155</v>
      </c>
      <c r="E2564" t="s">
        <v>156</v>
      </c>
      <c r="F2564" t="s">
        <v>2276</v>
      </c>
      <c r="G2564" t="s">
        <v>2277</v>
      </c>
      <c r="H2564">
        <v>19</v>
      </c>
      <c r="I2564" t="s">
        <v>2185</v>
      </c>
      <c r="J2564">
        <v>55000</v>
      </c>
      <c r="K2564">
        <v>1045000</v>
      </c>
      <c r="L2564" t="s">
        <v>34</v>
      </c>
      <c r="M2564" t="s">
        <v>2406</v>
      </c>
      <c r="N2564" t="s">
        <v>3070</v>
      </c>
      <c r="O2564" t="s">
        <v>35</v>
      </c>
      <c r="P2564" t="s">
        <v>20</v>
      </c>
      <c r="Q2564" t="s">
        <v>2186</v>
      </c>
      <c r="R2564">
        <v>2022</v>
      </c>
      <c r="S2564">
        <v>8</v>
      </c>
    </row>
    <row r="2565" spans="1:19">
      <c r="A2565">
        <v>2572</v>
      </c>
      <c r="B2565" s="7">
        <v>44795</v>
      </c>
      <c r="C2565" t="s">
        <v>1698</v>
      </c>
      <c r="D2565" t="s">
        <v>1699</v>
      </c>
      <c r="E2565" t="s">
        <v>1700</v>
      </c>
      <c r="F2565" t="s">
        <v>2670</v>
      </c>
      <c r="G2565" t="s">
        <v>2671</v>
      </c>
      <c r="H2565">
        <v>4</v>
      </c>
      <c r="I2565" t="s">
        <v>2190</v>
      </c>
      <c r="J2565">
        <v>169000</v>
      </c>
      <c r="K2565">
        <v>676000</v>
      </c>
      <c r="L2565" t="s">
        <v>207</v>
      </c>
      <c r="M2565" t="s">
        <v>3042</v>
      </c>
      <c r="N2565" t="s">
        <v>3076</v>
      </c>
      <c r="O2565" t="s">
        <v>208</v>
      </c>
      <c r="P2565" t="s">
        <v>20</v>
      </c>
      <c r="Q2565" t="s">
        <v>2191</v>
      </c>
      <c r="R2565">
        <v>2022</v>
      </c>
      <c r="S2565">
        <v>8</v>
      </c>
    </row>
    <row r="2566" spans="1:19">
      <c r="A2566">
        <v>2573</v>
      </c>
      <c r="B2566" s="7">
        <v>44795</v>
      </c>
      <c r="C2566" t="s">
        <v>1698</v>
      </c>
      <c r="D2566" t="s">
        <v>1699</v>
      </c>
      <c r="E2566" t="s">
        <v>1700</v>
      </c>
      <c r="F2566" t="s">
        <v>2960</v>
      </c>
      <c r="G2566" t="s">
        <v>2961</v>
      </c>
      <c r="H2566">
        <v>14</v>
      </c>
      <c r="I2566" t="s">
        <v>2202</v>
      </c>
      <c r="J2566">
        <v>230000</v>
      </c>
      <c r="K2566">
        <v>3220000</v>
      </c>
      <c r="L2566" t="s">
        <v>207</v>
      </c>
      <c r="M2566" t="s">
        <v>3042</v>
      </c>
      <c r="N2566" t="s">
        <v>3076</v>
      </c>
      <c r="O2566" t="s">
        <v>208</v>
      </c>
      <c r="P2566" t="s">
        <v>20</v>
      </c>
      <c r="Q2566" t="s">
        <v>2246</v>
      </c>
      <c r="R2566">
        <v>2022</v>
      </c>
      <c r="S2566">
        <v>8</v>
      </c>
    </row>
    <row r="2567" spans="1:19">
      <c r="A2567">
        <v>2574</v>
      </c>
      <c r="B2567" s="7">
        <v>44795</v>
      </c>
      <c r="C2567" t="s">
        <v>1698</v>
      </c>
      <c r="D2567" t="s">
        <v>1699</v>
      </c>
      <c r="E2567" t="s">
        <v>1700</v>
      </c>
      <c r="F2567" t="s">
        <v>2752</v>
      </c>
      <c r="G2567" t="s">
        <v>2753</v>
      </c>
      <c r="H2567">
        <v>17</v>
      </c>
      <c r="I2567" t="s">
        <v>2190</v>
      </c>
      <c r="J2567">
        <v>7300</v>
      </c>
      <c r="K2567">
        <v>124100</v>
      </c>
      <c r="L2567" t="s">
        <v>207</v>
      </c>
      <c r="M2567" t="s">
        <v>3042</v>
      </c>
      <c r="N2567" t="s">
        <v>3076</v>
      </c>
      <c r="O2567" t="s">
        <v>208</v>
      </c>
      <c r="P2567" t="s">
        <v>20</v>
      </c>
      <c r="Q2567" t="s">
        <v>2199</v>
      </c>
      <c r="R2567">
        <v>2022</v>
      </c>
      <c r="S2567">
        <v>8</v>
      </c>
    </row>
    <row r="2568" spans="1:19">
      <c r="A2568">
        <v>2575</v>
      </c>
      <c r="B2568" s="7">
        <v>44798</v>
      </c>
      <c r="C2568" t="s">
        <v>1712</v>
      </c>
      <c r="D2568" t="s">
        <v>205</v>
      </c>
      <c r="E2568" t="s">
        <v>206</v>
      </c>
      <c r="F2568" t="s">
        <v>2538</v>
      </c>
      <c r="G2568" t="s">
        <v>2539</v>
      </c>
      <c r="H2568">
        <v>6</v>
      </c>
      <c r="I2568" t="s">
        <v>2202</v>
      </c>
      <c r="J2568">
        <v>1200000</v>
      </c>
      <c r="K2568">
        <v>7200000</v>
      </c>
      <c r="L2568" t="s">
        <v>39</v>
      </c>
      <c r="M2568" t="s">
        <v>2482</v>
      </c>
      <c r="N2568" t="s">
        <v>3065</v>
      </c>
      <c r="O2568" t="s">
        <v>40</v>
      </c>
      <c r="P2568" t="s">
        <v>41</v>
      </c>
      <c r="Q2568" t="s">
        <v>2218</v>
      </c>
      <c r="R2568">
        <v>2022</v>
      </c>
      <c r="S2568">
        <v>8</v>
      </c>
    </row>
    <row r="2569" spans="1:19">
      <c r="A2569">
        <v>2576</v>
      </c>
      <c r="B2569" s="7">
        <v>44798</v>
      </c>
      <c r="C2569" t="s">
        <v>1712</v>
      </c>
      <c r="D2569" t="s">
        <v>205</v>
      </c>
      <c r="E2569" t="s">
        <v>206</v>
      </c>
      <c r="F2569" t="s">
        <v>2594</v>
      </c>
      <c r="G2569" t="s">
        <v>2595</v>
      </c>
      <c r="H2569">
        <v>4</v>
      </c>
      <c r="I2569" t="s">
        <v>2202</v>
      </c>
      <c r="J2569">
        <v>240000</v>
      </c>
      <c r="K2569">
        <v>960000</v>
      </c>
      <c r="L2569" t="s">
        <v>39</v>
      </c>
      <c r="M2569" t="s">
        <v>2482</v>
      </c>
      <c r="N2569" t="s">
        <v>3065</v>
      </c>
      <c r="O2569" t="s">
        <v>40</v>
      </c>
      <c r="P2569" t="s">
        <v>41</v>
      </c>
      <c r="Q2569" t="s">
        <v>2246</v>
      </c>
      <c r="R2569">
        <v>2022</v>
      </c>
      <c r="S2569">
        <v>8</v>
      </c>
    </row>
    <row r="2570" spans="1:19">
      <c r="A2570">
        <v>2577</v>
      </c>
      <c r="B2570" s="7">
        <v>44798</v>
      </c>
      <c r="C2570" t="s">
        <v>1712</v>
      </c>
      <c r="D2570" t="s">
        <v>205</v>
      </c>
      <c r="E2570" t="s">
        <v>206</v>
      </c>
      <c r="F2570" t="s">
        <v>2264</v>
      </c>
      <c r="G2570" t="s">
        <v>2265</v>
      </c>
      <c r="H2570">
        <v>10</v>
      </c>
      <c r="I2570" t="s">
        <v>2234</v>
      </c>
      <c r="J2570">
        <v>61000</v>
      </c>
      <c r="K2570">
        <v>610000</v>
      </c>
      <c r="L2570" t="s">
        <v>39</v>
      </c>
      <c r="M2570" t="s">
        <v>2482</v>
      </c>
      <c r="N2570" t="s">
        <v>3065</v>
      </c>
      <c r="O2570" t="s">
        <v>40</v>
      </c>
      <c r="P2570" t="s">
        <v>41</v>
      </c>
      <c r="Q2570" t="s">
        <v>2235</v>
      </c>
      <c r="R2570">
        <v>2022</v>
      </c>
      <c r="S2570">
        <v>8</v>
      </c>
    </row>
    <row r="2571" spans="1:19">
      <c r="A2571">
        <v>2578</v>
      </c>
      <c r="B2571" s="7">
        <v>44798</v>
      </c>
      <c r="C2571" t="s">
        <v>1712</v>
      </c>
      <c r="D2571" t="s">
        <v>205</v>
      </c>
      <c r="E2571" t="s">
        <v>206</v>
      </c>
      <c r="F2571" t="s">
        <v>2324</v>
      </c>
      <c r="G2571" t="s">
        <v>2325</v>
      </c>
      <c r="H2571">
        <v>1</v>
      </c>
      <c r="I2571" t="s">
        <v>2190</v>
      </c>
      <c r="J2571">
        <v>169000</v>
      </c>
      <c r="K2571">
        <v>169000</v>
      </c>
      <c r="L2571" t="s">
        <v>39</v>
      </c>
      <c r="M2571" t="s">
        <v>2482</v>
      </c>
      <c r="N2571" t="s">
        <v>3065</v>
      </c>
      <c r="O2571" t="s">
        <v>40</v>
      </c>
      <c r="P2571" t="s">
        <v>41</v>
      </c>
      <c r="Q2571" t="s">
        <v>2191</v>
      </c>
      <c r="R2571">
        <v>2022</v>
      </c>
      <c r="S2571">
        <v>8</v>
      </c>
    </row>
    <row r="2572" spans="1:19">
      <c r="A2572">
        <v>2579</v>
      </c>
      <c r="B2572" s="7">
        <v>44800</v>
      </c>
      <c r="C2572" t="s">
        <v>1686</v>
      </c>
      <c r="D2572" t="s">
        <v>459</v>
      </c>
      <c r="E2572" t="s">
        <v>460</v>
      </c>
      <c r="F2572" t="s">
        <v>2789</v>
      </c>
      <c r="G2572" t="s">
        <v>2790</v>
      </c>
      <c r="H2572">
        <v>2</v>
      </c>
      <c r="I2572" t="s">
        <v>2190</v>
      </c>
      <c r="J2572">
        <v>295000</v>
      </c>
      <c r="K2572">
        <v>590000</v>
      </c>
      <c r="L2572" t="s">
        <v>34</v>
      </c>
      <c r="M2572" t="s">
        <v>2759</v>
      </c>
      <c r="N2572" t="s">
        <v>3092</v>
      </c>
      <c r="O2572" t="s">
        <v>35</v>
      </c>
      <c r="P2572" t="s">
        <v>20</v>
      </c>
      <c r="Q2572" t="s">
        <v>2191</v>
      </c>
      <c r="R2572">
        <v>2022</v>
      </c>
      <c r="S2572">
        <v>8</v>
      </c>
    </row>
    <row r="2573" spans="1:19">
      <c r="A2573">
        <v>2580</v>
      </c>
      <c r="B2573" s="7">
        <v>44800</v>
      </c>
      <c r="C2573" t="s">
        <v>1686</v>
      </c>
      <c r="D2573" t="s">
        <v>459</v>
      </c>
      <c r="E2573" t="s">
        <v>460</v>
      </c>
      <c r="F2573" t="s">
        <v>2623</v>
      </c>
      <c r="G2573" t="s">
        <v>2624</v>
      </c>
      <c r="H2573">
        <v>14</v>
      </c>
      <c r="I2573" t="s">
        <v>2190</v>
      </c>
      <c r="J2573">
        <v>18500</v>
      </c>
      <c r="K2573">
        <v>259000</v>
      </c>
      <c r="L2573" t="s">
        <v>34</v>
      </c>
      <c r="M2573" t="s">
        <v>2759</v>
      </c>
      <c r="N2573" t="s">
        <v>3092</v>
      </c>
      <c r="O2573" t="s">
        <v>35</v>
      </c>
      <c r="P2573" t="s">
        <v>20</v>
      </c>
      <c r="Q2573" t="s">
        <v>2221</v>
      </c>
      <c r="R2573">
        <v>2022</v>
      </c>
      <c r="S2573">
        <v>8</v>
      </c>
    </row>
    <row r="2574" spans="1:19">
      <c r="A2574">
        <v>2581</v>
      </c>
      <c r="B2574" s="7">
        <v>44800</v>
      </c>
      <c r="C2574" t="s">
        <v>1686</v>
      </c>
      <c r="D2574" t="s">
        <v>459</v>
      </c>
      <c r="E2574" t="s">
        <v>460</v>
      </c>
      <c r="F2574" t="s">
        <v>2447</v>
      </c>
      <c r="G2574" t="s">
        <v>2448</v>
      </c>
      <c r="H2574">
        <v>20</v>
      </c>
      <c r="I2574" t="s">
        <v>2202</v>
      </c>
      <c r="J2574">
        <v>130000</v>
      </c>
      <c r="K2574">
        <v>2600000</v>
      </c>
      <c r="L2574" t="s">
        <v>34</v>
      </c>
      <c r="M2574" t="s">
        <v>2759</v>
      </c>
      <c r="N2574" t="s">
        <v>3092</v>
      </c>
      <c r="O2574" t="s">
        <v>35</v>
      </c>
      <c r="P2574" t="s">
        <v>20</v>
      </c>
      <c r="Q2574" t="s">
        <v>2249</v>
      </c>
      <c r="R2574">
        <v>2022</v>
      </c>
      <c r="S2574">
        <v>8</v>
      </c>
    </row>
    <row r="2575" spans="1:19">
      <c r="A2575">
        <v>2582</v>
      </c>
      <c r="B2575" s="7">
        <v>44800</v>
      </c>
      <c r="C2575" t="s">
        <v>1708</v>
      </c>
      <c r="D2575" t="s">
        <v>164</v>
      </c>
      <c r="E2575" t="s">
        <v>165</v>
      </c>
      <c r="F2575" t="s">
        <v>2752</v>
      </c>
      <c r="G2575" t="s">
        <v>2753</v>
      </c>
      <c r="H2575">
        <v>2</v>
      </c>
      <c r="I2575" t="s">
        <v>2190</v>
      </c>
      <c r="J2575">
        <v>7300</v>
      </c>
      <c r="K2575">
        <v>14600</v>
      </c>
      <c r="L2575" t="s">
        <v>39</v>
      </c>
      <c r="M2575" t="s">
        <v>2415</v>
      </c>
      <c r="N2575" t="s">
        <v>3084</v>
      </c>
      <c r="O2575" t="s">
        <v>40</v>
      </c>
      <c r="P2575" t="s">
        <v>41</v>
      </c>
      <c r="Q2575" t="s">
        <v>2199</v>
      </c>
      <c r="R2575">
        <v>2022</v>
      </c>
      <c r="S2575">
        <v>8</v>
      </c>
    </row>
    <row r="2576" spans="1:19">
      <c r="A2576">
        <v>2583</v>
      </c>
      <c r="B2576" s="7">
        <v>44800</v>
      </c>
      <c r="C2576" t="s">
        <v>1708</v>
      </c>
      <c r="D2576" t="s">
        <v>164</v>
      </c>
      <c r="E2576" t="s">
        <v>165</v>
      </c>
      <c r="F2576" t="s">
        <v>2909</v>
      </c>
      <c r="G2576" t="s">
        <v>2910</v>
      </c>
      <c r="H2576">
        <v>8</v>
      </c>
      <c r="I2576" t="s">
        <v>2202</v>
      </c>
      <c r="J2576">
        <v>380000</v>
      </c>
      <c r="K2576">
        <v>3040000</v>
      </c>
      <c r="L2576" t="s">
        <v>39</v>
      </c>
      <c r="M2576" t="s">
        <v>2415</v>
      </c>
      <c r="N2576" t="s">
        <v>3084</v>
      </c>
      <c r="O2576" t="s">
        <v>40</v>
      </c>
      <c r="P2576" t="s">
        <v>41</v>
      </c>
      <c r="Q2576" t="s">
        <v>2186</v>
      </c>
      <c r="R2576">
        <v>2022</v>
      </c>
      <c r="S2576">
        <v>8</v>
      </c>
    </row>
    <row r="2577" spans="1:19">
      <c r="A2577">
        <v>2584</v>
      </c>
      <c r="B2577" s="7">
        <v>44800</v>
      </c>
      <c r="C2577" t="s">
        <v>1708</v>
      </c>
      <c r="D2577" t="s">
        <v>164</v>
      </c>
      <c r="E2577" t="s">
        <v>165</v>
      </c>
      <c r="F2577" t="s">
        <v>2262</v>
      </c>
      <c r="G2577" t="s">
        <v>2263</v>
      </c>
      <c r="H2577">
        <v>7</v>
      </c>
      <c r="I2577" t="s">
        <v>2202</v>
      </c>
      <c r="J2577">
        <v>31000</v>
      </c>
      <c r="K2577">
        <v>217000</v>
      </c>
      <c r="L2577" t="s">
        <v>39</v>
      </c>
      <c r="M2577" t="s">
        <v>2415</v>
      </c>
      <c r="N2577" t="s">
        <v>3084</v>
      </c>
      <c r="O2577" t="s">
        <v>40</v>
      </c>
      <c r="P2577" t="s">
        <v>41</v>
      </c>
      <c r="Q2577" t="s">
        <v>2246</v>
      </c>
      <c r="R2577">
        <v>2022</v>
      </c>
      <c r="S2577">
        <v>8</v>
      </c>
    </row>
    <row r="2578" spans="1:19">
      <c r="A2578">
        <v>2585</v>
      </c>
      <c r="B2578" s="7">
        <v>44801</v>
      </c>
      <c r="C2578" t="s">
        <v>1696</v>
      </c>
      <c r="D2578" t="s">
        <v>1310</v>
      </c>
      <c r="E2578" t="s">
        <v>1311</v>
      </c>
      <c r="F2578" t="s">
        <v>2334</v>
      </c>
      <c r="G2578" t="s">
        <v>2335</v>
      </c>
      <c r="H2578">
        <v>7</v>
      </c>
      <c r="I2578" t="s">
        <v>2190</v>
      </c>
      <c r="J2578">
        <v>350000</v>
      </c>
      <c r="K2578">
        <v>2450000</v>
      </c>
      <c r="L2578" t="s">
        <v>207</v>
      </c>
      <c r="M2578" t="s">
        <v>3013</v>
      </c>
      <c r="N2578" t="s">
        <v>3084</v>
      </c>
      <c r="O2578" t="s">
        <v>208</v>
      </c>
      <c r="P2578" t="s">
        <v>20</v>
      </c>
      <c r="Q2578" t="s">
        <v>2191</v>
      </c>
      <c r="R2578">
        <v>2022</v>
      </c>
      <c r="S2578">
        <v>8</v>
      </c>
    </row>
    <row r="2579" spans="1:19">
      <c r="A2579">
        <v>2586</v>
      </c>
      <c r="B2579" s="7">
        <v>44801</v>
      </c>
      <c r="C2579" t="s">
        <v>1696</v>
      </c>
      <c r="D2579" t="s">
        <v>1310</v>
      </c>
      <c r="E2579" t="s">
        <v>1311</v>
      </c>
      <c r="F2579" t="s">
        <v>2219</v>
      </c>
      <c r="G2579" t="s">
        <v>2220</v>
      </c>
      <c r="H2579">
        <v>11</v>
      </c>
      <c r="I2579" t="s">
        <v>2215</v>
      </c>
      <c r="J2579">
        <v>40000</v>
      </c>
      <c r="K2579">
        <v>440000</v>
      </c>
      <c r="L2579" t="s">
        <v>207</v>
      </c>
      <c r="M2579" t="s">
        <v>3013</v>
      </c>
      <c r="N2579" t="s">
        <v>3084</v>
      </c>
      <c r="O2579" t="s">
        <v>208</v>
      </c>
      <c r="P2579" t="s">
        <v>20</v>
      </c>
      <c r="Q2579" t="s">
        <v>2221</v>
      </c>
      <c r="R2579">
        <v>2022</v>
      </c>
      <c r="S2579">
        <v>8</v>
      </c>
    </row>
    <row r="2580" spans="1:19">
      <c r="A2580">
        <v>2587</v>
      </c>
      <c r="B2580" s="7">
        <v>44801</v>
      </c>
      <c r="C2580" t="s">
        <v>1705</v>
      </c>
      <c r="D2580" t="s">
        <v>48</v>
      </c>
      <c r="E2580" t="s">
        <v>49</v>
      </c>
      <c r="F2580" t="s">
        <v>2250</v>
      </c>
      <c r="G2580" t="s">
        <v>2251</v>
      </c>
      <c r="H2580">
        <v>20</v>
      </c>
      <c r="I2580" t="s">
        <v>2202</v>
      </c>
      <c r="J2580">
        <v>70000</v>
      </c>
      <c r="K2580">
        <v>1400000</v>
      </c>
      <c r="L2580" t="s">
        <v>207</v>
      </c>
      <c r="M2580" t="s">
        <v>2236</v>
      </c>
      <c r="N2580" t="s">
        <v>3065</v>
      </c>
      <c r="O2580" t="s">
        <v>208</v>
      </c>
      <c r="P2580" t="s">
        <v>20</v>
      </c>
      <c r="Q2580" t="s">
        <v>2246</v>
      </c>
      <c r="R2580">
        <v>2022</v>
      </c>
      <c r="S2580">
        <v>8</v>
      </c>
    </row>
    <row r="2581" spans="1:19">
      <c r="A2581">
        <v>2588</v>
      </c>
      <c r="B2581" s="7">
        <v>44802</v>
      </c>
      <c r="C2581" t="s">
        <v>1688</v>
      </c>
      <c r="D2581" t="s">
        <v>717</v>
      </c>
      <c r="E2581" t="s">
        <v>718</v>
      </c>
      <c r="F2581" t="s">
        <v>2725</v>
      </c>
      <c r="G2581" t="s">
        <v>2726</v>
      </c>
      <c r="H2581">
        <v>18</v>
      </c>
      <c r="I2581" t="s">
        <v>2190</v>
      </c>
      <c r="J2581">
        <v>73200</v>
      </c>
      <c r="K2581">
        <v>1317600</v>
      </c>
      <c r="L2581" t="s">
        <v>104</v>
      </c>
      <c r="M2581" t="s">
        <v>2887</v>
      </c>
      <c r="N2581" t="s">
        <v>3070</v>
      </c>
      <c r="O2581" t="s">
        <v>105</v>
      </c>
      <c r="P2581" t="s">
        <v>41</v>
      </c>
      <c r="Q2581" t="s">
        <v>2221</v>
      </c>
      <c r="R2581">
        <v>2022</v>
      </c>
      <c r="S2581">
        <v>8</v>
      </c>
    </row>
    <row r="2582" spans="1:19">
      <c r="A2582">
        <v>2589</v>
      </c>
      <c r="B2582" s="7">
        <v>44802</v>
      </c>
      <c r="C2582" t="s">
        <v>1688</v>
      </c>
      <c r="D2582" t="s">
        <v>717</v>
      </c>
      <c r="E2582" t="s">
        <v>718</v>
      </c>
      <c r="F2582" t="s">
        <v>2447</v>
      </c>
      <c r="G2582" t="s">
        <v>2448</v>
      </c>
      <c r="H2582">
        <v>10</v>
      </c>
      <c r="I2582" t="s">
        <v>2202</v>
      </c>
      <c r="J2582">
        <v>130000</v>
      </c>
      <c r="K2582">
        <v>1300000</v>
      </c>
      <c r="L2582" t="s">
        <v>104</v>
      </c>
      <c r="M2582" t="s">
        <v>2887</v>
      </c>
      <c r="N2582" t="s">
        <v>3070</v>
      </c>
      <c r="O2582" t="s">
        <v>105</v>
      </c>
      <c r="P2582" t="s">
        <v>41</v>
      </c>
      <c r="Q2582" t="s">
        <v>2249</v>
      </c>
      <c r="R2582">
        <v>2022</v>
      </c>
      <c r="S2582">
        <v>8</v>
      </c>
    </row>
    <row r="2583" spans="1:19">
      <c r="A2583">
        <v>2590</v>
      </c>
      <c r="B2583" s="7">
        <v>44802</v>
      </c>
      <c r="C2583" t="s">
        <v>1688</v>
      </c>
      <c r="D2583" t="s">
        <v>717</v>
      </c>
      <c r="E2583" t="s">
        <v>718</v>
      </c>
      <c r="F2583" t="s">
        <v>2730</v>
      </c>
      <c r="G2583" t="s">
        <v>2731</v>
      </c>
      <c r="H2583">
        <v>5</v>
      </c>
      <c r="I2583" t="s">
        <v>2190</v>
      </c>
      <c r="J2583">
        <v>195000</v>
      </c>
      <c r="K2583">
        <v>975000</v>
      </c>
      <c r="L2583" t="s">
        <v>104</v>
      </c>
      <c r="M2583" t="s">
        <v>2887</v>
      </c>
      <c r="N2583" t="s">
        <v>3070</v>
      </c>
      <c r="O2583" t="s">
        <v>105</v>
      </c>
      <c r="P2583" t="s">
        <v>41</v>
      </c>
      <c r="Q2583" t="s">
        <v>2191</v>
      </c>
      <c r="R2583">
        <v>2022</v>
      </c>
      <c r="S2583">
        <v>8</v>
      </c>
    </row>
    <row r="2584" spans="1:19">
      <c r="A2584">
        <v>2591</v>
      </c>
      <c r="B2584" s="7">
        <v>44802</v>
      </c>
      <c r="C2584" t="s">
        <v>1688</v>
      </c>
      <c r="D2584" t="s">
        <v>717</v>
      </c>
      <c r="E2584" t="s">
        <v>718</v>
      </c>
      <c r="F2584" t="s">
        <v>2974</v>
      </c>
      <c r="G2584" t="s">
        <v>2975</v>
      </c>
      <c r="H2584">
        <v>1</v>
      </c>
      <c r="I2584" t="s">
        <v>2190</v>
      </c>
      <c r="J2584">
        <v>225000</v>
      </c>
      <c r="K2584">
        <v>225000</v>
      </c>
      <c r="L2584" t="s">
        <v>104</v>
      </c>
      <c r="M2584" t="s">
        <v>2887</v>
      </c>
      <c r="N2584" t="s">
        <v>3070</v>
      </c>
      <c r="O2584" t="s">
        <v>105</v>
      </c>
      <c r="P2584" t="s">
        <v>41</v>
      </c>
      <c r="Q2584" t="s">
        <v>2191</v>
      </c>
      <c r="R2584">
        <v>2022</v>
      </c>
      <c r="S2584">
        <v>8</v>
      </c>
    </row>
    <row r="2585" spans="1:19">
      <c r="A2585">
        <v>2592</v>
      </c>
      <c r="B2585" s="7">
        <v>44802</v>
      </c>
      <c r="C2585" t="s">
        <v>1707</v>
      </c>
      <c r="D2585" t="s">
        <v>231</v>
      </c>
      <c r="E2585" t="s">
        <v>232</v>
      </c>
      <c r="F2585" t="s">
        <v>2756</v>
      </c>
      <c r="G2585" t="s">
        <v>2757</v>
      </c>
      <c r="H2585">
        <v>13</v>
      </c>
      <c r="I2585" t="s">
        <v>2202</v>
      </c>
      <c r="J2585">
        <v>800000</v>
      </c>
      <c r="K2585">
        <v>10400000</v>
      </c>
      <c r="L2585" t="s">
        <v>104</v>
      </c>
      <c r="M2585" t="s">
        <v>2511</v>
      </c>
      <c r="N2585" t="s">
        <v>3067</v>
      </c>
      <c r="O2585" t="s">
        <v>105</v>
      </c>
      <c r="P2585" t="s">
        <v>41</v>
      </c>
      <c r="Q2585" t="s">
        <v>2249</v>
      </c>
      <c r="R2585">
        <v>2022</v>
      </c>
      <c r="S2585">
        <v>8</v>
      </c>
    </row>
    <row r="2586" spans="1:19">
      <c r="A2586">
        <v>2593</v>
      </c>
      <c r="B2586" s="7">
        <v>44802</v>
      </c>
      <c r="C2586" t="s">
        <v>1707</v>
      </c>
      <c r="D2586" t="s">
        <v>231</v>
      </c>
      <c r="E2586" t="s">
        <v>232</v>
      </c>
      <c r="F2586" t="s">
        <v>2874</v>
      </c>
      <c r="G2586" t="s">
        <v>2875</v>
      </c>
      <c r="H2586">
        <v>20</v>
      </c>
      <c r="I2586" t="s">
        <v>2202</v>
      </c>
      <c r="J2586">
        <v>160000</v>
      </c>
      <c r="K2586">
        <v>3200000</v>
      </c>
      <c r="L2586" t="s">
        <v>104</v>
      </c>
      <c r="M2586" t="s">
        <v>2511</v>
      </c>
      <c r="N2586" t="s">
        <v>3067</v>
      </c>
      <c r="O2586" t="s">
        <v>105</v>
      </c>
      <c r="P2586" t="s">
        <v>41</v>
      </c>
      <c r="Q2586" t="s">
        <v>2246</v>
      </c>
      <c r="R2586">
        <v>2022</v>
      </c>
      <c r="S2586">
        <v>8</v>
      </c>
    </row>
    <row r="2587" spans="1:19">
      <c r="A2587">
        <v>2594</v>
      </c>
      <c r="B2587" s="7">
        <v>44803</v>
      </c>
      <c r="C2587" t="s">
        <v>1703</v>
      </c>
      <c r="D2587" t="s">
        <v>580</v>
      </c>
      <c r="E2587" t="s">
        <v>581</v>
      </c>
      <c r="F2587" t="s">
        <v>2812</v>
      </c>
      <c r="G2587" t="s">
        <v>2813</v>
      </c>
      <c r="H2587">
        <v>5</v>
      </c>
      <c r="I2587" t="s">
        <v>2190</v>
      </c>
      <c r="J2587">
        <v>390000</v>
      </c>
      <c r="K2587">
        <v>1950000</v>
      </c>
      <c r="L2587" t="s">
        <v>18</v>
      </c>
      <c r="M2587" t="s">
        <v>2821</v>
      </c>
      <c r="N2587" t="s">
        <v>3109</v>
      </c>
      <c r="O2587" t="s">
        <v>19</v>
      </c>
      <c r="P2587" t="s">
        <v>20</v>
      </c>
      <c r="Q2587" t="s">
        <v>2191</v>
      </c>
      <c r="R2587">
        <v>2022</v>
      </c>
      <c r="S2587">
        <v>8</v>
      </c>
    </row>
    <row r="2588" spans="1:19">
      <c r="A2588">
        <v>2595</v>
      </c>
      <c r="B2588" s="7">
        <v>44803</v>
      </c>
      <c r="C2588" t="s">
        <v>1703</v>
      </c>
      <c r="D2588" t="s">
        <v>580</v>
      </c>
      <c r="E2588" t="s">
        <v>581</v>
      </c>
      <c r="F2588" t="s">
        <v>2356</v>
      </c>
      <c r="G2588" t="s">
        <v>2357</v>
      </c>
      <c r="H2588">
        <v>9</v>
      </c>
      <c r="I2588" t="s">
        <v>2358</v>
      </c>
      <c r="J2588">
        <v>50000</v>
      </c>
      <c r="K2588">
        <v>450000</v>
      </c>
      <c r="L2588" t="s">
        <v>18</v>
      </c>
      <c r="M2588" t="s">
        <v>2821</v>
      </c>
      <c r="N2588" t="s">
        <v>3109</v>
      </c>
      <c r="O2588" t="s">
        <v>19</v>
      </c>
      <c r="P2588" t="s">
        <v>20</v>
      </c>
      <c r="Q2588" t="s">
        <v>2221</v>
      </c>
      <c r="R2588">
        <v>2022</v>
      </c>
      <c r="S2588">
        <v>8</v>
      </c>
    </row>
    <row r="2589" spans="1:19">
      <c r="A2589">
        <v>2596</v>
      </c>
      <c r="B2589" s="7">
        <v>44803</v>
      </c>
      <c r="C2589" t="s">
        <v>1703</v>
      </c>
      <c r="D2589" t="s">
        <v>580</v>
      </c>
      <c r="E2589" t="s">
        <v>581</v>
      </c>
      <c r="F2589" t="s">
        <v>2473</v>
      </c>
      <c r="G2589" t="s">
        <v>2474</v>
      </c>
      <c r="H2589">
        <v>13</v>
      </c>
      <c r="I2589" t="s">
        <v>2215</v>
      </c>
      <c r="J2589">
        <v>10000</v>
      </c>
      <c r="K2589">
        <v>130000</v>
      </c>
      <c r="L2589" t="s">
        <v>18</v>
      </c>
      <c r="M2589" t="s">
        <v>2821</v>
      </c>
      <c r="N2589" t="s">
        <v>3109</v>
      </c>
      <c r="O2589" t="s">
        <v>19</v>
      </c>
      <c r="P2589" t="s">
        <v>20</v>
      </c>
      <c r="Q2589" t="s">
        <v>2199</v>
      </c>
      <c r="R2589">
        <v>2022</v>
      </c>
      <c r="S2589">
        <v>8</v>
      </c>
    </row>
    <row r="2590" spans="1:19">
      <c r="A2590">
        <v>2597</v>
      </c>
      <c r="B2590" s="7">
        <v>44805</v>
      </c>
      <c r="C2590" t="s">
        <v>1711</v>
      </c>
      <c r="D2590" t="s">
        <v>220</v>
      </c>
      <c r="E2590" t="s">
        <v>221</v>
      </c>
      <c r="F2590" t="s">
        <v>2803</v>
      </c>
      <c r="G2590" t="s">
        <v>2804</v>
      </c>
      <c r="H2590">
        <v>15</v>
      </c>
      <c r="I2590" t="s">
        <v>2190</v>
      </c>
      <c r="J2590">
        <v>41000</v>
      </c>
      <c r="K2590">
        <v>615000</v>
      </c>
      <c r="L2590" t="s">
        <v>172</v>
      </c>
      <c r="M2590" t="s">
        <v>2498</v>
      </c>
      <c r="N2590" t="s">
        <v>3088</v>
      </c>
      <c r="O2590" t="s">
        <v>173</v>
      </c>
      <c r="P2590" t="s">
        <v>14</v>
      </c>
      <c r="Q2590" t="s">
        <v>2221</v>
      </c>
      <c r="R2590">
        <v>2022</v>
      </c>
      <c r="S2590">
        <v>9</v>
      </c>
    </row>
    <row r="2591" spans="1:19">
      <c r="A2591">
        <v>2598</v>
      </c>
      <c r="B2591" s="7">
        <v>44805</v>
      </c>
      <c r="C2591" t="s">
        <v>1711</v>
      </c>
      <c r="D2591" t="s">
        <v>220</v>
      </c>
      <c r="E2591" t="s">
        <v>221</v>
      </c>
      <c r="F2591" t="s">
        <v>2939</v>
      </c>
      <c r="G2591" t="s">
        <v>2940</v>
      </c>
      <c r="H2591">
        <v>3</v>
      </c>
      <c r="I2591" t="s">
        <v>2185</v>
      </c>
      <c r="J2591">
        <v>33000</v>
      </c>
      <c r="K2591">
        <v>99000</v>
      </c>
      <c r="L2591" t="s">
        <v>172</v>
      </c>
      <c r="M2591" t="s">
        <v>2498</v>
      </c>
      <c r="N2591" t="s">
        <v>3088</v>
      </c>
      <c r="O2591" t="s">
        <v>173</v>
      </c>
      <c r="P2591" t="s">
        <v>14</v>
      </c>
      <c r="Q2591" t="s">
        <v>2235</v>
      </c>
      <c r="R2591">
        <v>2022</v>
      </c>
      <c r="S2591">
        <v>9</v>
      </c>
    </row>
    <row r="2592" spans="1:19">
      <c r="A2592">
        <v>2599</v>
      </c>
      <c r="B2592" s="7">
        <v>44805</v>
      </c>
      <c r="C2592" t="s">
        <v>1711</v>
      </c>
      <c r="D2592" t="s">
        <v>220</v>
      </c>
      <c r="E2592" t="s">
        <v>221</v>
      </c>
      <c r="F2592" t="s">
        <v>2282</v>
      </c>
      <c r="G2592" t="s">
        <v>2283</v>
      </c>
      <c r="H2592">
        <v>10</v>
      </c>
      <c r="I2592" t="s">
        <v>2190</v>
      </c>
      <c r="J2592">
        <v>9000</v>
      </c>
      <c r="K2592">
        <v>90000</v>
      </c>
      <c r="L2592" t="s">
        <v>172</v>
      </c>
      <c r="M2592" t="s">
        <v>2498</v>
      </c>
      <c r="N2592" t="s">
        <v>3088</v>
      </c>
      <c r="O2592" t="s">
        <v>173</v>
      </c>
      <c r="P2592" t="s">
        <v>14</v>
      </c>
      <c r="Q2592" t="s">
        <v>2221</v>
      </c>
      <c r="R2592">
        <v>2022</v>
      </c>
      <c r="S2592">
        <v>9</v>
      </c>
    </row>
    <row r="2593" spans="1:19">
      <c r="A2593">
        <v>2600</v>
      </c>
      <c r="B2593" s="7">
        <v>44805</v>
      </c>
      <c r="C2593" t="s">
        <v>1711</v>
      </c>
      <c r="D2593" t="s">
        <v>220</v>
      </c>
      <c r="E2593" t="s">
        <v>221</v>
      </c>
      <c r="F2593" t="s">
        <v>2678</v>
      </c>
      <c r="G2593" t="s">
        <v>2679</v>
      </c>
      <c r="H2593">
        <v>10</v>
      </c>
      <c r="I2593" t="s">
        <v>2190</v>
      </c>
      <c r="J2593">
        <v>74000</v>
      </c>
      <c r="K2593">
        <v>740000</v>
      </c>
      <c r="L2593" t="s">
        <v>172</v>
      </c>
      <c r="M2593" t="s">
        <v>2498</v>
      </c>
      <c r="N2593" t="s">
        <v>3088</v>
      </c>
      <c r="O2593" t="s">
        <v>173</v>
      </c>
      <c r="P2593" t="s">
        <v>14</v>
      </c>
      <c r="Q2593" t="s">
        <v>2191</v>
      </c>
      <c r="R2593">
        <v>2022</v>
      </c>
      <c r="S2593">
        <v>9</v>
      </c>
    </row>
    <row r="2594" spans="1:19">
      <c r="A2594">
        <v>2601</v>
      </c>
      <c r="B2594" s="7">
        <v>44806</v>
      </c>
      <c r="C2594" t="s">
        <v>1701</v>
      </c>
      <c r="D2594" t="s">
        <v>190</v>
      </c>
      <c r="E2594" t="s">
        <v>191</v>
      </c>
      <c r="F2594" t="s">
        <v>2699</v>
      </c>
      <c r="G2594" t="s">
        <v>2700</v>
      </c>
      <c r="H2594">
        <v>12</v>
      </c>
      <c r="I2594" t="s">
        <v>2190</v>
      </c>
      <c r="J2594">
        <v>300000</v>
      </c>
      <c r="K2594">
        <v>3600000</v>
      </c>
      <c r="L2594" t="s">
        <v>58</v>
      </c>
      <c r="M2594" t="s">
        <v>2462</v>
      </c>
      <c r="N2594" t="s">
        <v>3070</v>
      </c>
      <c r="O2594" t="s">
        <v>59</v>
      </c>
      <c r="P2594" t="s">
        <v>41</v>
      </c>
      <c r="Q2594" t="s">
        <v>2191</v>
      </c>
      <c r="R2594">
        <v>2022</v>
      </c>
      <c r="S2594">
        <v>9</v>
      </c>
    </row>
    <row r="2595" spans="1:19">
      <c r="A2595">
        <v>2602</v>
      </c>
      <c r="B2595" s="7">
        <v>44806</v>
      </c>
      <c r="C2595" t="s">
        <v>1701</v>
      </c>
      <c r="D2595" t="s">
        <v>190</v>
      </c>
      <c r="E2595" t="s">
        <v>191</v>
      </c>
      <c r="F2595" t="s">
        <v>2699</v>
      </c>
      <c r="G2595" t="s">
        <v>2700</v>
      </c>
      <c r="H2595">
        <v>4</v>
      </c>
      <c r="I2595" t="s">
        <v>2190</v>
      </c>
      <c r="J2595">
        <v>300000</v>
      </c>
      <c r="K2595">
        <v>1200000</v>
      </c>
      <c r="L2595" t="s">
        <v>58</v>
      </c>
      <c r="M2595" t="s">
        <v>2462</v>
      </c>
      <c r="N2595" t="s">
        <v>3070</v>
      </c>
      <c r="O2595" t="s">
        <v>59</v>
      </c>
      <c r="P2595" t="s">
        <v>41</v>
      </c>
      <c r="Q2595" t="s">
        <v>2191</v>
      </c>
      <c r="R2595">
        <v>2022</v>
      </c>
      <c r="S2595">
        <v>9</v>
      </c>
    </row>
    <row r="2596" spans="1:19">
      <c r="A2596">
        <v>2603</v>
      </c>
      <c r="B2596" s="7">
        <v>44806</v>
      </c>
      <c r="C2596" t="s">
        <v>1701</v>
      </c>
      <c r="D2596" t="s">
        <v>190</v>
      </c>
      <c r="E2596" t="s">
        <v>191</v>
      </c>
      <c r="F2596" t="s">
        <v>2889</v>
      </c>
      <c r="G2596" t="s">
        <v>2890</v>
      </c>
      <c r="H2596">
        <v>6</v>
      </c>
      <c r="I2596" t="s">
        <v>2185</v>
      </c>
      <c r="J2596">
        <v>55000</v>
      </c>
      <c r="K2596">
        <v>330000</v>
      </c>
      <c r="L2596" t="s">
        <v>58</v>
      </c>
      <c r="M2596" t="s">
        <v>2462</v>
      </c>
      <c r="N2596" t="s">
        <v>3070</v>
      </c>
      <c r="O2596" t="s">
        <v>59</v>
      </c>
      <c r="P2596" t="s">
        <v>41</v>
      </c>
      <c r="Q2596" t="s">
        <v>2235</v>
      </c>
      <c r="R2596">
        <v>2022</v>
      </c>
      <c r="S2596">
        <v>9</v>
      </c>
    </row>
    <row r="2597" spans="1:19">
      <c r="A2597">
        <v>2604</v>
      </c>
      <c r="B2597" s="7">
        <v>44806</v>
      </c>
      <c r="C2597" t="s">
        <v>1704</v>
      </c>
      <c r="D2597" t="s">
        <v>181</v>
      </c>
      <c r="E2597" t="s">
        <v>182</v>
      </c>
      <c r="F2597" t="s">
        <v>2594</v>
      </c>
      <c r="G2597" t="s">
        <v>2595</v>
      </c>
      <c r="H2597">
        <v>1</v>
      </c>
      <c r="I2597" t="s">
        <v>2202</v>
      </c>
      <c r="J2597">
        <v>240000</v>
      </c>
      <c r="K2597">
        <v>240000</v>
      </c>
      <c r="L2597" t="s">
        <v>34</v>
      </c>
      <c r="M2597" t="s">
        <v>2451</v>
      </c>
      <c r="N2597" t="s">
        <v>3084</v>
      </c>
      <c r="O2597" t="s">
        <v>35</v>
      </c>
      <c r="P2597" t="s">
        <v>20</v>
      </c>
      <c r="Q2597" t="s">
        <v>2246</v>
      </c>
      <c r="R2597">
        <v>2022</v>
      </c>
      <c r="S2597">
        <v>9</v>
      </c>
    </row>
    <row r="2598" spans="1:19">
      <c r="A2598">
        <v>2605</v>
      </c>
      <c r="B2598" s="7">
        <v>44806</v>
      </c>
      <c r="C2598" t="s">
        <v>1704</v>
      </c>
      <c r="D2598" t="s">
        <v>181</v>
      </c>
      <c r="E2598" t="s">
        <v>182</v>
      </c>
      <c r="F2598" t="s">
        <v>2856</v>
      </c>
      <c r="G2598" t="s">
        <v>2857</v>
      </c>
      <c r="H2598">
        <v>5</v>
      </c>
      <c r="I2598" t="s">
        <v>2185</v>
      </c>
      <c r="J2598">
        <v>65000</v>
      </c>
      <c r="K2598">
        <v>325000</v>
      </c>
      <c r="L2598" t="s">
        <v>34</v>
      </c>
      <c r="M2598" t="s">
        <v>2451</v>
      </c>
      <c r="N2598" t="s">
        <v>3084</v>
      </c>
      <c r="O2598" t="s">
        <v>35</v>
      </c>
      <c r="P2598" t="s">
        <v>20</v>
      </c>
      <c r="Q2598" t="s">
        <v>2347</v>
      </c>
      <c r="R2598">
        <v>2022</v>
      </c>
      <c r="S2598">
        <v>9</v>
      </c>
    </row>
    <row r="2599" spans="1:19">
      <c r="A2599">
        <v>2606</v>
      </c>
      <c r="B2599" s="7">
        <v>44806</v>
      </c>
      <c r="C2599" t="s">
        <v>1704</v>
      </c>
      <c r="D2599" t="s">
        <v>181</v>
      </c>
      <c r="E2599" t="s">
        <v>182</v>
      </c>
      <c r="F2599" t="s">
        <v>2917</v>
      </c>
      <c r="G2599" t="s">
        <v>2918</v>
      </c>
      <c r="H2599">
        <v>19</v>
      </c>
      <c r="I2599" t="s">
        <v>2190</v>
      </c>
      <c r="J2599">
        <v>176000</v>
      </c>
      <c r="K2599">
        <v>3344000</v>
      </c>
      <c r="L2599" t="s">
        <v>34</v>
      </c>
      <c r="M2599" t="s">
        <v>2451</v>
      </c>
      <c r="N2599" t="s">
        <v>3084</v>
      </c>
      <c r="O2599" t="s">
        <v>35</v>
      </c>
      <c r="P2599" t="s">
        <v>20</v>
      </c>
      <c r="Q2599" t="s">
        <v>2191</v>
      </c>
      <c r="R2599">
        <v>2022</v>
      </c>
      <c r="S2599">
        <v>9</v>
      </c>
    </row>
    <row r="2600" spans="1:19">
      <c r="A2600">
        <v>2607</v>
      </c>
      <c r="B2600" s="7">
        <v>44806</v>
      </c>
      <c r="C2600" t="s">
        <v>1704</v>
      </c>
      <c r="D2600" t="s">
        <v>181</v>
      </c>
      <c r="E2600" t="s">
        <v>182</v>
      </c>
      <c r="F2600" t="s">
        <v>2279</v>
      </c>
      <c r="G2600" t="s">
        <v>2280</v>
      </c>
      <c r="H2600">
        <v>20</v>
      </c>
      <c r="I2600" t="s">
        <v>2190</v>
      </c>
      <c r="J2600">
        <v>9500</v>
      </c>
      <c r="K2600">
        <v>190000</v>
      </c>
      <c r="L2600" t="s">
        <v>34</v>
      </c>
      <c r="M2600" t="s">
        <v>2451</v>
      </c>
      <c r="N2600" t="s">
        <v>3084</v>
      </c>
      <c r="O2600" t="s">
        <v>35</v>
      </c>
      <c r="P2600" t="s">
        <v>20</v>
      </c>
      <c r="Q2600" t="s">
        <v>2221</v>
      </c>
      <c r="R2600">
        <v>2022</v>
      </c>
      <c r="S2600">
        <v>9</v>
      </c>
    </row>
    <row r="2601" spans="1:19">
      <c r="A2601">
        <v>2608</v>
      </c>
      <c r="B2601" s="7">
        <v>44807</v>
      </c>
      <c r="C2601" t="s">
        <v>1717</v>
      </c>
      <c r="D2601" t="s">
        <v>381</v>
      </c>
      <c r="E2601" t="s">
        <v>382</v>
      </c>
      <c r="F2601" t="s">
        <v>2674</v>
      </c>
      <c r="G2601" t="s">
        <v>2675</v>
      </c>
      <c r="H2601">
        <v>18</v>
      </c>
      <c r="I2601" t="s">
        <v>2185</v>
      </c>
      <c r="J2601">
        <v>159000</v>
      </c>
      <c r="K2601">
        <v>2862000</v>
      </c>
      <c r="L2601" t="s">
        <v>104</v>
      </c>
      <c r="M2601" t="s">
        <v>2677</v>
      </c>
      <c r="N2601" t="s">
        <v>3085</v>
      </c>
      <c r="O2601" t="s">
        <v>105</v>
      </c>
      <c r="P2601" t="s">
        <v>41</v>
      </c>
      <c r="Q2601" t="s">
        <v>2235</v>
      </c>
      <c r="R2601">
        <v>2022</v>
      </c>
      <c r="S2601">
        <v>9</v>
      </c>
    </row>
    <row r="2602" spans="1:19">
      <c r="A2602">
        <v>2609</v>
      </c>
      <c r="B2602" s="7">
        <v>44807</v>
      </c>
      <c r="C2602" t="s">
        <v>1717</v>
      </c>
      <c r="D2602" t="s">
        <v>381</v>
      </c>
      <c r="E2602" t="s">
        <v>382</v>
      </c>
      <c r="F2602" t="s">
        <v>2324</v>
      </c>
      <c r="G2602" t="s">
        <v>2325</v>
      </c>
      <c r="H2602">
        <v>17</v>
      </c>
      <c r="I2602" t="s">
        <v>2190</v>
      </c>
      <c r="J2602">
        <v>169000</v>
      </c>
      <c r="K2602">
        <v>2873000</v>
      </c>
      <c r="L2602" t="s">
        <v>104</v>
      </c>
      <c r="M2602" t="s">
        <v>2677</v>
      </c>
      <c r="N2602" t="s">
        <v>3085</v>
      </c>
      <c r="O2602" t="s">
        <v>105</v>
      </c>
      <c r="P2602" t="s">
        <v>41</v>
      </c>
      <c r="Q2602" t="s">
        <v>2191</v>
      </c>
      <c r="R2602">
        <v>2022</v>
      </c>
      <c r="S2602">
        <v>9</v>
      </c>
    </row>
    <row r="2603" spans="1:19">
      <c r="A2603">
        <v>2610</v>
      </c>
      <c r="B2603" s="7">
        <v>44807</v>
      </c>
      <c r="C2603" t="s">
        <v>1722</v>
      </c>
      <c r="D2603" t="s">
        <v>637</v>
      </c>
      <c r="E2603" t="s">
        <v>638</v>
      </c>
      <c r="F2603" t="s">
        <v>2734</v>
      </c>
      <c r="G2603" t="s">
        <v>2735</v>
      </c>
      <c r="H2603">
        <v>10</v>
      </c>
      <c r="I2603" t="s">
        <v>2190</v>
      </c>
      <c r="J2603">
        <v>550000</v>
      </c>
      <c r="K2603">
        <v>5500000</v>
      </c>
      <c r="L2603" t="s">
        <v>104</v>
      </c>
      <c r="M2603" t="s">
        <v>2854</v>
      </c>
      <c r="N2603" t="s">
        <v>3066</v>
      </c>
      <c r="O2603" t="s">
        <v>105</v>
      </c>
      <c r="P2603" t="s">
        <v>41</v>
      </c>
      <c r="Q2603" t="s">
        <v>2191</v>
      </c>
      <c r="R2603">
        <v>2022</v>
      </c>
      <c r="S2603">
        <v>9</v>
      </c>
    </row>
    <row r="2604" spans="1:19">
      <c r="A2604">
        <v>2611</v>
      </c>
      <c r="B2604" s="7">
        <v>44807</v>
      </c>
      <c r="C2604" t="s">
        <v>1722</v>
      </c>
      <c r="D2604" t="s">
        <v>637</v>
      </c>
      <c r="E2604" t="s">
        <v>638</v>
      </c>
      <c r="F2604" t="s">
        <v>2219</v>
      </c>
      <c r="G2604" t="s">
        <v>2220</v>
      </c>
      <c r="H2604">
        <v>10</v>
      </c>
      <c r="I2604" t="s">
        <v>2215</v>
      </c>
      <c r="J2604">
        <v>40000</v>
      </c>
      <c r="K2604">
        <v>400000</v>
      </c>
      <c r="L2604" t="s">
        <v>104</v>
      </c>
      <c r="M2604" t="s">
        <v>2854</v>
      </c>
      <c r="N2604" t="s">
        <v>3066</v>
      </c>
      <c r="O2604" t="s">
        <v>105</v>
      </c>
      <c r="P2604" t="s">
        <v>41</v>
      </c>
      <c r="Q2604" t="s">
        <v>2221</v>
      </c>
      <c r="R2604">
        <v>2022</v>
      </c>
      <c r="S2604">
        <v>9</v>
      </c>
    </row>
    <row r="2605" spans="1:19">
      <c r="A2605">
        <v>2612</v>
      </c>
      <c r="B2605" s="7">
        <v>44808</v>
      </c>
      <c r="C2605" t="s">
        <v>1709</v>
      </c>
      <c r="D2605" t="s">
        <v>813</v>
      </c>
      <c r="E2605" t="s">
        <v>814</v>
      </c>
      <c r="F2605" t="s">
        <v>2501</v>
      </c>
      <c r="G2605" t="s">
        <v>2502</v>
      </c>
      <c r="H2605">
        <v>2</v>
      </c>
      <c r="I2605" t="s">
        <v>2185</v>
      </c>
      <c r="J2605">
        <v>69000</v>
      </c>
      <c r="K2605">
        <v>138000</v>
      </c>
      <c r="L2605" t="s">
        <v>172</v>
      </c>
      <c r="M2605" t="s">
        <v>2924</v>
      </c>
      <c r="N2605" t="s">
        <v>3070</v>
      </c>
      <c r="O2605" t="s">
        <v>173</v>
      </c>
      <c r="P2605" t="s">
        <v>14</v>
      </c>
      <c r="Q2605" t="s">
        <v>2186</v>
      </c>
      <c r="R2605">
        <v>2022</v>
      </c>
      <c r="S2605">
        <v>9</v>
      </c>
    </row>
    <row r="2606" spans="1:19">
      <c r="A2606">
        <v>2613</v>
      </c>
      <c r="B2606" s="7">
        <v>44808</v>
      </c>
      <c r="C2606" t="s">
        <v>1709</v>
      </c>
      <c r="D2606" t="s">
        <v>813</v>
      </c>
      <c r="E2606" t="s">
        <v>814</v>
      </c>
      <c r="F2606" t="s">
        <v>2852</v>
      </c>
      <c r="G2606" t="s">
        <v>2853</v>
      </c>
      <c r="H2606">
        <v>1</v>
      </c>
      <c r="I2606" t="s">
        <v>2190</v>
      </c>
      <c r="J2606">
        <v>350000</v>
      </c>
      <c r="K2606">
        <v>350000</v>
      </c>
      <c r="L2606" t="s">
        <v>172</v>
      </c>
      <c r="M2606" t="s">
        <v>2924</v>
      </c>
      <c r="N2606" t="s">
        <v>3070</v>
      </c>
      <c r="O2606" t="s">
        <v>173</v>
      </c>
      <c r="P2606" t="s">
        <v>14</v>
      </c>
      <c r="Q2606" t="s">
        <v>2191</v>
      </c>
      <c r="R2606">
        <v>2022</v>
      </c>
      <c r="S2606">
        <v>9</v>
      </c>
    </row>
    <row r="2607" spans="1:19">
      <c r="A2607">
        <v>2614</v>
      </c>
      <c r="B2607" s="7">
        <v>44808</v>
      </c>
      <c r="C2607" t="s">
        <v>1709</v>
      </c>
      <c r="D2607" t="s">
        <v>813</v>
      </c>
      <c r="E2607" t="s">
        <v>814</v>
      </c>
      <c r="F2607" t="s">
        <v>2480</v>
      </c>
      <c r="G2607" t="s">
        <v>2481</v>
      </c>
      <c r="H2607">
        <v>4</v>
      </c>
      <c r="I2607" t="s">
        <v>2202</v>
      </c>
      <c r="J2607">
        <v>890000</v>
      </c>
      <c r="K2607">
        <v>3560000</v>
      </c>
      <c r="L2607" t="s">
        <v>172</v>
      </c>
      <c r="M2607" t="s">
        <v>2924</v>
      </c>
      <c r="N2607" t="s">
        <v>3070</v>
      </c>
      <c r="O2607" t="s">
        <v>173</v>
      </c>
      <c r="P2607" t="s">
        <v>14</v>
      </c>
      <c r="Q2607" t="s">
        <v>2186</v>
      </c>
      <c r="R2607">
        <v>2022</v>
      </c>
      <c r="S2607">
        <v>9</v>
      </c>
    </row>
    <row r="2608" spans="1:19">
      <c r="A2608">
        <v>2615</v>
      </c>
      <c r="B2608" s="7">
        <v>44808</v>
      </c>
      <c r="C2608" t="s">
        <v>1709</v>
      </c>
      <c r="D2608" t="s">
        <v>813</v>
      </c>
      <c r="E2608" t="s">
        <v>814</v>
      </c>
      <c r="F2608" t="s">
        <v>2604</v>
      </c>
      <c r="G2608" t="s">
        <v>2605</v>
      </c>
      <c r="H2608">
        <v>10</v>
      </c>
      <c r="I2608" t="s">
        <v>2190</v>
      </c>
      <c r="J2608">
        <v>235000</v>
      </c>
      <c r="K2608">
        <v>2350000</v>
      </c>
      <c r="L2608" t="s">
        <v>172</v>
      </c>
      <c r="M2608" t="s">
        <v>2924</v>
      </c>
      <c r="N2608" t="s">
        <v>3070</v>
      </c>
      <c r="O2608" t="s">
        <v>173</v>
      </c>
      <c r="P2608" t="s">
        <v>14</v>
      </c>
      <c r="Q2608" t="s">
        <v>2191</v>
      </c>
      <c r="R2608">
        <v>2022</v>
      </c>
      <c r="S2608">
        <v>9</v>
      </c>
    </row>
    <row r="2609" spans="1:19">
      <c r="A2609">
        <v>2616</v>
      </c>
      <c r="B2609" s="7">
        <v>44808</v>
      </c>
      <c r="C2609" t="s">
        <v>1714</v>
      </c>
      <c r="D2609" t="s">
        <v>1678</v>
      </c>
      <c r="E2609" t="s">
        <v>1679</v>
      </c>
      <c r="F2609" t="s">
        <v>2699</v>
      </c>
      <c r="G2609" t="s">
        <v>2700</v>
      </c>
      <c r="H2609">
        <v>16</v>
      </c>
      <c r="I2609" t="s">
        <v>2190</v>
      </c>
      <c r="J2609">
        <v>300000</v>
      </c>
      <c r="K2609">
        <v>4800000</v>
      </c>
      <c r="L2609" t="s">
        <v>12</v>
      </c>
      <c r="M2609" t="s">
        <v>3041</v>
      </c>
      <c r="N2609" t="s">
        <v>3065</v>
      </c>
      <c r="O2609" t="s">
        <v>13</v>
      </c>
      <c r="P2609" t="s">
        <v>14</v>
      </c>
      <c r="Q2609" t="s">
        <v>2191</v>
      </c>
      <c r="R2609">
        <v>2022</v>
      </c>
      <c r="S2609">
        <v>9</v>
      </c>
    </row>
    <row r="2610" spans="1:19">
      <c r="A2610">
        <v>2617</v>
      </c>
      <c r="B2610" s="7">
        <v>44808</v>
      </c>
      <c r="C2610" t="s">
        <v>1714</v>
      </c>
      <c r="D2610" t="s">
        <v>1678</v>
      </c>
      <c r="E2610" t="s">
        <v>1679</v>
      </c>
      <c r="F2610" t="s">
        <v>2422</v>
      </c>
      <c r="G2610" t="s">
        <v>2423</v>
      </c>
      <c r="H2610">
        <v>4</v>
      </c>
      <c r="I2610" t="s">
        <v>2185</v>
      </c>
      <c r="J2610">
        <v>85000</v>
      </c>
      <c r="K2610">
        <v>340000</v>
      </c>
      <c r="L2610" t="s">
        <v>12</v>
      </c>
      <c r="M2610" t="s">
        <v>3041</v>
      </c>
      <c r="N2610" t="s">
        <v>3065</v>
      </c>
      <c r="O2610" t="s">
        <v>13</v>
      </c>
      <c r="P2610" t="s">
        <v>14</v>
      </c>
      <c r="Q2610" t="s">
        <v>2235</v>
      </c>
      <c r="R2610">
        <v>2022</v>
      </c>
      <c r="S2610">
        <v>9</v>
      </c>
    </row>
    <row r="2611" spans="1:19">
      <c r="A2611">
        <v>2618</v>
      </c>
      <c r="B2611" s="7">
        <v>44808</v>
      </c>
      <c r="C2611" t="s">
        <v>1714</v>
      </c>
      <c r="D2611" t="s">
        <v>1678</v>
      </c>
      <c r="E2611" t="s">
        <v>1679</v>
      </c>
      <c r="F2611" t="s">
        <v>2509</v>
      </c>
      <c r="G2611" t="s">
        <v>2510</v>
      </c>
      <c r="H2611">
        <v>7</v>
      </c>
      <c r="I2611" t="s">
        <v>2190</v>
      </c>
      <c r="J2611">
        <v>600000</v>
      </c>
      <c r="K2611">
        <v>4200000</v>
      </c>
      <c r="L2611" t="s">
        <v>12</v>
      </c>
      <c r="M2611" t="s">
        <v>3041</v>
      </c>
      <c r="N2611" t="s">
        <v>3065</v>
      </c>
      <c r="O2611" t="s">
        <v>13</v>
      </c>
      <c r="P2611" t="s">
        <v>14</v>
      </c>
      <c r="Q2611" t="s">
        <v>2191</v>
      </c>
      <c r="R2611">
        <v>2022</v>
      </c>
      <c r="S2611">
        <v>9</v>
      </c>
    </row>
    <row r="2612" spans="1:19">
      <c r="A2612">
        <v>2619</v>
      </c>
      <c r="B2612" s="7">
        <v>44809</v>
      </c>
      <c r="C2612" t="s">
        <v>1710</v>
      </c>
      <c r="D2612" t="s">
        <v>395</v>
      </c>
      <c r="E2612" t="s">
        <v>396</v>
      </c>
      <c r="F2612" t="s">
        <v>2657</v>
      </c>
      <c r="G2612" t="s">
        <v>2658</v>
      </c>
      <c r="H2612">
        <v>12</v>
      </c>
      <c r="I2612" t="s">
        <v>2190</v>
      </c>
      <c r="J2612">
        <v>1350000</v>
      </c>
      <c r="K2612">
        <v>16200000</v>
      </c>
      <c r="L2612" t="s">
        <v>172</v>
      </c>
      <c r="M2612" t="s">
        <v>2691</v>
      </c>
      <c r="N2612" t="s">
        <v>3070</v>
      </c>
      <c r="O2612" t="s">
        <v>173</v>
      </c>
      <c r="P2612" t="s">
        <v>14</v>
      </c>
      <c r="Q2612" t="s">
        <v>2191</v>
      </c>
      <c r="R2612">
        <v>2022</v>
      </c>
      <c r="S2612">
        <v>9</v>
      </c>
    </row>
    <row r="2613" spans="1:19">
      <c r="A2613">
        <v>2620</v>
      </c>
      <c r="B2613" s="7">
        <v>44809</v>
      </c>
      <c r="C2613" t="s">
        <v>1710</v>
      </c>
      <c r="D2613" t="s">
        <v>395</v>
      </c>
      <c r="E2613" t="s">
        <v>396</v>
      </c>
      <c r="F2613" t="s">
        <v>2379</v>
      </c>
      <c r="G2613" t="s">
        <v>2380</v>
      </c>
      <c r="H2613">
        <v>8</v>
      </c>
      <c r="I2613" t="s">
        <v>2190</v>
      </c>
      <c r="J2613">
        <v>6500</v>
      </c>
      <c r="K2613">
        <v>52000</v>
      </c>
      <c r="L2613" t="s">
        <v>172</v>
      </c>
      <c r="M2613" t="s">
        <v>2691</v>
      </c>
      <c r="N2613" t="s">
        <v>3070</v>
      </c>
      <c r="O2613" t="s">
        <v>173</v>
      </c>
      <c r="P2613" t="s">
        <v>14</v>
      </c>
      <c r="Q2613" t="s">
        <v>2199</v>
      </c>
      <c r="R2613">
        <v>2022</v>
      </c>
      <c r="S2613">
        <v>9</v>
      </c>
    </row>
    <row r="2614" spans="1:19">
      <c r="A2614">
        <v>2621</v>
      </c>
      <c r="B2614" s="7">
        <v>44809</v>
      </c>
      <c r="C2614" t="s">
        <v>1716</v>
      </c>
      <c r="D2614" t="s">
        <v>178</v>
      </c>
      <c r="E2614" t="s">
        <v>179</v>
      </c>
      <c r="F2614" t="s">
        <v>2742</v>
      </c>
      <c r="G2614" t="s">
        <v>2743</v>
      </c>
      <c r="H2614">
        <v>3</v>
      </c>
      <c r="I2614" t="s">
        <v>2234</v>
      </c>
      <c r="J2614">
        <v>90000</v>
      </c>
      <c r="K2614">
        <v>270000</v>
      </c>
      <c r="L2614" t="s">
        <v>18</v>
      </c>
      <c r="M2614" t="s">
        <v>2444</v>
      </c>
      <c r="N2614" t="s">
        <v>3070</v>
      </c>
      <c r="O2614" t="s">
        <v>19</v>
      </c>
      <c r="P2614" t="s">
        <v>20</v>
      </c>
      <c r="Q2614" t="s">
        <v>2235</v>
      </c>
      <c r="R2614">
        <v>2022</v>
      </c>
      <c r="S2614">
        <v>9</v>
      </c>
    </row>
    <row r="2615" spans="1:19">
      <c r="A2615">
        <v>2622</v>
      </c>
      <c r="B2615" s="7">
        <v>44809</v>
      </c>
      <c r="C2615" t="s">
        <v>1716</v>
      </c>
      <c r="D2615" t="s">
        <v>178</v>
      </c>
      <c r="E2615" t="s">
        <v>179</v>
      </c>
      <c r="F2615" t="s">
        <v>2554</v>
      </c>
      <c r="G2615" t="s">
        <v>2555</v>
      </c>
      <c r="H2615">
        <v>16</v>
      </c>
      <c r="I2615" t="s">
        <v>2185</v>
      </c>
      <c r="J2615">
        <v>324000</v>
      </c>
      <c r="K2615">
        <v>5184000</v>
      </c>
      <c r="L2615" t="s">
        <v>18</v>
      </c>
      <c r="M2615" t="s">
        <v>2444</v>
      </c>
      <c r="N2615" t="s">
        <v>3070</v>
      </c>
      <c r="O2615" t="s">
        <v>19</v>
      </c>
      <c r="P2615" t="s">
        <v>20</v>
      </c>
      <c r="Q2615" t="s">
        <v>2186</v>
      </c>
      <c r="R2615">
        <v>2022</v>
      </c>
      <c r="S2615">
        <v>9</v>
      </c>
    </row>
    <row r="2616" spans="1:19">
      <c r="A2616">
        <v>2623</v>
      </c>
      <c r="B2616" s="7">
        <v>44809</v>
      </c>
      <c r="C2616" t="s">
        <v>1716</v>
      </c>
      <c r="D2616" t="s">
        <v>178</v>
      </c>
      <c r="E2616" t="s">
        <v>179</v>
      </c>
      <c r="F2616" t="s">
        <v>2592</v>
      </c>
      <c r="G2616" t="s">
        <v>2593</v>
      </c>
      <c r="H2616">
        <v>1</v>
      </c>
      <c r="I2616" t="s">
        <v>2215</v>
      </c>
      <c r="J2616">
        <v>14700</v>
      </c>
      <c r="K2616">
        <v>14700</v>
      </c>
      <c r="L2616" t="s">
        <v>18</v>
      </c>
      <c r="M2616" t="s">
        <v>2444</v>
      </c>
      <c r="N2616" t="s">
        <v>3070</v>
      </c>
      <c r="O2616" t="s">
        <v>19</v>
      </c>
      <c r="P2616" t="s">
        <v>20</v>
      </c>
      <c r="Q2616" t="s">
        <v>2191</v>
      </c>
      <c r="R2616">
        <v>2022</v>
      </c>
      <c r="S2616">
        <v>9</v>
      </c>
    </row>
    <row r="2617" spans="1:19">
      <c r="A2617">
        <v>2624</v>
      </c>
      <c r="B2617" s="7">
        <v>44810</v>
      </c>
      <c r="C2617" t="s">
        <v>1718</v>
      </c>
      <c r="D2617" t="s">
        <v>839</v>
      </c>
      <c r="E2617" t="s">
        <v>840</v>
      </c>
      <c r="F2617" t="s">
        <v>2856</v>
      </c>
      <c r="G2617" t="s">
        <v>2857</v>
      </c>
      <c r="H2617">
        <v>6</v>
      </c>
      <c r="I2617" t="s">
        <v>2185</v>
      </c>
      <c r="J2617">
        <v>65000</v>
      </c>
      <c r="K2617">
        <v>390000</v>
      </c>
      <c r="L2617" t="s">
        <v>34</v>
      </c>
      <c r="M2617" t="s">
        <v>2929</v>
      </c>
      <c r="N2617" t="s">
        <v>3070</v>
      </c>
      <c r="O2617" t="s">
        <v>35</v>
      </c>
      <c r="P2617" t="s">
        <v>20</v>
      </c>
      <c r="Q2617" t="s">
        <v>2347</v>
      </c>
      <c r="R2617">
        <v>2022</v>
      </c>
      <c r="S2617">
        <v>9</v>
      </c>
    </row>
    <row r="2618" spans="1:19">
      <c r="A2618">
        <v>2625</v>
      </c>
      <c r="B2618" s="7">
        <v>44810</v>
      </c>
      <c r="C2618" t="s">
        <v>1718</v>
      </c>
      <c r="D2618" t="s">
        <v>839</v>
      </c>
      <c r="E2618" t="s">
        <v>840</v>
      </c>
      <c r="F2618" t="s">
        <v>2678</v>
      </c>
      <c r="G2618" t="s">
        <v>2679</v>
      </c>
      <c r="H2618">
        <v>3</v>
      </c>
      <c r="I2618" t="s">
        <v>2190</v>
      </c>
      <c r="J2618">
        <v>74000</v>
      </c>
      <c r="K2618">
        <v>222000</v>
      </c>
      <c r="L2618" t="s">
        <v>34</v>
      </c>
      <c r="M2618" t="s">
        <v>2929</v>
      </c>
      <c r="N2618" t="s">
        <v>3070</v>
      </c>
      <c r="O2618" t="s">
        <v>35</v>
      </c>
      <c r="P2618" t="s">
        <v>20</v>
      </c>
      <c r="Q2618" t="s">
        <v>2191</v>
      </c>
      <c r="R2618">
        <v>2022</v>
      </c>
      <c r="S2618">
        <v>9</v>
      </c>
    </row>
    <row r="2619" spans="1:19">
      <c r="A2619">
        <v>2626</v>
      </c>
      <c r="B2619" s="7">
        <v>44811</v>
      </c>
      <c r="C2619" t="s">
        <v>1719</v>
      </c>
      <c r="D2619" t="s">
        <v>318</v>
      </c>
      <c r="E2619" t="s">
        <v>319</v>
      </c>
      <c r="F2619" t="s">
        <v>2400</v>
      </c>
      <c r="G2619" t="s">
        <v>2401</v>
      </c>
      <c r="H2619">
        <v>14</v>
      </c>
      <c r="I2619" t="s">
        <v>2185</v>
      </c>
      <c r="J2619">
        <v>41000</v>
      </c>
      <c r="K2619">
        <v>574000</v>
      </c>
      <c r="L2619" t="s">
        <v>77</v>
      </c>
      <c r="M2619" t="s">
        <v>2613</v>
      </c>
      <c r="N2619" t="s">
        <v>3097</v>
      </c>
      <c r="O2619" t="s">
        <v>78</v>
      </c>
      <c r="P2619" t="s">
        <v>20</v>
      </c>
      <c r="Q2619" t="s">
        <v>2235</v>
      </c>
      <c r="R2619">
        <v>2022</v>
      </c>
      <c r="S2619">
        <v>9</v>
      </c>
    </row>
    <row r="2620" spans="1:19">
      <c r="A2620">
        <v>2627</v>
      </c>
      <c r="B2620" s="7">
        <v>44811</v>
      </c>
      <c r="C2620" t="s">
        <v>1727</v>
      </c>
      <c r="D2620" t="s">
        <v>763</v>
      </c>
      <c r="E2620" t="s">
        <v>764</v>
      </c>
      <c r="F2620" t="s">
        <v>2213</v>
      </c>
      <c r="G2620" t="s">
        <v>2214</v>
      </c>
      <c r="H2620">
        <v>12</v>
      </c>
      <c r="I2620" t="s">
        <v>2215</v>
      </c>
      <c r="J2620">
        <v>19000</v>
      </c>
      <c r="K2620">
        <v>228000</v>
      </c>
      <c r="L2620" t="s">
        <v>77</v>
      </c>
      <c r="M2620" t="s">
        <v>2908</v>
      </c>
      <c r="N2620" t="s">
        <v>3116</v>
      </c>
      <c r="O2620" t="s">
        <v>78</v>
      </c>
      <c r="P2620" t="s">
        <v>20</v>
      </c>
      <c r="Q2620" t="s">
        <v>2191</v>
      </c>
      <c r="R2620">
        <v>2022</v>
      </c>
      <c r="S2620">
        <v>9</v>
      </c>
    </row>
    <row r="2621" spans="1:19">
      <c r="A2621">
        <v>2628</v>
      </c>
      <c r="B2621" s="7">
        <v>44811</v>
      </c>
      <c r="C2621" t="s">
        <v>1727</v>
      </c>
      <c r="D2621" t="s">
        <v>763</v>
      </c>
      <c r="E2621" t="s">
        <v>764</v>
      </c>
      <c r="F2621" t="s">
        <v>2257</v>
      </c>
      <c r="G2621" t="s">
        <v>2258</v>
      </c>
      <c r="H2621">
        <v>15</v>
      </c>
      <c r="I2621" t="s">
        <v>2202</v>
      </c>
      <c r="J2621">
        <v>45000</v>
      </c>
      <c r="K2621">
        <v>675000</v>
      </c>
      <c r="L2621" t="s">
        <v>77</v>
      </c>
      <c r="M2621" t="s">
        <v>2908</v>
      </c>
      <c r="N2621" t="s">
        <v>3116</v>
      </c>
      <c r="O2621" t="s">
        <v>78</v>
      </c>
      <c r="P2621" t="s">
        <v>20</v>
      </c>
      <c r="Q2621" t="s">
        <v>2249</v>
      </c>
      <c r="R2621">
        <v>2022</v>
      </c>
      <c r="S2621">
        <v>9</v>
      </c>
    </row>
    <row r="2622" spans="1:19">
      <c r="A2622">
        <v>2629</v>
      </c>
      <c r="B2622" s="7">
        <v>44811</v>
      </c>
      <c r="C2622" t="s">
        <v>1727</v>
      </c>
      <c r="D2622" t="s">
        <v>763</v>
      </c>
      <c r="E2622" t="s">
        <v>764</v>
      </c>
      <c r="F2622" t="s">
        <v>2449</v>
      </c>
      <c r="G2622" t="s">
        <v>2450</v>
      </c>
      <c r="H2622">
        <v>7</v>
      </c>
      <c r="I2622" t="s">
        <v>2185</v>
      </c>
      <c r="J2622">
        <v>325000</v>
      </c>
      <c r="K2622">
        <v>2275000</v>
      </c>
      <c r="L2622" t="s">
        <v>77</v>
      </c>
      <c r="M2622" t="s">
        <v>2908</v>
      </c>
      <c r="N2622" t="s">
        <v>3116</v>
      </c>
      <c r="O2622" t="s">
        <v>78</v>
      </c>
      <c r="P2622" t="s">
        <v>20</v>
      </c>
      <c r="Q2622" t="s">
        <v>2186</v>
      </c>
      <c r="R2622">
        <v>2022</v>
      </c>
      <c r="S2622">
        <v>9</v>
      </c>
    </row>
    <row r="2623" spans="1:19">
      <c r="A2623">
        <v>2630</v>
      </c>
      <c r="B2623" s="7">
        <v>44811</v>
      </c>
      <c r="C2623" t="s">
        <v>1727</v>
      </c>
      <c r="D2623" t="s">
        <v>763</v>
      </c>
      <c r="E2623" t="s">
        <v>764</v>
      </c>
      <c r="F2623" t="s">
        <v>2863</v>
      </c>
      <c r="G2623" t="s">
        <v>2864</v>
      </c>
      <c r="H2623">
        <v>2</v>
      </c>
      <c r="I2623" t="s">
        <v>2190</v>
      </c>
      <c r="J2623">
        <v>450000</v>
      </c>
      <c r="K2623">
        <v>900000</v>
      </c>
      <c r="L2623" t="s">
        <v>77</v>
      </c>
      <c r="M2623" t="s">
        <v>2908</v>
      </c>
      <c r="N2623" t="s">
        <v>3116</v>
      </c>
      <c r="O2623" t="s">
        <v>78</v>
      </c>
      <c r="P2623" t="s">
        <v>20</v>
      </c>
      <c r="Q2623" t="s">
        <v>2191</v>
      </c>
      <c r="R2623">
        <v>2022</v>
      </c>
      <c r="S2623">
        <v>9</v>
      </c>
    </row>
    <row r="2624" spans="1:19">
      <c r="A2624">
        <v>2631</v>
      </c>
      <c r="B2624" s="7">
        <v>44813</v>
      </c>
      <c r="C2624" t="s">
        <v>1713</v>
      </c>
      <c r="D2624" t="s">
        <v>116</v>
      </c>
      <c r="E2624" t="s">
        <v>117</v>
      </c>
      <c r="F2624" t="s">
        <v>2589</v>
      </c>
      <c r="G2624" t="s">
        <v>2590</v>
      </c>
      <c r="H2624">
        <v>6</v>
      </c>
      <c r="I2624" t="s">
        <v>2185</v>
      </c>
      <c r="J2624">
        <v>370000</v>
      </c>
      <c r="K2624">
        <v>2220000</v>
      </c>
      <c r="L2624" t="s">
        <v>172</v>
      </c>
      <c r="M2624" t="s">
        <v>2338</v>
      </c>
      <c r="N2624" t="s">
        <v>3078</v>
      </c>
      <c r="O2624" t="s">
        <v>173</v>
      </c>
      <c r="P2624" t="s">
        <v>14</v>
      </c>
      <c r="Q2624" t="s">
        <v>2191</v>
      </c>
      <c r="R2624">
        <v>2022</v>
      </c>
      <c r="S2624">
        <v>9</v>
      </c>
    </row>
    <row r="2625" spans="1:19">
      <c r="A2625">
        <v>2632</v>
      </c>
      <c r="B2625" s="7">
        <v>44813</v>
      </c>
      <c r="C2625" t="s">
        <v>1713</v>
      </c>
      <c r="D2625" t="s">
        <v>116</v>
      </c>
      <c r="E2625" t="s">
        <v>117</v>
      </c>
      <c r="F2625" t="s">
        <v>2616</v>
      </c>
      <c r="G2625" t="s">
        <v>2617</v>
      </c>
      <c r="H2625">
        <v>11</v>
      </c>
      <c r="I2625" t="s">
        <v>2190</v>
      </c>
      <c r="J2625">
        <v>40000</v>
      </c>
      <c r="K2625">
        <v>440000</v>
      </c>
      <c r="L2625" t="s">
        <v>172</v>
      </c>
      <c r="M2625" t="s">
        <v>2338</v>
      </c>
      <c r="N2625" t="s">
        <v>3078</v>
      </c>
      <c r="O2625" t="s">
        <v>173</v>
      </c>
      <c r="P2625" t="s">
        <v>14</v>
      </c>
      <c r="Q2625" t="s">
        <v>2221</v>
      </c>
      <c r="R2625">
        <v>2022</v>
      </c>
      <c r="S2625">
        <v>9</v>
      </c>
    </row>
    <row r="2626" spans="1:19">
      <c r="A2626">
        <v>2633</v>
      </c>
      <c r="B2626" s="7">
        <v>44813</v>
      </c>
      <c r="C2626" t="s">
        <v>1713</v>
      </c>
      <c r="D2626" t="s">
        <v>116</v>
      </c>
      <c r="E2626" t="s">
        <v>117</v>
      </c>
      <c r="F2626" t="s">
        <v>2402</v>
      </c>
      <c r="G2626" t="s">
        <v>2403</v>
      </c>
      <c r="H2626">
        <v>16</v>
      </c>
      <c r="I2626" t="s">
        <v>2185</v>
      </c>
      <c r="J2626">
        <v>90000</v>
      </c>
      <c r="K2626">
        <v>1440000</v>
      </c>
      <c r="L2626" t="s">
        <v>172</v>
      </c>
      <c r="M2626" t="s">
        <v>2338</v>
      </c>
      <c r="N2626" t="s">
        <v>3078</v>
      </c>
      <c r="O2626" t="s">
        <v>173</v>
      </c>
      <c r="P2626" t="s">
        <v>14</v>
      </c>
      <c r="Q2626" t="s">
        <v>2235</v>
      </c>
      <c r="R2626">
        <v>2022</v>
      </c>
      <c r="S2626">
        <v>9</v>
      </c>
    </row>
    <row r="2627" spans="1:19">
      <c r="A2627">
        <v>2634</v>
      </c>
      <c r="B2627" s="7">
        <v>44813</v>
      </c>
      <c r="C2627" t="s">
        <v>1721</v>
      </c>
      <c r="D2627" t="s">
        <v>839</v>
      </c>
      <c r="E2627" t="s">
        <v>840</v>
      </c>
      <c r="F2627" t="s">
        <v>2720</v>
      </c>
      <c r="G2627" t="s">
        <v>2721</v>
      </c>
      <c r="H2627">
        <v>4</v>
      </c>
      <c r="I2627" t="s">
        <v>2190</v>
      </c>
      <c r="J2627">
        <v>169000</v>
      </c>
      <c r="K2627">
        <v>676000</v>
      </c>
      <c r="L2627" t="s">
        <v>77</v>
      </c>
      <c r="M2627" t="s">
        <v>2929</v>
      </c>
      <c r="N2627" t="s">
        <v>3070</v>
      </c>
      <c r="O2627" t="s">
        <v>78</v>
      </c>
      <c r="P2627" t="s">
        <v>20</v>
      </c>
      <c r="Q2627" t="s">
        <v>2191</v>
      </c>
      <c r="R2627">
        <v>2022</v>
      </c>
      <c r="S2627">
        <v>9</v>
      </c>
    </row>
    <row r="2628" spans="1:19">
      <c r="A2628">
        <v>2635</v>
      </c>
      <c r="B2628" s="7">
        <v>44814</v>
      </c>
      <c r="C2628" t="s">
        <v>1715</v>
      </c>
      <c r="D2628" t="s">
        <v>1182</v>
      </c>
      <c r="E2628" t="s">
        <v>1183</v>
      </c>
      <c r="F2628" t="s">
        <v>2319</v>
      </c>
      <c r="G2628" t="s">
        <v>2320</v>
      </c>
      <c r="H2628">
        <v>6</v>
      </c>
      <c r="I2628" t="s">
        <v>2215</v>
      </c>
      <c r="J2628">
        <v>6500</v>
      </c>
      <c r="K2628">
        <v>39000</v>
      </c>
      <c r="L2628" t="s">
        <v>45</v>
      </c>
      <c r="M2628" t="s">
        <v>3001</v>
      </c>
      <c r="N2628" t="s">
        <v>3071</v>
      </c>
      <c r="O2628" t="s">
        <v>46</v>
      </c>
      <c r="P2628" t="s">
        <v>41</v>
      </c>
      <c r="Q2628" t="s">
        <v>2221</v>
      </c>
      <c r="R2628">
        <v>2022</v>
      </c>
      <c r="S2628">
        <v>9</v>
      </c>
    </row>
    <row r="2629" spans="1:19">
      <c r="A2629">
        <v>2636</v>
      </c>
      <c r="B2629" s="7">
        <v>44814</v>
      </c>
      <c r="C2629" t="s">
        <v>1715</v>
      </c>
      <c r="D2629" t="s">
        <v>1182</v>
      </c>
      <c r="E2629" t="s">
        <v>1183</v>
      </c>
      <c r="F2629" t="s">
        <v>2651</v>
      </c>
      <c r="G2629" t="s">
        <v>2652</v>
      </c>
      <c r="H2629">
        <v>5</v>
      </c>
      <c r="I2629" t="s">
        <v>2190</v>
      </c>
      <c r="J2629">
        <v>195000</v>
      </c>
      <c r="K2629">
        <v>975000</v>
      </c>
      <c r="L2629" t="s">
        <v>45</v>
      </c>
      <c r="M2629" t="s">
        <v>3001</v>
      </c>
      <c r="N2629" t="s">
        <v>3071</v>
      </c>
      <c r="O2629" t="s">
        <v>46</v>
      </c>
      <c r="P2629" t="s">
        <v>41</v>
      </c>
      <c r="Q2629" t="s">
        <v>2191</v>
      </c>
      <c r="R2629">
        <v>2022</v>
      </c>
      <c r="S2629">
        <v>9</v>
      </c>
    </row>
    <row r="2630" spans="1:19">
      <c r="A2630">
        <v>2637</v>
      </c>
      <c r="B2630" s="7">
        <v>44814</v>
      </c>
      <c r="C2630" t="s">
        <v>1715</v>
      </c>
      <c r="D2630" t="s">
        <v>1182</v>
      </c>
      <c r="E2630" t="s">
        <v>1183</v>
      </c>
      <c r="F2630" t="s">
        <v>2643</v>
      </c>
      <c r="G2630" t="s">
        <v>2644</v>
      </c>
      <c r="H2630">
        <v>18</v>
      </c>
      <c r="I2630" t="s">
        <v>2190</v>
      </c>
      <c r="J2630">
        <v>590000</v>
      </c>
      <c r="K2630">
        <v>10620000</v>
      </c>
      <c r="L2630" t="s">
        <v>45</v>
      </c>
      <c r="M2630" t="s">
        <v>3001</v>
      </c>
      <c r="N2630" t="s">
        <v>3071</v>
      </c>
      <c r="O2630" t="s">
        <v>46</v>
      </c>
      <c r="P2630" t="s">
        <v>41</v>
      </c>
      <c r="Q2630" t="s">
        <v>2191</v>
      </c>
      <c r="R2630">
        <v>2022</v>
      </c>
      <c r="S2630">
        <v>9</v>
      </c>
    </row>
    <row r="2631" spans="1:19">
      <c r="A2631">
        <v>2638</v>
      </c>
      <c r="B2631" s="7">
        <v>44814</v>
      </c>
      <c r="C2631" t="s">
        <v>1715</v>
      </c>
      <c r="D2631" t="s">
        <v>1182</v>
      </c>
      <c r="E2631" t="s">
        <v>1183</v>
      </c>
      <c r="F2631" t="s">
        <v>2549</v>
      </c>
      <c r="G2631" t="s">
        <v>2550</v>
      </c>
      <c r="H2631">
        <v>14</v>
      </c>
      <c r="I2631" t="s">
        <v>2190</v>
      </c>
      <c r="J2631">
        <v>1123000</v>
      </c>
      <c r="K2631">
        <v>15722000</v>
      </c>
      <c r="L2631" t="s">
        <v>45</v>
      </c>
      <c r="M2631" t="s">
        <v>3001</v>
      </c>
      <c r="N2631" t="s">
        <v>3071</v>
      </c>
      <c r="O2631" t="s">
        <v>46</v>
      </c>
      <c r="P2631" t="s">
        <v>41</v>
      </c>
      <c r="Q2631" t="s">
        <v>2191</v>
      </c>
      <c r="R2631">
        <v>2022</v>
      </c>
      <c r="S2631">
        <v>9</v>
      </c>
    </row>
    <row r="2632" spans="1:19">
      <c r="A2632">
        <v>2639</v>
      </c>
      <c r="B2632" s="7">
        <v>44815</v>
      </c>
      <c r="C2632" t="s">
        <v>1723</v>
      </c>
      <c r="D2632" t="s">
        <v>326</v>
      </c>
      <c r="E2632" t="s">
        <v>327</v>
      </c>
      <c r="F2632" t="s">
        <v>2480</v>
      </c>
      <c r="G2632" t="s">
        <v>2481</v>
      </c>
      <c r="H2632">
        <v>19</v>
      </c>
      <c r="I2632" t="s">
        <v>2202</v>
      </c>
      <c r="J2632">
        <v>890000</v>
      </c>
      <c r="K2632">
        <v>16910000</v>
      </c>
      <c r="L2632" t="s">
        <v>172</v>
      </c>
      <c r="M2632" t="s">
        <v>2627</v>
      </c>
      <c r="N2632" t="s">
        <v>3070</v>
      </c>
      <c r="O2632" t="s">
        <v>173</v>
      </c>
      <c r="P2632" t="s">
        <v>14</v>
      </c>
      <c r="Q2632" t="s">
        <v>2186</v>
      </c>
      <c r="R2632">
        <v>2022</v>
      </c>
      <c r="S2632">
        <v>9</v>
      </c>
    </row>
    <row r="2633" spans="1:19">
      <c r="A2633">
        <v>2640</v>
      </c>
      <c r="B2633" s="7">
        <v>44815</v>
      </c>
      <c r="C2633" t="s">
        <v>1723</v>
      </c>
      <c r="D2633" t="s">
        <v>326</v>
      </c>
      <c r="E2633" t="s">
        <v>327</v>
      </c>
      <c r="F2633" t="s">
        <v>2228</v>
      </c>
      <c r="G2633" t="s">
        <v>2229</v>
      </c>
      <c r="H2633">
        <v>8</v>
      </c>
      <c r="I2633" t="s">
        <v>2190</v>
      </c>
      <c r="J2633">
        <v>14000</v>
      </c>
      <c r="K2633">
        <v>112000</v>
      </c>
      <c r="L2633" t="s">
        <v>172</v>
      </c>
      <c r="M2633" t="s">
        <v>2627</v>
      </c>
      <c r="N2633" t="s">
        <v>3070</v>
      </c>
      <c r="O2633" t="s">
        <v>173</v>
      </c>
      <c r="P2633" t="s">
        <v>14</v>
      </c>
      <c r="Q2633" t="s">
        <v>2221</v>
      </c>
      <c r="R2633">
        <v>2022</v>
      </c>
      <c r="S2633">
        <v>9</v>
      </c>
    </row>
    <row r="2634" spans="1:19">
      <c r="A2634">
        <v>2641</v>
      </c>
      <c r="B2634" s="7">
        <v>44815</v>
      </c>
      <c r="C2634" t="s">
        <v>1723</v>
      </c>
      <c r="D2634" t="s">
        <v>326</v>
      </c>
      <c r="E2634" t="s">
        <v>327</v>
      </c>
      <c r="F2634" t="s">
        <v>2707</v>
      </c>
      <c r="G2634" t="s">
        <v>2708</v>
      </c>
      <c r="H2634">
        <v>20</v>
      </c>
      <c r="I2634" t="s">
        <v>2215</v>
      </c>
      <c r="J2634">
        <v>6000</v>
      </c>
      <c r="K2634">
        <v>120000</v>
      </c>
      <c r="L2634" t="s">
        <v>172</v>
      </c>
      <c r="M2634" t="s">
        <v>2627</v>
      </c>
      <c r="N2634" t="s">
        <v>3070</v>
      </c>
      <c r="O2634" t="s">
        <v>173</v>
      </c>
      <c r="P2634" t="s">
        <v>14</v>
      </c>
      <c r="Q2634" t="s">
        <v>2199</v>
      </c>
      <c r="R2634">
        <v>2022</v>
      </c>
      <c r="S2634">
        <v>9</v>
      </c>
    </row>
    <row r="2635" spans="1:19">
      <c r="A2635">
        <v>2642</v>
      </c>
      <c r="B2635" s="7">
        <v>44815</v>
      </c>
      <c r="C2635" t="s">
        <v>1723</v>
      </c>
      <c r="D2635" t="s">
        <v>326</v>
      </c>
      <c r="E2635" t="s">
        <v>327</v>
      </c>
      <c r="F2635" t="s">
        <v>2269</v>
      </c>
      <c r="G2635" t="s">
        <v>2270</v>
      </c>
      <c r="H2635">
        <v>20</v>
      </c>
      <c r="I2635" t="s">
        <v>2190</v>
      </c>
      <c r="J2635">
        <v>65000</v>
      </c>
      <c r="K2635">
        <v>1300000</v>
      </c>
      <c r="L2635" t="s">
        <v>172</v>
      </c>
      <c r="M2635" t="s">
        <v>2627</v>
      </c>
      <c r="N2635" t="s">
        <v>3070</v>
      </c>
      <c r="O2635" t="s">
        <v>173</v>
      </c>
      <c r="P2635" t="s">
        <v>14</v>
      </c>
      <c r="Q2635" t="s">
        <v>2191</v>
      </c>
      <c r="R2635">
        <v>2022</v>
      </c>
      <c r="S2635">
        <v>9</v>
      </c>
    </row>
    <row r="2636" spans="1:19">
      <c r="A2636">
        <v>2643</v>
      </c>
      <c r="B2636" s="7">
        <v>44816</v>
      </c>
      <c r="C2636" t="s">
        <v>1731</v>
      </c>
      <c r="D2636" t="s">
        <v>580</v>
      </c>
      <c r="E2636" t="s">
        <v>581</v>
      </c>
      <c r="F2636" t="s">
        <v>2518</v>
      </c>
      <c r="G2636" t="s">
        <v>2519</v>
      </c>
      <c r="H2636">
        <v>3</v>
      </c>
      <c r="I2636" t="s">
        <v>2202</v>
      </c>
      <c r="J2636">
        <v>600000</v>
      </c>
      <c r="K2636">
        <v>1800000</v>
      </c>
      <c r="L2636" t="s">
        <v>63</v>
      </c>
      <c r="M2636" t="s">
        <v>2821</v>
      </c>
      <c r="N2636" t="s">
        <v>3109</v>
      </c>
      <c r="O2636" t="s">
        <v>64</v>
      </c>
      <c r="P2636" t="s">
        <v>20</v>
      </c>
      <c r="Q2636" t="s">
        <v>2218</v>
      </c>
      <c r="R2636">
        <v>2022</v>
      </c>
      <c r="S2636">
        <v>9</v>
      </c>
    </row>
    <row r="2637" spans="1:19">
      <c r="A2637">
        <v>2644</v>
      </c>
      <c r="B2637" s="7">
        <v>44816</v>
      </c>
      <c r="C2637" t="s">
        <v>1731</v>
      </c>
      <c r="D2637" t="s">
        <v>580</v>
      </c>
      <c r="E2637" t="s">
        <v>581</v>
      </c>
      <c r="F2637" t="s">
        <v>2480</v>
      </c>
      <c r="G2637" t="s">
        <v>2481</v>
      </c>
      <c r="H2637">
        <v>16</v>
      </c>
      <c r="I2637" t="s">
        <v>2202</v>
      </c>
      <c r="J2637">
        <v>890000</v>
      </c>
      <c r="K2637">
        <v>14240000</v>
      </c>
      <c r="L2637" t="s">
        <v>63</v>
      </c>
      <c r="M2637" t="s">
        <v>2821</v>
      </c>
      <c r="N2637" t="s">
        <v>3109</v>
      </c>
      <c r="O2637" t="s">
        <v>64</v>
      </c>
      <c r="P2637" t="s">
        <v>20</v>
      </c>
      <c r="Q2637" t="s">
        <v>2186</v>
      </c>
      <c r="R2637">
        <v>2022</v>
      </c>
      <c r="S2637">
        <v>9</v>
      </c>
    </row>
    <row r="2638" spans="1:19">
      <c r="A2638">
        <v>2645</v>
      </c>
      <c r="B2638" s="7">
        <v>44816</v>
      </c>
      <c r="C2638" t="s">
        <v>1731</v>
      </c>
      <c r="D2638" t="s">
        <v>580</v>
      </c>
      <c r="E2638" t="s">
        <v>581</v>
      </c>
      <c r="F2638" t="s">
        <v>2974</v>
      </c>
      <c r="G2638" t="s">
        <v>2975</v>
      </c>
      <c r="H2638">
        <v>19</v>
      </c>
      <c r="I2638" t="s">
        <v>2190</v>
      </c>
      <c r="J2638">
        <v>225000</v>
      </c>
      <c r="K2638">
        <v>4275000</v>
      </c>
      <c r="L2638" t="s">
        <v>63</v>
      </c>
      <c r="M2638" t="s">
        <v>2821</v>
      </c>
      <c r="N2638" t="s">
        <v>3109</v>
      </c>
      <c r="O2638" t="s">
        <v>64</v>
      </c>
      <c r="P2638" t="s">
        <v>20</v>
      </c>
      <c r="Q2638" t="s">
        <v>2191</v>
      </c>
      <c r="R2638">
        <v>2022</v>
      </c>
      <c r="S2638">
        <v>9</v>
      </c>
    </row>
    <row r="2639" spans="1:19">
      <c r="A2639">
        <v>2647</v>
      </c>
      <c r="B2639" s="7">
        <v>44817</v>
      </c>
      <c r="C2639" t="s">
        <v>1720</v>
      </c>
      <c r="D2639" t="s">
        <v>384</v>
      </c>
      <c r="E2639" t="s">
        <v>385</v>
      </c>
      <c r="F2639" t="s">
        <v>2958</v>
      </c>
      <c r="G2639" t="s">
        <v>2959</v>
      </c>
      <c r="H2639">
        <v>18</v>
      </c>
      <c r="I2639" t="s">
        <v>2185</v>
      </c>
      <c r="J2639">
        <v>138000</v>
      </c>
      <c r="K2639">
        <v>2484000</v>
      </c>
      <c r="L2639" t="s">
        <v>228</v>
      </c>
      <c r="M2639" t="s">
        <v>2682</v>
      </c>
      <c r="N2639" t="s">
        <v>3070</v>
      </c>
      <c r="O2639" t="s">
        <v>229</v>
      </c>
      <c r="P2639" t="s">
        <v>14</v>
      </c>
      <c r="Q2639" t="s">
        <v>2341</v>
      </c>
      <c r="R2639">
        <v>2022</v>
      </c>
      <c r="S2639">
        <v>9</v>
      </c>
    </row>
    <row r="2640" spans="1:19">
      <c r="A2640">
        <v>2648</v>
      </c>
      <c r="B2640" s="7">
        <v>44818</v>
      </c>
      <c r="C2640" t="s">
        <v>1730</v>
      </c>
      <c r="D2640" t="s">
        <v>164</v>
      </c>
      <c r="E2640" t="s">
        <v>165</v>
      </c>
      <c r="F2640" t="s">
        <v>2939</v>
      </c>
      <c r="G2640" t="s">
        <v>2940</v>
      </c>
      <c r="H2640">
        <v>17</v>
      </c>
      <c r="I2640" t="s">
        <v>2185</v>
      </c>
      <c r="J2640">
        <v>33000</v>
      </c>
      <c r="K2640">
        <v>561000</v>
      </c>
      <c r="L2640" t="s">
        <v>228</v>
      </c>
      <c r="M2640" t="s">
        <v>2415</v>
      </c>
      <c r="N2640" t="s">
        <v>3084</v>
      </c>
      <c r="O2640" t="s">
        <v>229</v>
      </c>
      <c r="P2640" t="s">
        <v>14</v>
      </c>
      <c r="Q2640" t="s">
        <v>2235</v>
      </c>
      <c r="R2640">
        <v>2022</v>
      </c>
      <c r="S2640">
        <v>9</v>
      </c>
    </row>
    <row r="2641" spans="1:19">
      <c r="A2641">
        <v>2649</v>
      </c>
      <c r="B2641" s="7">
        <v>44818</v>
      </c>
      <c r="C2641" t="s">
        <v>1730</v>
      </c>
      <c r="D2641" t="s">
        <v>164</v>
      </c>
      <c r="E2641" t="s">
        <v>165</v>
      </c>
      <c r="F2641" t="s">
        <v>2284</v>
      </c>
      <c r="G2641" t="s">
        <v>2285</v>
      </c>
      <c r="H2641">
        <v>6</v>
      </c>
      <c r="I2641" t="s">
        <v>2202</v>
      </c>
      <c r="J2641">
        <v>280000</v>
      </c>
      <c r="K2641">
        <v>1680000</v>
      </c>
      <c r="L2641" t="s">
        <v>228</v>
      </c>
      <c r="M2641" t="s">
        <v>2415</v>
      </c>
      <c r="N2641" t="s">
        <v>3084</v>
      </c>
      <c r="O2641" t="s">
        <v>229</v>
      </c>
      <c r="P2641" t="s">
        <v>14</v>
      </c>
      <c r="Q2641" t="s">
        <v>2186</v>
      </c>
      <c r="R2641">
        <v>2022</v>
      </c>
      <c r="S2641">
        <v>9</v>
      </c>
    </row>
    <row r="2642" spans="1:19">
      <c r="A2642">
        <v>2650</v>
      </c>
      <c r="B2642" s="7">
        <v>44818</v>
      </c>
      <c r="C2642" t="s">
        <v>1734</v>
      </c>
      <c r="D2642" t="s">
        <v>932</v>
      </c>
      <c r="E2642" t="s">
        <v>933</v>
      </c>
      <c r="F2642" t="s">
        <v>2373</v>
      </c>
      <c r="G2642" t="s">
        <v>2374</v>
      </c>
      <c r="H2642">
        <v>16</v>
      </c>
      <c r="I2642" t="s">
        <v>2215</v>
      </c>
      <c r="J2642">
        <v>9000</v>
      </c>
      <c r="K2642">
        <v>144000</v>
      </c>
      <c r="L2642" t="s">
        <v>228</v>
      </c>
      <c r="M2642" t="s">
        <v>2956</v>
      </c>
      <c r="N2642" t="s">
        <v>3065</v>
      </c>
      <c r="O2642" t="s">
        <v>229</v>
      </c>
      <c r="P2642" t="s">
        <v>14</v>
      </c>
      <c r="Q2642" t="s">
        <v>2199</v>
      </c>
      <c r="R2642">
        <v>2022</v>
      </c>
      <c r="S2642">
        <v>9</v>
      </c>
    </row>
    <row r="2643" spans="1:19">
      <c r="A2643">
        <v>2651</v>
      </c>
      <c r="B2643" s="7">
        <v>44819</v>
      </c>
      <c r="C2643" t="s">
        <v>1725</v>
      </c>
      <c r="D2643" t="s">
        <v>391</v>
      </c>
      <c r="E2643" t="s">
        <v>392</v>
      </c>
      <c r="F2643" t="s">
        <v>2413</v>
      </c>
      <c r="G2643" t="s">
        <v>2414</v>
      </c>
      <c r="H2643">
        <v>4</v>
      </c>
      <c r="I2643" t="s">
        <v>2234</v>
      </c>
      <c r="J2643">
        <v>104500</v>
      </c>
      <c r="K2643">
        <v>418000</v>
      </c>
      <c r="L2643" t="s">
        <v>39</v>
      </c>
      <c r="M2643" t="s">
        <v>2688</v>
      </c>
      <c r="N2643" t="s">
        <v>3076</v>
      </c>
      <c r="O2643" t="s">
        <v>40</v>
      </c>
      <c r="P2643" t="s">
        <v>41</v>
      </c>
      <c r="Q2643" t="s">
        <v>2235</v>
      </c>
      <c r="R2643">
        <v>2022</v>
      </c>
      <c r="S2643">
        <v>9</v>
      </c>
    </row>
    <row r="2644" spans="1:19">
      <c r="A2644">
        <v>2652</v>
      </c>
      <c r="B2644" s="7">
        <v>44819</v>
      </c>
      <c r="C2644" t="s">
        <v>1725</v>
      </c>
      <c r="D2644" t="s">
        <v>391</v>
      </c>
      <c r="E2644" t="s">
        <v>392</v>
      </c>
      <c r="F2644" t="s">
        <v>2832</v>
      </c>
      <c r="G2644" t="s">
        <v>2833</v>
      </c>
      <c r="H2644">
        <v>17</v>
      </c>
      <c r="I2644" t="s">
        <v>2190</v>
      </c>
      <c r="J2644">
        <v>400000</v>
      </c>
      <c r="K2644">
        <v>6800000</v>
      </c>
      <c r="L2644" t="s">
        <v>39</v>
      </c>
      <c r="M2644" t="s">
        <v>2688</v>
      </c>
      <c r="N2644" t="s">
        <v>3076</v>
      </c>
      <c r="O2644" t="s">
        <v>40</v>
      </c>
      <c r="P2644" t="s">
        <v>41</v>
      </c>
      <c r="Q2644" t="s">
        <v>2191</v>
      </c>
      <c r="R2644">
        <v>2022</v>
      </c>
      <c r="S2644">
        <v>9</v>
      </c>
    </row>
    <row r="2645" spans="1:19">
      <c r="A2645">
        <v>2653</v>
      </c>
      <c r="B2645" s="7">
        <v>44819</v>
      </c>
      <c r="C2645" t="s">
        <v>1725</v>
      </c>
      <c r="D2645" t="s">
        <v>391</v>
      </c>
      <c r="E2645" t="s">
        <v>392</v>
      </c>
      <c r="F2645" t="s">
        <v>2194</v>
      </c>
      <c r="G2645" t="s">
        <v>2195</v>
      </c>
      <c r="H2645">
        <v>11</v>
      </c>
      <c r="I2645" t="s">
        <v>2190</v>
      </c>
      <c r="J2645">
        <v>490000</v>
      </c>
      <c r="K2645">
        <v>5390000</v>
      </c>
      <c r="L2645" t="s">
        <v>39</v>
      </c>
      <c r="M2645" t="s">
        <v>2688</v>
      </c>
      <c r="N2645" t="s">
        <v>3076</v>
      </c>
      <c r="O2645" t="s">
        <v>40</v>
      </c>
      <c r="P2645" t="s">
        <v>41</v>
      </c>
      <c r="Q2645" t="s">
        <v>2191</v>
      </c>
      <c r="R2645">
        <v>2022</v>
      </c>
      <c r="S2645">
        <v>9</v>
      </c>
    </row>
    <row r="2646" spans="1:19">
      <c r="A2646">
        <v>2654</v>
      </c>
      <c r="B2646" s="7">
        <v>44819</v>
      </c>
      <c r="C2646" t="s">
        <v>1733</v>
      </c>
      <c r="D2646" t="s">
        <v>27</v>
      </c>
      <c r="E2646" t="s">
        <v>28</v>
      </c>
      <c r="F2646" t="s">
        <v>2247</v>
      </c>
      <c r="G2646" t="s">
        <v>2248</v>
      </c>
      <c r="H2646">
        <v>19</v>
      </c>
      <c r="I2646" t="s">
        <v>2202</v>
      </c>
      <c r="J2646">
        <v>20000</v>
      </c>
      <c r="K2646">
        <v>380000</v>
      </c>
      <c r="L2646" t="s">
        <v>63</v>
      </c>
      <c r="M2646" t="s">
        <v>2205</v>
      </c>
      <c r="N2646" t="s">
        <v>3067</v>
      </c>
      <c r="O2646" t="s">
        <v>64</v>
      </c>
      <c r="P2646" t="s">
        <v>20</v>
      </c>
      <c r="Q2646" t="s">
        <v>2249</v>
      </c>
      <c r="R2646">
        <v>2022</v>
      </c>
      <c r="S2646">
        <v>9</v>
      </c>
    </row>
    <row r="2647" spans="1:19">
      <c r="A2647">
        <v>2655</v>
      </c>
      <c r="B2647" s="7">
        <v>44819</v>
      </c>
      <c r="C2647" t="s">
        <v>1733</v>
      </c>
      <c r="D2647" t="s">
        <v>27</v>
      </c>
      <c r="E2647" t="s">
        <v>28</v>
      </c>
      <c r="F2647" t="s">
        <v>2664</v>
      </c>
      <c r="G2647" t="s">
        <v>2665</v>
      </c>
      <c r="H2647">
        <v>17</v>
      </c>
      <c r="I2647" t="s">
        <v>2190</v>
      </c>
      <c r="J2647">
        <v>90000</v>
      </c>
      <c r="K2647">
        <v>1530000</v>
      </c>
      <c r="L2647" t="s">
        <v>63</v>
      </c>
      <c r="M2647" t="s">
        <v>2205</v>
      </c>
      <c r="N2647" t="s">
        <v>3067</v>
      </c>
      <c r="O2647" t="s">
        <v>64</v>
      </c>
      <c r="P2647" t="s">
        <v>20</v>
      </c>
      <c r="Q2647" t="s">
        <v>2191</v>
      </c>
      <c r="R2647">
        <v>2022</v>
      </c>
      <c r="S2647">
        <v>9</v>
      </c>
    </row>
    <row r="2648" spans="1:19">
      <c r="A2648">
        <v>2656</v>
      </c>
      <c r="B2648" s="7">
        <v>44819</v>
      </c>
      <c r="C2648" t="s">
        <v>1733</v>
      </c>
      <c r="D2648" t="s">
        <v>27</v>
      </c>
      <c r="E2648" t="s">
        <v>28</v>
      </c>
      <c r="F2648" t="s">
        <v>2685</v>
      </c>
      <c r="G2648" t="s">
        <v>2686</v>
      </c>
      <c r="H2648">
        <v>12</v>
      </c>
      <c r="I2648" t="s">
        <v>2215</v>
      </c>
      <c r="J2648">
        <v>12000</v>
      </c>
      <c r="K2648">
        <v>144000</v>
      </c>
      <c r="L2648" t="s">
        <v>63</v>
      </c>
      <c r="M2648" t="s">
        <v>2205</v>
      </c>
      <c r="N2648" t="s">
        <v>3067</v>
      </c>
      <c r="O2648" t="s">
        <v>64</v>
      </c>
      <c r="P2648" t="s">
        <v>20</v>
      </c>
      <c r="Q2648" t="s">
        <v>2191</v>
      </c>
      <c r="R2648">
        <v>2022</v>
      </c>
      <c r="S2648">
        <v>9</v>
      </c>
    </row>
    <row r="2649" spans="1:19">
      <c r="A2649">
        <v>2657</v>
      </c>
      <c r="B2649" s="7">
        <v>44820</v>
      </c>
      <c r="C2649" t="s">
        <v>1724</v>
      </c>
      <c r="D2649" t="s">
        <v>369</v>
      </c>
      <c r="E2649" t="s">
        <v>370</v>
      </c>
      <c r="F2649" t="s">
        <v>2832</v>
      </c>
      <c r="G2649" t="s">
        <v>2833</v>
      </c>
      <c r="H2649">
        <v>13</v>
      </c>
      <c r="I2649" t="s">
        <v>2190</v>
      </c>
      <c r="J2649">
        <v>400000</v>
      </c>
      <c r="K2649">
        <v>5200000</v>
      </c>
      <c r="L2649" t="s">
        <v>45</v>
      </c>
      <c r="M2649" t="s">
        <v>2669</v>
      </c>
      <c r="N2649" t="s">
        <v>3101</v>
      </c>
      <c r="O2649" t="s">
        <v>46</v>
      </c>
      <c r="P2649" t="s">
        <v>41</v>
      </c>
      <c r="Q2649" t="s">
        <v>2191</v>
      </c>
      <c r="R2649">
        <v>2022</v>
      </c>
      <c r="S2649">
        <v>9</v>
      </c>
    </row>
    <row r="2650" spans="1:19">
      <c r="A2650">
        <v>2658</v>
      </c>
      <c r="B2650" s="7">
        <v>44820</v>
      </c>
      <c r="C2650" t="s">
        <v>1724</v>
      </c>
      <c r="D2650" t="s">
        <v>369</v>
      </c>
      <c r="E2650" t="s">
        <v>370</v>
      </c>
      <c r="F2650" t="s">
        <v>2344</v>
      </c>
      <c r="G2650" t="s">
        <v>2345</v>
      </c>
      <c r="H2650">
        <v>3</v>
      </c>
      <c r="I2650" t="s">
        <v>2346</v>
      </c>
      <c r="J2650">
        <v>35000</v>
      </c>
      <c r="K2650">
        <v>105000</v>
      </c>
      <c r="L2650" t="s">
        <v>45</v>
      </c>
      <c r="M2650" t="s">
        <v>2669</v>
      </c>
      <c r="N2650" t="s">
        <v>3101</v>
      </c>
      <c r="O2650" t="s">
        <v>46</v>
      </c>
      <c r="P2650" t="s">
        <v>41</v>
      </c>
      <c r="Q2650" t="s">
        <v>2347</v>
      </c>
      <c r="R2650">
        <v>2022</v>
      </c>
      <c r="S2650">
        <v>9</v>
      </c>
    </row>
    <row r="2651" spans="1:19">
      <c r="A2651">
        <v>2659</v>
      </c>
      <c r="B2651" s="7">
        <v>44820</v>
      </c>
      <c r="C2651" t="s">
        <v>1724</v>
      </c>
      <c r="D2651" t="s">
        <v>369</v>
      </c>
      <c r="E2651" t="s">
        <v>370</v>
      </c>
      <c r="F2651" t="s">
        <v>2514</v>
      </c>
      <c r="G2651" t="s">
        <v>2515</v>
      </c>
      <c r="H2651">
        <v>13</v>
      </c>
      <c r="I2651" t="s">
        <v>2190</v>
      </c>
      <c r="J2651">
        <v>1176000</v>
      </c>
      <c r="K2651">
        <v>15288000</v>
      </c>
      <c r="L2651" t="s">
        <v>45</v>
      </c>
      <c r="M2651" t="s">
        <v>2669</v>
      </c>
      <c r="N2651" t="s">
        <v>3101</v>
      </c>
      <c r="O2651" t="s">
        <v>46</v>
      </c>
      <c r="P2651" t="s">
        <v>41</v>
      </c>
      <c r="Q2651" t="s">
        <v>2191</v>
      </c>
      <c r="R2651">
        <v>2022</v>
      </c>
      <c r="S2651">
        <v>9</v>
      </c>
    </row>
    <row r="2652" spans="1:19">
      <c r="A2652">
        <v>2660</v>
      </c>
      <c r="B2652" s="7">
        <v>44820</v>
      </c>
      <c r="C2652" t="s">
        <v>1724</v>
      </c>
      <c r="D2652" t="s">
        <v>369</v>
      </c>
      <c r="E2652" t="s">
        <v>370</v>
      </c>
      <c r="F2652" t="s">
        <v>2232</v>
      </c>
      <c r="G2652" t="s">
        <v>2233</v>
      </c>
      <c r="H2652">
        <v>11</v>
      </c>
      <c r="I2652" t="s">
        <v>2234</v>
      </c>
      <c r="J2652">
        <v>64000</v>
      </c>
      <c r="K2652">
        <v>704000</v>
      </c>
      <c r="L2652" t="s">
        <v>45</v>
      </c>
      <c r="M2652" t="s">
        <v>2669</v>
      </c>
      <c r="N2652" t="s">
        <v>3101</v>
      </c>
      <c r="O2652" t="s">
        <v>46</v>
      </c>
      <c r="P2652" t="s">
        <v>41</v>
      </c>
      <c r="Q2652" t="s">
        <v>2235</v>
      </c>
      <c r="R2652">
        <v>2022</v>
      </c>
      <c r="S2652">
        <v>9</v>
      </c>
    </row>
    <row r="2653" spans="1:19">
      <c r="A2653">
        <v>2661</v>
      </c>
      <c r="B2653" s="7">
        <v>44820</v>
      </c>
      <c r="C2653" t="s">
        <v>1732</v>
      </c>
      <c r="D2653" t="s">
        <v>994</v>
      </c>
      <c r="E2653" t="s">
        <v>995</v>
      </c>
      <c r="F2653" t="s">
        <v>2362</v>
      </c>
      <c r="G2653" t="s">
        <v>2363</v>
      </c>
      <c r="H2653">
        <v>7</v>
      </c>
      <c r="I2653" t="s">
        <v>2202</v>
      </c>
      <c r="J2653">
        <v>12000</v>
      </c>
      <c r="K2653">
        <v>84000</v>
      </c>
      <c r="L2653" t="s">
        <v>45</v>
      </c>
      <c r="M2653" t="s">
        <v>2971</v>
      </c>
      <c r="N2653" t="s">
        <v>3066</v>
      </c>
      <c r="O2653" t="s">
        <v>46</v>
      </c>
      <c r="P2653" t="s">
        <v>41</v>
      </c>
      <c r="Q2653" t="s">
        <v>2249</v>
      </c>
      <c r="R2653">
        <v>2022</v>
      </c>
      <c r="S2653">
        <v>9</v>
      </c>
    </row>
    <row r="2654" spans="1:19">
      <c r="A2654">
        <v>2662</v>
      </c>
      <c r="B2654" s="7">
        <v>44822</v>
      </c>
      <c r="C2654" t="s">
        <v>1726</v>
      </c>
      <c r="D2654" t="s">
        <v>561</v>
      </c>
      <c r="E2654" t="s">
        <v>562</v>
      </c>
      <c r="F2654" t="s">
        <v>2480</v>
      </c>
      <c r="G2654" t="s">
        <v>2481</v>
      </c>
      <c r="H2654">
        <v>5</v>
      </c>
      <c r="I2654" t="s">
        <v>2202</v>
      </c>
      <c r="J2654">
        <v>890000</v>
      </c>
      <c r="K2654">
        <v>4450000</v>
      </c>
      <c r="L2654" t="s">
        <v>172</v>
      </c>
      <c r="M2654" t="s">
        <v>2814</v>
      </c>
      <c r="N2654" t="s">
        <v>3086</v>
      </c>
      <c r="O2654" t="s">
        <v>173</v>
      </c>
      <c r="P2654" t="s">
        <v>14</v>
      </c>
      <c r="Q2654" t="s">
        <v>2186</v>
      </c>
      <c r="R2654">
        <v>2022</v>
      </c>
      <c r="S2654">
        <v>9</v>
      </c>
    </row>
    <row r="2655" spans="1:19">
      <c r="A2655">
        <v>2663</v>
      </c>
      <c r="B2655" s="7">
        <v>44822</v>
      </c>
      <c r="C2655" t="s">
        <v>1729</v>
      </c>
      <c r="D2655" t="s">
        <v>89</v>
      </c>
      <c r="E2655" t="s">
        <v>90</v>
      </c>
      <c r="F2655" t="s">
        <v>2373</v>
      </c>
      <c r="G2655" t="s">
        <v>2374</v>
      </c>
      <c r="H2655">
        <v>16</v>
      </c>
      <c r="I2655" t="s">
        <v>2215</v>
      </c>
      <c r="J2655">
        <v>9000</v>
      </c>
      <c r="K2655">
        <v>144000</v>
      </c>
      <c r="L2655" t="s">
        <v>77</v>
      </c>
      <c r="M2655" t="s">
        <v>2303</v>
      </c>
      <c r="N2655" t="s">
        <v>3065</v>
      </c>
      <c r="O2655" t="s">
        <v>78</v>
      </c>
      <c r="P2655" t="s">
        <v>20</v>
      </c>
      <c r="Q2655" t="s">
        <v>2199</v>
      </c>
      <c r="R2655">
        <v>2022</v>
      </c>
      <c r="S2655">
        <v>9</v>
      </c>
    </row>
    <row r="2656" spans="1:19">
      <c r="A2656">
        <v>2664</v>
      </c>
      <c r="B2656" s="7">
        <v>44822</v>
      </c>
      <c r="C2656" t="s">
        <v>1729</v>
      </c>
      <c r="D2656" t="s">
        <v>89</v>
      </c>
      <c r="E2656" t="s">
        <v>90</v>
      </c>
      <c r="F2656" t="s">
        <v>2725</v>
      </c>
      <c r="G2656" t="s">
        <v>2726</v>
      </c>
      <c r="H2656">
        <v>15</v>
      </c>
      <c r="I2656" t="s">
        <v>2190</v>
      </c>
      <c r="J2656">
        <v>73200</v>
      </c>
      <c r="K2656">
        <v>1098000</v>
      </c>
      <c r="L2656" t="s">
        <v>77</v>
      </c>
      <c r="M2656" t="s">
        <v>2303</v>
      </c>
      <c r="N2656" t="s">
        <v>3065</v>
      </c>
      <c r="O2656" t="s">
        <v>78</v>
      </c>
      <c r="P2656" t="s">
        <v>20</v>
      </c>
      <c r="Q2656" t="s">
        <v>2221</v>
      </c>
      <c r="R2656">
        <v>2022</v>
      </c>
      <c r="S2656">
        <v>9</v>
      </c>
    </row>
    <row r="2657" spans="1:19">
      <c r="A2657">
        <v>2665</v>
      </c>
      <c r="B2657" s="7">
        <v>44822</v>
      </c>
      <c r="C2657" t="s">
        <v>1729</v>
      </c>
      <c r="D2657" t="s">
        <v>89</v>
      </c>
      <c r="E2657" t="s">
        <v>90</v>
      </c>
      <c r="F2657" t="s">
        <v>2611</v>
      </c>
      <c r="G2657" t="s">
        <v>2612</v>
      </c>
      <c r="H2657">
        <v>9</v>
      </c>
      <c r="I2657" t="s">
        <v>2190</v>
      </c>
      <c r="J2657">
        <v>425000</v>
      </c>
      <c r="K2657">
        <v>3825000</v>
      </c>
      <c r="L2657" t="s">
        <v>77</v>
      </c>
      <c r="M2657" t="s">
        <v>2303</v>
      </c>
      <c r="N2657" t="s">
        <v>3065</v>
      </c>
      <c r="O2657" t="s">
        <v>78</v>
      </c>
      <c r="P2657" t="s">
        <v>20</v>
      </c>
      <c r="Q2657" t="s">
        <v>2191</v>
      </c>
      <c r="R2657">
        <v>2022</v>
      </c>
      <c r="S2657">
        <v>9</v>
      </c>
    </row>
    <row r="2658" spans="1:19">
      <c r="A2658">
        <v>2666</v>
      </c>
      <c r="B2658" s="7">
        <v>44822</v>
      </c>
      <c r="C2658" t="s">
        <v>1729</v>
      </c>
      <c r="D2658" t="s">
        <v>89</v>
      </c>
      <c r="E2658" t="s">
        <v>90</v>
      </c>
      <c r="F2658" t="s">
        <v>2433</v>
      </c>
      <c r="G2658" t="s">
        <v>2434</v>
      </c>
      <c r="H2658">
        <v>3</v>
      </c>
      <c r="I2658" t="s">
        <v>2202</v>
      </c>
      <c r="J2658">
        <v>99000</v>
      </c>
      <c r="K2658">
        <v>297000</v>
      </c>
      <c r="L2658" t="s">
        <v>77</v>
      </c>
      <c r="M2658" t="s">
        <v>2303</v>
      </c>
      <c r="N2658" t="s">
        <v>3065</v>
      </c>
      <c r="O2658" t="s">
        <v>78</v>
      </c>
      <c r="P2658" t="s">
        <v>20</v>
      </c>
      <c r="Q2658" t="s">
        <v>2249</v>
      </c>
      <c r="R2658">
        <v>2022</v>
      </c>
      <c r="S2658">
        <v>9</v>
      </c>
    </row>
    <row r="2659" spans="1:19">
      <c r="A2659">
        <v>2667</v>
      </c>
      <c r="B2659" s="7">
        <v>44824</v>
      </c>
      <c r="C2659" t="s">
        <v>1728</v>
      </c>
      <c r="D2659" t="s">
        <v>422</v>
      </c>
      <c r="E2659" t="s">
        <v>423</v>
      </c>
      <c r="F2659" t="s">
        <v>2203</v>
      </c>
      <c r="G2659" t="s">
        <v>2204</v>
      </c>
      <c r="H2659">
        <v>3</v>
      </c>
      <c r="I2659" t="s">
        <v>2190</v>
      </c>
      <c r="J2659">
        <v>110000</v>
      </c>
      <c r="K2659">
        <v>330000</v>
      </c>
      <c r="L2659" t="s">
        <v>58</v>
      </c>
      <c r="M2659" t="s">
        <v>2716</v>
      </c>
      <c r="N2659" t="s">
        <v>3095</v>
      </c>
      <c r="O2659" t="s">
        <v>59</v>
      </c>
      <c r="P2659" t="s">
        <v>41</v>
      </c>
      <c r="Q2659" t="s">
        <v>2191</v>
      </c>
      <c r="R2659">
        <v>2022</v>
      </c>
      <c r="S2659">
        <v>9</v>
      </c>
    </row>
    <row r="2660" spans="1:19">
      <c r="A2660">
        <v>2668</v>
      </c>
      <c r="B2660" s="7">
        <v>44833</v>
      </c>
      <c r="C2660" t="s">
        <v>1738</v>
      </c>
      <c r="D2660" t="s">
        <v>1069</v>
      </c>
      <c r="E2660" t="s">
        <v>1070</v>
      </c>
      <c r="F2660" t="s">
        <v>2636</v>
      </c>
      <c r="G2660" t="s">
        <v>2637</v>
      </c>
      <c r="H2660">
        <v>2</v>
      </c>
      <c r="I2660" t="s">
        <v>2190</v>
      </c>
      <c r="J2660">
        <v>199000</v>
      </c>
      <c r="K2660">
        <v>398000</v>
      </c>
      <c r="L2660" t="s">
        <v>34</v>
      </c>
      <c r="M2660" t="s">
        <v>2986</v>
      </c>
      <c r="N2660" t="s">
        <v>3104</v>
      </c>
      <c r="O2660" t="s">
        <v>35</v>
      </c>
      <c r="P2660" t="s">
        <v>20</v>
      </c>
      <c r="Q2660" t="s">
        <v>2191</v>
      </c>
      <c r="R2660">
        <v>2022</v>
      </c>
      <c r="S2660">
        <v>9</v>
      </c>
    </row>
    <row r="2661" spans="1:19">
      <c r="A2661">
        <v>2669</v>
      </c>
      <c r="B2661" s="7">
        <v>44835</v>
      </c>
      <c r="C2661" t="s">
        <v>1737</v>
      </c>
      <c r="D2661" t="s">
        <v>256</v>
      </c>
      <c r="E2661" t="s">
        <v>257</v>
      </c>
      <c r="F2661" t="s">
        <v>2889</v>
      </c>
      <c r="G2661" t="s">
        <v>2890</v>
      </c>
      <c r="H2661">
        <v>4</v>
      </c>
      <c r="I2661" t="s">
        <v>2185</v>
      </c>
      <c r="J2661">
        <v>55000</v>
      </c>
      <c r="K2661">
        <v>220000</v>
      </c>
      <c r="L2661" t="s">
        <v>29</v>
      </c>
      <c r="M2661" t="s">
        <v>2547</v>
      </c>
      <c r="N2661" t="s">
        <v>3090</v>
      </c>
      <c r="O2661" t="s">
        <v>30</v>
      </c>
      <c r="P2661" t="s">
        <v>14</v>
      </c>
      <c r="Q2661" t="s">
        <v>2235</v>
      </c>
      <c r="R2661">
        <v>2022</v>
      </c>
      <c r="S2661">
        <v>10</v>
      </c>
    </row>
    <row r="2662" spans="1:19">
      <c r="A2662">
        <v>2670</v>
      </c>
      <c r="B2662" s="7">
        <v>44835</v>
      </c>
      <c r="C2662" t="s">
        <v>1739</v>
      </c>
      <c r="D2662" t="s">
        <v>596</v>
      </c>
      <c r="E2662" t="s">
        <v>597</v>
      </c>
      <c r="F2662" t="s">
        <v>2780</v>
      </c>
      <c r="G2662" t="s">
        <v>2781</v>
      </c>
      <c r="H2662">
        <v>5</v>
      </c>
      <c r="I2662" t="s">
        <v>2190</v>
      </c>
      <c r="J2662">
        <v>13000</v>
      </c>
      <c r="K2662">
        <v>65000</v>
      </c>
      <c r="L2662" t="s">
        <v>24</v>
      </c>
      <c r="M2662" t="s">
        <v>2829</v>
      </c>
      <c r="N2662" t="s">
        <v>3111</v>
      </c>
      <c r="O2662" t="s">
        <v>25</v>
      </c>
      <c r="P2662" t="s">
        <v>14</v>
      </c>
      <c r="Q2662" t="s">
        <v>2199</v>
      </c>
      <c r="R2662">
        <v>2022</v>
      </c>
      <c r="S2662">
        <v>10</v>
      </c>
    </row>
    <row r="2663" spans="1:19">
      <c r="A2663">
        <v>2671</v>
      </c>
      <c r="B2663" s="7">
        <v>44835</v>
      </c>
      <c r="C2663" t="s">
        <v>1739</v>
      </c>
      <c r="D2663" t="s">
        <v>596</v>
      </c>
      <c r="E2663" t="s">
        <v>597</v>
      </c>
      <c r="F2663" t="s">
        <v>2604</v>
      </c>
      <c r="G2663" t="s">
        <v>2605</v>
      </c>
      <c r="H2663">
        <v>8</v>
      </c>
      <c r="I2663" t="s">
        <v>2190</v>
      </c>
      <c r="J2663">
        <v>235000</v>
      </c>
      <c r="K2663">
        <v>1880000</v>
      </c>
      <c r="L2663" t="s">
        <v>24</v>
      </c>
      <c r="M2663" t="s">
        <v>2829</v>
      </c>
      <c r="N2663" t="s">
        <v>3111</v>
      </c>
      <c r="O2663" t="s">
        <v>25</v>
      </c>
      <c r="P2663" t="s">
        <v>14</v>
      </c>
      <c r="Q2663" t="s">
        <v>2191</v>
      </c>
      <c r="R2663">
        <v>2022</v>
      </c>
      <c r="S2663">
        <v>10</v>
      </c>
    </row>
    <row r="2664" spans="1:19">
      <c r="A2664">
        <v>2672</v>
      </c>
      <c r="B2664" s="7">
        <v>44837</v>
      </c>
      <c r="C2664" t="s">
        <v>1735</v>
      </c>
      <c r="D2664" t="s">
        <v>72</v>
      </c>
      <c r="E2664" t="s">
        <v>73</v>
      </c>
      <c r="F2664" t="s">
        <v>2621</v>
      </c>
      <c r="G2664" t="s">
        <v>2622</v>
      </c>
      <c r="H2664">
        <v>2</v>
      </c>
      <c r="I2664" t="s">
        <v>2190</v>
      </c>
      <c r="J2664">
        <v>182000</v>
      </c>
      <c r="K2664">
        <v>364000</v>
      </c>
      <c r="L2664" t="s">
        <v>104</v>
      </c>
      <c r="M2664" t="s">
        <v>2278</v>
      </c>
      <c r="N2664" t="s">
        <v>3072</v>
      </c>
      <c r="O2664" t="s">
        <v>105</v>
      </c>
      <c r="P2664" t="s">
        <v>41</v>
      </c>
      <c r="Q2664" t="s">
        <v>2191</v>
      </c>
      <c r="R2664">
        <v>2022</v>
      </c>
      <c r="S2664">
        <v>10</v>
      </c>
    </row>
    <row r="2665" spans="1:19">
      <c r="A2665">
        <v>2673</v>
      </c>
      <c r="B2665" s="7">
        <v>44837</v>
      </c>
      <c r="C2665" t="s">
        <v>1735</v>
      </c>
      <c r="D2665" t="s">
        <v>72</v>
      </c>
      <c r="E2665" t="s">
        <v>73</v>
      </c>
      <c r="F2665" t="s">
        <v>2420</v>
      </c>
      <c r="G2665" t="s">
        <v>2421</v>
      </c>
      <c r="H2665">
        <v>20</v>
      </c>
      <c r="I2665" t="s">
        <v>2215</v>
      </c>
      <c r="J2665">
        <v>9500</v>
      </c>
      <c r="K2665">
        <v>190000</v>
      </c>
      <c r="L2665" t="s">
        <v>104</v>
      </c>
      <c r="M2665" t="s">
        <v>2278</v>
      </c>
      <c r="N2665" t="s">
        <v>3072</v>
      </c>
      <c r="O2665" t="s">
        <v>105</v>
      </c>
      <c r="P2665" t="s">
        <v>41</v>
      </c>
      <c r="Q2665" t="s">
        <v>2221</v>
      </c>
      <c r="R2665">
        <v>2022</v>
      </c>
      <c r="S2665">
        <v>10</v>
      </c>
    </row>
    <row r="2666" spans="1:19">
      <c r="A2666">
        <v>2674</v>
      </c>
      <c r="B2666" s="7">
        <v>44837</v>
      </c>
      <c r="C2666" t="s">
        <v>1740</v>
      </c>
      <c r="D2666" t="s">
        <v>1448</v>
      </c>
      <c r="E2666" t="s">
        <v>1449</v>
      </c>
      <c r="F2666" t="s">
        <v>2780</v>
      </c>
      <c r="G2666" t="s">
        <v>2781</v>
      </c>
      <c r="H2666">
        <v>15</v>
      </c>
      <c r="I2666" t="s">
        <v>2190</v>
      </c>
      <c r="J2666">
        <v>13000</v>
      </c>
      <c r="K2666">
        <v>195000</v>
      </c>
      <c r="L2666" t="s">
        <v>12</v>
      </c>
      <c r="M2666" t="s">
        <v>3026</v>
      </c>
      <c r="N2666" t="s">
        <v>3065</v>
      </c>
      <c r="O2666" t="s">
        <v>13</v>
      </c>
      <c r="P2666" t="s">
        <v>14</v>
      </c>
      <c r="Q2666" t="s">
        <v>2199</v>
      </c>
      <c r="R2666">
        <v>2022</v>
      </c>
      <c r="S2666">
        <v>10</v>
      </c>
    </row>
    <row r="2667" spans="1:19">
      <c r="A2667">
        <v>2675</v>
      </c>
      <c r="B2667" s="7">
        <v>44837</v>
      </c>
      <c r="C2667" t="s">
        <v>1740</v>
      </c>
      <c r="D2667" t="s">
        <v>1448</v>
      </c>
      <c r="E2667" t="s">
        <v>1449</v>
      </c>
      <c r="F2667" t="s">
        <v>2252</v>
      </c>
      <c r="G2667" t="s">
        <v>2253</v>
      </c>
      <c r="H2667">
        <v>15</v>
      </c>
      <c r="I2667" t="s">
        <v>2190</v>
      </c>
      <c r="J2667">
        <v>310000</v>
      </c>
      <c r="K2667">
        <v>4650000</v>
      </c>
      <c r="L2667" t="s">
        <v>12</v>
      </c>
      <c r="M2667" t="s">
        <v>3026</v>
      </c>
      <c r="N2667" t="s">
        <v>3065</v>
      </c>
      <c r="O2667" t="s">
        <v>13</v>
      </c>
      <c r="P2667" t="s">
        <v>14</v>
      </c>
      <c r="Q2667" t="s">
        <v>2191</v>
      </c>
      <c r="R2667">
        <v>2022</v>
      </c>
      <c r="S2667">
        <v>10</v>
      </c>
    </row>
    <row r="2668" spans="1:19">
      <c r="A2668">
        <v>2676</v>
      </c>
      <c r="B2668" s="7">
        <v>44837</v>
      </c>
      <c r="C2668" t="s">
        <v>1740</v>
      </c>
      <c r="D2668" t="s">
        <v>1448</v>
      </c>
      <c r="E2668" t="s">
        <v>1449</v>
      </c>
      <c r="F2668" t="s">
        <v>2483</v>
      </c>
      <c r="G2668" t="s">
        <v>2484</v>
      </c>
      <c r="H2668">
        <v>3</v>
      </c>
      <c r="I2668" t="s">
        <v>2190</v>
      </c>
      <c r="J2668">
        <v>1050000</v>
      </c>
      <c r="K2668">
        <v>3150000</v>
      </c>
      <c r="L2668" t="s">
        <v>12</v>
      </c>
      <c r="M2668" t="s">
        <v>3026</v>
      </c>
      <c r="N2668" t="s">
        <v>3065</v>
      </c>
      <c r="O2668" t="s">
        <v>13</v>
      </c>
      <c r="P2668" t="s">
        <v>14</v>
      </c>
      <c r="Q2668" t="s">
        <v>2191</v>
      </c>
      <c r="R2668">
        <v>2022</v>
      </c>
      <c r="S2668">
        <v>10</v>
      </c>
    </row>
    <row r="2669" spans="1:19">
      <c r="A2669">
        <v>2677</v>
      </c>
      <c r="B2669" s="7">
        <v>44837</v>
      </c>
      <c r="C2669" t="s">
        <v>1743</v>
      </c>
      <c r="D2669" t="s">
        <v>942</v>
      </c>
      <c r="E2669" t="s">
        <v>943</v>
      </c>
      <c r="F2669" t="s">
        <v>2491</v>
      </c>
      <c r="G2669" t="s">
        <v>2492</v>
      </c>
      <c r="H2669">
        <v>3</v>
      </c>
      <c r="I2669" t="s">
        <v>2215</v>
      </c>
      <c r="J2669">
        <v>10000</v>
      </c>
      <c r="K2669">
        <v>30000</v>
      </c>
      <c r="L2669" t="s">
        <v>77</v>
      </c>
      <c r="M2669" t="s">
        <v>2957</v>
      </c>
      <c r="N2669" t="s">
        <v>3119</v>
      </c>
      <c r="O2669" t="s">
        <v>78</v>
      </c>
      <c r="P2669" t="s">
        <v>20</v>
      </c>
      <c r="Q2669" t="s">
        <v>2199</v>
      </c>
      <c r="R2669">
        <v>2022</v>
      </c>
      <c r="S2669">
        <v>10</v>
      </c>
    </row>
    <row r="2670" spans="1:19">
      <c r="A2670">
        <v>2678</v>
      </c>
      <c r="B2670" s="7">
        <v>44837</v>
      </c>
      <c r="C2670" t="s">
        <v>1743</v>
      </c>
      <c r="D2670" t="s">
        <v>942</v>
      </c>
      <c r="E2670" t="s">
        <v>943</v>
      </c>
      <c r="F2670" t="s">
        <v>2295</v>
      </c>
      <c r="G2670" t="s">
        <v>2296</v>
      </c>
      <c r="H2670">
        <v>5</v>
      </c>
      <c r="I2670" t="s">
        <v>2202</v>
      </c>
      <c r="J2670">
        <v>55000</v>
      </c>
      <c r="K2670">
        <v>275000</v>
      </c>
      <c r="L2670" t="s">
        <v>77</v>
      </c>
      <c r="M2670" t="s">
        <v>2957</v>
      </c>
      <c r="N2670" t="s">
        <v>3119</v>
      </c>
      <c r="O2670" t="s">
        <v>78</v>
      </c>
      <c r="P2670" t="s">
        <v>20</v>
      </c>
      <c r="Q2670" t="s">
        <v>2249</v>
      </c>
      <c r="R2670">
        <v>2022</v>
      </c>
      <c r="S2670">
        <v>10</v>
      </c>
    </row>
    <row r="2671" spans="1:19">
      <c r="A2671">
        <v>2679</v>
      </c>
      <c r="B2671" s="7">
        <v>44837</v>
      </c>
      <c r="C2671" t="s">
        <v>1743</v>
      </c>
      <c r="D2671" t="s">
        <v>942</v>
      </c>
      <c r="E2671" t="s">
        <v>943</v>
      </c>
      <c r="F2671" t="s">
        <v>2241</v>
      </c>
      <c r="G2671" t="s">
        <v>2242</v>
      </c>
      <c r="H2671">
        <v>8</v>
      </c>
      <c r="I2671" t="s">
        <v>2190</v>
      </c>
      <c r="J2671">
        <v>6000</v>
      </c>
      <c r="K2671">
        <v>48000</v>
      </c>
      <c r="L2671" t="s">
        <v>77</v>
      </c>
      <c r="M2671" t="s">
        <v>2957</v>
      </c>
      <c r="N2671" t="s">
        <v>3119</v>
      </c>
      <c r="O2671" t="s">
        <v>78</v>
      </c>
      <c r="P2671" t="s">
        <v>20</v>
      </c>
      <c r="Q2671" t="s">
        <v>2199</v>
      </c>
      <c r="R2671">
        <v>2022</v>
      </c>
      <c r="S2671">
        <v>10</v>
      </c>
    </row>
    <row r="2672" spans="1:19">
      <c r="A2672">
        <v>2680</v>
      </c>
      <c r="B2672" s="7">
        <v>44837</v>
      </c>
      <c r="C2672" t="s">
        <v>1743</v>
      </c>
      <c r="D2672" t="s">
        <v>942</v>
      </c>
      <c r="E2672" t="s">
        <v>943</v>
      </c>
      <c r="F2672" t="s">
        <v>2387</v>
      </c>
      <c r="G2672" t="s">
        <v>2388</v>
      </c>
      <c r="H2672">
        <v>3</v>
      </c>
      <c r="I2672" t="s">
        <v>2190</v>
      </c>
      <c r="J2672">
        <v>406000</v>
      </c>
      <c r="K2672">
        <v>1218000</v>
      </c>
      <c r="L2672" t="s">
        <v>77</v>
      </c>
      <c r="M2672" t="s">
        <v>2957</v>
      </c>
      <c r="N2672" t="s">
        <v>3119</v>
      </c>
      <c r="O2672" t="s">
        <v>78</v>
      </c>
      <c r="P2672" t="s">
        <v>20</v>
      </c>
      <c r="Q2672" t="s">
        <v>2191</v>
      </c>
      <c r="R2672">
        <v>2022</v>
      </c>
      <c r="S2672">
        <v>10</v>
      </c>
    </row>
    <row r="2673" spans="1:19">
      <c r="A2673">
        <v>2681</v>
      </c>
      <c r="B2673" s="7">
        <v>44838</v>
      </c>
      <c r="C2673" t="s">
        <v>1736</v>
      </c>
      <c r="D2673" t="s">
        <v>1310</v>
      </c>
      <c r="E2673" t="s">
        <v>1311</v>
      </c>
      <c r="F2673" t="s">
        <v>2909</v>
      </c>
      <c r="G2673" t="s">
        <v>2910</v>
      </c>
      <c r="H2673">
        <v>17</v>
      </c>
      <c r="I2673" t="s">
        <v>2202</v>
      </c>
      <c r="J2673">
        <v>380000</v>
      </c>
      <c r="K2673">
        <v>6460000</v>
      </c>
      <c r="L2673" t="s">
        <v>34</v>
      </c>
      <c r="M2673" t="s">
        <v>3013</v>
      </c>
      <c r="N2673" t="s">
        <v>3084</v>
      </c>
      <c r="O2673" t="s">
        <v>35</v>
      </c>
      <c r="P2673" t="s">
        <v>20</v>
      </c>
      <c r="Q2673" t="s">
        <v>2186</v>
      </c>
      <c r="R2673">
        <v>2022</v>
      </c>
      <c r="S2673">
        <v>10</v>
      </c>
    </row>
    <row r="2674" spans="1:19">
      <c r="A2674">
        <v>2682</v>
      </c>
      <c r="B2674" s="7">
        <v>44838</v>
      </c>
      <c r="C2674" t="s">
        <v>1746</v>
      </c>
      <c r="D2674" t="s">
        <v>201</v>
      </c>
      <c r="E2674" t="s">
        <v>202</v>
      </c>
      <c r="F2674" t="s">
        <v>3030</v>
      </c>
      <c r="G2674" t="s">
        <v>3031</v>
      </c>
      <c r="H2674">
        <v>14</v>
      </c>
      <c r="I2674" t="s">
        <v>2190</v>
      </c>
      <c r="J2674">
        <v>379000</v>
      </c>
      <c r="K2674">
        <v>5306000</v>
      </c>
      <c r="L2674" t="s">
        <v>104</v>
      </c>
      <c r="M2674" t="s">
        <v>2475</v>
      </c>
      <c r="N2674" t="s">
        <v>3065</v>
      </c>
      <c r="O2674" t="s">
        <v>105</v>
      </c>
      <c r="P2674" t="s">
        <v>41</v>
      </c>
      <c r="Q2674" t="s">
        <v>2191</v>
      </c>
      <c r="R2674">
        <v>2022</v>
      </c>
      <c r="S2674">
        <v>10</v>
      </c>
    </row>
    <row r="2675" spans="1:19">
      <c r="A2675">
        <v>2683</v>
      </c>
      <c r="B2675" s="7">
        <v>44838</v>
      </c>
      <c r="C2675" t="s">
        <v>1746</v>
      </c>
      <c r="D2675" t="s">
        <v>201</v>
      </c>
      <c r="E2675" t="s">
        <v>202</v>
      </c>
      <c r="F2675" t="s">
        <v>2308</v>
      </c>
      <c r="G2675" t="s">
        <v>2309</v>
      </c>
      <c r="H2675">
        <v>15</v>
      </c>
      <c r="I2675" t="s">
        <v>2234</v>
      </c>
      <c r="J2675">
        <v>68000</v>
      </c>
      <c r="K2675">
        <v>1020000</v>
      </c>
      <c r="L2675" t="s">
        <v>104</v>
      </c>
      <c r="M2675" t="s">
        <v>2475</v>
      </c>
      <c r="N2675" t="s">
        <v>3065</v>
      </c>
      <c r="O2675" t="s">
        <v>105</v>
      </c>
      <c r="P2675" t="s">
        <v>41</v>
      </c>
      <c r="Q2675" t="s">
        <v>2235</v>
      </c>
      <c r="R2675">
        <v>2022</v>
      </c>
      <c r="S2675">
        <v>10</v>
      </c>
    </row>
    <row r="2676" spans="1:19">
      <c r="A2676">
        <v>2684</v>
      </c>
      <c r="B2676" s="7">
        <v>44838</v>
      </c>
      <c r="C2676" t="s">
        <v>1746</v>
      </c>
      <c r="D2676" t="s">
        <v>201</v>
      </c>
      <c r="E2676" t="s">
        <v>202</v>
      </c>
      <c r="F2676" t="s">
        <v>2618</v>
      </c>
      <c r="G2676" t="s">
        <v>2619</v>
      </c>
      <c r="H2676">
        <v>9</v>
      </c>
      <c r="I2676" t="s">
        <v>2190</v>
      </c>
      <c r="J2676">
        <v>22000</v>
      </c>
      <c r="K2676">
        <v>198000</v>
      </c>
      <c r="L2676" t="s">
        <v>104</v>
      </c>
      <c r="M2676" t="s">
        <v>2475</v>
      </c>
      <c r="N2676" t="s">
        <v>3065</v>
      </c>
      <c r="O2676" t="s">
        <v>105</v>
      </c>
      <c r="P2676" t="s">
        <v>41</v>
      </c>
      <c r="Q2676" t="s">
        <v>2221</v>
      </c>
      <c r="R2676">
        <v>2022</v>
      </c>
      <c r="S2676">
        <v>10</v>
      </c>
    </row>
    <row r="2677" spans="1:19">
      <c r="A2677">
        <v>2685</v>
      </c>
      <c r="B2677" s="7">
        <v>44838</v>
      </c>
      <c r="C2677" t="s">
        <v>1746</v>
      </c>
      <c r="D2677" t="s">
        <v>201</v>
      </c>
      <c r="E2677" t="s">
        <v>202</v>
      </c>
      <c r="F2677" t="s">
        <v>2210</v>
      </c>
      <c r="G2677" t="s">
        <v>2211</v>
      </c>
      <c r="H2677">
        <v>12</v>
      </c>
      <c r="I2677" t="s">
        <v>2190</v>
      </c>
      <c r="J2677">
        <v>190000</v>
      </c>
      <c r="K2677">
        <v>2280000</v>
      </c>
      <c r="L2677" t="s">
        <v>104</v>
      </c>
      <c r="M2677" t="s">
        <v>2475</v>
      </c>
      <c r="N2677" t="s">
        <v>3065</v>
      </c>
      <c r="O2677" t="s">
        <v>105</v>
      </c>
      <c r="P2677" t="s">
        <v>41</v>
      </c>
      <c r="Q2677" t="s">
        <v>2191</v>
      </c>
      <c r="R2677">
        <v>2022</v>
      </c>
      <c r="S2677">
        <v>10</v>
      </c>
    </row>
    <row r="2678" spans="1:19">
      <c r="A2678">
        <v>2686</v>
      </c>
      <c r="B2678" s="7">
        <v>44838</v>
      </c>
      <c r="C2678" t="s">
        <v>1750</v>
      </c>
      <c r="D2678" t="s">
        <v>1078</v>
      </c>
      <c r="E2678" t="s">
        <v>1079</v>
      </c>
      <c r="F2678" t="s">
        <v>2342</v>
      </c>
      <c r="G2678" t="s">
        <v>2343</v>
      </c>
      <c r="H2678">
        <v>15</v>
      </c>
      <c r="I2678" t="s">
        <v>2202</v>
      </c>
      <c r="J2678">
        <v>500000</v>
      </c>
      <c r="K2678">
        <v>7500000</v>
      </c>
      <c r="L2678" t="s">
        <v>29</v>
      </c>
      <c r="M2678" t="s">
        <v>2987</v>
      </c>
      <c r="N2678" t="s">
        <v>3065</v>
      </c>
      <c r="O2678" t="s">
        <v>30</v>
      </c>
      <c r="P2678" t="s">
        <v>14</v>
      </c>
      <c r="Q2678" t="s">
        <v>2218</v>
      </c>
      <c r="R2678">
        <v>2022</v>
      </c>
      <c r="S2678">
        <v>10</v>
      </c>
    </row>
    <row r="2679" spans="1:19">
      <c r="A2679">
        <v>2687</v>
      </c>
      <c r="B2679" s="7">
        <v>44838</v>
      </c>
      <c r="C2679" t="s">
        <v>1750</v>
      </c>
      <c r="D2679" t="s">
        <v>1078</v>
      </c>
      <c r="E2679" t="s">
        <v>1079</v>
      </c>
      <c r="F2679" t="s">
        <v>2407</v>
      </c>
      <c r="G2679" t="s">
        <v>2408</v>
      </c>
      <c r="H2679">
        <v>4</v>
      </c>
      <c r="I2679" t="s">
        <v>2190</v>
      </c>
      <c r="J2679">
        <v>380000</v>
      </c>
      <c r="K2679">
        <v>1520000</v>
      </c>
      <c r="L2679" t="s">
        <v>29</v>
      </c>
      <c r="M2679" t="s">
        <v>2987</v>
      </c>
      <c r="N2679" t="s">
        <v>3065</v>
      </c>
      <c r="O2679" t="s">
        <v>30</v>
      </c>
      <c r="P2679" t="s">
        <v>14</v>
      </c>
      <c r="Q2679" t="s">
        <v>2191</v>
      </c>
      <c r="R2679">
        <v>2022</v>
      </c>
      <c r="S2679">
        <v>10</v>
      </c>
    </row>
    <row r="2680" spans="1:19">
      <c r="A2680">
        <v>2688</v>
      </c>
      <c r="B2680" s="7">
        <v>44838</v>
      </c>
      <c r="C2680" t="s">
        <v>1750</v>
      </c>
      <c r="D2680" t="s">
        <v>1078</v>
      </c>
      <c r="E2680" t="s">
        <v>1079</v>
      </c>
      <c r="F2680" t="s">
        <v>2496</v>
      </c>
      <c r="G2680" t="s">
        <v>2497</v>
      </c>
      <c r="H2680">
        <v>19</v>
      </c>
      <c r="I2680" t="s">
        <v>2190</v>
      </c>
      <c r="J2680">
        <v>490000</v>
      </c>
      <c r="K2680">
        <v>9310000</v>
      </c>
      <c r="L2680" t="s">
        <v>29</v>
      </c>
      <c r="M2680" t="s">
        <v>2987</v>
      </c>
      <c r="N2680" t="s">
        <v>3065</v>
      </c>
      <c r="O2680" t="s">
        <v>30</v>
      </c>
      <c r="P2680" t="s">
        <v>14</v>
      </c>
      <c r="Q2680" t="s">
        <v>2191</v>
      </c>
      <c r="R2680">
        <v>2022</v>
      </c>
      <c r="S2680">
        <v>10</v>
      </c>
    </row>
    <row r="2681" spans="1:19">
      <c r="A2681">
        <v>2689</v>
      </c>
      <c r="B2681" s="7">
        <v>44841</v>
      </c>
      <c r="C2681" t="s">
        <v>1741</v>
      </c>
      <c r="D2681" t="s">
        <v>48</v>
      </c>
      <c r="E2681" t="s">
        <v>49</v>
      </c>
      <c r="F2681" t="s">
        <v>2384</v>
      </c>
      <c r="G2681" t="s">
        <v>2385</v>
      </c>
      <c r="H2681">
        <v>9</v>
      </c>
      <c r="I2681" t="s">
        <v>2190</v>
      </c>
      <c r="J2681">
        <v>16500</v>
      </c>
      <c r="K2681">
        <v>148500</v>
      </c>
      <c r="L2681" t="s">
        <v>34</v>
      </c>
      <c r="M2681" t="s">
        <v>2236</v>
      </c>
      <c r="N2681" t="s">
        <v>3065</v>
      </c>
      <c r="O2681" t="s">
        <v>35</v>
      </c>
      <c r="P2681" t="s">
        <v>20</v>
      </c>
      <c r="Q2681" t="s">
        <v>2221</v>
      </c>
      <c r="R2681">
        <v>2022</v>
      </c>
      <c r="S2681">
        <v>10</v>
      </c>
    </row>
    <row r="2682" spans="1:19">
      <c r="A2682">
        <v>2690</v>
      </c>
      <c r="B2682" s="7">
        <v>44841</v>
      </c>
      <c r="C2682" t="s">
        <v>1741</v>
      </c>
      <c r="D2682" t="s">
        <v>48</v>
      </c>
      <c r="E2682" t="s">
        <v>49</v>
      </c>
      <c r="F2682" t="s">
        <v>2422</v>
      </c>
      <c r="G2682" t="s">
        <v>2423</v>
      </c>
      <c r="H2682">
        <v>17</v>
      </c>
      <c r="I2682" t="s">
        <v>2185</v>
      </c>
      <c r="J2682">
        <v>85000</v>
      </c>
      <c r="K2682">
        <v>1445000</v>
      </c>
      <c r="L2682" t="s">
        <v>34</v>
      </c>
      <c r="M2682" t="s">
        <v>2236</v>
      </c>
      <c r="N2682" t="s">
        <v>3065</v>
      </c>
      <c r="O2682" t="s">
        <v>35</v>
      </c>
      <c r="P2682" t="s">
        <v>20</v>
      </c>
      <c r="Q2682" t="s">
        <v>2235</v>
      </c>
      <c r="R2682">
        <v>2022</v>
      </c>
      <c r="S2682">
        <v>10</v>
      </c>
    </row>
    <row r="2683" spans="1:19">
      <c r="A2683">
        <v>2691</v>
      </c>
      <c r="B2683" s="7">
        <v>44841</v>
      </c>
      <c r="C2683" t="s">
        <v>1741</v>
      </c>
      <c r="D2683" t="s">
        <v>48</v>
      </c>
      <c r="E2683" t="s">
        <v>49</v>
      </c>
      <c r="F2683" t="s">
        <v>2551</v>
      </c>
      <c r="G2683" t="s">
        <v>2552</v>
      </c>
      <c r="H2683">
        <v>20</v>
      </c>
      <c r="I2683" t="s">
        <v>2190</v>
      </c>
      <c r="J2683">
        <v>25000</v>
      </c>
      <c r="K2683">
        <v>500000</v>
      </c>
      <c r="L2683" t="s">
        <v>34</v>
      </c>
      <c r="M2683" t="s">
        <v>2236</v>
      </c>
      <c r="N2683" t="s">
        <v>3065</v>
      </c>
      <c r="O2683" t="s">
        <v>35</v>
      </c>
      <c r="P2683" t="s">
        <v>20</v>
      </c>
      <c r="Q2683" t="s">
        <v>2367</v>
      </c>
      <c r="R2683">
        <v>2022</v>
      </c>
      <c r="S2683">
        <v>10</v>
      </c>
    </row>
    <row r="2684" spans="1:19">
      <c r="A2684">
        <v>2692</v>
      </c>
      <c r="B2684" s="7">
        <v>44841</v>
      </c>
      <c r="C2684" t="s">
        <v>1741</v>
      </c>
      <c r="D2684" t="s">
        <v>48</v>
      </c>
      <c r="E2684" t="s">
        <v>49</v>
      </c>
      <c r="F2684" t="s">
        <v>2685</v>
      </c>
      <c r="G2684" t="s">
        <v>2686</v>
      </c>
      <c r="H2684">
        <v>15</v>
      </c>
      <c r="I2684" t="s">
        <v>2215</v>
      </c>
      <c r="J2684">
        <v>12000</v>
      </c>
      <c r="K2684">
        <v>180000</v>
      </c>
      <c r="L2684" t="s">
        <v>34</v>
      </c>
      <c r="M2684" t="s">
        <v>2236</v>
      </c>
      <c r="N2684" t="s">
        <v>3065</v>
      </c>
      <c r="O2684" t="s">
        <v>35</v>
      </c>
      <c r="P2684" t="s">
        <v>20</v>
      </c>
      <c r="Q2684" t="s">
        <v>2191</v>
      </c>
      <c r="R2684">
        <v>2022</v>
      </c>
      <c r="S2684">
        <v>10</v>
      </c>
    </row>
    <row r="2685" spans="1:19">
      <c r="A2685">
        <v>2693</v>
      </c>
      <c r="B2685" s="7">
        <v>44842</v>
      </c>
      <c r="C2685" t="s">
        <v>1751</v>
      </c>
      <c r="D2685" t="s">
        <v>1205</v>
      </c>
      <c r="E2685" t="s">
        <v>1206</v>
      </c>
      <c r="F2685" t="s">
        <v>2701</v>
      </c>
      <c r="G2685" t="s">
        <v>2702</v>
      </c>
      <c r="H2685">
        <v>3</v>
      </c>
      <c r="I2685" t="s">
        <v>2190</v>
      </c>
      <c r="J2685">
        <v>420000</v>
      </c>
      <c r="K2685">
        <v>1260000</v>
      </c>
      <c r="L2685" t="s">
        <v>29</v>
      </c>
      <c r="M2685" t="s">
        <v>3004</v>
      </c>
      <c r="N2685" t="s">
        <v>3070</v>
      </c>
      <c r="O2685" t="s">
        <v>30</v>
      </c>
      <c r="P2685" t="s">
        <v>14</v>
      </c>
      <c r="Q2685" t="s">
        <v>2191</v>
      </c>
      <c r="R2685">
        <v>2022</v>
      </c>
      <c r="S2685">
        <v>10</v>
      </c>
    </row>
    <row r="2686" spans="1:19">
      <c r="A2686">
        <v>2694</v>
      </c>
      <c r="B2686" s="7">
        <v>44842</v>
      </c>
      <c r="C2686" t="s">
        <v>1751</v>
      </c>
      <c r="D2686" t="s">
        <v>1205</v>
      </c>
      <c r="E2686" t="s">
        <v>1206</v>
      </c>
      <c r="F2686" t="s">
        <v>2625</v>
      </c>
      <c r="G2686" t="s">
        <v>2626</v>
      </c>
      <c r="H2686">
        <v>16</v>
      </c>
      <c r="I2686" t="s">
        <v>2190</v>
      </c>
      <c r="J2686">
        <v>490000</v>
      </c>
      <c r="K2686">
        <v>7840000</v>
      </c>
      <c r="L2686" t="s">
        <v>29</v>
      </c>
      <c r="M2686" t="s">
        <v>3004</v>
      </c>
      <c r="N2686" t="s">
        <v>3070</v>
      </c>
      <c r="O2686" t="s">
        <v>30</v>
      </c>
      <c r="P2686" t="s">
        <v>14</v>
      </c>
      <c r="Q2686" t="s">
        <v>2191</v>
      </c>
      <c r="R2686">
        <v>2022</v>
      </c>
      <c r="S2686">
        <v>10</v>
      </c>
    </row>
    <row r="2687" spans="1:19">
      <c r="A2687">
        <v>2695</v>
      </c>
      <c r="B2687" s="7">
        <v>44842</v>
      </c>
      <c r="C2687" t="s">
        <v>1751</v>
      </c>
      <c r="D2687" t="s">
        <v>1205</v>
      </c>
      <c r="E2687" t="s">
        <v>1206</v>
      </c>
      <c r="F2687" t="s">
        <v>2370</v>
      </c>
      <c r="G2687" t="s">
        <v>2371</v>
      </c>
      <c r="H2687">
        <v>9</v>
      </c>
      <c r="I2687" t="s">
        <v>2185</v>
      </c>
      <c r="J2687">
        <v>62000</v>
      </c>
      <c r="K2687">
        <v>558000</v>
      </c>
      <c r="L2687" t="s">
        <v>29</v>
      </c>
      <c r="M2687" t="s">
        <v>3004</v>
      </c>
      <c r="N2687" t="s">
        <v>3070</v>
      </c>
      <c r="O2687" t="s">
        <v>30</v>
      </c>
      <c r="P2687" t="s">
        <v>14</v>
      </c>
      <c r="Q2687" t="s">
        <v>2347</v>
      </c>
      <c r="R2687">
        <v>2022</v>
      </c>
      <c r="S2687">
        <v>10</v>
      </c>
    </row>
    <row r="2688" spans="1:19">
      <c r="A2688">
        <v>2696</v>
      </c>
      <c r="B2688" s="7">
        <v>44842</v>
      </c>
      <c r="C2688" t="s">
        <v>1751</v>
      </c>
      <c r="D2688" t="s">
        <v>1205</v>
      </c>
      <c r="E2688" t="s">
        <v>1206</v>
      </c>
      <c r="F2688" t="s">
        <v>2356</v>
      </c>
      <c r="G2688" t="s">
        <v>2357</v>
      </c>
      <c r="H2688">
        <v>3</v>
      </c>
      <c r="I2688" t="s">
        <v>2358</v>
      </c>
      <c r="J2688">
        <v>50000</v>
      </c>
      <c r="K2688">
        <v>150000</v>
      </c>
      <c r="L2688" t="s">
        <v>29</v>
      </c>
      <c r="M2688" t="s">
        <v>3004</v>
      </c>
      <c r="N2688" t="s">
        <v>3070</v>
      </c>
      <c r="O2688" t="s">
        <v>30</v>
      </c>
      <c r="P2688" t="s">
        <v>14</v>
      </c>
      <c r="Q2688" t="s">
        <v>2221</v>
      </c>
      <c r="R2688">
        <v>2022</v>
      </c>
      <c r="S2688">
        <v>10</v>
      </c>
    </row>
    <row r="2689" spans="1:19">
      <c r="A2689">
        <v>2697</v>
      </c>
      <c r="B2689" s="7">
        <v>44843</v>
      </c>
      <c r="C2689" t="s">
        <v>1742</v>
      </c>
      <c r="D2689" t="s">
        <v>137</v>
      </c>
      <c r="E2689" t="s">
        <v>138</v>
      </c>
      <c r="F2689" t="s">
        <v>2250</v>
      </c>
      <c r="G2689" t="s">
        <v>2251</v>
      </c>
      <c r="H2689">
        <v>16</v>
      </c>
      <c r="I2689" t="s">
        <v>2202</v>
      </c>
      <c r="J2689">
        <v>70000</v>
      </c>
      <c r="K2689">
        <v>1120000</v>
      </c>
      <c r="L2689" t="s">
        <v>77</v>
      </c>
      <c r="M2689" t="s">
        <v>2378</v>
      </c>
      <c r="N2689" t="s">
        <v>3065</v>
      </c>
      <c r="O2689" t="s">
        <v>78</v>
      </c>
      <c r="P2689" t="s">
        <v>20</v>
      </c>
      <c r="Q2689" t="s">
        <v>2246</v>
      </c>
      <c r="R2689">
        <v>2022</v>
      </c>
      <c r="S2689">
        <v>10</v>
      </c>
    </row>
    <row r="2690" spans="1:19">
      <c r="A2690">
        <v>2698</v>
      </c>
      <c r="B2690" s="7">
        <v>44843</v>
      </c>
      <c r="C2690" t="s">
        <v>1742</v>
      </c>
      <c r="D2690" t="s">
        <v>137</v>
      </c>
      <c r="E2690" t="s">
        <v>138</v>
      </c>
      <c r="F2690" t="s">
        <v>2336</v>
      </c>
      <c r="G2690" t="s">
        <v>2337</v>
      </c>
      <c r="H2690">
        <v>3</v>
      </c>
      <c r="I2690" t="s">
        <v>2190</v>
      </c>
      <c r="J2690">
        <v>260000</v>
      </c>
      <c r="K2690">
        <v>780000</v>
      </c>
      <c r="L2690" t="s">
        <v>77</v>
      </c>
      <c r="M2690" t="s">
        <v>2378</v>
      </c>
      <c r="N2690" t="s">
        <v>3065</v>
      </c>
      <c r="O2690" t="s">
        <v>78</v>
      </c>
      <c r="P2690" t="s">
        <v>20</v>
      </c>
      <c r="Q2690" t="s">
        <v>2191</v>
      </c>
      <c r="R2690">
        <v>2022</v>
      </c>
      <c r="S2690">
        <v>10</v>
      </c>
    </row>
    <row r="2691" spans="1:19">
      <c r="A2691">
        <v>2699</v>
      </c>
      <c r="B2691" s="7">
        <v>44843</v>
      </c>
      <c r="C2691" t="s">
        <v>1742</v>
      </c>
      <c r="D2691" t="s">
        <v>137</v>
      </c>
      <c r="E2691" t="s">
        <v>138</v>
      </c>
      <c r="F2691" t="s">
        <v>2849</v>
      </c>
      <c r="G2691" t="s">
        <v>2850</v>
      </c>
      <c r="H2691">
        <v>18</v>
      </c>
      <c r="I2691" t="s">
        <v>2202</v>
      </c>
      <c r="J2691">
        <v>200000</v>
      </c>
      <c r="K2691">
        <v>3600000</v>
      </c>
      <c r="L2691" t="s">
        <v>77</v>
      </c>
      <c r="M2691" t="s">
        <v>2378</v>
      </c>
      <c r="N2691" t="s">
        <v>3065</v>
      </c>
      <c r="O2691" t="s">
        <v>78</v>
      </c>
      <c r="P2691" t="s">
        <v>20</v>
      </c>
      <c r="Q2691" t="s">
        <v>2218</v>
      </c>
      <c r="R2691">
        <v>2022</v>
      </c>
      <c r="S2691">
        <v>10</v>
      </c>
    </row>
    <row r="2692" spans="1:19">
      <c r="A2692">
        <v>2700</v>
      </c>
      <c r="B2692" s="7">
        <v>44845</v>
      </c>
      <c r="C2692" t="s">
        <v>1747</v>
      </c>
      <c r="D2692" t="s">
        <v>223</v>
      </c>
      <c r="E2692" t="s">
        <v>224</v>
      </c>
      <c r="F2692" t="s">
        <v>2384</v>
      </c>
      <c r="G2692" t="s">
        <v>2385</v>
      </c>
      <c r="H2692">
        <v>7</v>
      </c>
      <c r="I2692" t="s">
        <v>2190</v>
      </c>
      <c r="J2692">
        <v>16500</v>
      </c>
      <c r="K2692">
        <v>115500</v>
      </c>
      <c r="L2692" t="s">
        <v>58</v>
      </c>
      <c r="M2692" t="s">
        <v>2503</v>
      </c>
      <c r="N2692" t="s">
        <v>3070</v>
      </c>
      <c r="O2692" t="s">
        <v>59</v>
      </c>
      <c r="P2692" t="s">
        <v>41</v>
      </c>
      <c r="Q2692" t="s">
        <v>2221</v>
      </c>
      <c r="R2692">
        <v>2022</v>
      </c>
      <c r="S2692">
        <v>10</v>
      </c>
    </row>
    <row r="2693" spans="1:19">
      <c r="A2693">
        <v>2701</v>
      </c>
      <c r="B2693" s="7">
        <v>44845</v>
      </c>
      <c r="C2693" t="s">
        <v>1747</v>
      </c>
      <c r="D2693" t="s">
        <v>223</v>
      </c>
      <c r="E2693" t="s">
        <v>224</v>
      </c>
      <c r="F2693" t="s">
        <v>2486</v>
      </c>
      <c r="G2693" t="s">
        <v>2487</v>
      </c>
      <c r="H2693">
        <v>20</v>
      </c>
      <c r="I2693" t="s">
        <v>2215</v>
      </c>
      <c r="J2693">
        <v>65000</v>
      </c>
      <c r="K2693">
        <v>1300000</v>
      </c>
      <c r="L2693" t="s">
        <v>58</v>
      </c>
      <c r="M2693" t="s">
        <v>2503</v>
      </c>
      <c r="N2693" t="s">
        <v>3070</v>
      </c>
      <c r="O2693" t="s">
        <v>59</v>
      </c>
      <c r="P2693" t="s">
        <v>41</v>
      </c>
      <c r="Q2693" t="s">
        <v>2221</v>
      </c>
      <c r="R2693">
        <v>2022</v>
      </c>
      <c r="S2693">
        <v>10</v>
      </c>
    </row>
    <row r="2694" spans="1:19">
      <c r="A2694">
        <v>2702</v>
      </c>
      <c r="B2694" s="7">
        <v>44845</v>
      </c>
      <c r="C2694" t="s">
        <v>1752</v>
      </c>
      <c r="D2694" t="s">
        <v>308</v>
      </c>
      <c r="E2694" t="s">
        <v>309</v>
      </c>
      <c r="F2694" t="s">
        <v>2571</v>
      </c>
      <c r="G2694" t="s">
        <v>2572</v>
      </c>
      <c r="H2694">
        <v>8</v>
      </c>
      <c r="I2694" t="s">
        <v>2202</v>
      </c>
      <c r="J2694">
        <v>30000</v>
      </c>
      <c r="K2694">
        <v>240000</v>
      </c>
      <c r="L2694" t="s">
        <v>18</v>
      </c>
      <c r="M2694" t="s">
        <v>2606</v>
      </c>
      <c r="N2694" t="s">
        <v>3096</v>
      </c>
      <c r="O2694" t="s">
        <v>19</v>
      </c>
      <c r="P2694" t="s">
        <v>20</v>
      </c>
      <c r="Q2694" t="s">
        <v>2246</v>
      </c>
      <c r="R2694">
        <v>2022</v>
      </c>
      <c r="S2694">
        <v>10</v>
      </c>
    </row>
    <row r="2695" spans="1:19">
      <c r="A2695">
        <v>2703</v>
      </c>
      <c r="B2695" s="7">
        <v>44845</v>
      </c>
      <c r="C2695" t="s">
        <v>1752</v>
      </c>
      <c r="D2695" t="s">
        <v>308</v>
      </c>
      <c r="E2695" t="s">
        <v>309</v>
      </c>
      <c r="F2695" t="s">
        <v>2442</v>
      </c>
      <c r="G2695" t="s">
        <v>2443</v>
      </c>
      <c r="H2695">
        <v>8</v>
      </c>
      <c r="I2695" t="s">
        <v>2215</v>
      </c>
      <c r="J2695">
        <v>10500</v>
      </c>
      <c r="K2695">
        <v>84000</v>
      </c>
      <c r="L2695" t="s">
        <v>18</v>
      </c>
      <c r="M2695" t="s">
        <v>2606</v>
      </c>
      <c r="N2695" t="s">
        <v>3096</v>
      </c>
      <c r="O2695" t="s">
        <v>19</v>
      </c>
      <c r="P2695" t="s">
        <v>20</v>
      </c>
      <c r="Q2695" t="s">
        <v>2191</v>
      </c>
      <c r="R2695">
        <v>2022</v>
      </c>
      <c r="S2695">
        <v>10</v>
      </c>
    </row>
    <row r="2696" spans="1:19">
      <c r="A2696">
        <v>2704</v>
      </c>
      <c r="B2696" s="7">
        <v>44845</v>
      </c>
      <c r="C2696" t="s">
        <v>1752</v>
      </c>
      <c r="D2696" t="s">
        <v>308</v>
      </c>
      <c r="E2696" t="s">
        <v>309</v>
      </c>
      <c r="F2696" t="s">
        <v>2429</v>
      </c>
      <c r="G2696" t="s">
        <v>2430</v>
      </c>
      <c r="H2696">
        <v>14</v>
      </c>
      <c r="I2696" t="s">
        <v>2185</v>
      </c>
      <c r="J2696">
        <v>54000</v>
      </c>
      <c r="K2696">
        <v>756000</v>
      </c>
      <c r="L2696" t="s">
        <v>18</v>
      </c>
      <c r="M2696" t="s">
        <v>2606</v>
      </c>
      <c r="N2696" t="s">
        <v>3096</v>
      </c>
      <c r="O2696" t="s">
        <v>19</v>
      </c>
      <c r="P2696" t="s">
        <v>20</v>
      </c>
      <c r="Q2696" t="s">
        <v>2235</v>
      </c>
      <c r="R2696">
        <v>2022</v>
      </c>
      <c r="S2696">
        <v>10</v>
      </c>
    </row>
    <row r="2697" spans="1:19">
      <c r="A2697">
        <v>2705</v>
      </c>
      <c r="B2697" s="7">
        <v>44846</v>
      </c>
      <c r="C2697" t="s">
        <v>1749</v>
      </c>
      <c r="D2697" t="s">
        <v>836</v>
      </c>
      <c r="E2697" t="s">
        <v>837</v>
      </c>
      <c r="F2697" t="s">
        <v>2723</v>
      </c>
      <c r="G2697" t="s">
        <v>2724</v>
      </c>
      <c r="H2697">
        <v>3</v>
      </c>
      <c r="I2697" t="s">
        <v>2190</v>
      </c>
      <c r="J2697">
        <v>320000</v>
      </c>
      <c r="K2697">
        <v>960000</v>
      </c>
      <c r="L2697" t="s">
        <v>91</v>
      </c>
      <c r="M2697" t="s">
        <v>2928</v>
      </c>
      <c r="N2697" t="s">
        <v>3070</v>
      </c>
      <c r="O2697" t="s">
        <v>92</v>
      </c>
      <c r="P2697" t="s">
        <v>41</v>
      </c>
      <c r="Q2697" t="s">
        <v>2191</v>
      </c>
      <c r="R2697">
        <v>2022</v>
      </c>
      <c r="S2697">
        <v>10</v>
      </c>
    </row>
    <row r="2698" spans="1:19">
      <c r="A2698">
        <v>2706</v>
      </c>
      <c r="B2698" s="7">
        <v>44846</v>
      </c>
      <c r="C2698" t="s">
        <v>1749</v>
      </c>
      <c r="D2698" t="s">
        <v>836</v>
      </c>
      <c r="E2698" t="s">
        <v>837</v>
      </c>
      <c r="F2698" t="s">
        <v>2463</v>
      </c>
      <c r="G2698" t="s">
        <v>2464</v>
      </c>
      <c r="H2698">
        <v>18</v>
      </c>
      <c r="I2698" t="s">
        <v>2185</v>
      </c>
      <c r="J2698">
        <v>89000</v>
      </c>
      <c r="K2698">
        <v>1602000</v>
      </c>
      <c r="L2698" t="s">
        <v>91</v>
      </c>
      <c r="M2698" t="s">
        <v>2928</v>
      </c>
      <c r="N2698" t="s">
        <v>3070</v>
      </c>
      <c r="O2698" t="s">
        <v>92</v>
      </c>
      <c r="P2698" t="s">
        <v>41</v>
      </c>
      <c r="Q2698" t="s">
        <v>2235</v>
      </c>
      <c r="R2698">
        <v>2022</v>
      </c>
      <c r="S2698">
        <v>10</v>
      </c>
    </row>
    <row r="2699" spans="1:19">
      <c r="A2699">
        <v>2707</v>
      </c>
      <c r="B2699" s="7">
        <v>44846</v>
      </c>
      <c r="C2699" t="s">
        <v>1749</v>
      </c>
      <c r="D2699" t="s">
        <v>836</v>
      </c>
      <c r="E2699" t="s">
        <v>837</v>
      </c>
      <c r="F2699" t="s">
        <v>2653</v>
      </c>
      <c r="G2699" t="s">
        <v>2654</v>
      </c>
      <c r="H2699">
        <v>3</v>
      </c>
      <c r="I2699" t="s">
        <v>2190</v>
      </c>
      <c r="J2699">
        <v>180000</v>
      </c>
      <c r="K2699">
        <v>540000</v>
      </c>
      <c r="L2699" t="s">
        <v>91</v>
      </c>
      <c r="M2699" t="s">
        <v>2928</v>
      </c>
      <c r="N2699" t="s">
        <v>3070</v>
      </c>
      <c r="O2699" t="s">
        <v>92</v>
      </c>
      <c r="P2699" t="s">
        <v>41</v>
      </c>
      <c r="Q2699" t="s">
        <v>2191</v>
      </c>
      <c r="R2699">
        <v>2022</v>
      </c>
      <c r="S2699">
        <v>10</v>
      </c>
    </row>
    <row r="2700" spans="1:19">
      <c r="A2700">
        <v>2708</v>
      </c>
      <c r="B2700" s="7">
        <v>44847</v>
      </c>
      <c r="C2700" t="s">
        <v>1744</v>
      </c>
      <c r="D2700" t="s">
        <v>283</v>
      </c>
      <c r="E2700" t="s">
        <v>284</v>
      </c>
      <c r="F2700" t="s">
        <v>2740</v>
      </c>
      <c r="G2700" t="s">
        <v>2741</v>
      </c>
      <c r="H2700">
        <v>3</v>
      </c>
      <c r="I2700" t="s">
        <v>2190</v>
      </c>
      <c r="J2700">
        <v>450000</v>
      </c>
      <c r="K2700">
        <v>1350000</v>
      </c>
      <c r="L2700" t="s">
        <v>12</v>
      </c>
      <c r="M2700" t="s">
        <v>2441</v>
      </c>
      <c r="N2700" t="s">
        <v>3085</v>
      </c>
      <c r="O2700" t="s">
        <v>13</v>
      </c>
      <c r="P2700" t="s">
        <v>14</v>
      </c>
      <c r="Q2700" t="s">
        <v>2191</v>
      </c>
      <c r="R2700">
        <v>2022</v>
      </c>
      <c r="S2700">
        <v>10</v>
      </c>
    </row>
    <row r="2701" spans="1:19">
      <c r="A2701">
        <v>2709</v>
      </c>
      <c r="B2701" s="7">
        <v>44848</v>
      </c>
      <c r="C2701" t="s">
        <v>1755</v>
      </c>
      <c r="D2701" t="s">
        <v>416</v>
      </c>
      <c r="E2701" t="s">
        <v>417</v>
      </c>
      <c r="F2701" t="s">
        <v>2958</v>
      </c>
      <c r="G2701" t="s">
        <v>2959</v>
      </c>
      <c r="H2701">
        <v>3</v>
      </c>
      <c r="I2701" t="s">
        <v>2185</v>
      </c>
      <c r="J2701">
        <v>138000</v>
      </c>
      <c r="K2701">
        <v>414000</v>
      </c>
      <c r="L2701" t="s">
        <v>104</v>
      </c>
      <c r="M2701" t="s">
        <v>2714</v>
      </c>
      <c r="N2701" t="s">
        <v>3106</v>
      </c>
      <c r="O2701" t="s">
        <v>105</v>
      </c>
      <c r="P2701" t="s">
        <v>41</v>
      </c>
      <c r="Q2701" t="s">
        <v>2341</v>
      </c>
      <c r="R2701">
        <v>2022</v>
      </c>
      <c r="S2701">
        <v>10</v>
      </c>
    </row>
    <row r="2702" spans="1:19">
      <c r="A2702">
        <v>2710</v>
      </c>
      <c r="B2702" s="7">
        <v>44849</v>
      </c>
      <c r="C2702" t="s">
        <v>1754</v>
      </c>
      <c r="D2702" t="s">
        <v>497</v>
      </c>
      <c r="E2702" t="s">
        <v>498</v>
      </c>
      <c r="F2702" t="s">
        <v>2228</v>
      </c>
      <c r="G2702" t="s">
        <v>2229</v>
      </c>
      <c r="H2702">
        <v>19</v>
      </c>
      <c r="I2702" t="s">
        <v>2190</v>
      </c>
      <c r="J2702">
        <v>14000</v>
      </c>
      <c r="K2702">
        <v>266000</v>
      </c>
      <c r="L2702" t="s">
        <v>104</v>
      </c>
      <c r="M2702" t="s">
        <v>2783</v>
      </c>
      <c r="N2702" t="s">
        <v>3073</v>
      </c>
      <c r="O2702" t="s">
        <v>105</v>
      </c>
      <c r="P2702" t="s">
        <v>41</v>
      </c>
      <c r="Q2702" t="s">
        <v>2221</v>
      </c>
      <c r="R2702">
        <v>2022</v>
      </c>
      <c r="S2702">
        <v>10</v>
      </c>
    </row>
    <row r="2703" spans="1:19">
      <c r="A2703">
        <v>2711</v>
      </c>
      <c r="B2703" s="7">
        <v>44852</v>
      </c>
      <c r="C2703" t="s">
        <v>1745</v>
      </c>
      <c r="D2703" t="s">
        <v>954</v>
      </c>
      <c r="E2703" t="s">
        <v>955</v>
      </c>
      <c r="F2703" t="s">
        <v>2250</v>
      </c>
      <c r="G2703" t="s">
        <v>2251</v>
      </c>
      <c r="H2703">
        <v>2</v>
      </c>
      <c r="I2703" t="s">
        <v>2202</v>
      </c>
      <c r="J2703">
        <v>70000</v>
      </c>
      <c r="K2703">
        <v>140000</v>
      </c>
      <c r="L2703" t="s">
        <v>18</v>
      </c>
      <c r="M2703" t="s">
        <v>2964</v>
      </c>
      <c r="N2703" t="s">
        <v>3070</v>
      </c>
      <c r="O2703" t="s">
        <v>19</v>
      </c>
      <c r="P2703" t="s">
        <v>20</v>
      </c>
      <c r="Q2703" t="s">
        <v>2246</v>
      </c>
      <c r="R2703">
        <v>2022</v>
      </c>
      <c r="S2703">
        <v>10</v>
      </c>
    </row>
    <row r="2704" spans="1:19">
      <c r="A2704">
        <v>2712</v>
      </c>
      <c r="B2704" s="7">
        <v>44853</v>
      </c>
      <c r="C2704" t="s">
        <v>1753</v>
      </c>
      <c r="D2704" t="s">
        <v>821</v>
      </c>
      <c r="E2704" t="s">
        <v>822</v>
      </c>
      <c r="F2704" t="s">
        <v>2230</v>
      </c>
      <c r="G2704" t="s">
        <v>2231</v>
      </c>
      <c r="H2704">
        <v>19</v>
      </c>
      <c r="I2704" t="s">
        <v>2190</v>
      </c>
      <c r="J2704">
        <v>500000</v>
      </c>
      <c r="K2704">
        <v>9500000</v>
      </c>
      <c r="L2704" t="s">
        <v>50</v>
      </c>
      <c r="M2704" t="s">
        <v>2926</v>
      </c>
      <c r="N2704" t="s">
        <v>3065</v>
      </c>
      <c r="O2704" t="s">
        <v>51</v>
      </c>
      <c r="P2704" t="s">
        <v>20</v>
      </c>
      <c r="Q2704" t="s">
        <v>2191</v>
      </c>
      <c r="R2704">
        <v>2022</v>
      </c>
      <c r="S2704">
        <v>10</v>
      </c>
    </row>
    <row r="2705" spans="1:19">
      <c r="A2705">
        <v>2713</v>
      </c>
      <c r="B2705" s="7">
        <v>44853</v>
      </c>
      <c r="C2705" t="s">
        <v>1758</v>
      </c>
      <c r="D2705" t="s">
        <v>1069</v>
      </c>
      <c r="E2705" t="s">
        <v>1070</v>
      </c>
      <c r="F2705" t="s">
        <v>2630</v>
      </c>
      <c r="G2705" t="s">
        <v>2631</v>
      </c>
      <c r="H2705">
        <v>12</v>
      </c>
      <c r="I2705" t="s">
        <v>2190</v>
      </c>
      <c r="J2705">
        <v>5000</v>
      </c>
      <c r="K2705">
        <v>60000</v>
      </c>
      <c r="L2705" t="s">
        <v>24</v>
      </c>
      <c r="M2705" t="s">
        <v>2986</v>
      </c>
      <c r="N2705" t="s">
        <v>3104</v>
      </c>
      <c r="O2705" t="s">
        <v>25</v>
      </c>
      <c r="P2705" t="s">
        <v>14</v>
      </c>
      <c r="Q2705" t="s">
        <v>2632</v>
      </c>
      <c r="R2705">
        <v>2022</v>
      </c>
      <c r="S2705">
        <v>10</v>
      </c>
    </row>
    <row r="2706" spans="1:19">
      <c r="A2706">
        <v>2714</v>
      </c>
      <c r="B2706" s="7">
        <v>44853</v>
      </c>
      <c r="C2706" t="s">
        <v>1758</v>
      </c>
      <c r="D2706" t="s">
        <v>1069</v>
      </c>
      <c r="E2706" t="s">
        <v>1070</v>
      </c>
      <c r="F2706" t="s">
        <v>2674</v>
      </c>
      <c r="G2706" t="s">
        <v>2675</v>
      </c>
      <c r="H2706">
        <v>3</v>
      </c>
      <c r="I2706" t="s">
        <v>2185</v>
      </c>
      <c r="J2706">
        <v>159000</v>
      </c>
      <c r="K2706">
        <v>477000</v>
      </c>
      <c r="L2706" t="s">
        <v>24</v>
      </c>
      <c r="M2706" t="s">
        <v>2986</v>
      </c>
      <c r="N2706" t="s">
        <v>3104</v>
      </c>
      <c r="O2706" t="s">
        <v>25</v>
      </c>
      <c r="P2706" t="s">
        <v>14</v>
      </c>
      <c r="Q2706" t="s">
        <v>2235</v>
      </c>
      <c r="R2706">
        <v>2022</v>
      </c>
      <c r="S2706">
        <v>10</v>
      </c>
    </row>
    <row r="2707" spans="1:19">
      <c r="A2707">
        <v>2715</v>
      </c>
      <c r="B2707" s="7">
        <v>44853</v>
      </c>
      <c r="C2707" t="s">
        <v>1758</v>
      </c>
      <c r="D2707" t="s">
        <v>1069</v>
      </c>
      <c r="E2707" t="s">
        <v>1070</v>
      </c>
      <c r="F2707" t="s">
        <v>2962</v>
      </c>
      <c r="G2707" t="s">
        <v>2963</v>
      </c>
      <c r="H2707">
        <v>1</v>
      </c>
      <c r="I2707" t="s">
        <v>2190</v>
      </c>
      <c r="J2707">
        <v>290000</v>
      </c>
      <c r="K2707">
        <v>290000</v>
      </c>
      <c r="L2707" t="s">
        <v>24</v>
      </c>
      <c r="M2707" t="s">
        <v>2986</v>
      </c>
      <c r="N2707" t="s">
        <v>3104</v>
      </c>
      <c r="O2707" t="s">
        <v>25</v>
      </c>
      <c r="P2707" t="s">
        <v>14</v>
      </c>
      <c r="Q2707" t="s">
        <v>2191</v>
      </c>
      <c r="R2707">
        <v>2022</v>
      </c>
      <c r="S2707">
        <v>10</v>
      </c>
    </row>
    <row r="2708" spans="1:19">
      <c r="A2708">
        <v>2716</v>
      </c>
      <c r="B2708" s="7">
        <v>44853</v>
      </c>
      <c r="C2708" t="s">
        <v>1758</v>
      </c>
      <c r="D2708" t="s">
        <v>1069</v>
      </c>
      <c r="E2708" t="s">
        <v>1070</v>
      </c>
      <c r="F2708" t="s">
        <v>2571</v>
      </c>
      <c r="G2708" t="s">
        <v>2572</v>
      </c>
      <c r="H2708">
        <v>1</v>
      </c>
      <c r="I2708" t="s">
        <v>2202</v>
      </c>
      <c r="J2708">
        <v>30000</v>
      </c>
      <c r="K2708">
        <v>30000</v>
      </c>
      <c r="L2708" t="s">
        <v>24</v>
      </c>
      <c r="M2708" t="s">
        <v>2986</v>
      </c>
      <c r="N2708" t="s">
        <v>3104</v>
      </c>
      <c r="O2708" t="s">
        <v>25</v>
      </c>
      <c r="P2708" t="s">
        <v>14</v>
      </c>
      <c r="Q2708" t="s">
        <v>2246</v>
      </c>
      <c r="R2708">
        <v>2022</v>
      </c>
      <c r="S2708">
        <v>10</v>
      </c>
    </row>
    <row r="2709" spans="1:19">
      <c r="A2709">
        <v>2717</v>
      </c>
      <c r="B2709" s="7">
        <v>44854</v>
      </c>
      <c r="C2709" t="s">
        <v>1761</v>
      </c>
      <c r="D2709" t="s">
        <v>593</v>
      </c>
      <c r="E2709" t="s">
        <v>594</v>
      </c>
      <c r="F2709" t="s">
        <v>2618</v>
      </c>
      <c r="G2709" t="s">
        <v>2619</v>
      </c>
      <c r="H2709">
        <v>16</v>
      </c>
      <c r="I2709" t="s">
        <v>2190</v>
      </c>
      <c r="J2709">
        <v>22000</v>
      </c>
      <c r="K2709">
        <v>352000</v>
      </c>
      <c r="L2709" t="s">
        <v>45</v>
      </c>
      <c r="M2709" t="s">
        <v>2828</v>
      </c>
      <c r="N2709" t="s">
        <v>3110</v>
      </c>
      <c r="O2709" t="s">
        <v>46</v>
      </c>
      <c r="P2709" t="s">
        <v>41</v>
      </c>
      <c r="Q2709" t="s">
        <v>2221</v>
      </c>
      <c r="R2709">
        <v>2022</v>
      </c>
      <c r="S2709">
        <v>10</v>
      </c>
    </row>
    <row r="2710" spans="1:19">
      <c r="A2710">
        <v>2718</v>
      </c>
      <c r="B2710" s="7">
        <v>44854</v>
      </c>
      <c r="C2710" t="s">
        <v>1761</v>
      </c>
      <c r="D2710" t="s">
        <v>593</v>
      </c>
      <c r="E2710" t="s">
        <v>594</v>
      </c>
      <c r="F2710" t="s">
        <v>2843</v>
      </c>
      <c r="G2710" t="s">
        <v>2844</v>
      </c>
      <c r="H2710">
        <v>11</v>
      </c>
      <c r="I2710" t="s">
        <v>2234</v>
      </c>
      <c r="J2710">
        <v>36000</v>
      </c>
      <c r="K2710">
        <v>396000</v>
      </c>
      <c r="L2710" t="s">
        <v>45</v>
      </c>
      <c r="M2710" t="s">
        <v>2828</v>
      </c>
      <c r="N2710" t="s">
        <v>3110</v>
      </c>
      <c r="O2710" t="s">
        <v>46</v>
      </c>
      <c r="P2710" t="s">
        <v>41</v>
      </c>
      <c r="Q2710" t="s">
        <v>2367</v>
      </c>
      <c r="R2710">
        <v>2022</v>
      </c>
      <c r="S2710">
        <v>10</v>
      </c>
    </row>
    <row r="2711" spans="1:19">
      <c r="A2711">
        <v>2719</v>
      </c>
      <c r="B2711" s="7">
        <v>44854</v>
      </c>
      <c r="C2711" t="s">
        <v>1761</v>
      </c>
      <c r="D2711" t="s">
        <v>593</v>
      </c>
      <c r="E2711" t="s">
        <v>594</v>
      </c>
      <c r="F2711" t="s">
        <v>2516</v>
      </c>
      <c r="G2711" t="s">
        <v>2517</v>
      </c>
      <c r="H2711">
        <v>17</v>
      </c>
      <c r="I2711" t="s">
        <v>2202</v>
      </c>
      <c r="J2711">
        <v>140000</v>
      </c>
      <c r="K2711">
        <v>2380000</v>
      </c>
      <c r="L2711" t="s">
        <v>45</v>
      </c>
      <c r="M2711" t="s">
        <v>2828</v>
      </c>
      <c r="N2711" t="s">
        <v>3110</v>
      </c>
      <c r="O2711" t="s">
        <v>46</v>
      </c>
      <c r="P2711" t="s">
        <v>41</v>
      </c>
      <c r="Q2711" t="s">
        <v>2246</v>
      </c>
      <c r="R2711">
        <v>2022</v>
      </c>
      <c r="S2711">
        <v>10</v>
      </c>
    </row>
    <row r="2712" spans="1:19">
      <c r="A2712">
        <v>2720</v>
      </c>
      <c r="B2712" s="7">
        <v>44856</v>
      </c>
      <c r="C2712" t="s">
        <v>1760</v>
      </c>
      <c r="D2712" t="s">
        <v>1699</v>
      </c>
      <c r="E2712" t="s">
        <v>1700</v>
      </c>
      <c r="F2712" t="s">
        <v>2657</v>
      </c>
      <c r="G2712" t="s">
        <v>2658</v>
      </c>
      <c r="H2712">
        <v>1</v>
      </c>
      <c r="I2712" t="s">
        <v>2190</v>
      </c>
      <c r="J2712">
        <v>1350000</v>
      </c>
      <c r="K2712">
        <v>1350000</v>
      </c>
      <c r="L2712" t="s">
        <v>12</v>
      </c>
      <c r="M2712" t="s">
        <v>3042</v>
      </c>
      <c r="N2712" t="s">
        <v>3076</v>
      </c>
      <c r="O2712" t="s">
        <v>13</v>
      </c>
      <c r="P2712" t="s">
        <v>14</v>
      </c>
      <c r="Q2712" t="s">
        <v>2191</v>
      </c>
      <c r="R2712">
        <v>2022</v>
      </c>
      <c r="S2712">
        <v>10</v>
      </c>
    </row>
    <row r="2713" spans="1:19">
      <c r="A2713">
        <v>2721</v>
      </c>
      <c r="B2713" s="7">
        <v>44857</v>
      </c>
      <c r="C2713" t="s">
        <v>1759</v>
      </c>
      <c r="D2713" t="s">
        <v>932</v>
      </c>
      <c r="E2713" t="s">
        <v>933</v>
      </c>
      <c r="F2713" t="s">
        <v>2893</v>
      </c>
      <c r="G2713" t="s">
        <v>2894</v>
      </c>
      <c r="H2713">
        <v>16</v>
      </c>
      <c r="I2713" t="s">
        <v>2190</v>
      </c>
      <c r="J2713">
        <v>490000</v>
      </c>
      <c r="K2713">
        <v>7840000</v>
      </c>
      <c r="L2713" t="s">
        <v>77</v>
      </c>
      <c r="M2713" t="s">
        <v>2956</v>
      </c>
      <c r="N2713" t="s">
        <v>3065</v>
      </c>
      <c r="O2713" t="s">
        <v>78</v>
      </c>
      <c r="P2713" t="s">
        <v>20</v>
      </c>
      <c r="Q2713" t="s">
        <v>2191</v>
      </c>
      <c r="R2713">
        <v>2022</v>
      </c>
      <c r="S2713">
        <v>10</v>
      </c>
    </row>
    <row r="2714" spans="1:19">
      <c r="A2714">
        <v>2722</v>
      </c>
      <c r="B2714" s="7">
        <v>44858</v>
      </c>
      <c r="C2714" t="s">
        <v>1748</v>
      </c>
      <c r="D2714" t="s">
        <v>613</v>
      </c>
      <c r="E2714" t="s">
        <v>614</v>
      </c>
      <c r="F2714" t="s">
        <v>2623</v>
      </c>
      <c r="G2714" t="s">
        <v>2624</v>
      </c>
      <c r="H2714">
        <v>15</v>
      </c>
      <c r="I2714" t="s">
        <v>2190</v>
      </c>
      <c r="J2714">
        <v>18500</v>
      </c>
      <c r="K2714">
        <v>277500</v>
      </c>
      <c r="L2714" t="s">
        <v>104</v>
      </c>
      <c r="M2714" t="s">
        <v>2840</v>
      </c>
      <c r="N2714" t="s">
        <v>3087</v>
      </c>
      <c r="O2714" t="s">
        <v>105</v>
      </c>
      <c r="P2714" t="s">
        <v>41</v>
      </c>
      <c r="Q2714" t="s">
        <v>2221</v>
      </c>
      <c r="R2714">
        <v>2022</v>
      </c>
      <c r="S2714">
        <v>10</v>
      </c>
    </row>
    <row r="2715" spans="1:19">
      <c r="A2715">
        <v>2723</v>
      </c>
      <c r="B2715" s="7">
        <v>44858</v>
      </c>
      <c r="C2715" t="s">
        <v>1748</v>
      </c>
      <c r="D2715" t="s">
        <v>613</v>
      </c>
      <c r="E2715" t="s">
        <v>614</v>
      </c>
      <c r="F2715" t="s">
        <v>2979</v>
      </c>
      <c r="G2715" t="s">
        <v>2980</v>
      </c>
      <c r="H2715">
        <v>2</v>
      </c>
      <c r="I2715" t="s">
        <v>2202</v>
      </c>
      <c r="J2715">
        <v>300000</v>
      </c>
      <c r="K2715">
        <v>600000</v>
      </c>
      <c r="L2715" t="s">
        <v>104</v>
      </c>
      <c r="M2715" t="s">
        <v>2840</v>
      </c>
      <c r="N2715" t="s">
        <v>3087</v>
      </c>
      <c r="O2715" t="s">
        <v>105</v>
      </c>
      <c r="P2715" t="s">
        <v>41</v>
      </c>
      <c r="Q2715" t="s">
        <v>2249</v>
      </c>
      <c r="R2715">
        <v>2022</v>
      </c>
      <c r="S2715">
        <v>10</v>
      </c>
    </row>
    <row r="2716" spans="1:19">
      <c r="A2716">
        <v>2724</v>
      </c>
      <c r="B2716" s="7">
        <v>44858</v>
      </c>
      <c r="C2716" t="s">
        <v>1756</v>
      </c>
      <c r="D2716" t="s">
        <v>583</v>
      </c>
      <c r="E2716" t="s">
        <v>584</v>
      </c>
      <c r="F2716" t="s">
        <v>2567</v>
      </c>
      <c r="G2716" t="s">
        <v>2568</v>
      </c>
      <c r="H2716">
        <v>14</v>
      </c>
      <c r="I2716" t="s">
        <v>2215</v>
      </c>
      <c r="J2716">
        <v>16500</v>
      </c>
      <c r="K2716">
        <v>231000</v>
      </c>
      <c r="L2716" t="s">
        <v>207</v>
      </c>
      <c r="M2716" t="s">
        <v>2591</v>
      </c>
      <c r="N2716" t="s">
        <v>3070</v>
      </c>
      <c r="O2716" t="s">
        <v>208</v>
      </c>
      <c r="P2716" t="s">
        <v>20</v>
      </c>
      <c r="Q2716" t="s">
        <v>2191</v>
      </c>
      <c r="R2716">
        <v>2022</v>
      </c>
      <c r="S2716">
        <v>10</v>
      </c>
    </row>
    <row r="2717" spans="1:19">
      <c r="A2717">
        <v>2725</v>
      </c>
      <c r="B2717" s="7">
        <v>44858</v>
      </c>
      <c r="C2717" t="s">
        <v>1756</v>
      </c>
      <c r="D2717" t="s">
        <v>583</v>
      </c>
      <c r="E2717" t="s">
        <v>584</v>
      </c>
      <c r="F2717" t="s">
        <v>2370</v>
      </c>
      <c r="G2717" t="s">
        <v>2371</v>
      </c>
      <c r="H2717">
        <v>7</v>
      </c>
      <c r="I2717" t="s">
        <v>2185</v>
      </c>
      <c r="J2717">
        <v>62000</v>
      </c>
      <c r="K2717">
        <v>434000</v>
      </c>
      <c r="L2717" t="s">
        <v>207</v>
      </c>
      <c r="M2717" t="s">
        <v>2591</v>
      </c>
      <c r="N2717" t="s">
        <v>3070</v>
      </c>
      <c r="O2717" t="s">
        <v>208</v>
      </c>
      <c r="P2717" t="s">
        <v>20</v>
      </c>
      <c r="Q2717" t="s">
        <v>2347</v>
      </c>
      <c r="R2717">
        <v>2022</v>
      </c>
      <c r="S2717">
        <v>10</v>
      </c>
    </row>
    <row r="2718" spans="1:19">
      <c r="A2718">
        <v>2726</v>
      </c>
      <c r="B2718" s="7">
        <v>44858</v>
      </c>
      <c r="C2718" t="s">
        <v>1756</v>
      </c>
      <c r="D2718" t="s">
        <v>583</v>
      </c>
      <c r="E2718" t="s">
        <v>584</v>
      </c>
      <c r="F2718" t="s">
        <v>2730</v>
      </c>
      <c r="G2718" t="s">
        <v>2731</v>
      </c>
      <c r="H2718">
        <v>13</v>
      </c>
      <c r="I2718" t="s">
        <v>2190</v>
      </c>
      <c r="J2718">
        <v>195000</v>
      </c>
      <c r="K2718">
        <v>2535000</v>
      </c>
      <c r="L2718" t="s">
        <v>207</v>
      </c>
      <c r="M2718" t="s">
        <v>2591</v>
      </c>
      <c r="N2718" t="s">
        <v>3070</v>
      </c>
      <c r="O2718" t="s">
        <v>208</v>
      </c>
      <c r="P2718" t="s">
        <v>20</v>
      </c>
      <c r="Q2718" t="s">
        <v>2191</v>
      </c>
      <c r="R2718">
        <v>2022</v>
      </c>
      <c r="S2718">
        <v>10</v>
      </c>
    </row>
    <row r="2719" spans="1:19">
      <c r="A2719">
        <v>2727</v>
      </c>
      <c r="B2719" s="7">
        <v>44860</v>
      </c>
      <c r="C2719" t="s">
        <v>1757</v>
      </c>
      <c r="D2719" t="s">
        <v>1532</v>
      </c>
      <c r="E2719" t="s">
        <v>1533</v>
      </c>
      <c r="F2719" t="s">
        <v>2585</v>
      </c>
      <c r="G2719" t="s">
        <v>2586</v>
      </c>
      <c r="H2719">
        <v>17</v>
      </c>
      <c r="I2719" t="s">
        <v>2185</v>
      </c>
      <c r="J2719">
        <v>294600</v>
      </c>
      <c r="K2719">
        <v>5008200</v>
      </c>
      <c r="L2719" t="s">
        <v>63</v>
      </c>
      <c r="M2719" t="s">
        <v>3032</v>
      </c>
      <c r="N2719" t="s">
        <v>3125</v>
      </c>
      <c r="O2719" t="s">
        <v>64</v>
      </c>
      <c r="P2719" t="s">
        <v>20</v>
      </c>
      <c r="Q2719" t="s">
        <v>2341</v>
      </c>
      <c r="R2719">
        <v>2022</v>
      </c>
      <c r="S2719">
        <v>10</v>
      </c>
    </row>
    <row r="2720" spans="1:19">
      <c r="A2720">
        <v>2728</v>
      </c>
      <c r="B2720" s="7">
        <v>44860</v>
      </c>
      <c r="C2720" t="s">
        <v>1757</v>
      </c>
      <c r="D2720" t="s">
        <v>1532</v>
      </c>
      <c r="E2720" t="s">
        <v>1533</v>
      </c>
      <c r="F2720" t="s">
        <v>2349</v>
      </c>
      <c r="G2720" t="s">
        <v>2350</v>
      </c>
      <c r="H2720">
        <v>2</v>
      </c>
      <c r="I2720" t="s">
        <v>2215</v>
      </c>
      <c r="J2720">
        <v>30000</v>
      </c>
      <c r="K2720">
        <v>60000</v>
      </c>
      <c r="L2720" t="s">
        <v>63</v>
      </c>
      <c r="M2720" t="s">
        <v>3032</v>
      </c>
      <c r="N2720" t="s">
        <v>3125</v>
      </c>
      <c r="O2720" t="s">
        <v>64</v>
      </c>
      <c r="P2720" t="s">
        <v>20</v>
      </c>
      <c r="Q2720" t="s">
        <v>2221</v>
      </c>
      <c r="R2720">
        <v>2022</v>
      </c>
      <c r="S2720">
        <v>10</v>
      </c>
    </row>
    <row r="2721" spans="1:19">
      <c r="A2721">
        <v>2729</v>
      </c>
      <c r="B2721" s="7">
        <v>44860</v>
      </c>
      <c r="C2721" t="s">
        <v>1757</v>
      </c>
      <c r="D2721" t="s">
        <v>1532</v>
      </c>
      <c r="E2721" t="s">
        <v>1533</v>
      </c>
      <c r="F2721" t="s">
        <v>2213</v>
      </c>
      <c r="G2721" t="s">
        <v>2214</v>
      </c>
      <c r="H2721">
        <v>1</v>
      </c>
      <c r="I2721" t="s">
        <v>2215</v>
      </c>
      <c r="J2721">
        <v>19000</v>
      </c>
      <c r="K2721">
        <v>19000</v>
      </c>
      <c r="L2721" t="s">
        <v>63</v>
      </c>
      <c r="M2721" t="s">
        <v>3032</v>
      </c>
      <c r="N2721" t="s">
        <v>3125</v>
      </c>
      <c r="O2721" t="s">
        <v>64</v>
      </c>
      <c r="P2721" t="s">
        <v>20</v>
      </c>
      <c r="Q2721" t="s">
        <v>2191</v>
      </c>
      <c r="R2721">
        <v>2022</v>
      </c>
      <c r="S2721">
        <v>10</v>
      </c>
    </row>
    <row r="2722" spans="1:19">
      <c r="A2722">
        <v>2730</v>
      </c>
      <c r="B2722" s="7">
        <v>44860</v>
      </c>
      <c r="C2722" t="s">
        <v>1757</v>
      </c>
      <c r="D2722" t="s">
        <v>1532</v>
      </c>
      <c r="E2722" t="s">
        <v>1533</v>
      </c>
      <c r="F2722" t="s">
        <v>2293</v>
      </c>
      <c r="G2722" t="s">
        <v>2294</v>
      </c>
      <c r="H2722">
        <v>16</v>
      </c>
      <c r="I2722" t="s">
        <v>2234</v>
      </c>
      <c r="J2722">
        <v>105000</v>
      </c>
      <c r="K2722">
        <v>1680000</v>
      </c>
      <c r="L2722" t="s">
        <v>63</v>
      </c>
      <c r="M2722" t="s">
        <v>3032</v>
      </c>
      <c r="N2722" t="s">
        <v>3125</v>
      </c>
      <c r="O2722" t="s">
        <v>64</v>
      </c>
      <c r="P2722" t="s">
        <v>20</v>
      </c>
      <c r="Q2722" t="s">
        <v>2235</v>
      </c>
      <c r="R2722">
        <v>2022</v>
      </c>
      <c r="S2722">
        <v>10</v>
      </c>
    </row>
    <row r="2723" spans="1:19">
      <c r="A2723">
        <v>2731</v>
      </c>
      <c r="B2723" s="7">
        <v>44861</v>
      </c>
      <c r="C2723" t="s">
        <v>1765</v>
      </c>
      <c r="D2723" t="s">
        <v>1766</v>
      </c>
      <c r="E2723" t="s">
        <v>1767</v>
      </c>
      <c r="F2723" t="s">
        <v>2689</v>
      </c>
      <c r="G2723" t="s">
        <v>2690</v>
      </c>
      <c r="H2723">
        <v>11</v>
      </c>
      <c r="I2723" t="s">
        <v>2185</v>
      </c>
      <c r="J2723">
        <v>31000</v>
      </c>
      <c r="K2723">
        <v>341000</v>
      </c>
      <c r="L2723" t="s">
        <v>99</v>
      </c>
      <c r="M2723" t="s">
        <v>3043</v>
      </c>
      <c r="N2723" t="s">
        <v>3065</v>
      </c>
      <c r="O2723" t="s">
        <v>100</v>
      </c>
      <c r="P2723" t="s">
        <v>14</v>
      </c>
      <c r="Q2723" t="s">
        <v>2347</v>
      </c>
      <c r="R2723">
        <v>2022</v>
      </c>
      <c r="S2723">
        <v>10</v>
      </c>
    </row>
    <row r="2724" spans="1:19">
      <c r="A2724">
        <v>2732</v>
      </c>
      <c r="B2724" s="7">
        <v>44861</v>
      </c>
      <c r="C2724" t="s">
        <v>1765</v>
      </c>
      <c r="D2724" t="s">
        <v>1766</v>
      </c>
      <c r="E2724" t="s">
        <v>1767</v>
      </c>
      <c r="F2724" t="s">
        <v>2774</v>
      </c>
      <c r="G2724" t="s">
        <v>2775</v>
      </c>
      <c r="H2724">
        <v>8</v>
      </c>
      <c r="I2724" t="s">
        <v>2234</v>
      </c>
      <c r="J2724">
        <v>99000</v>
      </c>
      <c r="K2724">
        <v>792000</v>
      </c>
      <c r="L2724" t="s">
        <v>99</v>
      </c>
      <c r="M2724" t="s">
        <v>3043</v>
      </c>
      <c r="N2724" t="s">
        <v>3065</v>
      </c>
      <c r="O2724" t="s">
        <v>100</v>
      </c>
      <c r="P2724" t="s">
        <v>14</v>
      </c>
      <c r="Q2724" t="s">
        <v>2235</v>
      </c>
      <c r="R2724">
        <v>2022</v>
      </c>
      <c r="S2724">
        <v>10</v>
      </c>
    </row>
    <row r="2725" spans="1:19">
      <c r="A2725">
        <v>2733</v>
      </c>
      <c r="B2725" s="7">
        <v>44861</v>
      </c>
      <c r="C2725" t="s">
        <v>1765</v>
      </c>
      <c r="D2725" t="s">
        <v>1766</v>
      </c>
      <c r="E2725" t="s">
        <v>1767</v>
      </c>
      <c r="F2725" t="s">
        <v>2359</v>
      </c>
      <c r="G2725" t="s">
        <v>2360</v>
      </c>
      <c r="H2725">
        <v>13</v>
      </c>
      <c r="I2725" t="s">
        <v>2190</v>
      </c>
      <c r="J2725">
        <v>78000</v>
      </c>
      <c r="K2725">
        <v>1014000</v>
      </c>
      <c r="L2725" t="s">
        <v>99</v>
      </c>
      <c r="M2725" t="s">
        <v>3043</v>
      </c>
      <c r="N2725" t="s">
        <v>3065</v>
      </c>
      <c r="O2725" t="s">
        <v>100</v>
      </c>
      <c r="P2725" t="s">
        <v>14</v>
      </c>
      <c r="Q2725" t="s">
        <v>2191</v>
      </c>
      <c r="R2725">
        <v>2022</v>
      </c>
      <c r="S2725">
        <v>10</v>
      </c>
    </row>
    <row r="2726" spans="1:19">
      <c r="A2726">
        <v>2734</v>
      </c>
      <c r="B2726" s="7">
        <v>44864</v>
      </c>
      <c r="C2726" t="s">
        <v>1763</v>
      </c>
      <c r="D2726" t="s">
        <v>668</v>
      </c>
      <c r="E2726" t="s">
        <v>669</v>
      </c>
      <c r="F2726" t="s">
        <v>2516</v>
      </c>
      <c r="G2726" t="s">
        <v>2517</v>
      </c>
      <c r="H2726">
        <v>8</v>
      </c>
      <c r="I2726" t="s">
        <v>2202</v>
      </c>
      <c r="J2726">
        <v>140000</v>
      </c>
      <c r="K2726">
        <v>1120000</v>
      </c>
      <c r="L2726" t="s">
        <v>228</v>
      </c>
      <c r="M2726" t="s">
        <v>2869</v>
      </c>
      <c r="N2726" t="s">
        <v>3078</v>
      </c>
      <c r="O2726" t="s">
        <v>229</v>
      </c>
      <c r="P2726" t="s">
        <v>14</v>
      </c>
      <c r="Q2726" t="s">
        <v>2246</v>
      </c>
      <c r="R2726">
        <v>2022</v>
      </c>
      <c r="S2726">
        <v>10</v>
      </c>
    </row>
    <row r="2727" spans="1:19">
      <c r="A2727">
        <v>2735</v>
      </c>
      <c r="B2727" s="7">
        <v>44864</v>
      </c>
      <c r="C2727" t="s">
        <v>1764</v>
      </c>
      <c r="D2727" t="s">
        <v>1657</v>
      </c>
      <c r="E2727" t="s">
        <v>1658</v>
      </c>
      <c r="F2727" t="s">
        <v>2939</v>
      </c>
      <c r="G2727" t="s">
        <v>2940</v>
      </c>
      <c r="H2727">
        <v>4</v>
      </c>
      <c r="I2727" t="s">
        <v>2185</v>
      </c>
      <c r="J2727">
        <v>33000</v>
      </c>
      <c r="K2727">
        <v>132000</v>
      </c>
      <c r="L2727" t="s">
        <v>172</v>
      </c>
      <c r="M2727" t="s">
        <v>3040</v>
      </c>
      <c r="N2727" t="s">
        <v>3110</v>
      </c>
      <c r="O2727" t="s">
        <v>173</v>
      </c>
      <c r="P2727" t="s">
        <v>14</v>
      </c>
      <c r="Q2727" t="s">
        <v>2235</v>
      </c>
      <c r="R2727">
        <v>2022</v>
      </c>
      <c r="S2727">
        <v>10</v>
      </c>
    </row>
    <row r="2728" spans="1:19">
      <c r="A2728">
        <v>2736</v>
      </c>
      <c r="B2728" s="7">
        <v>44864</v>
      </c>
      <c r="C2728" t="s">
        <v>1764</v>
      </c>
      <c r="D2728" t="s">
        <v>1657</v>
      </c>
      <c r="E2728" t="s">
        <v>1658</v>
      </c>
      <c r="F2728" t="s">
        <v>2623</v>
      </c>
      <c r="G2728" t="s">
        <v>2624</v>
      </c>
      <c r="H2728">
        <v>17</v>
      </c>
      <c r="I2728" t="s">
        <v>2190</v>
      </c>
      <c r="J2728">
        <v>18500</v>
      </c>
      <c r="K2728">
        <v>314500</v>
      </c>
      <c r="L2728" t="s">
        <v>172</v>
      </c>
      <c r="M2728" t="s">
        <v>3040</v>
      </c>
      <c r="N2728" t="s">
        <v>3110</v>
      </c>
      <c r="O2728" t="s">
        <v>173</v>
      </c>
      <c r="P2728" t="s">
        <v>14</v>
      </c>
      <c r="Q2728" t="s">
        <v>2221</v>
      </c>
      <c r="R2728">
        <v>2022</v>
      </c>
      <c r="S2728">
        <v>10</v>
      </c>
    </row>
    <row r="2729" spans="1:19">
      <c r="A2729">
        <v>2737</v>
      </c>
      <c r="B2729" s="7">
        <v>44865</v>
      </c>
      <c r="C2729" t="s">
        <v>1770</v>
      </c>
      <c r="D2729" t="s">
        <v>527</v>
      </c>
      <c r="E2729" t="s">
        <v>528</v>
      </c>
      <c r="F2729" t="s">
        <v>2284</v>
      </c>
      <c r="G2729" t="s">
        <v>2285</v>
      </c>
      <c r="H2729">
        <v>14</v>
      </c>
      <c r="I2729" t="s">
        <v>2202</v>
      </c>
      <c r="J2729">
        <v>280000</v>
      </c>
      <c r="K2729">
        <v>3920000</v>
      </c>
      <c r="L2729" t="s">
        <v>104</v>
      </c>
      <c r="M2729" t="s">
        <v>2796</v>
      </c>
      <c r="N2729" t="s">
        <v>3066</v>
      </c>
      <c r="O2729" t="s">
        <v>105</v>
      </c>
      <c r="P2729" t="s">
        <v>41</v>
      </c>
      <c r="Q2729" t="s">
        <v>2186</v>
      </c>
      <c r="R2729">
        <v>2022</v>
      </c>
      <c r="S2729">
        <v>10</v>
      </c>
    </row>
    <row r="2730" spans="1:19">
      <c r="A2730">
        <v>2738</v>
      </c>
      <c r="B2730" s="7">
        <v>44866</v>
      </c>
      <c r="C2730" t="s">
        <v>1775</v>
      </c>
      <c r="D2730" t="s">
        <v>1776</v>
      </c>
      <c r="E2730" t="s">
        <v>1777</v>
      </c>
      <c r="F2730" t="s">
        <v>2213</v>
      </c>
      <c r="G2730" t="s">
        <v>2214</v>
      </c>
      <c r="H2730">
        <v>15</v>
      </c>
      <c r="I2730" t="s">
        <v>2215</v>
      </c>
      <c r="J2730">
        <v>19000</v>
      </c>
      <c r="K2730">
        <v>285000</v>
      </c>
      <c r="L2730" t="s">
        <v>45</v>
      </c>
      <c r="M2730" t="s">
        <v>3045</v>
      </c>
      <c r="N2730" t="s">
        <v>3065</v>
      </c>
      <c r="O2730" t="s">
        <v>46</v>
      </c>
      <c r="P2730" t="s">
        <v>41</v>
      </c>
      <c r="Q2730" t="s">
        <v>2191</v>
      </c>
      <c r="R2730">
        <v>2022</v>
      </c>
      <c r="S2730">
        <v>11</v>
      </c>
    </row>
    <row r="2731" spans="1:19">
      <c r="A2731">
        <v>2739</v>
      </c>
      <c r="B2731" s="7">
        <v>44866</v>
      </c>
      <c r="C2731" t="s">
        <v>1775</v>
      </c>
      <c r="D2731" t="s">
        <v>1776</v>
      </c>
      <c r="E2731" t="s">
        <v>1777</v>
      </c>
      <c r="F2731" t="s">
        <v>2499</v>
      </c>
      <c r="G2731" t="s">
        <v>2500</v>
      </c>
      <c r="H2731">
        <v>6</v>
      </c>
      <c r="I2731" t="s">
        <v>2215</v>
      </c>
      <c r="J2731">
        <v>9000</v>
      </c>
      <c r="K2731">
        <v>54000</v>
      </c>
      <c r="L2731" t="s">
        <v>45</v>
      </c>
      <c r="M2731" t="s">
        <v>3045</v>
      </c>
      <c r="N2731" t="s">
        <v>3065</v>
      </c>
      <c r="O2731" t="s">
        <v>46</v>
      </c>
      <c r="P2731" t="s">
        <v>41</v>
      </c>
      <c r="Q2731" t="s">
        <v>2199</v>
      </c>
      <c r="R2731">
        <v>2022</v>
      </c>
      <c r="S2731">
        <v>11</v>
      </c>
    </row>
    <row r="2732" spans="1:19">
      <c r="A2732">
        <v>2740</v>
      </c>
      <c r="B2732" s="7">
        <v>44866</v>
      </c>
      <c r="C2732" t="s">
        <v>1775</v>
      </c>
      <c r="D2732" t="s">
        <v>1776</v>
      </c>
      <c r="E2732" t="s">
        <v>1777</v>
      </c>
      <c r="F2732" t="s">
        <v>2962</v>
      </c>
      <c r="G2732" t="s">
        <v>2963</v>
      </c>
      <c r="H2732">
        <v>18</v>
      </c>
      <c r="I2732" t="s">
        <v>2190</v>
      </c>
      <c r="J2732">
        <v>290000</v>
      </c>
      <c r="K2732">
        <v>5220000</v>
      </c>
      <c r="L2732" t="s">
        <v>45</v>
      </c>
      <c r="M2732" t="s">
        <v>3045</v>
      </c>
      <c r="N2732" t="s">
        <v>3065</v>
      </c>
      <c r="O2732" t="s">
        <v>46</v>
      </c>
      <c r="P2732" t="s">
        <v>41</v>
      </c>
      <c r="Q2732" t="s">
        <v>2191</v>
      </c>
      <c r="R2732">
        <v>2022</v>
      </c>
      <c r="S2732">
        <v>11</v>
      </c>
    </row>
    <row r="2733" spans="1:19">
      <c r="A2733">
        <v>2741</v>
      </c>
      <c r="B2733" s="7">
        <v>44866</v>
      </c>
      <c r="C2733" t="s">
        <v>1775</v>
      </c>
      <c r="D2733" t="s">
        <v>1776</v>
      </c>
      <c r="E2733" t="s">
        <v>1777</v>
      </c>
      <c r="F2733" t="s">
        <v>2545</v>
      </c>
      <c r="G2733" t="s">
        <v>2546</v>
      </c>
      <c r="H2733">
        <v>13</v>
      </c>
      <c r="I2733" t="s">
        <v>2185</v>
      </c>
      <c r="J2733">
        <v>65500</v>
      </c>
      <c r="K2733">
        <v>851500</v>
      </c>
      <c r="L2733" t="s">
        <v>45</v>
      </c>
      <c r="M2733" t="s">
        <v>3045</v>
      </c>
      <c r="N2733" t="s">
        <v>3065</v>
      </c>
      <c r="O2733" t="s">
        <v>46</v>
      </c>
      <c r="P2733" t="s">
        <v>41</v>
      </c>
      <c r="Q2733" t="s">
        <v>2347</v>
      </c>
      <c r="R2733">
        <v>2022</v>
      </c>
      <c r="S2733">
        <v>11</v>
      </c>
    </row>
    <row r="2734" spans="1:19">
      <c r="A2734">
        <v>2742</v>
      </c>
      <c r="B2734" s="7">
        <v>44869</v>
      </c>
      <c r="C2734" t="s">
        <v>1762</v>
      </c>
      <c r="D2734" t="s">
        <v>555</v>
      </c>
      <c r="E2734" t="s">
        <v>556</v>
      </c>
      <c r="F2734" t="s">
        <v>2289</v>
      </c>
      <c r="G2734" t="s">
        <v>2290</v>
      </c>
      <c r="H2734">
        <v>14</v>
      </c>
      <c r="I2734" t="s">
        <v>2190</v>
      </c>
      <c r="J2734">
        <v>970000</v>
      </c>
      <c r="K2734">
        <v>13580000</v>
      </c>
      <c r="L2734" t="s">
        <v>172</v>
      </c>
      <c r="M2734" t="s">
        <v>2808</v>
      </c>
      <c r="N2734" t="s">
        <v>3065</v>
      </c>
      <c r="O2734" t="s">
        <v>173</v>
      </c>
      <c r="P2734" t="s">
        <v>14</v>
      </c>
      <c r="Q2734" t="s">
        <v>2191</v>
      </c>
      <c r="R2734">
        <v>2022</v>
      </c>
      <c r="S2734">
        <v>11</v>
      </c>
    </row>
    <row r="2735" spans="1:19">
      <c r="A2735">
        <v>2743</v>
      </c>
      <c r="B2735" s="7">
        <v>44869</v>
      </c>
      <c r="C2735" t="s">
        <v>1762</v>
      </c>
      <c r="D2735" t="s">
        <v>555</v>
      </c>
      <c r="E2735" t="s">
        <v>556</v>
      </c>
      <c r="F2735" t="s">
        <v>2311</v>
      </c>
      <c r="G2735" t="s">
        <v>2312</v>
      </c>
      <c r="H2735">
        <v>14</v>
      </c>
      <c r="I2735" t="s">
        <v>2215</v>
      </c>
      <c r="J2735">
        <v>29000</v>
      </c>
      <c r="K2735">
        <v>406000</v>
      </c>
      <c r="L2735" t="s">
        <v>172</v>
      </c>
      <c r="M2735" t="s">
        <v>2808</v>
      </c>
      <c r="N2735" t="s">
        <v>3065</v>
      </c>
      <c r="O2735" t="s">
        <v>173</v>
      </c>
      <c r="P2735" t="s">
        <v>14</v>
      </c>
      <c r="Q2735" t="s">
        <v>2221</v>
      </c>
      <c r="R2735">
        <v>2022</v>
      </c>
      <c r="S2735">
        <v>11</v>
      </c>
    </row>
    <row r="2736" spans="1:19">
      <c r="A2736">
        <v>2744</v>
      </c>
      <c r="B2736" s="7">
        <v>44869</v>
      </c>
      <c r="C2736" t="s">
        <v>1762</v>
      </c>
      <c r="D2736" t="s">
        <v>555</v>
      </c>
      <c r="E2736" t="s">
        <v>556</v>
      </c>
      <c r="F2736" t="s">
        <v>2397</v>
      </c>
      <c r="G2736" t="s">
        <v>2398</v>
      </c>
      <c r="H2736">
        <v>2</v>
      </c>
      <c r="I2736" t="s">
        <v>2190</v>
      </c>
      <c r="J2736">
        <v>8000</v>
      </c>
      <c r="K2736">
        <v>16000</v>
      </c>
      <c r="L2736" t="s">
        <v>172</v>
      </c>
      <c r="M2736" t="s">
        <v>2808</v>
      </c>
      <c r="N2736" t="s">
        <v>3065</v>
      </c>
      <c r="O2736" t="s">
        <v>173</v>
      </c>
      <c r="P2736" t="s">
        <v>14</v>
      </c>
      <c r="Q2736" t="s">
        <v>2199</v>
      </c>
      <c r="R2736">
        <v>2022</v>
      </c>
      <c r="S2736">
        <v>11</v>
      </c>
    </row>
    <row r="2737" spans="1:19">
      <c r="A2737">
        <v>2745</v>
      </c>
      <c r="B2737" s="7">
        <v>44872</v>
      </c>
      <c r="C2737" t="s">
        <v>1771</v>
      </c>
      <c r="D2737" t="s">
        <v>1772</v>
      </c>
      <c r="E2737" t="s">
        <v>1773</v>
      </c>
      <c r="F2737" t="s">
        <v>2225</v>
      </c>
      <c r="G2737" t="s">
        <v>2226</v>
      </c>
      <c r="H2737">
        <v>7</v>
      </c>
      <c r="I2737" t="s">
        <v>2185</v>
      </c>
      <c r="J2737">
        <v>50000</v>
      </c>
      <c r="K2737">
        <v>350000</v>
      </c>
      <c r="L2737" t="s">
        <v>77</v>
      </c>
      <c r="M2737" t="s">
        <v>3044</v>
      </c>
      <c r="N2737" t="s">
        <v>3070</v>
      </c>
      <c r="O2737" t="s">
        <v>78</v>
      </c>
      <c r="P2737" t="s">
        <v>20</v>
      </c>
      <c r="Q2737" t="s">
        <v>2186</v>
      </c>
      <c r="R2737">
        <v>2022</v>
      </c>
      <c r="S2737">
        <v>11</v>
      </c>
    </row>
    <row r="2738" spans="1:19">
      <c r="A2738">
        <v>2746</v>
      </c>
      <c r="B2738" s="7">
        <v>44872</v>
      </c>
      <c r="C2738" t="s">
        <v>1771</v>
      </c>
      <c r="D2738" t="s">
        <v>1772</v>
      </c>
      <c r="E2738" t="s">
        <v>1773</v>
      </c>
      <c r="F2738" t="s">
        <v>2313</v>
      </c>
      <c r="G2738" t="s">
        <v>2314</v>
      </c>
      <c r="H2738">
        <v>19</v>
      </c>
      <c r="I2738" t="s">
        <v>2190</v>
      </c>
      <c r="J2738">
        <v>250000</v>
      </c>
      <c r="K2738">
        <v>4750000</v>
      </c>
      <c r="L2738" t="s">
        <v>77</v>
      </c>
      <c r="M2738" t="s">
        <v>3044</v>
      </c>
      <c r="N2738" t="s">
        <v>3070</v>
      </c>
      <c r="O2738" t="s">
        <v>78</v>
      </c>
      <c r="P2738" t="s">
        <v>20</v>
      </c>
      <c r="Q2738" t="s">
        <v>2191</v>
      </c>
      <c r="R2738">
        <v>2022</v>
      </c>
      <c r="S2738">
        <v>11</v>
      </c>
    </row>
    <row r="2739" spans="1:19">
      <c r="A2739">
        <v>2747</v>
      </c>
      <c r="B2739" s="7">
        <v>44872</v>
      </c>
      <c r="C2739" t="s">
        <v>1771</v>
      </c>
      <c r="D2739" t="s">
        <v>1772</v>
      </c>
      <c r="E2739" t="s">
        <v>1773</v>
      </c>
      <c r="F2739" t="s">
        <v>2460</v>
      </c>
      <c r="G2739" t="s">
        <v>2461</v>
      </c>
      <c r="H2739">
        <v>7</v>
      </c>
      <c r="I2739" t="s">
        <v>2190</v>
      </c>
      <c r="J2739">
        <v>9500</v>
      </c>
      <c r="K2739">
        <v>66500</v>
      </c>
      <c r="L2739" t="s">
        <v>77</v>
      </c>
      <c r="M2739" t="s">
        <v>3044</v>
      </c>
      <c r="N2739" t="s">
        <v>3070</v>
      </c>
      <c r="O2739" t="s">
        <v>78</v>
      </c>
      <c r="P2739" t="s">
        <v>20</v>
      </c>
      <c r="Q2739" t="s">
        <v>2221</v>
      </c>
      <c r="R2739">
        <v>2022</v>
      </c>
      <c r="S2739">
        <v>11</v>
      </c>
    </row>
    <row r="2740" spans="1:19">
      <c r="A2740">
        <v>2748</v>
      </c>
      <c r="B2740" s="7">
        <v>44872</v>
      </c>
      <c r="C2740" t="s">
        <v>1774</v>
      </c>
      <c r="D2740" t="s">
        <v>656</v>
      </c>
      <c r="E2740" t="s">
        <v>657</v>
      </c>
      <c r="F2740" t="s">
        <v>2657</v>
      </c>
      <c r="G2740" t="s">
        <v>2658</v>
      </c>
      <c r="H2740">
        <v>1</v>
      </c>
      <c r="I2740" t="s">
        <v>2190</v>
      </c>
      <c r="J2740">
        <v>1350000</v>
      </c>
      <c r="K2740">
        <v>1350000</v>
      </c>
      <c r="L2740" t="s">
        <v>34</v>
      </c>
      <c r="M2740" t="s">
        <v>2862</v>
      </c>
      <c r="N2740" t="s">
        <v>3070</v>
      </c>
      <c r="O2740" t="s">
        <v>35</v>
      </c>
      <c r="P2740" t="s">
        <v>20</v>
      </c>
      <c r="Q2740" t="s">
        <v>2191</v>
      </c>
      <c r="R2740">
        <v>2022</v>
      </c>
      <c r="S2740">
        <v>11</v>
      </c>
    </row>
    <row r="2741" spans="1:19">
      <c r="A2741">
        <v>2749</v>
      </c>
      <c r="B2741" s="7">
        <v>44873</v>
      </c>
      <c r="C2741" t="s">
        <v>1780</v>
      </c>
      <c r="D2741" t="s">
        <v>416</v>
      </c>
      <c r="E2741" t="s">
        <v>417</v>
      </c>
      <c r="F2741" t="s">
        <v>2543</v>
      </c>
      <c r="G2741" t="s">
        <v>2544</v>
      </c>
      <c r="H2741">
        <v>16</v>
      </c>
      <c r="I2741" t="s">
        <v>2190</v>
      </c>
      <c r="J2741">
        <v>120000</v>
      </c>
      <c r="K2741">
        <v>1920000</v>
      </c>
      <c r="L2741" t="s">
        <v>207</v>
      </c>
      <c r="M2741" t="s">
        <v>2714</v>
      </c>
      <c r="N2741" t="s">
        <v>3106</v>
      </c>
      <c r="O2741" t="s">
        <v>208</v>
      </c>
      <c r="P2741" t="s">
        <v>20</v>
      </c>
      <c r="Q2741" t="s">
        <v>2221</v>
      </c>
      <c r="R2741">
        <v>2022</v>
      </c>
      <c r="S2741">
        <v>11</v>
      </c>
    </row>
    <row r="2742" spans="1:19">
      <c r="A2742">
        <v>2750</v>
      </c>
      <c r="B2742" s="7">
        <v>44873</v>
      </c>
      <c r="C2742" t="s">
        <v>1780</v>
      </c>
      <c r="D2742" t="s">
        <v>416</v>
      </c>
      <c r="E2742" t="s">
        <v>417</v>
      </c>
      <c r="F2742" t="s">
        <v>2949</v>
      </c>
      <c r="G2742" t="s">
        <v>2950</v>
      </c>
      <c r="H2742">
        <v>14</v>
      </c>
      <c r="I2742" t="s">
        <v>2202</v>
      </c>
      <c r="J2742">
        <v>300000</v>
      </c>
      <c r="K2742">
        <v>4200000</v>
      </c>
      <c r="L2742" t="s">
        <v>207</v>
      </c>
      <c r="M2742" t="s">
        <v>2714</v>
      </c>
      <c r="N2742" t="s">
        <v>3106</v>
      </c>
      <c r="O2742" t="s">
        <v>208</v>
      </c>
      <c r="P2742" t="s">
        <v>20</v>
      </c>
      <c r="Q2742" t="s">
        <v>2246</v>
      </c>
      <c r="R2742">
        <v>2022</v>
      </c>
      <c r="S2742">
        <v>11</v>
      </c>
    </row>
    <row r="2743" spans="1:19">
      <c r="A2743">
        <v>2751</v>
      </c>
      <c r="B2743" s="7">
        <v>44873</v>
      </c>
      <c r="C2743" t="s">
        <v>1780</v>
      </c>
      <c r="D2743" t="s">
        <v>416</v>
      </c>
      <c r="E2743" t="s">
        <v>417</v>
      </c>
      <c r="F2743" t="s">
        <v>2919</v>
      </c>
      <c r="G2743" t="s">
        <v>2920</v>
      </c>
      <c r="H2743">
        <v>6</v>
      </c>
      <c r="I2743" t="s">
        <v>2190</v>
      </c>
      <c r="J2743">
        <v>14500</v>
      </c>
      <c r="K2743">
        <v>87000</v>
      </c>
      <c r="L2743" t="s">
        <v>207</v>
      </c>
      <c r="M2743" t="s">
        <v>2714</v>
      </c>
      <c r="N2743" t="s">
        <v>3106</v>
      </c>
      <c r="O2743" t="s">
        <v>208</v>
      </c>
      <c r="P2743" t="s">
        <v>20</v>
      </c>
      <c r="Q2743" t="s">
        <v>2221</v>
      </c>
      <c r="R2743">
        <v>2022</v>
      </c>
      <c r="S2743">
        <v>11</v>
      </c>
    </row>
    <row r="2744" spans="1:19">
      <c r="A2744">
        <v>2752</v>
      </c>
      <c r="B2744" s="7">
        <v>44876</v>
      </c>
      <c r="C2744" t="s">
        <v>1778</v>
      </c>
      <c r="D2744" t="s">
        <v>1002</v>
      </c>
      <c r="E2744" t="s">
        <v>1003</v>
      </c>
      <c r="F2744" t="s">
        <v>2560</v>
      </c>
      <c r="G2744" t="s">
        <v>2561</v>
      </c>
      <c r="H2744">
        <v>8</v>
      </c>
      <c r="I2744" t="s">
        <v>2215</v>
      </c>
      <c r="J2744">
        <v>8000</v>
      </c>
      <c r="K2744">
        <v>64000</v>
      </c>
      <c r="L2744" t="s">
        <v>45</v>
      </c>
      <c r="M2744" t="s">
        <v>2973</v>
      </c>
      <c r="N2744" t="s">
        <v>3065</v>
      </c>
      <c r="O2744" t="s">
        <v>46</v>
      </c>
      <c r="P2744" t="s">
        <v>41</v>
      </c>
      <c r="Q2744" t="s">
        <v>2221</v>
      </c>
      <c r="R2744">
        <v>2022</v>
      </c>
      <c r="S2744">
        <v>11</v>
      </c>
    </row>
    <row r="2745" spans="1:19">
      <c r="A2745">
        <v>2753</v>
      </c>
      <c r="B2745" s="7">
        <v>44876</v>
      </c>
      <c r="C2745" t="s">
        <v>1778</v>
      </c>
      <c r="D2745" t="s">
        <v>1002</v>
      </c>
      <c r="E2745" t="s">
        <v>1003</v>
      </c>
      <c r="F2745" t="s">
        <v>2241</v>
      </c>
      <c r="G2745" t="s">
        <v>2242</v>
      </c>
      <c r="H2745">
        <v>17</v>
      </c>
      <c r="I2745" t="s">
        <v>2190</v>
      </c>
      <c r="J2745">
        <v>6000</v>
      </c>
      <c r="K2745">
        <v>102000</v>
      </c>
      <c r="L2745" t="s">
        <v>45</v>
      </c>
      <c r="M2745" t="s">
        <v>2973</v>
      </c>
      <c r="N2745" t="s">
        <v>3065</v>
      </c>
      <c r="O2745" t="s">
        <v>46</v>
      </c>
      <c r="P2745" t="s">
        <v>41</v>
      </c>
      <c r="Q2745" t="s">
        <v>2199</v>
      </c>
      <c r="R2745">
        <v>2022</v>
      </c>
      <c r="S2745">
        <v>11</v>
      </c>
    </row>
    <row r="2746" spans="1:19">
      <c r="A2746">
        <v>2754</v>
      </c>
      <c r="B2746" s="7">
        <v>44877</v>
      </c>
      <c r="C2746" t="s">
        <v>1768</v>
      </c>
      <c r="D2746" t="s">
        <v>994</v>
      </c>
      <c r="E2746" t="s">
        <v>995</v>
      </c>
      <c r="F2746" t="s">
        <v>2509</v>
      </c>
      <c r="G2746" t="s">
        <v>2510</v>
      </c>
      <c r="H2746">
        <v>4</v>
      </c>
      <c r="I2746" t="s">
        <v>2190</v>
      </c>
      <c r="J2746">
        <v>600000</v>
      </c>
      <c r="K2746">
        <v>2400000</v>
      </c>
      <c r="L2746" t="s">
        <v>58</v>
      </c>
      <c r="M2746" t="s">
        <v>2971</v>
      </c>
      <c r="N2746" t="s">
        <v>3066</v>
      </c>
      <c r="O2746" t="s">
        <v>59</v>
      </c>
      <c r="P2746" t="s">
        <v>41</v>
      </c>
      <c r="Q2746" t="s">
        <v>2191</v>
      </c>
      <c r="R2746">
        <v>2022</v>
      </c>
      <c r="S2746">
        <v>11</v>
      </c>
    </row>
    <row r="2747" spans="1:19">
      <c r="A2747">
        <v>2755</v>
      </c>
      <c r="B2747" s="7">
        <v>44877</v>
      </c>
      <c r="C2747" t="s">
        <v>1768</v>
      </c>
      <c r="D2747" t="s">
        <v>994</v>
      </c>
      <c r="E2747" t="s">
        <v>995</v>
      </c>
      <c r="F2747" t="s">
        <v>2237</v>
      </c>
      <c r="G2747" t="s">
        <v>2238</v>
      </c>
      <c r="H2747">
        <v>16</v>
      </c>
      <c r="I2747" t="s">
        <v>2190</v>
      </c>
      <c r="J2747">
        <v>250000</v>
      </c>
      <c r="K2747">
        <v>4000000</v>
      </c>
      <c r="L2747" t="s">
        <v>58</v>
      </c>
      <c r="M2747" t="s">
        <v>2971</v>
      </c>
      <c r="N2747" t="s">
        <v>3066</v>
      </c>
      <c r="O2747" t="s">
        <v>59</v>
      </c>
      <c r="P2747" t="s">
        <v>41</v>
      </c>
      <c r="Q2747" t="s">
        <v>2191</v>
      </c>
      <c r="R2747">
        <v>2022</v>
      </c>
      <c r="S2747">
        <v>11</v>
      </c>
    </row>
    <row r="2748" spans="1:19">
      <c r="A2748">
        <v>2756</v>
      </c>
      <c r="B2748" s="7">
        <v>44877</v>
      </c>
      <c r="C2748" t="s">
        <v>1768</v>
      </c>
      <c r="D2748" t="s">
        <v>994</v>
      </c>
      <c r="E2748" t="s">
        <v>995</v>
      </c>
      <c r="F2748" t="s">
        <v>2531</v>
      </c>
      <c r="G2748" t="s">
        <v>2532</v>
      </c>
      <c r="H2748">
        <v>4</v>
      </c>
      <c r="I2748" t="s">
        <v>2215</v>
      </c>
      <c r="J2748">
        <v>10000</v>
      </c>
      <c r="K2748">
        <v>40000</v>
      </c>
      <c r="L2748" t="s">
        <v>58</v>
      </c>
      <c r="M2748" t="s">
        <v>2971</v>
      </c>
      <c r="N2748" t="s">
        <v>3066</v>
      </c>
      <c r="O2748" t="s">
        <v>59</v>
      </c>
      <c r="P2748" t="s">
        <v>41</v>
      </c>
      <c r="Q2748" t="s">
        <v>2191</v>
      </c>
      <c r="R2748">
        <v>2022</v>
      </c>
      <c r="S2748">
        <v>11</v>
      </c>
    </row>
    <row r="2749" spans="1:19">
      <c r="A2749">
        <v>2757</v>
      </c>
      <c r="B2749" s="7">
        <v>44877</v>
      </c>
      <c r="C2749" t="s">
        <v>1768</v>
      </c>
      <c r="D2749" t="s">
        <v>994</v>
      </c>
      <c r="E2749" t="s">
        <v>995</v>
      </c>
      <c r="F2749" t="s">
        <v>2852</v>
      </c>
      <c r="G2749" t="s">
        <v>2853</v>
      </c>
      <c r="H2749">
        <v>7</v>
      </c>
      <c r="I2749" t="s">
        <v>2190</v>
      </c>
      <c r="J2749">
        <v>350000</v>
      </c>
      <c r="K2749">
        <v>2450000</v>
      </c>
      <c r="L2749" t="s">
        <v>58</v>
      </c>
      <c r="M2749" t="s">
        <v>2971</v>
      </c>
      <c r="N2749" t="s">
        <v>3066</v>
      </c>
      <c r="O2749" t="s">
        <v>59</v>
      </c>
      <c r="P2749" t="s">
        <v>41</v>
      </c>
      <c r="Q2749" t="s">
        <v>2191</v>
      </c>
      <c r="R2749">
        <v>2022</v>
      </c>
      <c r="S2749">
        <v>11</v>
      </c>
    </row>
    <row r="2750" spans="1:19">
      <c r="A2750">
        <v>2758</v>
      </c>
      <c r="B2750" s="7">
        <v>44878</v>
      </c>
      <c r="C2750" t="s">
        <v>1769</v>
      </c>
      <c r="D2750" t="s">
        <v>56</v>
      </c>
      <c r="E2750" t="s">
        <v>57</v>
      </c>
      <c r="F2750" t="s">
        <v>2194</v>
      </c>
      <c r="G2750" t="s">
        <v>2195</v>
      </c>
      <c r="H2750">
        <v>6</v>
      </c>
      <c r="I2750" t="s">
        <v>2190</v>
      </c>
      <c r="J2750">
        <v>490000</v>
      </c>
      <c r="K2750">
        <v>2940000</v>
      </c>
      <c r="L2750" t="s">
        <v>91</v>
      </c>
      <c r="M2750" t="s">
        <v>2254</v>
      </c>
      <c r="N2750" t="s">
        <v>3069</v>
      </c>
      <c r="O2750" t="s">
        <v>92</v>
      </c>
      <c r="P2750" t="s">
        <v>41</v>
      </c>
      <c r="Q2750" t="s">
        <v>2191</v>
      </c>
      <c r="R2750">
        <v>2022</v>
      </c>
      <c r="S2750">
        <v>11</v>
      </c>
    </row>
    <row r="2751" spans="1:19">
      <c r="A2751">
        <v>2759</v>
      </c>
      <c r="B2751" s="7">
        <v>44878</v>
      </c>
      <c r="C2751" t="s">
        <v>1769</v>
      </c>
      <c r="D2751" t="s">
        <v>56</v>
      </c>
      <c r="E2751" t="s">
        <v>57</v>
      </c>
      <c r="F2751" t="s">
        <v>2543</v>
      </c>
      <c r="G2751" t="s">
        <v>2544</v>
      </c>
      <c r="H2751">
        <v>13</v>
      </c>
      <c r="I2751" t="s">
        <v>2190</v>
      </c>
      <c r="J2751">
        <v>120000</v>
      </c>
      <c r="K2751">
        <v>1560000</v>
      </c>
      <c r="L2751" t="s">
        <v>91</v>
      </c>
      <c r="M2751" t="s">
        <v>2254</v>
      </c>
      <c r="N2751" t="s">
        <v>3069</v>
      </c>
      <c r="O2751" t="s">
        <v>92</v>
      </c>
      <c r="P2751" t="s">
        <v>41</v>
      </c>
      <c r="Q2751" t="s">
        <v>2221</v>
      </c>
      <c r="R2751">
        <v>2022</v>
      </c>
      <c r="S2751">
        <v>11</v>
      </c>
    </row>
    <row r="2752" spans="1:19">
      <c r="A2752">
        <v>2760</v>
      </c>
      <c r="B2752" s="7">
        <v>44878</v>
      </c>
      <c r="C2752" t="s">
        <v>1769</v>
      </c>
      <c r="D2752" t="s">
        <v>56</v>
      </c>
      <c r="E2752" t="s">
        <v>57</v>
      </c>
      <c r="F2752" t="s">
        <v>2514</v>
      </c>
      <c r="G2752" t="s">
        <v>2515</v>
      </c>
      <c r="H2752">
        <v>8</v>
      </c>
      <c r="I2752" t="s">
        <v>2190</v>
      </c>
      <c r="J2752">
        <v>1176000</v>
      </c>
      <c r="K2752">
        <v>9408000</v>
      </c>
      <c r="L2752" t="s">
        <v>91</v>
      </c>
      <c r="M2752" t="s">
        <v>2254</v>
      </c>
      <c r="N2752" t="s">
        <v>3069</v>
      </c>
      <c r="O2752" t="s">
        <v>92</v>
      </c>
      <c r="P2752" t="s">
        <v>41</v>
      </c>
      <c r="Q2752" t="s">
        <v>2191</v>
      </c>
      <c r="R2752">
        <v>2022</v>
      </c>
      <c r="S2752">
        <v>11</v>
      </c>
    </row>
    <row r="2753" spans="1:19">
      <c r="A2753">
        <v>2761</v>
      </c>
      <c r="B2753" s="7">
        <v>44878</v>
      </c>
      <c r="C2753" t="s">
        <v>1769</v>
      </c>
      <c r="D2753" t="s">
        <v>56</v>
      </c>
      <c r="E2753" t="s">
        <v>57</v>
      </c>
      <c r="F2753" t="s">
        <v>2545</v>
      </c>
      <c r="G2753" t="s">
        <v>2546</v>
      </c>
      <c r="H2753">
        <v>1</v>
      </c>
      <c r="I2753" t="s">
        <v>2185</v>
      </c>
      <c r="J2753">
        <v>65500</v>
      </c>
      <c r="K2753">
        <v>65500</v>
      </c>
      <c r="L2753" t="s">
        <v>91</v>
      </c>
      <c r="M2753" t="s">
        <v>2254</v>
      </c>
      <c r="N2753" t="s">
        <v>3069</v>
      </c>
      <c r="O2753" t="s">
        <v>92</v>
      </c>
      <c r="P2753" t="s">
        <v>41</v>
      </c>
      <c r="Q2753" t="s">
        <v>2347</v>
      </c>
      <c r="R2753">
        <v>2022</v>
      </c>
      <c r="S2753">
        <v>11</v>
      </c>
    </row>
    <row r="2754" spans="1:19">
      <c r="A2754">
        <v>2762</v>
      </c>
      <c r="B2754" s="7">
        <v>44880</v>
      </c>
      <c r="C2754" t="s">
        <v>1779</v>
      </c>
      <c r="D2754" t="s">
        <v>32</v>
      </c>
      <c r="E2754" t="s">
        <v>33</v>
      </c>
      <c r="F2754" t="s">
        <v>2476</v>
      </c>
      <c r="G2754" t="s">
        <v>2477</v>
      </c>
      <c r="H2754">
        <v>15</v>
      </c>
      <c r="I2754" t="s">
        <v>2202</v>
      </c>
      <c r="J2754">
        <v>600000</v>
      </c>
      <c r="K2754">
        <v>9000000</v>
      </c>
      <c r="L2754" t="s">
        <v>63</v>
      </c>
      <c r="M2754" t="s">
        <v>2212</v>
      </c>
      <c r="N2754" t="s">
        <v>3065</v>
      </c>
      <c r="O2754" t="s">
        <v>64</v>
      </c>
      <c r="P2754" t="s">
        <v>20</v>
      </c>
      <c r="Q2754" t="s">
        <v>2218</v>
      </c>
      <c r="R2754">
        <v>2022</v>
      </c>
      <c r="S2754">
        <v>11</v>
      </c>
    </row>
    <row r="2755" spans="1:19">
      <c r="A2755">
        <v>2763</v>
      </c>
      <c r="B2755" s="7">
        <v>44880</v>
      </c>
      <c r="C2755" t="s">
        <v>1779</v>
      </c>
      <c r="D2755" t="s">
        <v>32</v>
      </c>
      <c r="E2755" t="s">
        <v>33</v>
      </c>
      <c r="F2755" t="s">
        <v>2239</v>
      </c>
      <c r="G2755" t="s">
        <v>2240</v>
      </c>
      <c r="H2755">
        <v>14</v>
      </c>
      <c r="I2755" t="s">
        <v>2185</v>
      </c>
      <c r="J2755">
        <v>107000</v>
      </c>
      <c r="K2755">
        <v>1498000</v>
      </c>
      <c r="L2755" t="s">
        <v>63</v>
      </c>
      <c r="M2755" t="s">
        <v>2212</v>
      </c>
      <c r="N2755" t="s">
        <v>3065</v>
      </c>
      <c r="O2755" t="s">
        <v>64</v>
      </c>
      <c r="P2755" t="s">
        <v>20</v>
      </c>
      <c r="Q2755" t="s">
        <v>2235</v>
      </c>
      <c r="R2755">
        <v>2022</v>
      </c>
      <c r="S2755">
        <v>11</v>
      </c>
    </row>
    <row r="2756" spans="1:19">
      <c r="A2756">
        <v>2764</v>
      </c>
      <c r="B2756" s="7">
        <v>44881</v>
      </c>
      <c r="C2756" t="s">
        <v>1783</v>
      </c>
      <c r="D2756" t="s">
        <v>577</v>
      </c>
      <c r="E2756" t="s">
        <v>578</v>
      </c>
      <c r="F2756" t="s">
        <v>2499</v>
      </c>
      <c r="G2756" t="s">
        <v>2500</v>
      </c>
      <c r="H2756">
        <v>12</v>
      </c>
      <c r="I2756" t="s">
        <v>2215</v>
      </c>
      <c r="J2756">
        <v>9000</v>
      </c>
      <c r="K2756">
        <v>108000</v>
      </c>
      <c r="L2756" t="s">
        <v>34</v>
      </c>
      <c r="M2756" t="s">
        <v>2820</v>
      </c>
      <c r="N2756" t="s">
        <v>3069</v>
      </c>
      <c r="O2756" t="s">
        <v>35</v>
      </c>
      <c r="P2756" t="s">
        <v>20</v>
      </c>
      <c r="Q2756" t="s">
        <v>2199</v>
      </c>
      <c r="R2756">
        <v>2022</v>
      </c>
      <c r="S2756">
        <v>11</v>
      </c>
    </row>
    <row r="2757" spans="1:19">
      <c r="A2757">
        <v>2765</v>
      </c>
      <c r="B2757" s="7">
        <v>44882</v>
      </c>
      <c r="C2757" t="s">
        <v>1782</v>
      </c>
      <c r="D2757" t="s">
        <v>504</v>
      </c>
      <c r="E2757" t="s">
        <v>505</v>
      </c>
      <c r="F2757" t="s">
        <v>2849</v>
      </c>
      <c r="G2757" t="s">
        <v>2850</v>
      </c>
      <c r="H2757">
        <v>15</v>
      </c>
      <c r="I2757" t="s">
        <v>2202</v>
      </c>
      <c r="J2757">
        <v>200000</v>
      </c>
      <c r="K2757">
        <v>3000000</v>
      </c>
      <c r="L2757" t="s">
        <v>207</v>
      </c>
      <c r="M2757" t="s">
        <v>2787</v>
      </c>
      <c r="N2757" t="s">
        <v>3070</v>
      </c>
      <c r="O2757" t="s">
        <v>208</v>
      </c>
      <c r="P2757" t="s">
        <v>20</v>
      </c>
      <c r="Q2757" t="s">
        <v>2218</v>
      </c>
      <c r="R2757">
        <v>2022</v>
      </c>
      <c r="S2757">
        <v>11</v>
      </c>
    </row>
    <row r="2758" spans="1:19">
      <c r="A2758">
        <v>2766</v>
      </c>
      <c r="B2758" s="7">
        <v>44882</v>
      </c>
      <c r="C2758" t="s">
        <v>1782</v>
      </c>
      <c r="D2758" t="s">
        <v>504</v>
      </c>
      <c r="E2758" t="s">
        <v>505</v>
      </c>
      <c r="F2758" t="s">
        <v>2486</v>
      </c>
      <c r="G2758" t="s">
        <v>2487</v>
      </c>
      <c r="H2758">
        <v>16</v>
      </c>
      <c r="I2758" t="s">
        <v>2215</v>
      </c>
      <c r="J2758">
        <v>65000</v>
      </c>
      <c r="K2758">
        <v>1040000</v>
      </c>
      <c r="L2758" t="s">
        <v>207</v>
      </c>
      <c r="M2758" t="s">
        <v>2787</v>
      </c>
      <c r="N2758" t="s">
        <v>3070</v>
      </c>
      <c r="O2758" t="s">
        <v>208</v>
      </c>
      <c r="P2758" t="s">
        <v>20</v>
      </c>
      <c r="Q2758" t="s">
        <v>2221</v>
      </c>
      <c r="R2758">
        <v>2022</v>
      </c>
      <c r="S2758">
        <v>11</v>
      </c>
    </row>
    <row r="2759" spans="1:19">
      <c r="A2759">
        <v>2767</v>
      </c>
      <c r="B2759" s="7">
        <v>44882</v>
      </c>
      <c r="C2759" t="s">
        <v>1782</v>
      </c>
      <c r="D2759" t="s">
        <v>504</v>
      </c>
      <c r="E2759" t="s">
        <v>505</v>
      </c>
      <c r="F2759" t="s">
        <v>2573</v>
      </c>
      <c r="G2759" t="s">
        <v>2574</v>
      </c>
      <c r="H2759">
        <v>5</v>
      </c>
      <c r="I2759" t="s">
        <v>2185</v>
      </c>
      <c r="J2759">
        <v>385000</v>
      </c>
      <c r="K2759">
        <v>1925000</v>
      </c>
      <c r="L2759" t="s">
        <v>207</v>
      </c>
      <c r="M2759" t="s">
        <v>2787</v>
      </c>
      <c r="N2759" t="s">
        <v>3070</v>
      </c>
      <c r="O2759" t="s">
        <v>208</v>
      </c>
      <c r="P2759" t="s">
        <v>20</v>
      </c>
      <c r="Q2759" t="s">
        <v>2347</v>
      </c>
      <c r="R2759">
        <v>2022</v>
      </c>
      <c r="S2759">
        <v>11</v>
      </c>
    </row>
    <row r="2760" spans="1:19">
      <c r="A2760">
        <v>2768</v>
      </c>
      <c r="B2760" s="7">
        <v>44882</v>
      </c>
      <c r="C2760" t="s">
        <v>1782</v>
      </c>
      <c r="D2760" t="s">
        <v>504</v>
      </c>
      <c r="E2760" t="s">
        <v>505</v>
      </c>
      <c r="F2760" t="s">
        <v>2427</v>
      </c>
      <c r="G2760" t="s">
        <v>2428</v>
      </c>
      <c r="H2760">
        <v>19</v>
      </c>
      <c r="I2760" t="s">
        <v>2185</v>
      </c>
      <c r="J2760">
        <v>359000</v>
      </c>
      <c r="K2760">
        <v>6821000</v>
      </c>
      <c r="L2760" t="s">
        <v>207</v>
      </c>
      <c r="M2760" t="s">
        <v>2787</v>
      </c>
      <c r="N2760" t="s">
        <v>3070</v>
      </c>
      <c r="O2760" t="s">
        <v>208</v>
      </c>
      <c r="P2760" t="s">
        <v>20</v>
      </c>
      <c r="Q2760" t="s">
        <v>2186</v>
      </c>
      <c r="R2760">
        <v>2022</v>
      </c>
      <c r="S2760">
        <v>11</v>
      </c>
    </row>
    <row r="2761" spans="1:19">
      <c r="A2761">
        <v>2769</v>
      </c>
      <c r="B2761" s="7">
        <v>44882</v>
      </c>
      <c r="C2761" t="s">
        <v>1787</v>
      </c>
      <c r="D2761" t="s">
        <v>1540</v>
      </c>
      <c r="E2761" t="s">
        <v>1541</v>
      </c>
      <c r="F2761" t="s">
        <v>2534</v>
      </c>
      <c r="G2761" t="s">
        <v>2535</v>
      </c>
      <c r="H2761">
        <v>7</v>
      </c>
      <c r="I2761" t="s">
        <v>2202</v>
      </c>
      <c r="J2761">
        <v>355000</v>
      </c>
      <c r="K2761">
        <v>2485000</v>
      </c>
      <c r="L2761" t="s">
        <v>45</v>
      </c>
      <c r="M2761" t="s">
        <v>3033</v>
      </c>
      <c r="N2761" t="s">
        <v>3070</v>
      </c>
      <c r="O2761" t="s">
        <v>46</v>
      </c>
      <c r="P2761" t="s">
        <v>41</v>
      </c>
      <c r="Q2761" t="s">
        <v>2246</v>
      </c>
      <c r="R2761">
        <v>2022</v>
      </c>
      <c r="S2761">
        <v>11</v>
      </c>
    </row>
    <row r="2762" spans="1:19">
      <c r="A2762">
        <v>2770</v>
      </c>
      <c r="B2762" s="7">
        <v>44882</v>
      </c>
      <c r="C2762" t="s">
        <v>1787</v>
      </c>
      <c r="D2762" t="s">
        <v>1540</v>
      </c>
      <c r="E2762" t="s">
        <v>1541</v>
      </c>
      <c r="F2762" t="s">
        <v>2400</v>
      </c>
      <c r="G2762" t="s">
        <v>2401</v>
      </c>
      <c r="H2762">
        <v>15</v>
      </c>
      <c r="I2762" t="s">
        <v>2185</v>
      </c>
      <c r="J2762">
        <v>41000</v>
      </c>
      <c r="K2762">
        <v>615000</v>
      </c>
      <c r="L2762" t="s">
        <v>45</v>
      </c>
      <c r="M2762" t="s">
        <v>3033</v>
      </c>
      <c r="N2762" t="s">
        <v>3070</v>
      </c>
      <c r="O2762" t="s">
        <v>46</v>
      </c>
      <c r="P2762" t="s">
        <v>41</v>
      </c>
      <c r="Q2762" t="s">
        <v>2235</v>
      </c>
      <c r="R2762">
        <v>2022</v>
      </c>
      <c r="S2762">
        <v>11</v>
      </c>
    </row>
    <row r="2763" spans="1:19">
      <c r="A2763">
        <v>2771</v>
      </c>
      <c r="B2763" s="7">
        <v>44882</v>
      </c>
      <c r="C2763" t="s">
        <v>1787</v>
      </c>
      <c r="D2763" t="s">
        <v>1540</v>
      </c>
      <c r="E2763" t="s">
        <v>1541</v>
      </c>
      <c r="F2763" t="s">
        <v>2429</v>
      </c>
      <c r="G2763" t="s">
        <v>2430</v>
      </c>
      <c r="H2763">
        <v>13</v>
      </c>
      <c r="I2763" t="s">
        <v>2185</v>
      </c>
      <c r="J2763">
        <v>54000</v>
      </c>
      <c r="K2763">
        <v>702000</v>
      </c>
      <c r="L2763" t="s">
        <v>45</v>
      </c>
      <c r="M2763" t="s">
        <v>3033</v>
      </c>
      <c r="N2763" t="s">
        <v>3070</v>
      </c>
      <c r="O2763" t="s">
        <v>46</v>
      </c>
      <c r="P2763" t="s">
        <v>41</v>
      </c>
      <c r="Q2763" t="s">
        <v>2235</v>
      </c>
      <c r="R2763">
        <v>2022</v>
      </c>
      <c r="S2763">
        <v>11</v>
      </c>
    </row>
    <row r="2764" spans="1:19">
      <c r="A2764">
        <v>2772</v>
      </c>
      <c r="B2764" s="7">
        <v>44885</v>
      </c>
      <c r="C2764" t="s">
        <v>1781</v>
      </c>
      <c r="D2764" t="s">
        <v>942</v>
      </c>
      <c r="E2764" t="s">
        <v>943</v>
      </c>
      <c r="F2764" t="s">
        <v>2558</v>
      </c>
      <c r="G2764" t="s">
        <v>2559</v>
      </c>
      <c r="H2764">
        <v>9</v>
      </c>
      <c r="I2764" t="s">
        <v>2202</v>
      </c>
      <c r="J2764">
        <v>300000</v>
      </c>
      <c r="K2764">
        <v>2700000</v>
      </c>
      <c r="L2764" t="s">
        <v>91</v>
      </c>
      <c r="M2764" t="s">
        <v>2957</v>
      </c>
      <c r="N2764" t="s">
        <v>3119</v>
      </c>
      <c r="O2764" t="s">
        <v>92</v>
      </c>
      <c r="P2764" t="s">
        <v>41</v>
      </c>
      <c r="Q2764" t="s">
        <v>2246</v>
      </c>
      <c r="R2764">
        <v>2022</v>
      </c>
      <c r="S2764">
        <v>11</v>
      </c>
    </row>
    <row r="2765" spans="1:19">
      <c r="A2765">
        <v>2773</v>
      </c>
      <c r="B2765" s="7">
        <v>44888</v>
      </c>
      <c r="C2765" t="s">
        <v>1788</v>
      </c>
      <c r="D2765" t="s">
        <v>572</v>
      </c>
      <c r="E2765" t="s">
        <v>573</v>
      </c>
      <c r="F2765" t="s">
        <v>2424</v>
      </c>
      <c r="G2765" t="s">
        <v>2425</v>
      </c>
      <c r="H2765">
        <v>14</v>
      </c>
      <c r="I2765" t="s">
        <v>2215</v>
      </c>
      <c r="J2765">
        <v>18000</v>
      </c>
      <c r="K2765">
        <v>252000</v>
      </c>
      <c r="L2765" t="s">
        <v>39</v>
      </c>
      <c r="M2765" t="s">
        <v>2817</v>
      </c>
      <c r="N2765" t="s">
        <v>3065</v>
      </c>
      <c r="O2765" t="s">
        <v>40</v>
      </c>
      <c r="P2765" t="s">
        <v>41</v>
      </c>
      <c r="Q2765" t="s">
        <v>2191</v>
      </c>
      <c r="R2765">
        <v>2022</v>
      </c>
      <c r="S2765">
        <v>11</v>
      </c>
    </row>
    <row r="2766" spans="1:19">
      <c r="A2766">
        <v>2774</v>
      </c>
      <c r="B2766" s="7">
        <v>44888</v>
      </c>
      <c r="C2766" t="s">
        <v>1796</v>
      </c>
      <c r="D2766" t="s">
        <v>213</v>
      </c>
      <c r="E2766" t="s">
        <v>214</v>
      </c>
      <c r="F2766" t="s">
        <v>2324</v>
      </c>
      <c r="G2766" t="s">
        <v>2325</v>
      </c>
      <c r="H2766">
        <v>11</v>
      </c>
      <c r="I2766" t="s">
        <v>2190</v>
      </c>
      <c r="J2766">
        <v>169000</v>
      </c>
      <c r="K2766">
        <v>1859000</v>
      </c>
      <c r="L2766" t="s">
        <v>45</v>
      </c>
      <c r="M2766" t="s">
        <v>2488</v>
      </c>
      <c r="N2766" t="s">
        <v>3086</v>
      </c>
      <c r="O2766" t="s">
        <v>46</v>
      </c>
      <c r="P2766" t="s">
        <v>41</v>
      </c>
      <c r="Q2766" t="s">
        <v>2191</v>
      </c>
      <c r="R2766">
        <v>2022</v>
      </c>
      <c r="S2766">
        <v>11</v>
      </c>
    </row>
    <row r="2767" spans="1:19">
      <c r="A2767">
        <v>2775</v>
      </c>
      <c r="B2767" s="7">
        <v>44889</v>
      </c>
      <c r="C2767" t="s">
        <v>1792</v>
      </c>
      <c r="D2767" t="s">
        <v>1178</v>
      </c>
      <c r="E2767" t="s">
        <v>1179</v>
      </c>
      <c r="F2767" t="s">
        <v>2274</v>
      </c>
      <c r="G2767" t="s">
        <v>2275</v>
      </c>
      <c r="H2767">
        <v>12</v>
      </c>
      <c r="I2767" t="s">
        <v>2215</v>
      </c>
      <c r="J2767">
        <v>8000</v>
      </c>
      <c r="K2767">
        <v>96000</v>
      </c>
      <c r="L2767" t="s">
        <v>29</v>
      </c>
      <c r="M2767" t="s">
        <v>3000</v>
      </c>
      <c r="N2767" t="s">
        <v>3086</v>
      </c>
      <c r="O2767" t="s">
        <v>30</v>
      </c>
      <c r="P2767" t="s">
        <v>14</v>
      </c>
      <c r="Q2767" t="s">
        <v>2221</v>
      </c>
      <c r="R2767">
        <v>2022</v>
      </c>
      <c r="S2767">
        <v>11</v>
      </c>
    </row>
    <row r="2768" spans="1:19">
      <c r="A2768">
        <v>2776</v>
      </c>
      <c r="B2768" s="7">
        <v>44889</v>
      </c>
      <c r="C2768" t="s">
        <v>1792</v>
      </c>
      <c r="D2768" t="s">
        <v>1178</v>
      </c>
      <c r="E2768" t="s">
        <v>1179</v>
      </c>
      <c r="F2768" t="s">
        <v>2213</v>
      </c>
      <c r="G2768" t="s">
        <v>2214</v>
      </c>
      <c r="H2768">
        <v>13</v>
      </c>
      <c r="I2768" t="s">
        <v>2215</v>
      </c>
      <c r="J2768">
        <v>19000</v>
      </c>
      <c r="K2768">
        <v>247000</v>
      </c>
      <c r="L2768" t="s">
        <v>29</v>
      </c>
      <c r="M2768" t="s">
        <v>3000</v>
      </c>
      <c r="N2768" t="s">
        <v>3086</v>
      </c>
      <c r="O2768" t="s">
        <v>30</v>
      </c>
      <c r="P2768" t="s">
        <v>14</v>
      </c>
      <c r="Q2768" t="s">
        <v>2191</v>
      </c>
      <c r="R2768">
        <v>2022</v>
      </c>
      <c r="S2768">
        <v>11</v>
      </c>
    </row>
    <row r="2769" spans="1:19">
      <c r="A2769">
        <v>2777</v>
      </c>
      <c r="B2769" s="7">
        <v>44890</v>
      </c>
      <c r="C2769" t="s">
        <v>1789</v>
      </c>
      <c r="D2769" t="s">
        <v>1040</v>
      </c>
      <c r="E2769" t="s">
        <v>1041</v>
      </c>
      <c r="F2769" t="s">
        <v>2604</v>
      </c>
      <c r="G2769" t="s">
        <v>2605</v>
      </c>
      <c r="H2769">
        <v>13</v>
      </c>
      <c r="I2769" t="s">
        <v>2190</v>
      </c>
      <c r="J2769">
        <v>235000</v>
      </c>
      <c r="K2769">
        <v>3055000</v>
      </c>
      <c r="L2769" t="s">
        <v>91</v>
      </c>
      <c r="M2769" t="s">
        <v>2982</v>
      </c>
      <c r="N2769" t="s">
        <v>3070</v>
      </c>
      <c r="O2769" t="s">
        <v>92</v>
      </c>
      <c r="P2769" t="s">
        <v>41</v>
      </c>
      <c r="Q2769" t="s">
        <v>2191</v>
      </c>
      <c r="R2769">
        <v>2022</v>
      </c>
      <c r="S2769">
        <v>11</v>
      </c>
    </row>
    <row r="2770" spans="1:19">
      <c r="A2770">
        <v>2778</v>
      </c>
      <c r="B2770" s="7">
        <v>44890</v>
      </c>
      <c r="C2770" t="s">
        <v>1789</v>
      </c>
      <c r="D2770" t="s">
        <v>1040</v>
      </c>
      <c r="E2770" t="s">
        <v>1041</v>
      </c>
      <c r="F2770" t="s">
        <v>2437</v>
      </c>
      <c r="G2770" t="s">
        <v>2438</v>
      </c>
      <c r="H2770">
        <v>12</v>
      </c>
      <c r="I2770" t="s">
        <v>2190</v>
      </c>
      <c r="J2770">
        <v>180000</v>
      </c>
      <c r="K2770">
        <v>2160000</v>
      </c>
      <c r="L2770" t="s">
        <v>91</v>
      </c>
      <c r="M2770" t="s">
        <v>2982</v>
      </c>
      <c r="N2770" t="s">
        <v>3070</v>
      </c>
      <c r="O2770" t="s">
        <v>92</v>
      </c>
      <c r="P2770" t="s">
        <v>41</v>
      </c>
      <c r="Q2770" t="s">
        <v>2191</v>
      </c>
      <c r="R2770">
        <v>2022</v>
      </c>
      <c r="S2770">
        <v>11</v>
      </c>
    </row>
    <row r="2771" spans="1:19">
      <c r="A2771">
        <v>2779</v>
      </c>
      <c r="B2771" s="7">
        <v>44890</v>
      </c>
      <c r="C2771" t="s">
        <v>1789</v>
      </c>
      <c r="D2771" t="s">
        <v>1040</v>
      </c>
      <c r="E2771" t="s">
        <v>1041</v>
      </c>
      <c r="F2771" t="s">
        <v>2567</v>
      </c>
      <c r="G2771" t="s">
        <v>2568</v>
      </c>
      <c r="H2771">
        <v>13</v>
      </c>
      <c r="I2771" t="s">
        <v>2215</v>
      </c>
      <c r="J2771">
        <v>16500</v>
      </c>
      <c r="K2771">
        <v>214500</v>
      </c>
      <c r="L2771" t="s">
        <v>91</v>
      </c>
      <c r="M2771" t="s">
        <v>2982</v>
      </c>
      <c r="N2771" t="s">
        <v>3070</v>
      </c>
      <c r="O2771" t="s">
        <v>92</v>
      </c>
      <c r="P2771" t="s">
        <v>41</v>
      </c>
      <c r="Q2771" t="s">
        <v>2191</v>
      </c>
      <c r="R2771">
        <v>2022</v>
      </c>
      <c r="S2771">
        <v>11</v>
      </c>
    </row>
    <row r="2772" spans="1:19">
      <c r="A2772">
        <v>2780</v>
      </c>
      <c r="B2772" s="7">
        <v>44892</v>
      </c>
      <c r="C2772" t="s">
        <v>1791</v>
      </c>
      <c r="D2772" t="s">
        <v>175</v>
      </c>
      <c r="E2772" t="s">
        <v>196</v>
      </c>
      <c r="F2772" t="s">
        <v>2365</v>
      </c>
      <c r="G2772" t="s">
        <v>2366</v>
      </c>
      <c r="H2772">
        <v>8</v>
      </c>
      <c r="I2772" t="s">
        <v>2190</v>
      </c>
      <c r="J2772">
        <v>25000</v>
      </c>
      <c r="K2772">
        <v>200000</v>
      </c>
      <c r="L2772" t="s">
        <v>12</v>
      </c>
      <c r="M2772" t="s">
        <v>2467</v>
      </c>
      <c r="N2772" t="s">
        <v>3065</v>
      </c>
      <c r="O2772" t="s">
        <v>13</v>
      </c>
      <c r="P2772" t="s">
        <v>14</v>
      </c>
      <c r="Q2772" t="s">
        <v>2367</v>
      </c>
      <c r="R2772">
        <v>2022</v>
      </c>
      <c r="S2772">
        <v>11</v>
      </c>
    </row>
    <row r="2773" spans="1:19">
      <c r="A2773">
        <v>2781</v>
      </c>
      <c r="B2773" s="7">
        <v>44892</v>
      </c>
      <c r="C2773" t="s">
        <v>1791</v>
      </c>
      <c r="D2773" t="s">
        <v>175</v>
      </c>
      <c r="E2773" t="s">
        <v>196</v>
      </c>
      <c r="F2773" t="s">
        <v>2413</v>
      </c>
      <c r="G2773" t="s">
        <v>2414</v>
      </c>
      <c r="H2773">
        <v>5</v>
      </c>
      <c r="I2773" t="s">
        <v>2234</v>
      </c>
      <c r="J2773">
        <v>104500</v>
      </c>
      <c r="K2773">
        <v>522500</v>
      </c>
      <c r="L2773" t="s">
        <v>12</v>
      </c>
      <c r="M2773" t="s">
        <v>2467</v>
      </c>
      <c r="N2773" t="s">
        <v>3065</v>
      </c>
      <c r="O2773" t="s">
        <v>13</v>
      </c>
      <c r="P2773" t="s">
        <v>14</v>
      </c>
      <c r="Q2773" t="s">
        <v>2235</v>
      </c>
      <c r="R2773">
        <v>2022</v>
      </c>
      <c r="S2773">
        <v>11</v>
      </c>
    </row>
    <row r="2774" spans="1:19">
      <c r="A2774">
        <v>2782</v>
      </c>
      <c r="B2774" s="7">
        <v>44892</v>
      </c>
      <c r="C2774" t="s">
        <v>1791</v>
      </c>
      <c r="D2774" t="s">
        <v>175</v>
      </c>
      <c r="E2774" t="s">
        <v>196</v>
      </c>
      <c r="F2774" t="s">
        <v>2891</v>
      </c>
      <c r="G2774" t="s">
        <v>2892</v>
      </c>
      <c r="H2774">
        <v>5</v>
      </c>
      <c r="I2774" t="s">
        <v>2190</v>
      </c>
      <c r="J2774">
        <v>250000</v>
      </c>
      <c r="K2774">
        <v>1250000</v>
      </c>
      <c r="L2774" t="s">
        <v>12</v>
      </c>
      <c r="M2774" t="s">
        <v>2467</v>
      </c>
      <c r="N2774" t="s">
        <v>3065</v>
      </c>
      <c r="O2774" t="s">
        <v>13</v>
      </c>
      <c r="P2774" t="s">
        <v>14</v>
      </c>
      <c r="Q2774" t="s">
        <v>2191</v>
      </c>
      <c r="R2774">
        <v>2022</v>
      </c>
      <c r="S2774">
        <v>11</v>
      </c>
    </row>
    <row r="2775" spans="1:19">
      <c r="A2775">
        <v>2783</v>
      </c>
      <c r="B2775" s="7">
        <v>44892</v>
      </c>
      <c r="C2775" t="s">
        <v>1791</v>
      </c>
      <c r="D2775" t="s">
        <v>175</v>
      </c>
      <c r="E2775" t="s">
        <v>196</v>
      </c>
      <c r="F2775" t="s">
        <v>2397</v>
      </c>
      <c r="G2775" t="s">
        <v>2398</v>
      </c>
      <c r="H2775">
        <v>13</v>
      </c>
      <c r="I2775" t="s">
        <v>2190</v>
      </c>
      <c r="J2775">
        <v>8000</v>
      </c>
      <c r="K2775">
        <v>104000</v>
      </c>
      <c r="L2775" t="s">
        <v>12</v>
      </c>
      <c r="M2775" t="s">
        <v>2467</v>
      </c>
      <c r="N2775" t="s">
        <v>3065</v>
      </c>
      <c r="O2775" t="s">
        <v>13</v>
      </c>
      <c r="P2775" t="s">
        <v>14</v>
      </c>
      <c r="Q2775" t="s">
        <v>2199</v>
      </c>
      <c r="R2775">
        <v>2022</v>
      </c>
      <c r="S2775">
        <v>11</v>
      </c>
    </row>
    <row r="2776" spans="1:19">
      <c r="A2776">
        <v>2784</v>
      </c>
      <c r="B2776" s="7">
        <v>44892</v>
      </c>
      <c r="C2776" t="s">
        <v>1795</v>
      </c>
      <c r="D2776" t="s">
        <v>217</v>
      </c>
      <c r="E2776" t="s">
        <v>218</v>
      </c>
      <c r="F2776" t="s">
        <v>2538</v>
      </c>
      <c r="G2776" t="s">
        <v>2539</v>
      </c>
      <c r="H2776">
        <v>4</v>
      </c>
      <c r="I2776" t="s">
        <v>2202</v>
      </c>
      <c r="J2776">
        <v>1200000</v>
      </c>
      <c r="K2776">
        <v>4800000</v>
      </c>
      <c r="L2776" t="s">
        <v>50</v>
      </c>
      <c r="M2776" t="s">
        <v>2495</v>
      </c>
      <c r="N2776" t="s">
        <v>3087</v>
      </c>
      <c r="O2776" t="s">
        <v>51</v>
      </c>
      <c r="P2776" t="s">
        <v>20</v>
      </c>
      <c r="Q2776" t="s">
        <v>2218</v>
      </c>
      <c r="R2776">
        <v>2022</v>
      </c>
      <c r="S2776">
        <v>11</v>
      </c>
    </row>
    <row r="2777" spans="1:19">
      <c r="A2777">
        <v>2785</v>
      </c>
      <c r="B2777" s="7">
        <v>44892</v>
      </c>
      <c r="C2777" t="s">
        <v>1795</v>
      </c>
      <c r="D2777" t="s">
        <v>217</v>
      </c>
      <c r="E2777" t="s">
        <v>218</v>
      </c>
      <c r="F2777" t="s">
        <v>2228</v>
      </c>
      <c r="G2777" t="s">
        <v>2229</v>
      </c>
      <c r="H2777">
        <v>19</v>
      </c>
      <c r="I2777" t="s">
        <v>2190</v>
      </c>
      <c r="J2777">
        <v>14000</v>
      </c>
      <c r="K2777">
        <v>266000</v>
      </c>
      <c r="L2777" t="s">
        <v>50</v>
      </c>
      <c r="M2777" t="s">
        <v>2495</v>
      </c>
      <c r="N2777" t="s">
        <v>3087</v>
      </c>
      <c r="O2777" t="s">
        <v>51</v>
      </c>
      <c r="P2777" t="s">
        <v>20</v>
      </c>
      <c r="Q2777" t="s">
        <v>2221</v>
      </c>
      <c r="R2777">
        <v>2022</v>
      </c>
      <c r="S2777">
        <v>11</v>
      </c>
    </row>
    <row r="2778" spans="1:19">
      <c r="A2778">
        <v>2786</v>
      </c>
      <c r="B2778" s="7">
        <v>44893</v>
      </c>
      <c r="C2778" t="s">
        <v>1784</v>
      </c>
      <c r="D2778" t="s">
        <v>555</v>
      </c>
      <c r="E2778" t="s">
        <v>556</v>
      </c>
      <c r="F2778" t="s">
        <v>2284</v>
      </c>
      <c r="G2778" t="s">
        <v>2285</v>
      </c>
      <c r="H2778">
        <v>5</v>
      </c>
      <c r="I2778" t="s">
        <v>2202</v>
      </c>
      <c r="J2778">
        <v>280000</v>
      </c>
      <c r="K2778">
        <v>1400000</v>
      </c>
      <c r="L2778" t="s">
        <v>104</v>
      </c>
      <c r="M2778" t="s">
        <v>2808</v>
      </c>
      <c r="N2778" t="s">
        <v>3065</v>
      </c>
      <c r="O2778" t="s">
        <v>105</v>
      </c>
      <c r="P2778" t="s">
        <v>41</v>
      </c>
      <c r="Q2778" t="s">
        <v>2186</v>
      </c>
      <c r="R2778">
        <v>2022</v>
      </c>
      <c r="S2778">
        <v>11</v>
      </c>
    </row>
    <row r="2779" spans="1:19">
      <c r="A2779">
        <v>2787</v>
      </c>
      <c r="B2779" s="7">
        <v>44894</v>
      </c>
      <c r="C2779" t="s">
        <v>1800</v>
      </c>
      <c r="D2779" t="s">
        <v>580</v>
      </c>
      <c r="E2779" t="s">
        <v>1801</v>
      </c>
      <c r="F2779" t="s">
        <v>2422</v>
      </c>
      <c r="G2779" t="s">
        <v>2423</v>
      </c>
      <c r="H2779">
        <v>13</v>
      </c>
      <c r="I2779" t="s">
        <v>2185</v>
      </c>
      <c r="J2779">
        <v>85000</v>
      </c>
      <c r="K2779">
        <v>1105000</v>
      </c>
      <c r="L2779" t="s">
        <v>63</v>
      </c>
      <c r="M2779" t="s">
        <v>3046</v>
      </c>
      <c r="N2779" t="s">
        <v>3126</v>
      </c>
      <c r="O2779" t="s">
        <v>64</v>
      </c>
      <c r="P2779" t="s">
        <v>20</v>
      </c>
      <c r="Q2779" t="s">
        <v>2235</v>
      </c>
      <c r="R2779">
        <v>2022</v>
      </c>
      <c r="S2779">
        <v>11</v>
      </c>
    </row>
    <row r="2780" spans="1:19">
      <c r="A2780">
        <v>2788</v>
      </c>
      <c r="B2780" s="7">
        <v>44894</v>
      </c>
      <c r="C2780" t="s">
        <v>1800</v>
      </c>
      <c r="D2780" t="s">
        <v>580</v>
      </c>
      <c r="E2780" t="s">
        <v>1801</v>
      </c>
      <c r="F2780" t="s">
        <v>2752</v>
      </c>
      <c r="G2780" t="s">
        <v>2753</v>
      </c>
      <c r="H2780">
        <v>18</v>
      </c>
      <c r="I2780" t="s">
        <v>2190</v>
      </c>
      <c r="J2780">
        <v>7300</v>
      </c>
      <c r="K2780">
        <v>131400</v>
      </c>
      <c r="L2780" t="s">
        <v>63</v>
      </c>
      <c r="M2780" t="s">
        <v>3046</v>
      </c>
      <c r="N2780" t="s">
        <v>3126</v>
      </c>
      <c r="O2780" t="s">
        <v>64</v>
      </c>
      <c r="P2780" t="s">
        <v>20</v>
      </c>
      <c r="Q2780" t="s">
        <v>2199</v>
      </c>
      <c r="R2780">
        <v>2022</v>
      </c>
      <c r="S2780">
        <v>11</v>
      </c>
    </row>
    <row r="2781" spans="1:19">
      <c r="A2781">
        <v>2789</v>
      </c>
      <c r="B2781" s="7">
        <v>44894</v>
      </c>
      <c r="C2781" t="s">
        <v>1800</v>
      </c>
      <c r="D2781" t="s">
        <v>580</v>
      </c>
      <c r="E2781" t="s">
        <v>1801</v>
      </c>
      <c r="F2781" t="s">
        <v>2746</v>
      </c>
      <c r="G2781" t="s">
        <v>2747</v>
      </c>
      <c r="H2781">
        <v>11</v>
      </c>
      <c r="I2781" t="s">
        <v>2185</v>
      </c>
      <c r="J2781">
        <v>98000</v>
      </c>
      <c r="K2781">
        <v>1078000</v>
      </c>
      <c r="L2781" t="s">
        <v>63</v>
      </c>
      <c r="M2781" t="s">
        <v>3046</v>
      </c>
      <c r="N2781" t="s">
        <v>3126</v>
      </c>
      <c r="O2781" t="s">
        <v>64</v>
      </c>
      <c r="P2781" t="s">
        <v>20</v>
      </c>
      <c r="Q2781" t="s">
        <v>2235</v>
      </c>
      <c r="R2781">
        <v>2022</v>
      </c>
      <c r="S2781">
        <v>11</v>
      </c>
    </row>
    <row r="2782" spans="1:19">
      <c r="A2782">
        <v>2790</v>
      </c>
      <c r="B2782" s="7">
        <v>44895</v>
      </c>
      <c r="C2782" t="s">
        <v>1785</v>
      </c>
      <c r="D2782" t="s">
        <v>1078</v>
      </c>
      <c r="E2782" t="s">
        <v>1079</v>
      </c>
      <c r="F2782" t="s">
        <v>2381</v>
      </c>
      <c r="G2782" t="s">
        <v>2382</v>
      </c>
      <c r="H2782">
        <v>15</v>
      </c>
      <c r="I2782" t="s">
        <v>2190</v>
      </c>
      <c r="J2782">
        <v>1100000</v>
      </c>
      <c r="K2782">
        <v>16500000</v>
      </c>
      <c r="L2782" t="s">
        <v>91</v>
      </c>
      <c r="M2782" t="s">
        <v>2987</v>
      </c>
      <c r="N2782" t="s">
        <v>3065</v>
      </c>
      <c r="O2782" t="s">
        <v>92</v>
      </c>
      <c r="P2782" t="s">
        <v>41</v>
      </c>
      <c r="Q2782" t="s">
        <v>2191</v>
      </c>
      <c r="R2782">
        <v>2022</v>
      </c>
      <c r="S2782">
        <v>11</v>
      </c>
    </row>
    <row r="2783" spans="1:19">
      <c r="A2783">
        <v>2791</v>
      </c>
      <c r="B2783" s="7">
        <v>44895</v>
      </c>
      <c r="C2783" t="s">
        <v>1785</v>
      </c>
      <c r="D2783" t="s">
        <v>1078</v>
      </c>
      <c r="E2783" t="s">
        <v>1079</v>
      </c>
      <c r="F2783" t="s">
        <v>2259</v>
      </c>
      <c r="G2783" t="s">
        <v>2260</v>
      </c>
      <c r="H2783">
        <v>18</v>
      </c>
      <c r="I2783" t="s">
        <v>2190</v>
      </c>
      <c r="J2783">
        <v>7000</v>
      </c>
      <c r="K2783">
        <v>126000</v>
      </c>
      <c r="L2783" t="s">
        <v>91</v>
      </c>
      <c r="M2783" t="s">
        <v>2987</v>
      </c>
      <c r="N2783" t="s">
        <v>3065</v>
      </c>
      <c r="O2783" t="s">
        <v>92</v>
      </c>
      <c r="P2783" t="s">
        <v>41</v>
      </c>
      <c r="Q2783" t="s">
        <v>2221</v>
      </c>
      <c r="R2783">
        <v>2022</v>
      </c>
      <c r="S2783">
        <v>11</v>
      </c>
    </row>
    <row r="2784" spans="1:19">
      <c r="A2784">
        <v>2792</v>
      </c>
      <c r="B2784" s="7">
        <v>44895</v>
      </c>
      <c r="C2784" t="s">
        <v>1785</v>
      </c>
      <c r="D2784" t="s">
        <v>1078</v>
      </c>
      <c r="E2784" t="s">
        <v>1079</v>
      </c>
      <c r="F2784" t="s">
        <v>2206</v>
      </c>
      <c r="G2784" t="s">
        <v>2207</v>
      </c>
      <c r="H2784">
        <v>5</v>
      </c>
      <c r="I2784" t="s">
        <v>2190</v>
      </c>
      <c r="J2784">
        <v>300000</v>
      </c>
      <c r="K2784">
        <v>1500000</v>
      </c>
      <c r="L2784" t="s">
        <v>91</v>
      </c>
      <c r="M2784" t="s">
        <v>2987</v>
      </c>
      <c r="N2784" t="s">
        <v>3065</v>
      </c>
      <c r="O2784" t="s">
        <v>92</v>
      </c>
      <c r="P2784" t="s">
        <v>41</v>
      </c>
      <c r="Q2784" t="s">
        <v>2191</v>
      </c>
      <c r="R2784">
        <v>2022</v>
      </c>
      <c r="S2784">
        <v>11</v>
      </c>
    </row>
    <row r="2785" spans="1:19">
      <c r="A2785">
        <v>2793</v>
      </c>
      <c r="B2785" s="7">
        <v>44895</v>
      </c>
      <c r="C2785" t="s">
        <v>1785</v>
      </c>
      <c r="D2785" t="s">
        <v>1078</v>
      </c>
      <c r="E2785" t="s">
        <v>1079</v>
      </c>
      <c r="F2785" t="s">
        <v>2897</v>
      </c>
      <c r="G2785" t="s">
        <v>2898</v>
      </c>
      <c r="H2785">
        <v>10</v>
      </c>
      <c r="I2785" t="s">
        <v>2185</v>
      </c>
      <c r="J2785">
        <v>115850</v>
      </c>
      <c r="K2785">
        <v>1158500</v>
      </c>
      <c r="L2785" t="s">
        <v>91</v>
      </c>
      <c r="M2785" t="s">
        <v>2987</v>
      </c>
      <c r="N2785" t="s">
        <v>3065</v>
      </c>
      <c r="O2785" t="s">
        <v>92</v>
      </c>
      <c r="P2785" t="s">
        <v>41</v>
      </c>
      <c r="Q2785" t="s">
        <v>2235</v>
      </c>
      <c r="R2785">
        <v>2022</v>
      </c>
      <c r="S2785">
        <v>11</v>
      </c>
    </row>
    <row r="2786" spans="1:19">
      <c r="A2786">
        <v>2794</v>
      </c>
      <c r="B2786" s="7">
        <v>44895</v>
      </c>
      <c r="C2786" t="s">
        <v>1786</v>
      </c>
      <c r="D2786" t="s">
        <v>619</v>
      </c>
      <c r="E2786" t="s">
        <v>620</v>
      </c>
      <c r="F2786" t="s">
        <v>2308</v>
      </c>
      <c r="G2786" t="s">
        <v>2309</v>
      </c>
      <c r="H2786">
        <v>20</v>
      </c>
      <c r="I2786" t="s">
        <v>2234</v>
      </c>
      <c r="J2786">
        <v>68000</v>
      </c>
      <c r="K2786">
        <v>1360000</v>
      </c>
      <c r="L2786" t="s">
        <v>91</v>
      </c>
      <c r="M2786" t="s">
        <v>2842</v>
      </c>
      <c r="N2786" t="s">
        <v>3066</v>
      </c>
      <c r="O2786" t="s">
        <v>92</v>
      </c>
      <c r="P2786" t="s">
        <v>41</v>
      </c>
      <c r="Q2786" t="s">
        <v>2235</v>
      </c>
      <c r="R2786">
        <v>2022</v>
      </c>
      <c r="S2786">
        <v>11</v>
      </c>
    </row>
    <row r="2787" spans="1:19">
      <c r="A2787">
        <v>2795</v>
      </c>
      <c r="B2787" s="7">
        <v>44895</v>
      </c>
      <c r="C2787" t="s">
        <v>1786</v>
      </c>
      <c r="D2787" t="s">
        <v>619</v>
      </c>
      <c r="E2787" t="s">
        <v>620</v>
      </c>
      <c r="F2787" t="s">
        <v>2402</v>
      </c>
      <c r="G2787" t="s">
        <v>2403</v>
      </c>
      <c r="H2787">
        <v>7</v>
      </c>
      <c r="I2787" t="s">
        <v>2185</v>
      </c>
      <c r="J2787">
        <v>90000</v>
      </c>
      <c r="K2787">
        <v>630000</v>
      </c>
      <c r="L2787" t="s">
        <v>91</v>
      </c>
      <c r="M2787" t="s">
        <v>2842</v>
      </c>
      <c r="N2787" t="s">
        <v>3066</v>
      </c>
      <c r="O2787" t="s">
        <v>92</v>
      </c>
      <c r="P2787" t="s">
        <v>41</v>
      </c>
      <c r="Q2787" t="s">
        <v>2235</v>
      </c>
      <c r="R2787">
        <v>2022</v>
      </c>
      <c r="S2787">
        <v>11</v>
      </c>
    </row>
    <row r="2788" spans="1:19">
      <c r="A2788">
        <v>2796</v>
      </c>
      <c r="B2788" s="7">
        <v>44895</v>
      </c>
      <c r="C2788" t="s">
        <v>1786</v>
      </c>
      <c r="D2788" t="s">
        <v>619</v>
      </c>
      <c r="E2788" t="s">
        <v>620</v>
      </c>
      <c r="F2788" t="s">
        <v>2359</v>
      </c>
      <c r="G2788" t="s">
        <v>2360</v>
      </c>
      <c r="H2788">
        <v>11</v>
      </c>
      <c r="I2788" t="s">
        <v>2190</v>
      </c>
      <c r="J2788">
        <v>78000</v>
      </c>
      <c r="K2788">
        <v>858000</v>
      </c>
      <c r="L2788" t="s">
        <v>91</v>
      </c>
      <c r="M2788" t="s">
        <v>2842</v>
      </c>
      <c r="N2788" t="s">
        <v>3066</v>
      </c>
      <c r="O2788" t="s">
        <v>92</v>
      </c>
      <c r="P2788" t="s">
        <v>41</v>
      </c>
      <c r="Q2788" t="s">
        <v>2191</v>
      </c>
      <c r="R2788">
        <v>2022</v>
      </c>
      <c r="S2788">
        <v>11</v>
      </c>
    </row>
    <row r="2789" spans="1:19">
      <c r="A2789">
        <v>2797</v>
      </c>
      <c r="B2789" s="7">
        <v>44895</v>
      </c>
      <c r="C2789" t="s">
        <v>1786</v>
      </c>
      <c r="D2789" t="s">
        <v>619</v>
      </c>
      <c r="E2789" t="s">
        <v>620</v>
      </c>
      <c r="F2789" t="s">
        <v>2571</v>
      </c>
      <c r="G2789" t="s">
        <v>2572</v>
      </c>
      <c r="H2789">
        <v>8</v>
      </c>
      <c r="I2789" t="s">
        <v>2202</v>
      </c>
      <c r="J2789">
        <v>30000</v>
      </c>
      <c r="K2789">
        <v>240000</v>
      </c>
      <c r="L2789" t="s">
        <v>91</v>
      </c>
      <c r="M2789" t="s">
        <v>2842</v>
      </c>
      <c r="N2789" t="s">
        <v>3066</v>
      </c>
      <c r="O2789" t="s">
        <v>92</v>
      </c>
      <c r="P2789" t="s">
        <v>41</v>
      </c>
      <c r="Q2789" t="s">
        <v>2246</v>
      </c>
      <c r="R2789">
        <v>2022</v>
      </c>
      <c r="S2789">
        <v>11</v>
      </c>
    </row>
    <row r="2790" spans="1:19">
      <c r="A2790">
        <v>2798</v>
      </c>
      <c r="B2790" s="7">
        <v>44895</v>
      </c>
      <c r="C2790" t="s">
        <v>1793</v>
      </c>
      <c r="D2790" t="s">
        <v>541</v>
      </c>
      <c r="E2790" t="s">
        <v>542</v>
      </c>
      <c r="F2790" t="s">
        <v>2351</v>
      </c>
      <c r="G2790" t="s">
        <v>2352</v>
      </c>
      <c r="H2790">
        <v>11</v>
      </c>
      <c r="I2790" t="s">
        <v>2190</v>
      </c>
      <c r="J2790">
        <v>8500</v>
      </c>
      <c r="K2790">
        <v>93500</v>
      </c>
      <c r="L2790" t="s">
        <v>91</v>
      </c>
      <c r="M2790" t="s">
        <v>2801</v>
      </c>
      <c r="N2790" t="s">
        <v>3082</v>
      </c>
      <c r="O2790" t="s">
        <v>92</v>
      </c>
      <c r="P2790" t="s">
        <v>41</v>
      </c>
      <c r="Q2790" t="s">
        <v>2221</v>
      </c>
      <c r="R2790">
        <v>2022</v>
      </c>
      <c r="S2790">
        <v>11</v>
      </c>
    </row>
    <row r="2791" spans="1:19">
      <c r="A2791">
        <v>2799</v>
      </c>
      <c r="B2791" s="7">
        <v>44899</v>
      </c>
      <c r="C2791" t="s">
        <v>1790</v>
      </c>
      <c r="D2791" t="s">
        <v>169</v>
      </c>
      <c r="E2791" t="s">
        <v>170</v>
      </c>
      <c r="F2791" t="s">
        <v>2311</v>
      </c>
      <c r="G2791" t="s">
        <v>2312</v>
      </c>
      <c r="H2791">
        <v>18</v>
      </c>
      <c r="I2791" t="s">
        <v>2215</v>
      </c>
      <c r="J2791">
        <v>29000</v>
      </c>
      <c r="K2791">
        <v>522000</v>
      </c>
      <c r="L2791" t="s">
        <v>207</v>
      </c>
      <c r="M2791" t="s">
        <v>2426</v>
      </c>
      <c r="N2791" t="s">
        <v>3065</v>
      </c>
      <c r="O2791" t="s">
        <v>208</v>
      </c>
      <c r="P2791" t="s">
        <v>20</v>
      </c>
      <c r="Q2791" t="s">
        <v>2221</v>
      </c>
      <c r="R2791">
        <v>2022</v>
      </c>
      <c r="S2791">
        <v>12</v>
      </c>
    </row>
    <row r="2792" spans="1:19">
      <c r="A2792">
        <v>2800</v>
      </c>
      <c r="B2792" s="7">
        <v>44899</v>
      </c>
      <c r="C2792" t="s">
        <v>1802</v>
      </c>
      <c r="D2792" t="s">
        <v>692</v>
      </c>
      <c r="E2792" t="s">
        <v>693</v>
      </c>
      <c r="F2792" t="s">
        <v>2493</v>
      </c>
      <c r="G2792" t="s">
        <v>2494</v>
      </c>
      <c r="H2792">
        <v>9</v>
      </c>
      <c r="I2792" t="s">
        <v>2202</v>
      </c>
      <c r="J2792">
        <v>350000</v>
      </c>
      <c r="K2792">
        <v>3150000</v>
      </c>
      <c r="L2792" t="s">
        <v>63</v>
      </c>
      <c r="M2792" t="s">
        <v>2876</v>
      </c>
      <c r="N2792" t="s">
        <v>3065</v>
      </c>
      <c r="O2792" t="s">
        <v>64</v>
      </c>
      <c r="P2792" t="s">
        <v>20</v>
      </c>
      <c r="Q2792" t="s">
        <v>2249</v>
      </c>
      <c r="R2792">
        <v>2022</v>
      </c>
      <c r="S2792">
        <v>12</v>
      </c>
    </row>
    <row r="2793" spans="1:19">
      <c r="A2793">
        <v>2801</v>
      </c>
      <c r="B2793" s="7">
        <v>44899</v>
      </c>
      <c r="C2793" t="s">
        <v>1802</v>
      </c>
      <c r="D2793" t="s">
        <v>692</v>
      </c>
      <c r="E2793" t="s">
        <v>693</v>
      </c>
      <c r="F2793" t="s">
        <v>2327</v>
      </c>
      <c r="G2793" t="s">
        <v>2328</v>
      </c>
      <c r="H2793">
        <v>1</v>
      </c>
      <c r="I2793" t="s">
        <v>2202</v>
      </c>
      <c r="J2793">
        <v>30000</v>
      </c>
      <c r="K2793">
        <v>30000</v>
      </c>
      <c r="L2793" t="s">
        <v>63</v>
      </c>
      <c r="M2793" t="s">
        <v>2876</v>
      </c>
      <c r="N2793" t="s">
        <v>3065</v>
      </c>
      <c r="O2793" t="s">
        <v>64</v>
      </c>
      <c r="P2793" t="s">
        <v>20</v>
      </c>
      <c r="Q2793" t="s">
        <v>2249</v>
      </c>
      <c r="R2793">
        <v>2022</v>
      </c>
      <c r="S2793">
        <v>12</v>
      </c>
    </row>
    <row r="2794" spans="1:19">
      <c r="A2794">
        <v>2802</v>
      </c>
      <c r="B2794" s="7">
        <v>44899</v>
      </c>
      <c r="C2794" t="s">
        <v>1802</v>
      </c>
      <c r="D2794" t="s">
        <v>692</v>
      </c>
      <c r="E2794" t="s">
        <v>693</v>
      </c>
      <c r="F2794" t="s">
        <v>2491</v>
      </c>
      <c r="G2794" t="s">
        <v>2492</v>
      </c>
      <c r="H2794">
        <v>1</v>
      </c>
      <c r="I2794" t="s">
        <v>2215</v>
      </c>
      <c r="J2794">
        <v>10000</v>
      </c>
      <c r="K2794">
        <v>10000</v>
      </c>
      <c r="L2794" t="s">
        <v>63</v>
      </c>
      <c r="M2794" t="s">
        <v>2876</v>
      </c>
      <c r="N2794" t="s">
        <v>3065</v>
      </c>
      <c r="O2794" t="s">
        <v>64</v>
      </c>
      <c r="P2794" t="s">
        <v>20</v>
      </c>
      <c r="Q2794" t="s">
        <v>2199</v>
      </c>
      <c r="R2794">
        <v>2022</v>
      </c>
      <c r="S2794">
        <v>12</v>
      </c>
    </row>
    <row r="2795" spans="1:19">
      <c r="A2795">
        <v>2803</v>
      </c>
      <c r="B2795" s="7">
        <v>44901</v>
      </c>
      <c r="C2795" t="s">
        <v>1794</v>
      </c>
      <c r="D2795" t="s">
        <v>190</v>
      </c>
      <c r="E2795" t="s">
        <v>191</v>
      </c>
      <c r="F2795" t="s">
        <v>2252</v>
      </c>
      <c r="G2795" t="s">
        <v>2253</v>
      </c>
      <c r="H2795">
        <v>12</v>
      </c>
      <c r="I2795" t="s">
        <v>2190</v>
      </c>
      <c r="J2795">
        <v>310000</v>
      </c>
      <c r="K2795">
        <v>3720000</v>
      </c>
      <c r="L2795" t="s">
        <v>228</v>
      </c>
      <c r="M2795" t="s">
        <v>2462</v>
      </c>
      <c r="N2795" t="s">
        <v>3070</v>
      </c>
      <c r="O2795" t="s">
        <v>229</v>
      </c>
      <c r="P2795" t="s">
        <v>14</v>
      </c>
      <c r="Q2795" t="s">
        <v>2191</v>
      </c>
      <c r="R2795">
        <v>2022</v>
      </c>
      <c r="S2795">
        <v>12</v>
      </c>
    </row>
    <row r="2796" spans="1:19">
      <c r="A2796">
        <v>2804</v>
      </c>
      <c r="B2796" s="7">
        <v>44901</v>
      </c>
      <c r="C2796" t="s">
        <v>1794</v>
      </c>
      <c r="D2796" t="s">
        <v>190</v>
      </c>
      <c r="E2796" t="s">
        <v>191</v>
      </c>
      <c r="F2796" t="s">
        <v>2651</v>
      </c>
      <c r="G2796" t="s">
        <v>2652</v>
      </c>
      <c r="H2796">
        <v>7</v>
      </c>
      <c r="I2796" t="s">
        <v>2190</v>
      </c>
      <c r="J2796">
        <v>195000</v>
      </c>
      <c r="K2796">
        <v>1365000</v>
      </c>
      <c r="L2796" t="s">
        <v>228</v>
      </c>
      <c r="M2796" t="s">
        <v>2462</v>
      </c>
      <c r="N2796" t="s">
        <v>3070</v>
      </c>
      <c r="O2796" t="s">
        <v>229</v>
      </c>
      <c r="P2796" t="s">
        <v>14</v>
      </c>
      <c r="Q2796" t="s">
        <v>2191</v>
      </c>
      <c r="R2796">
        <v>2022</v>
      </c>
      <c r="S2796">
        <v>12</v>
      </c>
    </row>
    <row r="2797" spans="1:19">
      <c r="A2797">
        <v>2805</v>
      </c>
      <c r="B2797" s="7">
        <v>44901</v>
      </c>
      <c r="C2797" t="s">
        <v>1794</v>
      </c>
      <c r="D2797" t="s">
        <v>190</v>
      </c>
      <c r="E2797" t="s">
        <v>191</v>
      </c>
      <c r="F2797" t="s">
        <v>2643</v>
      </c>
      <c r="G2797" t="s">
        <v>2644</v>
      </c>
      <c r="H2797">
        <v>17</v>
      </c>
      <c r="I2797" t="s">
        <v>2190</v>
      </c>
      <c r="J2797">
        <v>590000</v>
      </c>
      <c r="K2797">
        <v>10030000</v>
      </c>
      <c r="L2797" t="s">
        <v>228</v>
      </c>
      <c r="M2797" t="s">
        <v>2462</v>
      </c>
      <c r="N2797" t="s">
        <v>3070</v>
      </c>
      <c r="O2797" t="s">
        <v>229</v>
      </c>
      <c r="P2797" t="s">
        <v>14</v>
      </c>
      <c r="Q2797" t="s">
        <v>2191</v>
      </c>
      <c r="R2797">
        <v>2022</v>
      </c>
      <c r="S2797">
        <v>12</v>
      </c>
    </row>
    <row r="2798" spans="1:19">
      <c r="A2798">
        <v>2806</v>
      </c>
      <c r="B2798" s="7">
        <v>44901</v>
      </c>
      <c r="C2798" t="s">
        <v>1794</v>
      </c>
      <c r="D2798" t="s">
        <v>190</v>
      </c>
      <c r="E2798" t="s">
        <v>191</v>
      </c>
      <c r="F2798" t="s">
        <v>2219</v>
      </c>
      <c r="G2798" t="s">
        <v>2220</v>
      </c>
      <c r="H2798">
        <v>12</v>
      </c>
      <c r="I2798" t="s">
        <v>2215</v>
      </c>
      <c r="J2798">
        <v>40000</v>
      </c>
      <c r="K2798">
        <v>480000</v>
      </c>
      <c r="L2798" t="s">
        <v>228</v>
      </c>
      <c r="M2798" t="s">
        <v>2462</v>
      </c>
      <c r="N2798" t="s">
        <v>3070</v>
      </c>
      <c r="O2798" t="s">
        <v>229</v>
      </c>
      <c r="P2798" t="s">
        <v>14</v>
      </c>
      <c r="Q2798" t="s">
        <v>2221</v>
      </c>
      <c r="R2798">
        <v>2022</v>
      </c>
      <c r="S2798">
        <v>12</v>
      </c>
    </row>
    <row r="2799" spans="1:19">
      <c r="A2799">
        <v>2807</v>
      </c>
      <c r="B2799" s="7">
        <v>44902</v>
      </c>
      <c r="C2799" t="s">
        <v>1805</v>
      </c>
      <c r="D2799" t="s">
        <v>1097</v>
      </c>
      <c r="E2799" t="s">
        <v>1098</v>
      </c>
      <c r="F2799" t="s">
        <v>2734</v>
      </c>
      <c r="G2799" t="s">
        <v>2735</v>
      </c>
      <c r="H2799">
        <v>15</v>
      </c>
      <c r="I2799" t="s">
        <v>2190</v>
      </c>
      <c r="J2799">
        <v>550000</v>
      </c>
      <c r="K2799">
        <v>8250000</v>
      </c>
      <c r="L2799" t="s">
        <v>29</v>
      </c>
      <c r="M2799" t="s">
        <v>2990</v>
      </c>
      <c r="N2799" t="s">
        <v>3070</v>
      </c>
      <c r="O2799" t="s">
        <v>30</v>
      </c>
      <c r="P2799" t="s">
        <v>14</v>
      </c>
      <c r="Q2799" t="s">
        <v>2191</v>
      </c>
      <c r="R2799">
        <v>2022</v>
      </c>
      <c r="S2799">
        <v>12</v>
      </c>
    </row>
    <row r="2800" spans="1:19">
      <c r="A2800">
        <v>2808</v>
      </c>
      <c r="B2800" s="7">
        <v>44902</v>
      </c>
      <c r="C2800" t="s">
        <v>1805</v>
      </c>
      <c r="D2800" t="s">
        <v>1097</v>
      </c>
      <c r="E2800" t="s">
        <v>1098</v>
      </c>
      <c r="F2800" t="s">
        <v>2699</v>
      </c>
      <c r="G2800" t="s">
        <v>2700</v>
      </c>
      <c r="H2800">
        <v>1</v>
      </c>
      <c r="I2800" t="s">
        <v>2190</v>
      </c>
      <c r="J2800">
        <v>300000</v>
      </c>
      <c r="K2800">
        <v>300000</v>
      </c>
      <c r="L2800" t="s">
        <v>29</v>
      </c>
      <c r="M2800" t="s">
        <v>2990</v>
      </c>
      <c r="N2800" t="s">
        <v>3070</v>
      </c>
      <c r="O2800" t="s">
        <v>30</v>
      </c>
      <c r="P2800" t="s">
        <v>14</v>
      </c>
      <c r="Q2800" t="s">
        <v>2191</v>
      </c>
      <c r="R2800">
        <v>2022</v>
      </c>
      <c r="S2800">
        <v>12</v>
      </c>
    </row>
    <row r="2801" spans="1:19">
      <c r="A2801">
        <v>2809</v>
      </c>
      <c r="B2801" s="7">
        <v>44902</v>
      </c>
      <c r="C2801" t="s">
        <v>1805</v>
      </c>
      <c r="D2801" t="s">
        <v>1097</v>
      </c>
      <c r="E2801" t="s">
        <v>1098</v>
      </c>
      <c r="F2801" t="s">
        <v>2803</v>
      </c>
      <c r="G2801" t="s">
        <v>2804</v>
      </c>
      <c r="H2801">
        <v>9</v>
      </c>
      <c r="I2801" t="s">
        <v>2190</v>
      </c>
      <c r="J2801">
        <v>41000</v>
      </c>
      <c r="K2801">
        <v>369000</v>
      </c>
      <c r="L2801" t="s">
        <v>29</v>
      </c>
      <c r="M2801" t="s">
        <v>2990</v>
      </c>
      <c r="N2801" t="s">
        <v>3070</v>
      </c>
      <c r="O2801" t="s">
        <v>30</v>
      </c>
      <c r="P2801" t="s">
        <v>14</v>
      </c>
      <c r="Q2801" t="s">
        <v>2221</v>
      </c>
      <c r="R2801">
        <v>2022</v>
      </c>
      <c r="S2801">
        <v>12</v>
      </c>
    </row>
    <row r="2802" spans="1:19">
      <c r="A2802">
        <v>2810</v>
      </c>
      <c r="B2802" s="7">
        <v>44902</v>
      </c>
      <c r="C2802" t="s">
        <v>1806</v>
      </c>
      <c r="D2802" t="s">
        <v>1085</v>
      </c>
      <c r="E2802" t="s">
        <v>1086</v>
      </c>
      <c r="F2802" t="s">
        <v>2219</v>
      </c>
      <c r="G2802" t="s">
        <v>2220</v>
      </c>
      <c r="H2802">
        <v>6</v>
      </c>
      <c r="I2802" t="s">
        <v>2215</v>
      </c>
      <c r="J2802">
        <v>40000</v>
      </c>
      <c r="K2802">
        <v>240000</v>
      </c>
      <c r="L2802" t="s">
        <v>12</v>
      </c>
      <c r="M2802" t="s">
        <v>3127</v>
      </c>
      <c r="N2802" t="s">
        <v>3088</v>
      </c>
      <c r="O2802" t="s">
        <v>13</v>
      </c>
      <c r="P2802" t="s">
        <v>14</v>
      </c>
      <c r="Q2802" t="s">
        <v>2221</v>
      </c>
      <c r="R2802">
        <v>2022</v>
      </c>
      <c r="S2802">
        <v>12</v>
      </c>
    </row>
    <row r="2803" spans="1:19">
      <c r="A2803">
        <v>2811</v>
      </c>
      <c r="B2803" s="7">
        <v>44902</v>
      </c>
      <c r="C2803" t="s">
        <v>1806</v>
      </c>
      <c r="D2803" t="s">
        <v>1085</v>
      </c>
      <c r="E2803" t="s">
        <v>1086</v>
      </c>
      <c r="F2803" t="s">
        <v>2483</v>
      </c>
      <c r="G2803" t="s">
        <v>2484</v>
      </c>
      <c r="H2803">
        <v>13</v>
      </c>
      <c r="I2803" t="s">
        <v>2190</v>
      </c>
      <c r="J2803">
        <v>1050000</v>
      </c>
      <c r="K2803">
        <v>13650000</v>
      </c>
      <c r="L2803" t="s">
        <v>12</v>
      </c>
      <c r="M2803" t="s">
        <v>3127</v>
      </c>
      <c r="N2803" t="s">
        <v>3088</v>
      </c>
      <c r="O2803" t="s">
        <v>13</v>
      </c>
      <c r="P2803" t="s">
        <v>14</v>
      </c>
      <c r="Q2803" t="s">
        <v>2191</v>
      </c>
      <c r="R2803">
        <v>2022</v>
      </c>
      <c r="S2803">
        <v>12</v>
      </c>
    </row>
    <row r="2804" spans="1:19">
      <c r="A2804">
        <v>2812</v>
      </c>
      <c r="B2804" s="7">
        <v>44902</v>
      </c>
      <c r="C2804" t="s">
        <v>1806</v>
      </c>
      <c r="D2804" t="s">
        <v>1085</v>
      </c>
      <c r="E2804" t="s">
        <v>1086</v>
      </c>
      <c r="F2804" t="s">
        <v>2718</v>
      </c>
      <c r="G2804" t="s">
        <v>2719</v>
      </c>
      <c r="H2804">
        <v>6</v>
      </c>
      <c r="I2804" t="s">
        <v>2215</v>
      </c>
      <c r="J2804">
        <v>28000</v>
      </c>
      <c r="K2804">
        <v>168000</v>
      </c>
      <c r="L2804" t="s">
        <v>12</v>
      </c>
      <c r="M2804" t="s">
        <v>3127</v>
      </c>
      <c r="N2804" t="s">
        <v>3088</v>
      </c>
      <c r="O2804" t="s">
        <v>13</v>
      </c>
      <c r="P2804" t="s">
        <v>14</v>
      </c>
      <c r="Q2804" t="s">
        <v>2199</v>
      </c>
      <c r="R2804">
        <v>2022</v>
      </c>
      <c r="S2804">
        <v>12</v>
      </c>
    </row>
    <row r="2805" spans="1:19">
      <c r="A2805">
        <v>2813</v>
      </c>
      <c r="B2805" s="7">
        <v>44902</v>
      </c>
      <c r="C2805" t="s">
        <v>1810</v>
      </c>
      <c r="D2805" t="s">
        <v>565</v>
      </c>
      <c r="E2805" t="s">
        <v>566</v>
      </c>
      <c r="F2805" t="s">
        <v>2852</v>
      </c>
      <c r="G2805" t="s">
        <v>2853</v>
      </c>
      <c r="H2805">
        <v>12</v>
      </c>
      <c r="I2805" t="s">
        <v>2190</v>
      </c>
      <c r="J2805">
        <v>350000</v>
      </c>
      <c r="K2805">
        <v>4200000</v>
      </c>
      <c r="L2805" t="s">
        <v>228</v>
      </c>
      <c r="M2805" t="s">
        <v>2815</v>
      </c>
      <c r="N2805" t="s">
        <v>3065</v>
      </c>
      <c r="O2805" t="s">
        <v>229</v>
      </c>
      <c r="P2805" t="s">
        <v>14</v>
      </c>
      <c r="Q2805" t="s">
        <v>2191</v>
      </c>
      <c r="R2805">
        <v>2022</v>
      </c>
      <c r="S2805">
        <v>12</v>
      </c>
    </row>
    <row r="2806" spans="1:19">
      <c r="A2806">
        <v>2814</v>
      </c>
      <c r="B2806" s="7">
        <v>44902</v>
      </c>
      <c r="C2806" t="s">
        <v>1810</v>
      </c>
      <c r="D2806" t="s">
        <v>565</v>
      </c>
      <c r="E2806" t="s">
        <v>566</v>
      </c>
      <c r="F2806" t="s">
        <v>2225</v>
      </c>
      <c r="G2806" t="s">
        <v>2226</v>
      </c>
      <c r="H2806">
        <v>19</v>
      </c>
      <c r="I2806" t="s">
        <v>2185</v>
      </c>
      <c r="J2806">
        <v>50000</v>
      </c>
      <c r="K2806">
        <v>950000</v>
      </c>
      <c r="L2806" t="s">
        <v>228</v>
      </c>
      <c r="M2806" t="s">
        <v>2815</v>
      </c>
      <c r="N2806" t="s">
        <v>3065</v>
      </c>
      <c r="O2806" t="s">
        <v>229</v>
      </c>
      <c r="P2806" t="s">
        <v>14</v>
      </c>
      <c r="Q2806" t="s">
        <v>2186</v>
      </c>
      <c r="R2806">
        <v>2022</v>
      </c>
      <c r="S2806">
        <v>12</v>
      </c>
    </row>
    <row r="2807" spans="1:19">
      <c r="A2807">
        <v>2815</v>
      </c>
      <c r="B2807" s="7">
        <v>44902</v>
      </c>
      <c r="C2807" t="s">
        <v>1810</v>
      </c>
      <c r="D2807" t="s">
        <v>565</v>
      </c>
      <c r="E2807" t="s">
        <v>566</v>
      </c>
      <c r="F2807" t="s">
        <v>2255</v>
      </c>
      <c r="G2807" t="s">
        <v>2256</v>
      </c>
      <c r="H2807">
        <v>12</v>
      </c>
      <c r="I2807" t="s">
        <v>2202</v>
      </c>
      <c r="J2807">
        <v>999000</v>
      </c>
      <c r="K2807">
        <v>11988000</v>
      </c>
      <c r="L2807" t="s">
        <v>228</v>
      </c>
      <c r="M2807" t="s">
        <v>2815</v>
      </c>
      <c r="N2807" t="s">
        <v>3065</v>
      </c>
      <c r="O2807" t="s">
        <v>229</v>
      </c>
      <c r="P2807" t="s">
        <v>14</v>
      </c>
      <c r="Q2807" t="s">
        <v>2186</v>
      </c>
      <c r="R2807">
        <v>2022</v>
      </c>
      <c r="S2807">
        <v>12</v>
      </c>
    </row>
    <row r="2808" spans="1:19">
      <c r="A2808">
        <v>2816</v>
      </c>
      <c r="B2808" s="7">
        <v>44903</v>
      </c>
      <c r="C2808" t="s">
        <v>1803</v>
      </c>
      <c r="D2808" t="s">
        <v>226</v>
      </c>
      <c r="E2808" t="s">
        <v>227</v>
      </c>
      <c r="F2808" t="s">
        <v>2512</v>
      </c>
      <c r="G2808" t="s">
        <v>2513</v>
      </c>
      <c r="H2808">
        <v>7</v>
      </c>
      <c r="I2808" t="s">
        <v>2190</v>
      </c>
      <c r="J2808">
        <v>149000</v>
      </c>
      <c r="K2808">
        <v>1043000</v>
      </c>
      <c r="L2808" t="s">
        <v>99</v>
      </c>
      <c r="M2808" t="s">
        <v>2506</v>
      </c>
      <c r="N2808" t="s">
        <v>3089</v>
      </c>
      <c r="O2808" t="s">
        <v>100</v>
      </c>
      <c r="P2808" t="s">
        <v>14</v>
      </c>
      <c r="Q2808" t="s">
        <v>2191</v>
      </c>
      <c r="R2808">
        <v>2022</v>
      </c>
      <c r="S2808">
        <v>12</v>
      </c>
    </row>
    <row r="2809" spans="1:19">
      <c r="A2809">
        <v>2817</v>
      </c>
      <c r="B2809" s="7">
        <v>44906</v>
      </c>
      <c r="C2809" t="s">
        <v>1797</v>
      </c>
      <c r="D2809" t="s">
        <v>1322</v>
      </c>
      <c r="E2809" t="s">
        <v>1323</v>
      </c>
      <c r="F2809" t="s">
        <v>2183</v>
      </c>
      <c r="G2809" t="s">
        <v>2184</v>
      </c>
      <c r="H2809">
        <v>12</v>
      </c>
      <c r="I2809" t="s">
        <v>2185</v>
      </c>
      <c r="J2809">
        <v>58000</v>
      </c>
      <c r="K2809">
        <v>696000</v>
      </c>
      <c r="L2809" t="s">
        <v>58</v>
      </c>
      <c r="M2809" t="s">
        <v>3014</v>
      </c>
      <c r="N2809" t="s">
        <v>3065</v>
      </c>
      <c r="O2809" t="s">
        <v>59</v>
      </c>
      <c r="P2809" t="s">
        <v>41</v>
      </c>
      <c r="Q2809" t="s">
        <v>2186</v>
      </c>
      <c r="R2809">
        <v>2022</v>
      </c>
      <c r="S2809">
        <v>12</v>
      </c>
    </row>
    <row r="2810" spans="1:19">
      <c r="A2810">
        <v>2818</v>
      </c>
      <c r="B2810" s="7">
        <v>44907</v>
      </c>
      <c r="C2810" t="s">
        <v>1799</v>
      </c>
      <c r="D2810" t="s">
        <v>1448</v>
      </c>
      <c r="E2810" t="s">
        <v>1449</v>
      </c>
      <c r="F2810" t="s">
        <v>2308</v>
      </c>
      <c r="G2810" t="s">
        <v>2309</v>
      </c>
      <c r="H2810">
        <v>16</v>
      </c>
      <c r="I2810" t="s">
        <v>2234</v>
      </c>
      <c r="J2810">
        <v>68000</v>
      </c>
      <c r="K2810">
        <v>1088000</v>
      </c>
      <c r="L2810" t="s">
        <v>99</v>
      </c>
      <c r="M2810" t="s">
        <v>3026</v>
      </c>
      <c r="N2810" t="s">
        <v>3065</v>
      </c>
      <c r="O2810" t="s">
        <v>100</v>
      </c>
      <c r="P2810" t="s">
        <v>14</v>
      </c>
      <c r="Q2810" t="s">
        <v>2235</v>
      </c>
      <c r="R2810">
        <v>2022</v>
      </c>
      <c r="S2810">
        <v>12</v>
      </c>
    </row>
    <row r="2811" spans="1:19">
      <c r="A2811">
        <v>2819</v>
      </c>
      <c r="B2811" s="7">
        <v>44907</v>
      </c>
      <c r="C2811" t="s">
        <v>1799</v>
      </c>
      <c r="D2811" t="s">
        <v>1448</v>
      </c>
      <c r="E2811" t="s">
        <v>1449</v>
      </c>
      <c r="F2811" t="s">
        <v>2549</v>
      </c>
      <c r="G2811" t="s">
        <v>2550</v>
      </c>
      <c r="H2811">
        <v>18</v>
      </c>
      <c r="I2811" t="s">
        <v>2190</v>
      </c>
      <c r="J2811">
        <v>1123000</v>
      </c>
      <c r="K2811">
        <v>20214000</v>
      </c>
      <c r="L2811" t="s">
        <v>99</v>
      </c>
      <c r="M2811" t="s">
        <v>3026</v>
      </c>
      <c r="N2811" t="s">
        <v>3065</v>
      </c>
      <c r="O2811" t="s">
        <v>100</v>
      </c>
      <c r="P2811" t="s">
        <v>14</v>
      </c>
      <c r="Q2811" t="s">
        <v>2191</v>
      </c>
      <c r="R2811">
        <v>2022</v>
      </c>
      <c r="S2811">
        <v>12</v>
      </c>
    </row>
    <row r="2812" spans="1:19">
      <c r="A2812">
        <v>2820</v>
      </c>
      <c r="B2812" s="7">
        <v>44909</v>
      </c>
      <c r="C2812" t="s">
        <v>1798</v>
      </c>
      <c r="D2812" t="s">
        <v>473</v>
      </c>
      <c r="E2812" t="s">
        <v>474</v>
      </c>
      <c r="F2812" t="s">
        <v>2538</v>
      </c>
      <c r="G2812" t="s">
        <v>2539</v>
      </c>
      <c r="H2812">
        <v>17</v>
      </c>
      <c r="I2812" t="s">
        <v>2202</v>
      </c>
      <c r="J2812">
        <v>1200000</v>
      </c>
      <c r="K2812">
        <v>20400000</v>
      </c>
      <c r="L2812" t="s">
        <v>228</v>
      </c>
      <c r="M2812" t="s">
        <v>2765</v>
      </c>
      <c r="N2812" t="s">
        <v>3072</v>
      </c>
      <c r="O2812" t="s">
        <v>229</v>
      </c>
      <c r="P2812" t="s">
        <v>14</v>
      </c>
      <c r="Q2812" t="s">
        <v>2218</v>
      </c>
      <c r="R2812">
        <v>2022</v>
      </c>
      <c r="S2812">
        <v>12</v>
      </c>
    </row>
    <row r="2813" spans="1:19">
      <c r="A2813">
        <v>2821</v>
      </c>
      <c r="B2813" s="7">
        <v>44909</v>
      </c>
      <c r="C2813" t="s">
        <v>1804</v>
      </c>
      <c r="D2813" t="s">
        <v>1440</v>
      </c>
      <c r="E2813" t="s">
        <v>1441</v>
      </c>
      <c r="F2813" t="s">
        <v>2692</v>
      </c>
      <c r="G2813" t="s">
        <v>2693</v>
      </c>
      <c r="H2813">
        <v>17</v>
      </c>
      <c r="I2813" t="s">
        <v>2202</v>
      </c>
      <c r="J2813">
        <v>300000</v>
      </c>
      <c r="K2813">
        <v>5100000</v>
      </c>
      <c r="L2813" t="s">
        <v>34</v>
      </c>
      <c r="M2813" t="s">
        <v>3024</v>
      </c>
      <c r="N2813" t="s">
        <v>3065</v>
      </c>
      <c r="O2813" t="s">
        <v>35</v>
      </c>
      <c r="P2813" t="s">
        <v>20</v>
      </c>
      <c r="Q2813" t="s">
        <v>2246</v>
      </c>
      <c r="R2813">
        <v>2022</v>
      </c>
      <c r="S2813">
        <v>12</v>
      </c>
    </row>
    <row r="2814" spans="1:19">
      <c r="A2814">
        <v>2822</v>
      </c>
      <c r="B2814" s="7">
        <v>44909</v>
      </c>
      <c r="C2814" t="s">
        <v>1807</v>
      </c>
      <c r="D2814" t="s">
        <v>1355</v>
      </c>
      <c r="E2814" t="s">
        <v>1356</v>
      </c>
      <c r="F2814" t="s">
        <v>2232</v>
      </c>
      <c r="G2814" t="s">
        <v>2233</v>
      </c>
      <c r="H2814">
        <v>14</v>
      </c>
      <c r="I2814" t="s">
        <v>2234</v>
      </c>
      <c r="J2814">
        <v>64000</v>
      </c>
      <c r="K2814">
        <v>896000</v>
      </c>
      <c r="L2814" t="s">
        <v>29</v>
      </c>
      <c r="M2814" t="s">
        <v>3017</v>
      </c>
      <c r="N2814" t="s">
        <v>3086</v>
      </c>
      <c r="O2814" t="s">
        <v>30</v>
      </c>
      <c r="P2814" t="s">
        <v>14</v>
      </c>
      <c r="Q2814" t="s">
        <v>2235</v>
      </c>
      <c r="R2814">
        <v>2022</v>
      </c>
      <c r="S2814">
        <v>12</v>
      </c>
    </row>
    <row r="2815" spans="1:19">
      <c r="A2815">
        <v>2823</v>
      </c>
      <c r="B2815" s="7">
        <v>44909</v>
      </c>
      <c r="C2815" t="s">
        <v>1807</v>
      </c>
      <c r="D2815" t="s">
        <v>1355</v>
      </c>
      <c r="E2815" t="s">
        <v>1356</v>
      </c>
      <c r="F2815" t="s">
        <v>2493</v>
      </c>
      <c r="G2815" t="s">
        <v>2494</v>
      </c>
      <c r="H2815">
        <v>19</v>
      </c>
      <c r="I2815" t="s">
        <v>2202</v>
      </c>
      <c r="J2815">
        <v>350000</v>
      </c>
      <c r="K2815">
        <v>6650000</v>
      </c>
      <c r="L2815" t="s">
        <v>29</v>
      </c>
      <c r="M2815" t="s">
        <v>3017</v>
      </c>
      <c r="N2815" t="s">
        <v>3086</v>
      </c>
      <c r="O2815" t="s">
        <v>30</v>
      </c>
      <c r="P2815" t="s">
        <v>14</v>
      </c>
      <c r="Q2815" t="s">
        <v>2249</v>
      </c>
      <c r="R2815">
        <v>2022</v>
      </c>
      <c r="S2815">
        <v>12</v>
      </c>
    </row>
    <row r="2816" spans="1:19">
      <c r="A2816">
        <v>2824</v>
      </c>
      <c r="B2816" s="7">
        <v>44909</v>
      </c>
      <c r="C2816" t="s">
        <v>1807</v>
      </c>
      <c r="D2816" t="s">
        <v>1355</v>
      </c>
      <c r="E2816" t="s">
        <v>1356</v>
      </c>
      <c r="F2816" t="s">
        <v>2321</v>
      </c>
      <c r="G2816" t="s">
        <v>2322</v>
      </c>
      <c r="H2816">
        <v>1</v>
      </c>
      <c r="I2816" t="s">
        <v>2190</v>
      </c>
      <c r="J2816">
        <v>6000</v>
      </c>
      <c r="K2816">
        <v>6000</v>
      </c>
      <c r="L2816" t="s">
        <v>29</v>
      </c>
      <c r="M2816" t="s">
        <v>3017</v>
      </c>
      <c r="N2816" t="s">
        <v>3086</v>
      </c>
      <c r="O2816" t="s">
        <v>30</v>
      </c>
      <c r="P2816" t="s">
        <v>14</v>
      </c>
      <c r="Q2816" t="s">
        <v>2199</v>
      </c>
      <c r="R2816">
        <v>2022</v>
      </c>
      <c r="S2816">
        <v>12</v>
      </c>
    </row>
    <row r="2817" spans="1:19">
      <c r="A2817">
        <v>2825</v>
      </c>
      <c r="B2817" s="7">
        <v>44910</v>
      </c>
      <c r="C2817" t="s">
        <v>1808</v>
      </c>
      <c r="D2817" t="s">
        <v>720</v>
      </c>
      <c r="E2817" t="s">
        <v>721</v>
      </c>
      <c r="F2817" t="s">
        <v>2200</v>
      </c>
      <c r="G2817" t="s">
        <v>2201</v>
      </c>
      <c r="H2817">
        <v>2</v>
      </c>
      <c r="I2817" t="s">
        <v>2202</v>
      </c>
      <c r="J2817">
        <v>320000</v>
      </c>
      <c r="K2817">
        <v>640000</v>
      </c>
      <c r="L2817" t="s">
        <v>45</v>
      </c>
      <c r="M2817" t="s">
        <v>2888</v>
      </c>
      <c r="N2817" t="s">
        <v>3115</v>
      </c>
      <c r="O2817" t="s">
        <v>46</v>
      </c>
      <c r="P2817" t="s">
        <v>41</v>
      </c>
      <c r="Q2817" t="s">
        <v>2186</v>
      </c>
      <c r="R2817">
        <v>2022</v>
      </c>
      <c r="S2817">
        <v>12</v>
      </c>
    </row>
    <row r="2818" spans="1:19">
      <c r="A2818">
        <v>2826</v>
      </c>
      <c r="B2818" s="7">
        <v>44910</v>
      </c>
      <c r="C2818" t="s">
        <v>1808</v>
      </c>
      <c r="D2818" t="s">
        <v>720</v>
      </c>
      <c r="E2818" t="s">
        <v>721</v>
      </c>
      <c r="F2818" t="s">
        <v>2368</v>
      </c>
      <c r="G2818" t="s">
        <v>2369</v>
      </c>
      <c r="H2818">
        <v>12</v>
      </c>
      <c r="I2818" t="s">
        <v>2190</v>
      </c>
      <c r="J2818">
        <v>1450000</v>
      </c>
      <c r="K2818">
        <v>17400000</v>
      </c>
      <c r="L2818" t="s">
        <v>45</v>
      </c>
      <c r="M2818" t="s">
        <v>2888</v>
      </c>
      <c r="N2818" t="s">
        <v>3115</v>
      </c>
      <c r="O2818" t="s">
        <v>46</v>
      </c>
      <c r="P2818" t="s">
        <v>41</v>
      </c>
      <c r="Q2818" t="s">
        <v>2191</v>
      </c>
      <c r="R2818">
        <v>2022</v>
      </c>
      <c r="S2818">
        <v>12</v>
      </c>
    </row>
    <row r="2819" spans="1:19">
      <c r="A2819">
        <v>2827</v>
      </c>
      <c r="B2819" s="7">
        <v>44910</v>
      </c>
      <c r="C2819" t="s">
        <v>1808</v>
      </c>
      <c r="D2819" t="s">
        <v>720</v>
      </c>
      <c r="E2819" t="s">
        <v>721</v>
      </c>
      <c r="F2819" t="s">
        <v>2756</v>
      </c>
      <c r="G2819" t="s">
        <v>2757</v>
      </c>
      <c r="H2819">
        <v>3</v>
      </c>
      <c r="I2819" t="s">
        <v>2202</v>
      </c>
      <c r="J2819">
        <v>800000</v>
      </c>
      <c r="K2819">
        <v>2400000</v>
      </c>
      <c r="L2819" t="s">
        <v>45</v>
      </c>
      <c r="M2819" t="s">
        <v>2888</v>
      </c>
      <c r="N2819" t="s">
        <v>3115</v>
      </c>
      <c r="O2819" t="s">
        <v>46</v>
      </c>
      <c r="P2819" t="s">
        <v>41</v>
      </c>
      <c r="Q2819" t="s">
        <v>2249</v>
      </c>
      <c r="R2819">
        <v>2022</v>
      </c>
      <c r="S2819">
        <v>12</v>
      </c>
    </row>
    <row r="2820" spans="1:19">
      <c r="A2820">
        <v>2828</v>
      </c>
      <c r="B2820" s="7">
        <v>44910</v>
      </c>
      <c r="C2820" t="s">
        <v>1808</v>
      </c>
      <c r="D2820" t="s">
        <v>720</v>
      </c>
      <c r="E2820" t="s">
        <v>721</v>
      </c>
      <c r="F2820" t="s">
        <v>2921</v>
      </c>
      <c r="G2820" t="s">
        <v>2922</v>
      </c>
      <c r="H2820">
        <v>1</v>
      </c>
      <c r="I2820" t="s">
        <v>2202</v>
      </c>
      <c r="J2820">
        <v>80000</v>
      </c>
      <c r="K2820">
        <v>80000</v>
      </c>
      <c r="L2820" t="s">
        <v>45</v>
      </c>
      <c r="M2820" t="s">
        <v>2888</v>
      </c>
      <c r="N2820" t="s">
        <v>3115</v>
      </c>
      <c r="O2820" t="s">
        <v>46</v>
      </c>
      <c r="P2820" t="s">
        <v>41</v>
      </c>
      <c r="Q2820" t="s">
        <v>2249</v>
      </c>
      <c r="R2820">
        <v>2022</v>
      </c>
      <c r="S2820">
        <v>12</v>
      </c>
    </row>
    <row r="2821" spans="1:19">
      <c r="A2821">
        <v>2829</v>
      </c>
      <c r="B2821" s="7">
        <v>44916</v>
      </c>
      <c r="C2821" t="s">
        <v>1809</v>
      </c>
      <c r="D2821" t="s">
        <v>32</v>
      </c>
      <c r="E2821" t="s">
        <v>33</v>
      </c>
      <c r="F2821" t="s">
        <v>2478</v>
      </c>
      <c r="G2821" t="s">
        <v>2479</v>
      </c>
      <c r="H2821">
        <v>16</v>
      </c>
      <c r="I2821" t="s">
        <v>2190</v>
      </c>
      <c r="J2821">
        <v>179000</v>
      </c>
      <c r="K2821">
        <v>2864000</v>
      </c>
      <c r="L2821" t="s">
        <v>207</v>
      </c>
      <c r="M2821" t="s">
        <v>2212</v>
      </c>
      <c r="N2821" t="s">
        <v>3065</v>
      </c>
      <c r="O2821" t="s">
        <v>208</v>
      </c>
      <c r="P2821" t="s">
        <v>20</v>
      </c>
      <c r="Q2821" t="s">
        <v>2191</v>
      </c>
      <c r="R2821">
        <v>2022</v>
      </c>
      <c r="S2821">
        <v>12</v>
      </c>
    </row>
    <row r="2822" spans="1:19">
      <c r="A2822">
        <v>2830</v>
      </c>
      <c r="B2822" s="7">
        <v>44916</v>
      </c>
      <c r="C2822" t="s">
        <v>1809</v>
      </c>
      <c r="D2822" t="s">
        <v>32</v>
      </c>
      <c r="E2822" t="s">
        <v>33</v>
      </c>
      <c r="F2822" t="s">
        <v>2304</v>
      </c>
      <c r="G2822" t="s">
        <v>2305</v>
      </c>
      <c r="H2822">
        <v>17</v>
      </c>
      <c r="I2822" t="s">
        <v>2202</v>
      </c>
      <c r="J2822">
        <v>80000</v>
      </c>
      <c r="K2822">
        <v>1360000</v>
      </c>
      <c r="L2822" t="s">
        <v>207</v>
      </c>
      <c r="M2822" t="s">
        <v>2212</v>
      </c>
      <c r="N2822" t="s">
        <v>3065</v>
      </c>
      <c r="O2822" t="s">
        <v>208</v>
      </c>
      <c r="P2822" t="s">
        <v>20</v>
      </c>
      <c r="Q2822" t="s">
        <v>2246</v>
      </c>
      <c r="R2822">
        <v>2022</v>
      </c>
      <c r="S2822">
        <v>12</v>
      </c>
    </row>
    <row r="2823" spans="1:19">
      <c r="A2823">
        <v>2831</v>
      </c>
      <c r="B2823" s="7">
        <v>44916</v>
      </c>
      <c r="C2823" t="s">
        <v>1809</v>
      </c>
      <c r="D2823" t="s">
        <v>32</v>
      </c>
      <c r="E2823" t="s">
        <v>33</v>
      </c>
      <c r="F2823" t="s">
        <v>2279</v>
      </c>
      <c r="G2823" t="s">
        <v>2280</v>
      </c>
      <c r="H2823">
        <v>10</v>
      </c>
      <c r="I2823" t="s">
        <v>2190</v>
      </c>
      <c r="J2823">
        <v>9500</v>
      </c>
      <c r="K2823">
        <v>95000</v>
      </c>
      <c r="L2823" t="s">
        <v>207</v>
      </c>
      <c r="M2823" t="s">
        <v>2212</v>
      </c>
      <c r="N2823" t="s">
        <v>3065</v>
      </c>
      <c r="O2823" t="s">
        <v>208</v>
      </c>
      <c r="P2823" t="s">
        <v>20</v>
      </c>
      <c r="Q2823" t="s">
        <v>2221</v>
      </c>
      <c r="R2823">
        <v>2022</v>
      </c>
      <c r="S2823">
        <v>12</v>
      </c>
    </row>
    <row r="2824" spans="1:19">
      <c r="A2824">
        <v>2832</v>
      </c>
      <c r="B2824" s="7">
        <v>44916</v>
      </c>
      <c r="C2824" t="s">
        <v>1809</v>
      </c>
      <c r="D2824" t="s">
        <v>32</v>
      </c>
      <c r="E2824" t="s">
        <v>33</v>
      </c>
      <c r="F2824" t="s">
        <v>2200</v>
      </c>
      <c r="G2824" t="s">
        <v>2201</v>
      </c>
      <c r="H2824">
        <v>9</v>
      </c>
      <c r="I2824" t="s">
        <v>2202</v>
      </c>
      <c r="J2824">
        <v>320000</v>
      </c>
      <c r="K2824">
        <v>2880000</v>
      </c>
      <c r="L2824" t="s">
        <v>207</v>
      </c>
      <c r="M2824" t="s">
        <v>2212</v>
      </c>
      <c r="N2824" t="s">
        <v>3065</v>
      </c>
      <c r="O2824" t="s">
        <v>208</v>
      </c>
      <c r="P2824" t="s">
        <v>20</v>
      </c>
      <c r="Q2824" t="s">
        <v>2186</v>
      </c>
      <c r="R2824">
        <v>2022</v>
      </c>
      <c r="S2824">
        <v>12</v>
      </c>
    </row>
    <row r="2825" spans="1:19">
      <c r="A2825">
        <v>2833</v>
      </c>
      <c r="B2825" s="7">
        <v>44916</v>
      </c>
      <c r="C2825" t="s">
        <v>1814</v>
      </c>
      <c r="D2825" t="s">
        <v>403</v>
      </c>
      <c r="E2825" t="s">
        <v>404</v>
      </c>
      <c r="F2825" t="s">
        <v>2509</v>
      </c>
      <c r="G2825" t="s">
        <v>2510</v>
      </c>
      <c r="H2825">
        <v>5</v>
      </c>
      <c r="I2825" t="s">
        <v>2190</v>
      </c>
      <c r="J2825">
        <v>600000</v>
      </c>
      <c r="K2825">
        <v>3000000</v>
      </c>
      <c r="L2825" t="s">
        <v>18</v>
      </c>
      <c r="M2825" t="s">
        <v>2703</v>
      </c>
      <c r="N2825" t="s">
        <v>3065</v>
      </c>
      <c r="O2825" t="s">
        <v>19</v>
      </c>
      <c r="P2825" t="s">
        <v>20</v>
      </c>
      <c r="Q2825" t="s">
        <v>2191</v>
      </c>
      <c r="R2825">
        <v>2022</v>
      </c>
      <c r="S2825">
        <v>12</v>
      </c>
    </row>
    <row r="2826" spans="1:19">
      <c r="A2826">
        <v>2834</v>
      </c>
      <c r="B2826" s="7">
        <v>44916</v>
      </c>
      <c r="C2826" t="s">
        <v>1814</v>
      </c>
      <c r="D2826" t="s">
        <v>403</v>
      </c>
      <c r="E2826" t="s">
        <v>404</v>
      </c>
      <c r="F2826" t="s">
        <v>2812</v>
      </c>
      <c r="G2826" t="s">
        <v>2813</v>
      </c>
      <c r="H2826">
        <v>6</v>
      </c>
      <c r="I2826" t="s">
        <v>2190</v>
      </c>
      <c r="J2826">
        <v>390000</v>
      </c>
      <c r="K2826">
        <v>2340000</v>
      </c>
      <c r="L2826" t="s">
        <v>18</v>
      </c>
      <c r="M2826" t="s">
        <v>2703</v>
      </c>
      <c r="N2826" t="s">
        <v>3065</v>
      </c>
      <c r="O2826" t="s">
        <v>19</v>
      </c>
      <c r="P2826" t="s">
        <v>20</v>
      </c>
      <c r="Q2826" t="s">
        <v>2191</v>
      </c>
      <c r="R2826">
        <v>2022</v>
      </c>
      <c r="S2826">
        <v>12</v>
      </c>
    </row>
    <row r="2827" spans="1:19">
      <c r="A2827">
        <v>2835</v>
      </c>
      <c r="B2827" s="7">
        <v>44918</v>
      </c>
      <c r="C2827" t="s">
        <v>1812</v>
      </c>
      <c r="D2827" t="s">
        <v>487</v>
      </c>
      <c r="E2827" t="s">
        <v>488</v>
      </c>
      <c r="F2827" t="s">
        <v>2867</v>
      </c>
      <c r="G2827" t="s">
        <v>2868</v>
      </c>
      <c r="H2827">
        <v>12</v>
      </c>
      <c r="I2827" t="s">
        <v>2185</v>
      </c>
      <c r="J2827">
        <v>52000</v>
      </c>
      <c r="K2827">
        <v>624000</v>
      </c>
      <c r="L2827" t="s">
        <v>29</v>
      </c>
      <c r="M2827" t="s">
        <v>2779</v>
      </c>
      <c r="N2827" t="s">
        <v>3092</v>
      </c>
      <c r="O2827" t="s">
        <v>30</v>
      </c>
      <c r="P2827" t="s">
        <v>14</v>
      </c>
      <c r="Q2827" t="s">
        <v>2186</v>
      </c>
      <c r="R2827">
        <v>2022</v>
      </c>
      <c r="S2827">
        <v>12</v>
      </c>
    </row>
    <row r="2828" spans="1:19">
      <c r="A2828">
        <v>2836</v>
      </c>
      <c r="B2828" s="7">
        <v>44918</v>
      </c>
      <c r="C2828" t="s">
        <v>1812</v>
      </c>
      <c r="D2828" t="s">
        <v>487</v>
      </c>
      <c r="E2828" t="s">
        <v>488</v>
      </c>
      <c r="F2828" t="s">
        <v>2225</v>
      </c>
      <c r="G2828" t="s">
        <v>2226</v>
      </c>
      <c r="H2828">
        <v>4</v>
      </c>
      <c r="I2828" t="s">
        <v>2185</v>
      </c>
      <c r="J2828">
        <v>50000</v>
      </c>
      <c r="K2828">
        <v>200000</v>
      </c>
      <c r="L2828" t="s">
        <v>29</v>
      </c>
      <c r="M2828" t="s">
        <v>2779</v>
      </c>
      <c r="N2828" t="s">
        <v>3092</v>
      </c>
      <c r="O2828" t="s">
        <v>30</v>
      </c>
      <c r="P2828" t="s">
        <v>14</v>
      </c>
      <c r="Q2828" t="s">
        <v>2186</v>
      </c>
      <c r="R2828">
        <v>2022</v>
      </c>
      <c r="S2828">
        <v>12</v>
      </c>
    </row>
    <row r="2829" spans="1:19">
      <c r="A2829">
        <v>2837</v>
      </c>
      <c r="B2829" s="7">
        <v>44918</v>
      </c>
      <c r="C2829" t="s">
        <v>1812</v>
      </c>
      <c r="D2829" t="s">
        <v>487</v>
      </c>
      <c r="E2829" t="s">
        <v>488</v>
      </c>
      <c r="F2829" t="s">
        <v>2768</v>
      </c>
      <c r="G2829" t="s">
        <v>2769</v>
      </c>
      <c r="H2829">
        <v>3</v>
      </c>
      <c r="I2829" t="s">
        <v>2190</v>
      </c>
      <c r="J2829">
        <v>38000</v>
      </c>
      <c r="K2829">
        <v>114000</v>
      </c>
      <c r="L2829" t="s">
        <v>29</v>
      </c>
      <c r="M2829" t="s">
        <v>2779</v>
      </c>
      <c r="N2829" t="s">
        <v>3092</v>
      </c>
      <c r="O2829" t="s">
        <v>30</v>
      </c>
      <c r="P2829" t="s">
        <v>14</v>
      </c>
      <c r="Q2829" t="s">
        <v>2221</v>
      </c>
      <c r="R2829">
        <v>2022</v>
      </c>
      <c r="S2829">
        <v>12</v>
      </c>
    </row>
    <row r="2830" spans="1:19">
      <c r="A2830">
        <v>2838</v>
      </c>
      <c r="B2830" s="7">
        <v>44919</v>
      </c>
      <c r="C2830" t="s">
        <v>1815</v>
      </c>
      <c r="D2830" t="s">
        <v>164</v>
      </c>
      <c r="E2830" t="s">
        <v>165</v>
      </c>
      <c r="F2830" t="s">
        <v>2736</v>
      </c>
      <c r="G2830" t="s">
        <v>2737</v>
      </c>
      <c r="H2830">
        <v>17</v>
      </c>
      <c r="I2830" t="s">
        <v>2190</v>
      </c>
      <c r="J2830">
        <v>570000</v>
      </c>
      <c r="K2830">
        <v>9690000</v>
      </c>
      <c r="L2830" t="s">
        <v>45</v>
      </c>
      <c r="M2830" t="s">
        <v>2415</v>
      </c>
      <c r="N2830" t="s">
        <v>3084</v>
      </c>
      <c r="O2830" t="s">
        <v>46</v>
      </c>
      <c r="P2830" t="s">
        <v>41</v>
      </c>
      <c r="Q2830" t="s">
        <v>2191</v>
      </c>
      <c r="R2830">
        <v>2022</v>
      </c>
      <c r="S2830">
        <v>12</v>
      </c>
    </row>
    <row r="2831" spans="1:19">
      <c r="A2831">
        <v>2839</v>
      </c>
      <c r="B2831" s="7">
        <v>44921</v>
      </c>
      <c r="C2831" t="s">
        <v>1811</v>
      </c>
      <c r="D2831" t="s">
        <v>102</v>
      </c>
      <c r="E2831" t="s">
        <v>103</v>
      </c>
      <c r="F2831" t="s">
        <v>2587</v>
      </c>
      <c r="G2831" t="s">
        <v>2588</v>
      </c>
      <c r="H2831">
        <v>10</v>
      </c>
      <c r="I2831" t="s">
        <v>2234</v>
      </c>
      <c r="J2831">
        <v>122000</v>
      </c>
      <c r="K2831">
        <v>1220000</v>
      </c>
      <c r="L2831" t="s">
        <v>207</v>
      </c>
      <c r="M2831" t="s">
        <v>2318</v>
      </c>
      <c r="N2831" t="s">
        <v>3073</v>
      </c>
      <c r="O2831" t="s">
        <v>208</v>
      </c>
      <c r="P2831" t="s">
        <v>20</v>
      </c>
      <c r="Q2831" t="s">
        <v>2235</v>
      </c>
      <c r="R2831">
        <v>2022</v>
      </c>
      <c r="S2831">
        <v>12</v>
      </c>
    </row>
    <row r="2832" spans="1:19">
      <c r="A2832">
        <v>2840</v>
      </c>
      <c r="B2832" s="7">
        <v>44922</v>
      </c>
      <c r="C2832" t="s">
        <v>1816</v>
      </c>
      <c r="D2832" t="s">
        <v>61</v>
      </c>
      <c r="E2832" t="s">
        <v>62</v>
      </c>
      <c r="F2832" t="s">
        <v>2536</v>
      </c>
      <c r="G2832" t="s">
        <v>2537</v>
      </c>
      <c r="H2832">
        <v>13</v>
      </c>
      <c r="I2832" t="s">
        <v>2215</v>
      </c>
      <c r="J2832">
        <v>29000</v>
      </c>
      <c r="K2832">
        <v>377000</v>
      </c>
      <c r="L2832" t="s">
        <v>63</v>
      </c>
      <c r="M2832" t="s">
        <v>2261</v>
      </c>
      <c r="N2832" t="s">
        <v>3070</v>
      </c>
      <c r="O2832" t="s">
        <v>64</v>
      </c>
      <c r="P2832" t="s">
        <v>20</v>
      </c>
      <c r="Q2832" t="s">
        <v>2221</v>
      </c>
      <c r="R2832">
        <v>2022</v>
      </c>
      <c r="S2832">
        <v>12</v>
      </c>
    </row>
    <row r="2833" spans="1:19">
      <c r="A2833">
        <v>2841</v>
      </c>
      <c r="B2833" s="7">
        <v>44922</v>
      </c>
      <c r="C2833" t="s">
        <v>1816</v>
      </c>
      <c r="D2833" t="s">
        <v>61</v>
      </c>
      <c r="E2833" t="s">
        <v>62</v>
      </c>
      <c r="F2833" t="s">
        <v>2192</v>
      </c>
      <c r="G2833" t="s">
        <v>2193</v>
      </c>
      <c r="H2833">
        <v>2</v>
      </c>
      <c r="I2833" t="s">
        <v>2190</v>
      </c>
      <c r="J2833">
        <v>850000</v>
      </c>
      <c r="K2833">
        <v>1700000</v>
      </c>
      <c r="L2833" t="s">
        <v>63</v>
      </c>
      <c r="M2833" t="s">
        <v>2261</v>
      </c>
      <c r="N2833" t="s">
        <v>3070</v>
      </c>
      <c r="O2833" t="s">
        <v>64</v>
      </c>
      <c r="P2833" t="s">
        <v>20</v>
      </c>
      <c r="Q2833" t="s">
        <v>2191</v>
      </c>
      <c r="R2833">
        <v>2022</v>
      </c>
      <c r="S2833">
        <v>12</v>
      </c>
    </row>
    <row r="2834" spans="1:19">
      <c r="A2834">
        <v>2842</v>
      </c>
      <c r="B2834" s="7">
        <v>44922</v>
      </c>
      <c r="C2834" t="s">
        <v>1816</v>
      </c>
      <c r="D2834" t="s">
        <v>61</v>
      </c>
      <c r="E2834" t="s">
        <v>62</v>
      </c>
      <c r="F2834" t="s">
        <v>2601</v>
      </c>
      <c r="G2834" t="s">
        <v>2602</v>
      </c>
      <c r="H2834">
        <v>10</v>
      </c>
      <c r="I2834" t="s">
        <v>2190</v>
      </c>
      <c r="J2834">
        <v>185000</v>
      </c>
      <c r="K2834">
        <v>1850000</v>
      </c>
      <c r="L2834" t="s">
        <v>63</v>
      </c>
      <c r="M2834" t="s">
        <v>2261</v>
      </c>
      <c r="N2834" t="s">
        <v>3070</v>
      </c>
      <c r="O2834" t="s">
        <v>64</v>
      </c>
      <c r="P2834" t="s">
        <v>20</v>
      </c>
      <c r="Q2834" t="s">
        <v>2191</v>
      </c>
      <c r="R2834">
        <v>2022</v>
      </c>
      <c r="S2834">
        <v>12</v>
      </c>
    </row>
    <row r="2835" spans="1:19">
      <c r="A2835">
        <v>2843</v>
      </c>
      <c r="B2835" s="7">
        <v>44922</v>
      </c>
      <c r="C2835" t="s">
        <v>1816</v>
      </c>
      <c r="D2835" t="s">
        <v>61</v>
      </c>
      <c r="E2835" t="s">
        <v>62</v>
      </c>
      <c r="F2835" t="s">
        <v>2699</v>
      </c>
      <c r="G2835" t="s">
        <v>2700</v>
      </c>
      <c r="H2835">
        <v>11</v>
      </c>
      <c r="I2835" t="s">
        <v>2190</v>
      </c>
      <c r="J2835">
        <v>300000</v>
      </c>
      <c r="K2835">
        <v>3300000</v>
      </c>
      <c r="L2835" t="s">
        <v>63</v>
      </c>
      <c r="M2835" t="s">
        <v>2261</v>
      </c>
      <c r="N2835" t="s">
        <v>3070</v>
      </c>
      <c r="O2835" t="s">
        <v>64</v>
      </c>
      <c r="P2835" t="s">
        <v>20</v>
      </c>
      <c r="Q2835" t="s">
        <v>2191</v>
      </c>
      <c r="R2835">
        <v>2022</v>
      </c>
      <c r="S2835">
        <v>12</v>
      </c>
    </row>
    <row r="2836" spans="1:19">
      <c r="A2836">
        <v>2844</v>
      </c>
      <c r="B2836" s="7">
        <v>44923</v>
      </c>
      <c r="C2836" t="s">
        <v>1813</v>
      </c>
      <c r="D2836" t="s">
        <v>1766</v>
      </c>
      <c r="E2836" t="s">
        <v>1767</v>
      </c>
      <c r="F2836" t="s">
        <v>2402</v>
      </c>
      <c r="G2836" t="s">
        <v>2403</v>
      </c>
      <c r="H2836">
        <v>8</v>
      </c>
      <c r="I2836" t="s">
        <v>2185</v>
      </c>
      <c r="J2836">
        <v>90000</v>
      </c>
      <c r="K2836">
        <v>720000</v>
      </c>
      <c r="L2836" t="s">
        <v>99</v>
      </c>
      <c r="M2836" t="s">
        <v>3043</v>
      </c>
      <c r="N2836" t="s">
        <v>3065</v>
      </c>
      <c r="O2836" t="s">
        <v>100</v>
      </c>
      <c r="P2836" t="s">
        <v>14</v>
      </c>
      <c r="Q2836" t="s">
        <v>2235</v>
      </c>
      <c r="R2836">
        <v>2022</v>
      </c>
      <c r="S2836">
        <v>12</v>
      </c>
    </row>
    <row r="2837" spans="1:19">
      <c r="A2837">
        <v>2845</v>
      </c>
      <c r="B2837" s="7">
        <v>44923</v>
      </c>
      <c r="C2837" t="s">
        <v>1813</v>
      </c>
      <c r="D2837" t="s">
        <v>1766</v>
      </c>
      <c r="E2837" t="s">
        <v>1767</v>
      </c>
      <c r="F2837" t="s">
        <v>2507</v>
      </c>
      <c r="G2837" t="s">
        <v>2508</v>
      </c>
      <c r="H2837">
        <v>18</v>
      </c>
      <c r="I2837" t="s">
        <v>2190</v>
      </c>
      <c r="J2837">
        <v>185000</v>
      </c>
      <c r="K2837">
        <v>3330000</v>
      </c>
      <c r="L2837" t="s">
        <v>99</v>
      </c>
      <c r="M2837" t="s">
        <v>3043</v>
      </c>
      <c r="N2837" t="s">
        <v>3065</v>
      </c>
      <c r="O2837" t="s">
        <v>100</v>
      </c>
      <c r="P2837" t="s">
        <v>14</v>
      </c>
      <c r="Q2837" t="s">
        <v>2191</v>
      </c>
      <c r="R2837">
        <v>2022</v>
      </c>
      <c r="S2837">
        <v>12</v>
      </c>
    </row>
    <row r="2838" spans="1:19">
      <c r="A2838">
        <v>2846</v>
      </c>
      <c r="B2838" s="7">
        <v>44923</v>
      </c>
      <c r="C2838" t="s">
        <v>1813</v>
      </c>
      <c r="D2838" t="s">
        <v>1766</v>
      </c>
      <c r="E2838" t="s">
        <v>1767</v>
      </c>
      <c r="F2838" t="s">
        <v>2573</v>
      </c>
      <c r="G2838" t="s">
        <v>2574</v>
      </c>
      <c r="H2838">
        <v>9</v>
      </c>
      <c r="I2838" t="s">
        <v>2185</v>
      </c>
      <c r="J2838">
        <v>385000</v>
      </c>
      <c r="K2838">
        <v>3465000</v>
      </c>
      <c r="L2838" t="s">
        <v>99</v>
      </c>
      <c r="M2838" t="s">
        <v>3043</v>
      </c>
      <c r="N2838" t="s">
        <v>3065</v>
      </c>
      <c r="O2838" t="s">
        <v>100</v>
      </c>
      <c r="P2838" t="s">
        <v>14</v>
      </c>
      <c r="Q2838" t="s">
        <v>2347</v>
      </c>
      <c r="R2838">
        <v>2022</v>
      </c>
      <c r="S2838">
        <v>12</v>
      </c>
    </row>
    <row r="2839" spans="1:19">
      <c r="A2839">
        <v>2847</v>
      </c>
      <c r="B2839" s="7">
        <v>44925</v>
      </c>
      <c r="C2839" t="s">
        <v>1819</v>
      </c>
      <c r="D2839" t="s">
        <v>1613</v>
      </c>
      <c r="E2839" t="s">
        <v>1614</v>
      </c>
      <c r="F2839" t="s">
        <v>2420</v>
      </c>
      <c r="G2839" t="s">
        <v>2421</v>
      </c>
      <c r="H2839">
        <v>9</v>
      </c>
      <c r="I2839" t="s">
        <v>2215</v>
      </c>
      <c r="J2839">
        <v>9500</v>
      </c>
      <c r="K2839">
        <v>85500</v>
      </c>
      <c r="L2839" t="s">
        <v>24</v>
      </c>
      <c r="M2839" t="s">
        <v>3038</v>
      </c>
      <c r="N2839" t="s">
        <v>3065</v>
      </c>
      <c r="O2839" t="s">
        <v>25</v>
      </c>
      <c r="P2839" t="s">
        <v>14</v>
      </c>
      <c r="Q2839" t="s">
        <v>2221</v>
      </c>
      <c r="R2839">
        <v>2022</v>
      </c>
      <c r="S2839">
        <v>12</v>
      </c>
    </row>
    <row r="2840" spans="1:19">
      <c r="A2840">
        <v>2848</v>
      </c>
      <c r="B2840" s="7">
        <v>44925</v>
      </c>
      <c r="C2840" t="s">
        <v>1819</v>
      </c>
      <c r="D2840" t="s">
        <v>1613</v>
      </c>
      <c r="E2840" t="s">
        <v>1614</v>
      </c>
      <c r="F2840" t="s">
        <v>2581</v>
      </c>
      <c r="G2840" t="s">
        <v>2582</v>
      </c>
      <c r="H2840">
        <v>11</v>
      </c>
      <c r="I2840" t="s">
        <v>2190</v>
      </c>
      <c r="J2840">
        <v>680000</v>
      </c>
      <c r="K2840">
        <v>7480000</v>
      </c>
      <c r="L2840" t="s">
        <v>24</v>
      </c>
      <c r="M2840" t="s">
        <v>3038</v>
      </c>
      <c r="N2840" t="s">
        <v>3065</v>
      </c>
      <c r="O2840" t="s">
        <v>25</v>
      </c>
      <c r="P2840" t="s">
        <v>14</v>
      </c>
      <c r="Q2840" t="s">
        <v>2191</v>
      </c>
      <c r="R2840">
        <v>2022</v>
      </c>
      <c r="S2840">
        <v>12</v>
      </c>
    </row>
    <row r="2841" spans="1:19">
      <c r="A2841">
        <v>2849</v>
      </c>
      <c r="B2841" s="7">
        <v>44925</v>
      </c>
      <c r="C2841" t="s">
        <v>1819</v>
      </c>
      <c r="D2841" t="s">
        <v>1613</v>
      </c>
      <c r="E2841" t="s">
        <v>1614</v>
      </c>
      <c r="F2841" t="s">
        <v>2740</v>
      </c>
      <c r="G2841" t="s">
        <v>2741</v>
      </c>
      <c r="H2841">
        <v>20</v>
      </c>
      <c r="I2841" t="s">
        <v>2190</v>
      </c>
      <c r="J2841">
        <v>450000</v>
      </c>
      <c r="K2841">
        <v>9000000</v>
      </c>
      <c r="L2841" t="s">
        <v>24</v>
      </c>
      <c r="M2841" t="s">
        <v>3038</v>
      </c>
      <c r="N2841" t="s">
        <v>3065</v>
      </c>
      <c r="O2841" t="s">
        <v>25</v>
      </c>
      <c r="P2841" t="s">
        <v>14</v>
      </c>
      <c r="Q2841" t="s">
        <v>2191</v>
      </c>
      <c r="R2841">
        <v>2022</v>
      </c>
      <c r="S2841">
        <v>12</v>
      </c>
    </row>
    <row r="2842" spans="1:19">
      <c r="A2842">
        <v>2850</v>
      </c>
      <c r="B2842" s="7">
        <v>44925</v>
      </c>
      <c r="C2842" t="s">
        <v>1819</v>
      </c>
      <c r="D2842" t="s">
        <v>1613</v>
      </c>
      <c r="E2842" t="s">
        <v>1614</v>
      </c>
      <c r="F2842" t="s">
        <v>2286</v>
      </c>
      <c r="G2842" t="s">
        <v>2287</v>
      </c>
      <c r="H2842">
        <v>9</v>
      </c>
      <c r="I2842" t="s">
        <v>2202</v>
      </c>
      <c r="J2842">
        <v>40000</v>
      </c>
      <c r="K2842">
        <v>360000</v>
      </c>
      <c r="L2842" t="s">
        <v>24</v>
      </c>
      <c r="M2842" t="s">
        <v>3038</v>
      </c>
      <c r="N2842" t="s">
        <v>3065</v>
      </c>
      <c r="O2842" t="s">
        <v>25</v>
      </c>
      <c r="P2842" t="s">
        <v>14</v>
      </c>
      <c r="Q2842" t="s">
        <v>2249</v>
      </c>
      <c r="R2842">
        <v>2022</v>
      </c>
      <c r="S2842">
        <v>12</v>
      </c>
    </row>
    <row r="2843" spans="1:19">
      <c r="A2843">
        <v>2851</v>
      </c>
      <c r="B2843" s="7">
        <v>44926</v>
      </c>
      <c r="C2843" t="s">
        <v>1825</v>
      </c>
      <c r="D2843" t="s">
        <v>606</v>
      </c>
      <c r="E2843" t="s">
        <v>607</v>
      </c>
      <c r="F2843" t="s">
        <v>2667</v>
      </c>
      <c r="G2843" t="s">
        <v>2668</v>
      </c>
      <c r="H2843">
        <v>17</v>
      </c>
      <c r="I2843" t="s">
        <v>2215</v>
      </c>
      <c r="J2843">
        <v>32000</v>
      </c>
      <c r="K2843">
        <v>544000</v>
      </c>
      <c r="L2843" t="s">
        <v>63</v>
      </c>
      <c r="M2843" t="s">
        <v>2834</v>
      </c>
      <c r="N2843" t="s">
        <v>3075</v>
      </c>
      <c r="O2843" t="s">
        <v>64</v>
      </c>
      <c r="P2843" t="s">
        <v>20</v>
      </c>
      <c r="Q2843" t="s">
        <v>2221</v>
      </c>
      <c r="R2843">
        <v>2022</v>
      </c>
      <c r="S2843">
        <v>12</v>
      </c>
    </row>
    <row r="2844" spans="1:19">
      <c r="A2844">
        <v>2852</v>
      </c>
      <c r="B2844" s="7">
        <v>44926</v>
      </c>
      <c r="C2844" t="s">
        <v>1825</v>
      </c>
      <c r="D2844" t="s">
        <v>606</v>
      </c>
      <c r="E2844" t="s">
        <v>607</v>
      </c>
      <c r="F2844" t="s">
        <v>2420</v>
      </c>
      <c r="G2844" t="s">
        <v>2421</v>
      </c>
      <c r="H2844">
        <v>8</v>
      </c>
      <c r="I2844" t="s">
        <v>2215</v>
      </c>
      <c r="J2844">
        <v>9500</v>
      </c>
      <c r="K2844">
        <v>76000</v>
      </c>
      <c r="L2844" t="s">
        <v>63</v>
      </c>
      <c r="M2844" t="s">
        <v>2834</v>
      </c>
      <c r="N2844" t="s">
        <v>3075</v>
      </c>
      <c r="O2844" t="s">
        <v>64</v>
      </c>
      <c r="P2844" t="s">
        <v>20</v>
      </c>
      <c r="Q2844" t="s">
        <v>2221</v>
      </c>
      <c r="R2844">
        <v>2022</v>
      </c>
      <c r="S2844">
        <v>12</v>
      </c>
    </row>
    <row r="2845" spans="1:19">
      <c r="A2845">
        <v>2853</v>
      </c>
      <c r="B2845" s="7">
        <v>44927</v>
      </c>
      <c r="C2845" t="s">
        <v>1820</v>
      </c>
      <c r="D2845" t="s">
        <v>732</v>
      </c>
      <c r="E2845" t="s">
        <v>733</v>
      </c>
      <c r="F2845" t="s">
        <v>2934</v>
      </c>
      <c r="G2845" t="s">
        <v>2935</v>
      </c>
      <c r="H2845">
        <v>11</v>
      </c>
      <c r="I2845" t="s">
        <v>2190</v>
      </c>
      <c r="J2845">
        <v>199000</v>
      </c>
      <c r="K2845">
        <v>2189000</v>
      </c>
      <c r="L2845" t="s">
        <v>18</v>
      </c>
      <c r="M2845" t="s">
        <v>2896</v>
      </c>
      <c r="N2845" t="s">
        <v>3070</v>
      </c>
      <c r="O2845" t="s">
        <v>19</v>
      </c>
      <c r="P2845" t="s">
        <v>20</v>
      </c>
      <c r="Q2845" t="s">
        <v>2191</v>
      </c>
      <c r="R2845">
        <v>2023</v>
      </c>
      <c r="S2845">
        <v>1</v>
      </c>
    </row>
    <row r="2846" spans="1:19">
      <c r="A2846">
        <v>2854</v>
      </c>
      <c r="B2846" s="7">
        <v>44927</v>
      </c>
      <c r="C2846" t="s">
        <v>1820</v>
      </c>
      <c r="D2846" t="s">
        <v>732</v>
      </c>
      <c r="E2846" t="s">
        <v>733</v>
      </c>
      <c r="F2846" t="s">
        <v>2614</v>
      </c>
      <c r="G2846" t="s">
        <v>2615</v>
      </c>
      <c r="H2846">
        <v>7</v>
      </c>
      <c r="I2846" t="s">
        <v>2190</v>
      </c>
      <c r="J2846">
        <v>450000</v>
      </c>
      <c r="K2846">
        <v>3150000</v>
      </c>
      <c r="L2846" t="s">
        <v>18</v>
      </c>
      <c r="M2846" t="s">
        <v>2896</v>
      </c>
      <c r="N2846" t="s">
        <v>3070</v>
      </c>
      <c r="O2846" t="s">
        <v>19</v>
      </c>
      <c r="P2846" t="s">
        <v>20</v>
      </c>
      <c r="Q2846" t="s">
        <v>2191</v>
      </c>
      <c r="R2846">
        <v>2023</v>
      </c>
      <c r="S2846">
        <v>1</v>
      </c>
    </row>
    <row r="2847" spans="1:19">
      <c r="A2847">
        <v>2855</v>
      </c>
      <c r="B2847" s="7">
        <v>44927</v>
      </c>
      <c r="C2847" t="s">
        <v>1827</v>
      </c>
      <c r="D2847" t="s">
        <v>732</v>
      </c>
      <c r="E2847" t="s">
        <v>733</v>
      </c>
      <c r="F2847" t="s">
        <v>2939</v>
      </c>
      <c r="G2847" t="s">
        <v>2940</v>
      </c>
      <c r="H2847">
        <v>16</v>
      </c>
      <c r="I2847" t="s">
        <v>2185</v>
      </c>
      <c r="J2847">
        <v>33000</v>
      </c>
      <c r="K2847">
        <v>528000</v>
      </c>
      <c r="L2847" t="s">
        <v>99</v>
      </c>
      <c r="M2847" t="s">
        <v>2896</v>
      </c>
      <c r="N2847" t="s">
        <v>3070</v>
      </c>
      <c r="O2847" t="s">
        <v>100</v>
      </c>
      <c r="P2847" t="s">
        <v>14</v>
      </c>
      <c r="Q2847" t="s">
        <v>2235</v>
      </c>
      <c r="R2847">
        <v>2023</v>
      </c>
      <c r="S2847">
        <v>1</v>
      </c>
    </row>
    <row r="2848" spans="1:19">
      <c r="A2848">
        <v>2856</v>
      </c>
      <c r="B2848" s="7">
        <v>44927</v>
      </c>
      <c r="C2848" t="s">
        <v>1827</v>
      </c>
      <c r="D2848" t="s">
        <v>732</v>
      </c>
      <c r="E2848" t="s">
        <v>733</v>
      </c>
      <c r="F2848" t="s">
        <v>2471</v>
      </c>
      <c r="G2848" t="s">
        <v>2472</v>
      </c>
      <c r="H2848">
        <v>12</v>
      </c>
      <c r="I2848" t="s">
        <v>2190</v>
      </c>
      <c r="J2848">
        <v>8000</v>
      </c>
      <c r="K2848">
        <v>96000</v>
      </c>
      <c r="L2848" t="s">
        <v>99</v>
      </c>
      <c r="M2848" t="s">
        <v>2896</v>
      </c>
      <c r="N2848" t="s">
        <v>3070</v>
      </c>
      <c r="O2848" t="s">
        <v>100</v>
      </c>
      <c r="P2848" t="s">
        <v>14</v>
      </c>
      <c r="Q2848" t="s">
        <v>2221</v>
      </c>
      <c r="R2848">
        <v>2023</v>
      </c>
      <c r="S2848">
        <v>1</v>
      </c>
    </row>
    <row r="2849" spans="1:19">
      <c r="A2849">
        <v>2857</v>
      </c>
      <c r="B2849" s="7">
        <v>44927</v>
      </c>
      <c r="C2849" t="s">
        <v>1827</v>
      </c>
      <c r="D2849" t="s">
        <v>732</v>
      </c>
      <c r="E2849" t="s">
        <v>733</v>
      </c>
      <c r="F2849" t="s">
        <v>2581</v>
      </c>
      <c r="G2849" t="s">
        <v>2582</v>
      </c>
      <c r="H2849">
        <v>19</v>
      </c>
      <c r="I2849" t="s">
        <v>2190</v>
      </c>
      <c r="J2849">
        <v>680000</v>
      </c>
      <c r="K2849">
        <v>12920000</v>
      </c>
      <c r="L2849" t="s">
        <v>99</v>
      </c>
      <c r="M2849" t="s">
        <v>2896</v>
      </c>
      <c r="N2849" t="s">
        <v>3070</v>
      </c>
      <c r="O2849" t="s">
        <v>100</v>
      </c>
      <c r="P2849" t="s">
        <v>14</v>
      </c>
      <c r="Q2849" t="s">
        <v>2191</v>
      </c>
      <c r="R2849">
        <v>2023</v>
      </c>
      <c r="S2849">
        <v>1</v>
      </c>
    </row>
    <row r="2850" spans="1:19">
      <c r="A2850">
        <v>2858</v>
      </c>
      <c r="B2850" s="7">
        <v>44927</v>
      </c>
      <c r="C2850" t="s">
        <v>1827</v>
      </c>
      <c r="D2850" t="s">
        <v>732</v>
      </c>
      <c r="E2850" t="s">
        <v>733</v>
      </c>
      <c r="F2850" t="s">
        <v>2777</v>
      </c>
      <c r="G2850" t="s">
        <v>2778</v>
      </c>
      <c r="H2850">
        <v>3</v>
      </c>
      <c r="I2850" t="s">
        <v>2202</v>
      </c>
      <c r="J2850">
        <v>190000</v>
      </c>
      <c r="K2850">
        <v>570000</v>
      </c>
      <c r="L2850" t="s">
        <v>99</v>
      </c>
      <c r="M2850" t="s">
        <v>2896</v>
      </c>
      <c r="N2850" t="s">
        <v>3070</v>
      </c>
      <c r="O2850" t="s">
        <v>100</v>
      </c>
      <c r="P2850" t="s">
        <v>14</v>
      </c>
      <c r="Q2850" t="s">
        <v>2249</v>
      </c>
      <c r="R2850">
        <v>2023</v>
      </c>
      <c r="S2850">
        <v>1</v>
      </c>
    </row>
    <row r="2851" spans="1:19">
      <c r="A2851">
        <v>2859</v>
      </c>
      <c r="B2851" s="7">
        <v>44928</v>
      </c>
      <c r="C2851" t="s">
        <v>1818</v>
      </c>
      <c r="D2851" t="s">
        <v>378</v>
      </c>
      <c r="E2851" t="s">
        <v>379</v>
      </c>
      <c r="F2851" t="s">
        <v>2551</v>
      </c>
      <c r="G2851" t="s">
        <v>2552</v>
      </c>
      <c r="H2851">
        <v>19</v>
      </c>
      <c r="I2851" t="s">
        <v>2190</v>
      </c>
      <c r="J2851">
        <v>25000</v>
      </c>
      <c r="K2851">
        <v>475000</v>
      </c>
      <c r="L2851" t="s">
        <v>77</v>
      </c>
      <c r="M2851" t="s">
        <v>2676</v>
      </c>
      <c r="N2851" t="s">
        <v>3065</v>
      </c>
      <c r="O2851" t="s">
        <v>78</v>
      </c>
      <c r="P2851" t="s">
        <v>20</v>
      </c>
      <c r="Q2851" t="s">
        <v>2367</v>
      </c>
      <c r="R2851">
        <v>2023</v>
      </c>
      <c r="S2851">
        <v>1</v>
      </c>
    </row>
    <row r="2852" spans="1:19">
      <c r="A2852">
        <v>2860</v>
      </c>
      <c r="B2852" s="7">
        <v>44928</v>
      </c>
      <c r="C2852" t="s">
        <v>1818</v>
      </c>
      <c r="D2852" t="s">
        <v>378</v>
      </c>
      <c r="E2852" t="s">
        <v>379</v>
      </c>
      <c r="F2852" t="s">
        <v>2276</v>
      </c>
      <c r="G2852" t="s">
        <v>2277</v>
      </c>
      <c r="H2852">
        <v>6</v>
      </c>
      <c r="I2852" t="s">
        <v>2185</v>
      </c>
      <c r="J2852">
        <v>55000</v>
      </c>
      <c r="K2852">
        <v>330000</v>
      </c>
      <c r="L2852" t="s">
        <v>77</v>
      </c>
      <c r="M2852" t="s">
        <v>2676</v>
      </c>
      <c r="N2852" t="s">
        <v>3065</v>
      </c>
      <c r="O2852" t="s">
        <v>78</v>
      </c>
      <c r="P2852" t="s">
        <v>20</v>
      </c>
      <c r="Q2852" t="s">
        <v>2186</v>
      </c>
      <c r="R2852">
        <v>2023</v>
      </c>
      <c r="S2852">
        <v>1</v>
      </c>
    </row>
    <row r="2853" spans="1:19">
      <c r="A2853">
        <v>2861</v>
      </c>
      <c r="B2853" s="7">
        <v>44928</v>
      </c>
      <c r="C2853" t="s">
        <v>1818</v>
      </c>
      <c r="D2853" t="s">
        <v>378</v>
      </c>
      <c r="E2853" t="s">
        <v>379</v>
      </c>
      <c r="F2853" t="s">
        <v>2407</v>
      </c>
      <c r="G2853" t="s">
        <v>2408</v>
      </c>
      <c r="H2853">
        <v>1</v>
      </c>
      <c r="I2853" t="s">
        <v>2190</v>
      </c>
      <c r="J2853">
        <v>380000</v>
      </c>
      <c r="K2853">
        <v>380000</v>
      </c>
      <c r="L2853" t="s">
        <v>77</v>
      </c>
      <c r="M2853" t="s">
        <v>2676</v>
      </c>
      <c r="N2853" t="s">
        <v>3065</v>
      </c>
      <c r="O2853" t="s">
        <v>78</v>
      </c>
      <c r="P2853" t="s">
        <v>20</v>
      </c>
      <c r="Q2853" t="s">
        <v>2191</v>
      </c>
      <c r="R2853">
        <v>2023</v>
      </c>
      <c r="S2853">
        <v>1</v>
      </c>
    </row>
    <row r="2854" spans="1:19">
      <c r="A2854">
        <v>2862</v>
      </c>
      <c r="B2854" s="7">
        <v>44928</v>
      </c>
      <c r="C2854" t="s">
        <v>1818</v>
      </c>
      <c r="D2854" t="s">
        <v>378</v>
      </c>
      <c r="E2854" t="s">
        <v>379</v>
      </c>
      <c r="F2854" t="s">
        <v>2738</v>
      </c>
      <c r="G2854" t="s">
        <v>2739</v>
      </c>
      <c r="H2854">
        <v>5</v>
      </c>
      <c r="I2854" t="s">
        <v>2202</v>
      </c>
      <c r="J2854">
        <v>450000</v>
      </c>
      <c r="K2854">
        <v>2250000</v>
      </c>
      <c r="L2854" t="s">
        <v>77</v>
      </c>
      <c r="M2854" t="s">
        <v>2676</v>
      </c>
      <c r="N2854" t="s">
        <v>3065</v>
      </c>
      <c r="O2854" t="s">
        <v>78</v>
      </c>
      <c r="P2854" t="s">
        <v>20</v>
      </c>
      <c r="Q2854" t="s">
        <v>2218</v>
      </c>
      <c r="R2854">
        <v>2023</v>
      </c>
      <c r="S2854">
        <v>1</v>
      </c>
    </row>
    <row r="2855" spans="1:19">
      <c r="A2855">
        <v>2863</v>
      </c>
      <c r="B2855" s="7">
        <v>44931</v>
      </c>
      <c r="C2855" t="s">
        <v>1821</v>
      </c>
      <c r="D2855" t="s">
        <v>626</v>
      </c>
      <c r="E2855" t="s">
        <v>627</v>
      </c>
      <c r="F2855" t="s">
        <v>2250</v>
      </c>
      <c r="G2855" t="s">
        <v>2251</v>
      </c>
      <c r="H2855">
        <v>9</v>
      </c>
      <c r="I2855" t="s">
        <v>2202</v>
      </c>
      <c r="J2855">
        <v>70000</v>
      </c>
      <c r="K2855">
        <v>630000</v>
      </c>
      <c r="L2855" t="s">
        <v>58</v>
      </c>
      <c r="M2855" t="s">
        <v>2846</v>
      </c>
      <c r="N2855" t="s">
        <v>3109</v>
      </c>
      <c r="O2855" t="s">
        <v>59</v>
      </c>
      <c r="P2855" t="s">
        <v>41</v>
      </c>
      <c r="Q2855" t="s">
        <v>2246</v>
      </c>
      <c r="R2855">
        <v>2023</v>
      </c>
      <c r="S2855">
        <v>1</v>
      </c>
    </row>
    <row r="2856" spans="1:19">
      <c r="A2856">
        <v>2864</v>
      </c>
      <c r="B2856" s="7">
        <v>44931</v>
      </c>
      <c r="C2856" t="s">
        <v>1821</v>
      </c>
      <c r="D2856" t="s">
        <v>626</v>
      </c>
      <c r="E2856" t="s">
        <v>627</v>
      </c>
      <c r="F2856" t="s">
        <v>2420</v>
      </c>
      <c r="G2856" t="s">
        <v>2421</v>
      </c>
      <c r="H2856">
        <v>17</v>
      </c>
      <c r="I2856" t="s">
        <v>2215</v>
      </c>
      <c r="J2856">
        <v>9500</v>
      </c>
      <c r="K2856">
        <v>161500</v>
      </c>
      <c r="L2856" t="s">
        <v>58</v>
      </c>
      <c r="M2856" t="s">
        <v>2846</v>
      </c>
      <c r="N2856" t="s">
        <v>3109</v>
      </c>
      <c r="O2856" t="s">
        <v>59</v>
      </c>
      <c r="P2856" t="s">
        <v>41</v>
      </c>
      <c r="Q2856" t="s">
        <v>2221</v>
      </c>
      <c r="R2856">
        <v>2023</v>
      </c>
      <c r="S2856">
        <v>1</v>
      </c>
    </row>
    <row r="2857" spans="1:19">
      <c r="A2857">
        <v>2865</v>
      </c>
      <c r="B2857" s="7">
        <v>44933</v>
      </c>
      <c r="C2857" t="s">
        <v>1826</v>
      </c>
      <c r="D2857" t="s">
        <v>244</v>
      </c>
      <c r="E2857" t="s">
        <v>245</v>
      </c>
      <c r="F2857" t="s">
        <v>2670</v>
      </c>
      <c r="G2857" t="s">
        <v>2671</v>
      </c>
      <c r="H2857">
        <v>7</v>
      </c>
      <c r="I2857" t="s">
        <v>2190</v>
      </c>
      <c r="J2857">
        <v>169000</v>
      </c>
      <c r="K2857">
        <v>1183000</v>
      </c>
      <c r="L2857" t="s">
        <v>172</v>
      </c>
      <c r="M2857" t="s">
        <v>2533</v>
      </c>
      <c r="N2857" t="s">
        <v>3065</v>
      </c>
      <c r="O2857" t="s">
        <v>173</v>
      </c>
      <c r="P2857" t="s">
        <v>14</v>
      </c>
      <c r="Q2857" t="s">
        <v>2191</v>
      </c>
      <c r="R2857">
        <v>2023</v>
      </c>
      <c r="S2857">
        <v>1</v>
      </c>
    </row>
    <row r="2858" spans="1:19">
      <c r="A2858">
        <v>2866</v>
      </c>
      <c r="B2858" s="7">
        <v>44933</v>
      </c>
      <c r="C2858" t="s">
        <v>1834</v>
      </c>
      <c r="D2858" t="s">
        <v>205</v>
      </c>
      <c r="E2858" t="s">
        <v>206</v>
      </c>
      <c r="F2858" t="s">
        <v>2569</v>
      </c>
      <c r="G2858" t="s">
        <v>2570</v>
      </c>
      <c r="H2858">
        <v>18</v>
      </c>
      <c r="I2858" t="s">
        <v>2190</v>
      </c>
      <c r="J2858">
        <v>290000</v>
      </c>
      <c r="K2858">
        <v>5220000</v>
      </c>
      <c r="L2858" t="s">
        <v>24</v>
      </c>
      <c r="M2858" t="s">
        <v>2482</v>
      </c>
      <c r="N2858" t="s">
        <v>3065</v>
      </c>
      <c r="O2858" t="s">
        <v>25</v>
      </c>
      <c r="P2858" t="s">
        <v>14</v>
      </c>
      <c r="Q2858" t="s">
        <v>2191</v>
      </c>
      <c r="R2858">
        <v>2023</v>
      </c>
      <c r="S2858">
        <v>1</v>
      </c>
    </row>
    <row r="2859" spans="1:19">
      <c r="A2859">
        <v>2867</v>
      </c>
      <c r="B2859" s="7">
        <v>44933</v>
      </c>
      <c r="C2859" t="s">
        <v>1834</v>
      </c>
      <c r="D2859" t="s">
        <v>205</v>
      </c>
      <c r="E2859" t="s">
        <v>206</v>
      </c>
      <c r="F2859" t="s">
        <v>2822</v>
      </c>
      <c r="G2859" t="s">
        <v>2823</v>
      </c>
      <c r="H2859">
        <v>12</v>
      </c>
      <c r="I2859" t="s">
        <v>2202</v>
      </c>
      <c r="J2859">
        <v>90000</v>
      </c>
      <c r="K2859">
        <v>1080000</v>
      </c>
      <c r="L2859" t="s">
        <v>24</v>
      </c>
      <c r="M2859" t="s">
        <v>2482</v>
      </c>
      <c r="N2859" t="s">
        <v>3065</v>
      </c>
      <c r="O2859" t="s">
        <v>25</v>
      </c>
      <c r="P2859" t="s">
        <v>14</v>
      </c>
      <c r="Q2859" t="s">
        <v>2246</v>
      </c>
      <c r="R2859">
        <v>2023</v>
      </c>
      <c r="S2859">
        <v>1</v>
      </c>
    </row>
    <row r="2860" spans="1:19">
      <c r="A2860">
        <v>2868</v>
      </c>
      <c r="B2860" s="7">
        <v>44934</v>
      </c>
      <c r="C2860" t="s">
        <v>1824</v>
      </c>
      <c r="D2860" t="s">
        <v>181</v>
      </c>
      <c r="E2860" t="s">
        <v>182</v>
      </c>
      <c r="F2860" t="s">
        <v>2560</v>
      </c>
      <c r="G2860" t="s">
        <v>2561</v>
      </c>
      <c r="H2860">
        <v>5</v>
      </c>
      <c r="I2860" t="s">
        <v>2215</v>
      </c>
      <c r="J2860">
        <v>8000</v>
      </c>
      <c r="K2860">
        <v>40000</v>
      </c>
      <c r="L2860" t="s">
        <v>29</v>
      </c>
      <c r="M2860" t="s">
        <v>2451</v>
      </c>
      <c r="N2860" t="s">
        <v>3084</v>
      </c>
      <c r="O2860" t="s">
        <v>30</v>
      </c>
      <c r="P2860" t="s">
        <v>14</v>
      </c>
      <c r="Q2860" t="s">
        <v>2221</v>
      </c>
      <c r="R2860">
        <v>2023</v>
      </c>
      <c r="S2860">
        <v>1</v>
      </c>
    </row>
    <row r="2861" spans="1:19">
      <c r="A2861">
        <v>2869</v>
      </c>
      <c r="B2861" s="7">
        <v>44934</v>
      </c>
      <c r="C2861" t="s">
        <v>1828</v>
      </c>
      <c r="D2861" t="s">
        <v>860</v>
      </c>
      <c r="E2861" t="s">
        <v>861</v>
      </c>
      <c r="F2861" t="s">
        <v>2501</v>
      </c>
      <c r="G2861" t="s">
        <v>2502</v>
      </c>
      <c r="H2861">
        <v>20</v>
      </c>
      <c r="I2861" t="s">
        <v>2185</v>
      </c>
      <c r="J2861">
        <v>69000</v>
      </c>
      <c r="K2861">
        <v>1380000</v>
      </c>
      <c r="L2861" t="s">
        <v>63</v>
      </c>
      <c r="M2861" t="s">
        <v>2932</v>
      </c>
      <c r="N2861" t="s">
        <v>3065</v>
      </c>
      <c r="O2861" t="s">
        <v>64</v>
      </c>
      <c r="P2861" t="s">
        <v>20</v>
      </c>
      <c r="Q2861" t="s">
        <v>2186</v>
      </c>
      <c r="R2861">
        <v>2023</v>
      </c>
      <c r="S2861">
        <v>1</v>
      </c>
    </row>
    <row r="2862" spans="1:19">
      <c r="A2862">
        <v>2870</v>
      </c>
      <c r="B2862" s="7">
        <v>44934</v>
      </c>
      <c r="C2862" t="s">
        <v>1828</v>
      </c>
      <c r="D2862" t="s">
        <v>860</v>
      </c>
      <c r="E2862" t="s">
        <v>861</v>
      </c>
      <c r="F2862" t="s">
        <v>2874</v>
      </c>
      <c r="G2862" t="s">
        <v>2875</v>
      </c>
      <c r="H2862">
        <v>13</v>
      </c>
      <c r="I2862" t="s">
        <v>2202</v>
      </c>
      <c r="J2862">
        <v>160000</v>
      </c>
      <c r="K2862">
        <v>2080000</v>
      </c>
      <c r="L2862" t="s">
        <v>63</v>
      </c>
      <c r="M2862" t="s">
        <v>2932</v>
      </c>
      <c r="N2862" t="s">
        <v>3065</v>
      </c>
      <c r="O2862" t="s">
        <v>64</v>
      </c>
      <c r="P2862" t="s">
        <v>20</v>
      </c>
      <c r="Q2862" t="s">
        <v>2246</v>
      </c>
      <c r="R2862">
        <v>2023</v>
      </c>
      <c r="S2862">
        <v>1</v>
      </c>
    </row>
    <row r="2863" spans="1:19">
      <c r="A2863">
        <v>2871</v>
      </c>
      <c r="B2863" s="7">
        <v>44934</v>
      </c>
      <c r="C2863" t="s">
        <v>1828</v>
      </c>
      <c r="D2863" t="s">
        <v>860</v>
      </c>
      <c r="E2863" t="s">
        <v>861</v>
      </c>
      <c r="F2863" t="s">
        <v>2208</v>
      </c>
      <c r="G2863" t="s">
        <v>2209</v>
      </c>
      <c r="H2863">
        <v>14</v>
      </c>
      <c r="I2863" t="s">
        <v>2190</v>
      </c>
      <c r="J2863">
        <v>195000</v>
      </c>
      <c r="K2863">
        <v>2730000</v>
      </c>
      <c r="L2863" t="s">
        <v>63</v>
      </c>
      <c r="M2863" t="s">
        <v>2932</v>
      </c>
      <c r="N2863" t="s">
        <v>3065</v>
      </c>
      <c r="O2863" t="s">
        <v>64</v>
      </c>
      <c r="P2863" t="s">
        <v>20</v>
      </c>
      <c r="Q2863" t="s">
        <v>2191</v>
      </c>
      <c r="R2863">
        <v>2023</v>
      </c>
      <c r="S2863">
        <v>1</v>
      </c>
    </row>
    <row r="2864" spans="1:19">
      <c r="A2864">
        <v>2872</v>
      </c>
      <c r="B2864" s="7">
        <v>44934</v>
      </c>
      <c r="C2864" t="s">
        <v>1828</v>
      </c>
      <c r="D2864" t="s">
        <v>860</v>
      </c>
      <c r="E2864" t="s">
        <v>861</v>
      </c>
      <c r="F2864" t="s">
        <v>2298</v>
      </c>
      <c r="G2864" t="s">
        <v>2299</v>
      </c>
      <c r="H2864">
        <v>7</v>
      </c>
      <c r="I2864" t="s">
        <v>2190</v>
      </c>
      <c r="J2864">
        <v>460000</v>
      </c>
      <c r="K2864">
        <v>3220000</v>
      </c>
      <c r="L2864" t="s">
        <v>63</v>
      </c>
      <c r="M2864" t="s">
        <v>2932</v>
      </c>
      <c r="N2864" t="s">
        <v>3065</v>
      </c>
      <c r="O2864" t="s">
        <v>64</v>
      </c>
      <c r="P2864" t="s">
        <v>20</v>
      </c>
      <c r="Q2864" t="s">
        <v>2191</v>
      </c>
      <c r="R2864">
        <v>2023</v>
      </c>
      <c r="S2864">
        <v>1</v>
      </c>
    </row>
    <row r="2865" spans="1:19">
      <c r="A2865">
        <v>2873</v>
      </c>
      <c r="B2865" s="7">
        <v>44934</v>
      </c>
      <c r="C2865" t="s">
        <v>1830</v>
      </c>
      <c r="D2865" t="s">
        <v>1831</v>
      </c>
      <c r="E2865" t="s">
        <v>1832</v>
      </c>
      <c r="F2865" t="s">
        <v>2587</v>
      </c>
      <c r="G2865" t="s">
        <v>2588</v>
      </c>
      <c r="H2865">
        <v>10</v>
      </c>
      <c r="I2865" t="s">
        <v>2234</v>
      </c>
      <c r="J2865">
        <v>122000</v>
      </c>
      <c r="K2865">
        <v>1220000</v>
      </c>
      <c r="L2865" t="s">
        <v>39</v>
      </c>
      <c r="M2865" t="s">
        <v>3047</v>
      </c>
      <c r="N2865" t="s">
        <v>3077</v>
      </c>
      <c r="O2865" t="s">
        <v>40</v>
      </c>
      <c r="P2865" t="s">
        <v>41</v>
      </c>
      <c r="Q2865" t="s">
        <v>2235</v>
      </c>
      <c r="R2865">
        <v>2023</v>
      </c>
      <c r="S2865">
        <v>1</v>
      </c>
    </row>
    <row r="2866" spans="1:19">
      <c r="A2866">
        <v>2874</v>
      </c>
      <c r="B2866" s="7">
        <v>44934</v>
      </c>
      <c r="C2866" t="s">
        <v>1830</v>
      </c>
      <c r="D2866" t="s">
        <v>1831</v>
      </c>
      <c r="E2866" t="s">
        <v>1832</v>
      </c>
      <c r="F2866" t="s">
        <v>2960</v>
      </c>
      <c r="G2866" t="s">
        <v>2961</v>
      </c>
      <c r="H2866">
        <v>7</v>
      </c>
      <c r="I2866" t="s">
        <v>2202</v>
      </c>
      <c r="J2866">
        <v>230000</v>
      </c>
      <c r="K2866">
        <v>1610000</v>
      </c>
      <c r="L2866" t="s">
        <v>39</v>
      </c>
      <c r="M2866" t="s">
        <v>3047</v>
      </c>
      <c r="N2866" t="s">
        <v>3077</v>
      </c>
      <c r="O2866" t="s">
        <v>40</v>
      </c>
      <c r="P2866" t="s">
        <v>41</v>
      </c>
      <c r="Q2866" t="s">
        <v>2246</v>
      </c>
      <c r="R2866">
        <v>2023</v>
      </c>
      <c r="S2866">
        <v>1</v>
      </c>
    </row>
    <row r="2867" spans="1:19">
      <c r="A2867">
        <v>2875</v>
      </c>
      <c r="B2867" s="7">
        <v>44935</v>
      </c>
      <c r="C2867" t="s">
        <v>1829</v>
      </c>
      <c r="D2867" t="s">
        <v>473</v>
      </c>
      <c r="E2867" t="s">
        <v>474</v>
      </c>
      <c r="F2867" t="s">
        <v>2843</v>
      </c>
      <c r="G2867" t="s">
        <v>2844</v>
      </c>
      <c r="H2867">
        <v>18</v>
      </c>
      <c r="I2867" t="s">
        <v>2234</v>
      </c>
      <c r="J2867">
        <v>36000</v>
      </c>
      <c r="K2867">
        <v>648000</v>
      </c>
      <c r="L2867" t="s">
        <v>12</v>
      </c>
      <c r="M2867" t="s">
        <v>2765</v>
      </c>
      <c r="N2867" t="s">
        <v>3072</v>
      </c>
      <c r="O2867" t="s">
        <v>13</v>
      </c>
      <c r="P2867" t="s">
        <v>14</v>
      </c>
      <c r="Q2867" t="s">
        <v>2367</v>
      </c>
      <c r="R2867">
        <v>2023</v>
      </c>
      <c r="S2867">
        <v>1</v>
      </c>
    </row>
    <row r="2868" spans="1:19">
      <c r="A2868">
        <v>2876</v>
      </c>
      <c r="B2868" s="7">
        <v>44935</v>
      </c>
      <c r="C2868" t="s">
        <v>1829</v>
      </c>
      <c r="D2868" t="s">
        <v>473</v>
      </c>
      <c r="E2868" t="s">
        <v>474</v>
      </c>
      <c r="F2868" t="s">
        <v>2518</v>
      </c>
      <c r="G2868" t="s">
        <v>2519</v>
      </c>
      <c r="H2868">
        <v>13</v>
      </c>
      <c r="I2868" t="s">
        <v>2202</v>
      </c>
      <c r="J2868">
        <v>600000</v>
      </c>
      <c r="K2868">
        <v>7800000</v>
      </c>
      <c r="L2868" t="s">
        <v>12</v>
      </c>
      <c r="M2868" t="s">
        <v>2765</v>
      </c>
      <c r="N2868" t="s">
        <v>3072</v>
      </c>
      <c r="O2868" t="s">
        <v>13</v>
      </c>
      <c r="P2868" t="s">
        <v>14</v>
      </c>
      <c r="Q2868" t="s">
        <v>2218</v>
      </c>
      <c r="R2868">
        <v>2023</v>
      </c>
      <c r="S2868">
        <v>1</v>
      </c>
    </row>
    <row r="2869" spans="1:19">
      <c r="A2869">
        <v>2877</v>
      </c>
      <c r="B2869" s="7">
        <v>44935</v>
      </c>
      <c r="C2869" t="s">
        <v>1829</v>
      </c>
      <c r="D2869" t="s">
        <v>473</v>
      </c>
      <c r="E2869" t="s">
        <v>474</v>
      </c>
      <c r="F2869" t="s">
        <v>2883</v>
      </c>
      <c r="G2869" t="s">
        <v>2884</v>
      </c>
      <c r="H2869">
        <v>14</v>
      </c>
      <c r="I2869" t="s">
        <v>2190</v>
      </c>
      <c r="J2869">
        <v>195000</v>
      </c>
      <c r="K2869">
        <v>2730000</v>
      </c>
      <c r="L2869" t="s">
        <v>12</v>
      </c>
      <c r="M2869" t="s">
        <v>2765</v>
      </c>
      <c r="N2869" t="s">
        <v>3072</v>
      </c>
      <c r="O2869" t="s">
        <v>13</v>
      </c>
      <c r="P2869" t="s">
        <v>14</v>
      </c>
      <c r="Q2869" t="s">
        <v>2191</v>
      </c>
      <c r="R2869">
        <v>2023</v>
      </c>
      <c r="S2869">
        <v>1</v>
      </c>
    </row>
    <row r="2870" spans="1:19">
      <c r="A2870">
        <v>2878</v>
      </c>
      <c r="B2870" s="7">
        <v>44936</v>
      </c>
      <c r="C2870" t="s">
        <v>1817</v>
      </c>
      <c r="D2870" t="s">
        <v>1386</v>
      </c>
      <c r="E2870" t="s">
        <v>1387</v>
      </c>
      <c r="F2870" t="s">
        <v>2356</v>
      </c>
      <c r="G2870" t="s">
        <v>2357</v>
      </c>
      <c r="H2870">
        <v>10</v>
      </c>
      <c r="I2870" t="s">
        <v>2358</v>
      </c>
      <c r="J2870">
        <v>50000</v>
      </c>
      <c r="K2870">
        <v>500000</v>
      </c>
      <c r="L2870" t="s">
        <v>12</v>
      </c>
      <c r="M2870" t="s">
        <v>3019</v>
      </c>
      <c r="N2870" t="s">
        <v>3065</v>
      </c>
      <c r="O2870" t="s">
        <v>13</v>
      </c>
      <c r="P2870" t="s">
        <v>14</v>
      </c>
      <c r="Q2870" t="s">
        <v>2221</v>
      </c>
      <c r="R2870">
        <v>2023</v>
      </c>
      <c r="S2870">
        <v>1</v>
      </c>
    </row>
    <row r="2871" spans="1:19">
      <c r="A2871">
        <v>2879</v>
      </c>
      <c r="B2871" s="7">
        <v>44936</v>
      </c>
      <c r="C2871" t="s">
        <v>1817</v>
      </c>
      <c r="D2871" t="s">
        <v>1386</v>
      </c>
      <c r="E2871" t="s">
        <v>1387</v>
      </c>
      <c r="F2871" t="s">
        <v>2395</v>
      </c>
      <c r="G2871" t="s">
        <v>2396</v>
      </c>
      <c r="H2871">
        <v>14</v>
      </c>
      <c r="I2871" t="s">
        <v>2215</v>
      </c>
      <c r="J2871">
        <v>9500</v>
      </c>
      <c r="K2871">
        <v>133000</v>
      </c>
      <c r="L2871" t="s">
        <v>12</v>
      </c>
      <c r="M2871" t="s">
        <v>3019</v>
      </c>
      <c r="N2871" t="s">
        <v>3065</v>
      </c>
      <c r="O2871" t="s">
        <v>13</v>
      </c>
      <c r="P2871" t="s">
        <v>14</v>
      </c>
      <c r="Q2871" t="s">
        <v>2235</v>
      </c>
      <c r="R2871">
        <v>2023</v>
      </c>
      <c r="S2871">
        <v>1</v>
      </c>
    </row>
    <row r="2872" spans="1:19">
      <c r="A2872">
        <v>2880</v>
      </c>
      <c r="B2872" s="7">
        <v>44936</v>
      </c>
      <c r="C2872" t="s">
        <v>1817</v>
      </c>
      <c r="D2872" t="s">
        <v>1386</v>
      </c>
      <c r="E2872" t="s">
        <v>1387</v>
      </c>
      <c r="F2872" t="s">
        <v>2362</v>
      </c>
      <c r="G2872" t="s">
        <v>2363</v>
      </c>
      <c r="H2872">
        <v>13</v>
      </c>
      <c r="I2872" t="s">
        <v>2202</v>
      </c>
      <c r="J2872">
        <v>12000</v>
      </c>
      <c r="K2872">
        <v>156000</v>
      </c>
      <c r="L2872" t="s">
        <v>12</v>
      </c>
      <c r="M2872" t="s">
        <v>3019</v>
      </c>
      <c r="N2872" t="s">
        <v>3065</v>
      </c>
      <c r="O2872" t="s">
        <v>13</v>
      </c>
      <c r="P2872" t="s">
        <v>14</v>
      </c>
      <c r="Q2872" t="s">
        <v>2249</v>
      </c>
      <c r="R2872">
        <v>2023</v>
      </c>
      <c r="S2872">
        <v>1</v>
      </c>
    </row>
    <row r="2873" spans="1:19">
      <c r="A2873">
        <v>2881</v>
      </c>
      <c r="B2873" s="7">
        <v>44936</v>
      </c>
      <c r="C2873" t="s">
        <v>1822</v>
      </c>
      <c r="D2873" t="s">
        <v>425</v>
      </c>
      <c r="E2873" t="s">
        <v>426</v>
      </c>
      <c r="F2873" t="s">
        <v>2480</v>
      </c>
      <c r="G2873" t="s">
        <v>2481</v>
      </c>
      <c r="H2873">
        <v>1</v>
      </c>
      <c r="I2873" t="s">
        <v>2202</v>
      </c>
      <c r="J2873">
        <v>890000</v>
      </c>
      <c r="K2873">
        <v>890000</v>
      </c>
      <c r="L2873" t="s">
        <v>172</v>
      </c>
      <c r="M2873" t="s">
        <v>2717</v>
      </c>
      <c r="N2873" t="s">
        <v>3065</v>
      </c>
      <c r="O2873" t="s">
        <v>173</v>
      </c>
      <c r="P2873" t="s">
        <v>14</v>
      </c>
      <c r="Q2873" t="s">
        <v>2186</v>
      </c>
      <c r="R2873">
        <v>2023</v>
      </c>
      <c r="S2873">
        <v>1</v>
      </c>
    </row>
    <row r="2874" spans="1:19">
      <c r="A2874">
        <v>2882</v>
      </c>
      <c r="B2874" s="7">
        <v>44936</v>
      </c>
      <c r="C2874" t="s">
        <v>1822</v>
      </c>
      <c r="D2874" t="s">
        <v>425</v>
      </c>
      <c r="E2874" t="s">
        <v>426</v>
      </c>
      <c r="F2874" t="s">
        <v>2384</v>
      </c>
      <c r="G2874" t="s">
        <v>2385</v>
      </c>
      <c r="H2874">
        <v>3</v>
      </c>
      <c r="I2874" t="s">
        <v>2190</v>
      </c>
      <c r="J2874">
        <v>16500</v>
      </c>
      <c r="K2874">
        <v>49500</v>
      </c>
      <c r="L2874" t="s">
        <v>172</v>
      </c>
      <c r="M2874" t="s">
        <v>2717</v>
      </c>
      <c r="N2874" t="s">
        <v>3065</v>
      </c>
      <c r="O2874" t="s">
        <v>173</v>
      </c>
      <c r="P2874" t="s">
        <v>14</v>
      </c>
      <c r="Q2874" t="s">
        <v>2221</v>
      </c>
      <c r="R2874">
        <v>2023</v>
      </c>
      <c r="S2874">
        <v>1</v>
      </c>
    </row>
    <row r="2875" spans="1:19">
      <c r="A2875">
        <v>2883</v>
      </c>
      <c r="B2875" s="7">
        <v>44936</v>
      </c>
      <c r="C2875" t="s">
        <v>1822</v>
      </c>
      <c r="D2875" t="s">
        <v>425</v>
      </c>
      <c r="E2875" t="s">
        <v>426</v>
      </c>
      <c r="F2875" t="s">
        <v>2416</v>
      </c>
      <c r="G2875" t="s">
        <v>2417</v>
      </c>
      <c r="H2875">
        <v>19</v>
      </c>
      <c r="I2875" t="s">
        <v>2185</v>
      </c>
      <c r="J2875">
        <v>50000</v>
      </c>
      <c r="K2875">
        <v>950000</v>
      </c>
      <c r="L2875" t="s">
        <v>172</v>
      </c>
      <c r="M2875" t="s">
        <v>2717</v>
      </c>
      <c r="N2875" t="s">
        <v>3065</v>
      </c>
      <c r="O2875" t="s">
        <v>173</v>
      </c>
      <c r="P2875" t="s">
        <v>14</v>
      </c>
      <c r="Q2875" t="s">
        <v>2347</v>
      </c>
      <c r="R2875">
        <v>2023</v>
      </c>
      <c r="S2875">
        <v>1</v>
      </c>
    </row>
    <row r="2876" spans="1:19">
      <c r="A2876">
        <v>2884</v>
      </c>
      <c r="B2876" s="7">
        <v>44936</v>
      </c>
      <c r="C2876" t="s">
        <v>1823</v>
      </c>
      <c r="D2876" t="s">
        <v>1090</v>
      </c>
      <c r="E2876" t="s">
        <v>1091</v>
      </c>
      <c r="F2876" t="s">
        <v>2208</v>
      </c>
      <c r="G2876" t="s">
        <v>2209</v>
      </c>
      <c r="H2876">
        <v>1</v>
      </c>
      <c r="I2876" t="s">
        <v>2190</v>
      </c>
      <c r="J2876">
        <v>195000</v>
      </c>
      <c r="K2876">
        <v>195000</v>
      </c>
      <c r="L2876" t="s">
        <v>18</v>
      </c>
      <c r="M2876" t="s">
        <v>2988</v>
      </c>
      <c r="N2876" t="s">
        <v>3077</v>
      </c>
      <c r="O2876" t="s">
        <v>19</v>
      </c>
      <c r="P2876" t="s">
        <v>20</v>
      </c>
      <c r="Q2876" t="s">
        <v>2191</v>
      </c>
      <c r="R2876">
        <v>2023</v>
      </c>
      <c r="S2876">
        <v>1</v>
      </c>
    </row>
    <row r="2877" spans="1:19">
      <c r="A2877">
        <v>2885</v>
      </c>
      <c r="B2877" s="7">
        <v>44936</v>
      </c>
      <c r="C2877" t="s">
        <v>1823</v>
      </c>
      <c r="D2877" t="s">
        <v>1090</v>
      </c>
      <c r="E2877" t="s">
        <v>1091</v>
      </c>
      <c r="F2877" t="s">
        <v>2194</v>
      </c>
      <c r="G2877" t="s">
        <v>2195</v>
      </c>
      <c r="H2877">
        <v>6</v>
      </c>
      <c r="I2877" t="s">
        <v>2190</v>
      </c>
      <c r="J2877">
        <v>490000</v>
      </c>
      <c r="K2877">
        <v>2940000</v>
      </c>
      <c r="L2877" t="s">
        <v>18</v>
      </c>
      <c r="M2877" t="s">
        <v>2988</v>
      </c>
      <c r="N2877" t="s">
        <v>3077</v>
      </c>
      <c r="O2877" t="s">
        <v>19</v>
      </c>
      <c r="P2877" t="s">
        <v>20</v>
      </c>
      <c r="Q2877" t="s">
        <v>2191</v>
      </c>
      <c r="R2877">
        <v>2023</v>
      </c>
      <c r="S2877">
        <v>1</v>
      </c>
    </row>
    <row r="2878" spans="1:19">
      <c r="A2878">
        <v>2886</v>
      </c>
      <c r="B2878" s="7">
        <v>44936</v>
      </c>
      <c r="C2878" t="s">
        <v>1823</v>
      </c>
      <c r="D2878" t="s">
        <v>1090</v>
      </c>
      <c r="E2878" t="s">
        <v>1091</v>
      </c>
      <c r="F2878" t="s">
        <v>2194</v>
      </c>
      <c r="G2878" t="s">
        <v>2195</v>
      </c>
      <c r="H2878">
        <v>2</v>
      </c>
      <c r="I2878" t="s">
        <v>2190</v>
      </c>
      <c r="J2878">
        <v>490000</v>
      </c>
      <c r="K2878">
        <v>980000</v>
      </c>
      <c r="L2878" t="s">
        <v>18</v>
      </c>
      <c r="M2878" t="s">
        <v>2988</v>
      </c>
      <c r="N2878" t="s">
        <v>3077</v>
      </c>
      <c r="O2878" t="s">
        <v>19</v>
      </c>
      <c r="P2878" t="s">
        <v>20</v>
      </c>
      <c r="Q2878" t="s">
        <v>2191</v>
      </c>
      <c r="R2878">
        <v>2023</v>
      </c>
      <c r="S2878">
        <v>1</v>
      </c>
    </row>
    <row r="2879" spans="1:19">
      <c r="A2879">
        <v>2887</v>
      </c>
      <c r="B2879" s="7">
        <v>44936</v>
      </c>
      <c r="C2879" t="s">
        <v>1823</v>
      </c>
      <c r="D2879" t="s">
        <v>1090</v>
      </c>
      <c r="E2879" t="s">
        <v>1091</v>
      </c>
      <c r="F2879" t="s">
        <v>2596</v>
      </c>
      <c r="G2879" t="s">
        <v>2597</v>
      </c>
      <c r="H2879">
        <v>2</v>
      </c>
      <c r="I2879" t="s">
        <v>2215</v>
      </c>
      <c r="J2879">
        <v>7500</v>
      </c>
      <c r="K2879">
        <v>15000</v>
      </c>
      <c r="L2879" t="s">
        <v>18</v>
      </c>
      <c r="M2879" t="s">
        <v>2988</v>
      </c>
      <c r="N2879" t="s">
        <v>3077</v>
      </c>
      <c r="O2879" t="s">
        <v>19</v>
      </c>
      <c r="P2879" t="s">
        <v>20</v>
      </c>
      <c r="Q2879" t="s">
        <v>2199</v>
      </c>
      <c r="R2879">
        <v>2023</v>
      </c>
      <c r="S2879">
        <v>1</v>
      </c>
    </row>
    <row r="2880" spans="1:19">
      <c r="A2880">
        <v>2888</v>
      </c>
      <c r="B2880" s="7">
        <v>44938</v>
      </c>
      <c r="C2880" t="s">
        <v>1833</v>
      </c>
      <c r="D2880" t="s">
        <v>326</v>
      </c>
      <c r="E2880" t="s">
        <v>327</v>
      </c>
      <c r="F2880" t="s">
        <v>2321</v>
      </c>
      <c r="G2880" t="s">
        <v>2322</v>
      </c>
      <c r="H2880">
        <v>1</v>
      </c>
      <c r="I2880" t="s">
        <v>2190</v>
      </c>
      <c r="J2880">
        <v>6000</v>
      </c>
      <c r="K2880">
        <v>6000</v>
      </c>
      <c r="L2880" t="s">
        <v>29</v>
      </c>
      <c r="M2880" t="s">
        <v>2627</v>
      </c>
      <c r="N2880" t="s">
        <v>3070</v>
      </c>
      <c r="O2880" t="s">
        <v>30</v>
      </c>
      <c r="P2880" t="s">
        <v>14</v>
      </c>
      <c r="Q2880" t="s">
        <v>2199</v>
      </c>
      <c r="R2880">
        <v>2023</v>
      </c>
      <c r="S2880">
        <v>1</v>
      </c>
    </row>
    <row r="2881" spans="1:19">
      <c r="A2881">
        <v>2889</v>
      </c>
      <c r="B2881" s="7">
        <v>44941</v>
      </c>
      <c r="C2881" t="s">
        <v>1839</v>
      </c>
      <c r="D2881" t="s">
        <v>1090</v>
      </c>
      <c r="E2881" t="s">
        <v>1091</v>
      </c>
      <c r="F2881" t="s">
        <v>2529</v>
      </c>
      <c r="G2881" t="s">
        <v>2530</v>
      </c>
      <c r="H2881">
        <v>19</v>
      </c>
      <c r="I2881" t="s">
        <v>2190</v>
      </c>
      <c r="J2881">
        <v>343000</v>
      </c>
      <c r="K2881">
        <v>6517000</v>
      </c>
      <c r="L2881" t="s">
        <v>39</v>
      </c>
      <c r="M2881" t="s">
        <v>2988</v>
      </c>
      <c r="N2881" t="s">
        <v>3077</v>
      </c>
      <c r="O2881" t="s">
        <v>40</v>
      </c>
      <c r="P2881" t="s">
        <v>41</v>
      </c>
      <c r="Q2881" t="s">
        <v>2191</v>
      </c>
      <c r="R2881">
        <v>2023</v>
      </c>
      <c r="S2881">
        <v>1</v>
      </c>
    </row>
    <row r="2882" spans="1:19">
      <c r="A2882">
        <v>2890</v>
      </c>
      <c r="B2882" s="7">
        <v>44943</v>
      </c>
      <c r="C2882" t="s">
        <v>1835</v>
      </c>
      <c r="D2882" t="s">
        <v>1053</v>
      </c>
      <c r="E2882" t="s">
        <v>1054</v>
      </c>
      <c r="F2882" t="s">
        <v>2387</v>
      </c>
      <c r="G2882" t="s">
        <v>2388</v>
      </c>
      <c r="H2882">
        <v>7</v>
      </c>
      <c r="I2882" t="s">
        <v>2190</v>
      </c>
      <c r="J2882">
        <v>406000</v>
      </c>
      <c r="K2882">
        <v>2842000</v>
      </c>
      <c r="L2882" t="s">
        <v>58</v>
      </c>
      <c r="M2882" t="s">
        <v>2984</v>
      </c>
      <c r="N2882" t="s">
        <v>3065</v>
      </c>
      <c r="O2882" t="s">
        <v>59</v>
      </c>
      <c r="P2882" t="s">
        <v>41</v>
      </c>
      <c r="Q2882" t="s">
        <v>2191</v>
      </c>
      <c r="R2882">
        <v>2023</v>
      </c>
      <c r="S2882">
        <v>1</v>
      </c>
    </row>
    <row r="2883" spans="1:19">
      <c r="A2883">
        <v>2891</v>
      </c>
      <c r="B2883" s="7">
        <v>44943</v>
      </c>
      <c r="C2883" t="s">
        <v>1835</v>
      </c>
      <c r="D2883" t="s">
        <v>1053</v>
      </c>
      <c r="E2883" t="s">
        <v>1054</v>
      </c>
      <c r="F2883" t="s">
        <v>2219</v>
      </c>
      <c r="G2883" t="s">
        <v>2220</v>
      </c>
      <c r="H2883">
        <v>13</v>
      </c>
      <c r="I2883" t="s">
        <v>2215</v>
      </c>
      <c r="J2883">
        <v>40000</v>
      </c>
      <c r="K2883">
        <v>520000</v>
      </c>
      <c r="L2883" t="s">
        <v>58</v>
      </c>
      <c r="M2883" t="s">
        <v>2984</v>
      </c>
      <c r="N2883" t="s">
        <v>3065</v>
      </c>
      <c r="O2883" t="s">
        <v>59</v>
      </c>
      <c r="P2883" t="s">
        <v>41</v>
      </c>
      <c r="Q2883" t="s">
        <v>2221</v>
      </c>
      <c r="R2883">
        <v>2023</v>
      </c>
      <c r="S2883">
        <v>1</v>
      </c>
    </row>
    <row r="2884" spans="1:19">
      <c r="A2884">
        <v>2892</v>
      </c>
      <c r="B2884" s="7">
        <v>44943</v>
      </c>
      <c r="C2884" t="s">
        <v>1835</v>
      </c>
      <c r="D2884" t="s">
        <v>1053</v>
      </c>
      <c r="E2884" t="s">
        <v>1054</v>
      </c>
      <c r="F2884" t="s">
        <v>2435</v>
      </c>
      <c r="G2884" t="s">
        <v>2436</v>
      </c>
      <c r="H2884">
        <v>11</v>
      </c>
      <c r="I2884" t="s">
        <v>2190</v>
      </c>
      <c r="J2884">
        <v>30000</v>
      </c>
      <c r="K2884">
        <v>330000</v>
      </c>
      <c r="L2884" t="s">
        <v>58</v>
      </c>
      <c r="M2884" t="s">
        <v>2984</v>
      </c>
      <c r="N2884" t="s">
        <v>3065</v>
      </c>
      <c r="O2884" t="s">
        <v>59</v>
      </c>
      <c r="P2884" t="s">
        <v>41</v>
      </c>
      <c r="Q2884" t="s">
        <v>2191</v>
      </c>
      <c r="R2884">
        <v>2023</v>
      </c>
      <c r="S2884">
        <v>1</v>
      </c>
    </row>
    <row r="2885" spans="1:19">
      <c r="A2885">
        <v>2893</v>
      </c>
      <c r="B2885" s="7">
        <v>44945</v>
      </c>
      <c r="C2885" t="s">
        <v>1838</v>
      </c>
      <c r="D2885" t="s">
        <v>1394</v>
      </c>
      <c r="E2885" t="s">
        <v>1395</v>
      </c>
      <c r="F2885" t="s">
        <v>2838</v>
      </c>
      <c r="G2885" t="s">
        <v>2839</v>
      </c>
      <c r="H2885">
        <v>2</v>
      </c>
      <c r="I2885" t="s">
        <v>2190</v>
      </c>
      <c r="J2885">
        <v>250000</v>
      </c>
      <c r="K2885">
        <v>500000</v>
      </c>
      <c r="L2885" t="s">
        <v>63</v>
      </c>
      <c r="M2885" t="s">
        <v>3020</v>
      </c>
      <c r="N2885" t="s">
        <v>3091</v>
      </c>
      <c r="O2885" t="s">
        <v>64</v>
      </c>
      <c r="P2885" t="s">
        <v>20</v>
      </c>
      <c r="Q2885" t="s">
        <v>2191</v>
      </c>
      <c r="R2885">
        <v>2023</v>
      </c>
      <c r="S2885">
        <v>1</v>
      </c>
    </row>
    <row r="2886" spans="1:19">
      <c r="A2886">
        <v>2894</v>
      </c>
      <c r="B2886" s="7">
        <v>44945</v>
      </c>
      <c r="C2886" t="s">
        <v>1838</v>
      </c>
      <c r="D2886" t="s">
        <v>1394</v>
      </c>
      <c r="E2886" t="s">
        <v>1395</v>
      </c>
      <c r="F2886" t="s">
        <v>2628</v>
      </c>
      <c r="G2886" t="s">
        <v>2629</v>
      </c>
      <c r="H2886">
        <v>4</v>
      </c>
      <c r="I2886" t="s">
        <v>2190</v>
      </c>
      <c r="J2886">
        <v>560000</v>
      </c>
      <c r="K2886">
        <v>2240000</v>
      </c>
      <c r="L2886" t="s">
        <v>63</v>
      </c>
      <c r="M2886" t="s">
        <v>3020</v>
      </c>
      <c r="N2886" t="s">
        <v>3091</v>
      </c>
      <c r="O2886" t="s">
        <v>64</v>
      </c>
      <c r="P2886" t="s">
        <v>20</v>
      </c>
      <c r="Q2886" t="s">
        <v>2191</v>
      </c>
      <c r="R2886">
        <v>2023</v>
      </c>
      <c r="S2886">
        <v>1</v>
      </c>
    </row>
    <row r="2887" spans="1:19">
      <c r="A2887">
        <v>2895</v>
      </c>
      <c r="B2887" s="7">
        <v>44947</v>
      </c>
      <c r="C2887" t="s">
        <v>1841</v>
      </c>
      <c r="D2887" t="s">
        <v>406</v>
      </c>
      <c r="E2887" t="s">
        <v>407</v>
      </c>
      <c r="F2887" t="s">
        <v>2252</v>
      </c>
      <c r="G2887" t="s">
        <v>2253</v>
      </c>
      <c r="H2887">
        <v>3</v>
      </c>
      <c r="I2887" t="s">
        <v>2190</v>
      </c>
      <c r="J2887">
        <v>310000</v>
      </c>
      <c r="K2887">
        <v>930000</v>
      </c>
      <c r="L2887" t="s">
        <v>29</v>
      </c>
      <c r="M2887" t="s">
        <v>2704</v>
      </c>
      <c r="N2887" t="s">
        <v>3104</v>
      </c>
      <c r="O2887" t="s">
        <v>30</v>
      </c>
      <c r="P2887" t="s">
        <v>14</v>
      </c>
      <c r="Q2887" t="s">
        <v>2191</v>
      </c>
      <c r="R2887">
        <v>2023</v>
      </c>
      <c r="S2887">
        <v>1</v>
      </c>
    </row>
    <row r="2888" spans="1:19">
      <c r="A2888">
        <v>2896</v>
      </c>
      <c r="B2888" s="7">
        <v>44947</v>
      </c>
      <c r="C2888" t="s">
        <v>1841</v>
      </c>
      <c r="D2888" t="s">
        <v>406</v>
      </c>
      <c r="E2888" t="s">
        <v>407</v>
      </c>
      <c r="F2888" t="s">
        <v>2518</v>
      </c>
      <c r="G2888" t="s">
        <v>2519</v>
      </c>
      <c r="H2888">
        <v>1</v>
      </c>
      <c r="I2888" t="s">
        <v>2202</v>
      </c>
      <c r="J2888">
        <v>600000</v>
      </c>
      <c r="K2888">
        <v>600000</v>
      </c>
      <c r="L2888" t="s">
        <v>29</v>
      </c>
      <c r="M2888" t="s">
        <v>2704</v>
      </c>
      <c r="N2888" t="s">
        <v>3104</v>
      </c>
      <c r="O2888" t="s">
        <v>30</v>
      </c>
      <c r="P2888" t="s">
        <v>14</v>
      </c>
      <c r="Q2888" t="s">
        <v>2218</v>
      </c>
      <c r="R2888">
        <v>2023</v>
      </c>
      <c r="S2888">
        <v>1</v>
      </c>
    </row>
    <row r="2889" spans="1:19">
      <c r="A2889">
        <v>2897</v>
      </c>
      <c r="B2889" s="7">
        <v>44947</v>
      </c>
      <c r="C2889" t="s">
        <v>1842</v>
      </c>
      <c r="D2889" t="s">
        <v>1327</v>
      </c>
      <c r="E2889" t="s">
        <v>1328</v>
      </c>
      <c r="F2889" t="s">
        <v>2524</v>
      </c>
      <c r="G2889" t="s">
        <v>2525</v>
      </c>
      <c r="H2889">
        <v>6</v>
      </c>
      <c r="I2889" t="s">
        <v>2185</v>
      </c>
      <c r="J2889">
        <v>15000</v>
      </c>
      <c r="K2889">
        <v>90000</v>
      </c>
      <c r="L2889" t="s">
        <v>99</v>
      </c>
      <c r="M2889" t="s">
        <v>3015</v>
      </c>
      <c r="N2889" t="s">
        <v>3065</v>
      </c>
      <c r="O2889" t="s">
        <v>100</v>
      </c>
      <c r="P2889" t="s">
        <v>14</v>
      </c>
      <c r="Q2889" t="s">
        <v>2221</v>
      </c>
      <c r="R2889">
        <v>2023</v>
      </c>
      <c r="S2889">
        <v>1</v>
      </c>
    </row>
    <row r="2890" spans="1:19">
      <c r="A2890">
        <v>2898</v>
      </c>
      <c r="B2890" s="7">
        <v>44947</v>
      </c>
      <c r="C2890" t="s">
        <v>1842</v>
      </c>
      <c r="D2890" t="s">
        <v>1327</v>
      </c>
      <c r="E2890" t="s">
        <v>1328</v>
      </c>
      <c r="F2890" t="s">
        <v>2889</v>
      </c>
      <c r="G2890" t="s">
        <v>2890</v>
      </c>
      <c r="H2890">
        <v>5</v>
      </c>
      <c r="I2890" t="s">
        <v>2185</v>
      </c>
      <c r="J2890">
        <v>55000</v>
      </c>
      <c r="K2890">
        <v>275000</v>
      </c>
      <c r="L2890" t="s">
        <v>99</v>
      </c>
      <c r="M2890" t="s">
        <v>3015</v>
      </c>
      <c r="N2890" t="s">
        <v>3065</v>
      </c>
      <c r="O2890" t="s">
        <v>100</v>
      </c>
      <c r="P2890" t="s">
        <v>14</v>
      </c>
      <c r="Q2890" t="s">
        <v>2235</v>
      </c>
      <c r="R2890">
        <v>2023</v>
      </c>
      <c r="S2890">
        <v>1</v>
      </c>
    </row>
    <row r="2891" spans="1:19">
      <c r="A2891">
        <v>2899</v>
      </c>
      <c r="B2891" s="7">
        <v>44950</v>
      </c>
      <c r="C2891" t="s">
        <v>1837</v>
      </c>
      <c r="D2891" t="s">
        <v>94</v>
      </c>
      <c r="E2891" t="s">
        <v>95</v>
      </c>
      <c r="F2891" t="s">
        <v>2575</v>
      </c>
      <c r="G2891" t="s">
        <v>2576</v>
      </c>
      <c r="H2891">
        <v>14</v>
      </c>
      <c r="I2891" t="s">
        <v>2202</v>
      </c>
      <c r="J2891">
        <v>120000</v>
      </c>
      <c r="K2891">
        <v>1680000</v>
      </c>
      <c r="L2891" t="s">
        <v>24</v>
      </c>
      <c r="M2891" t="s">
        <v>2310</v>
      </c>
      <c r="N2891" t="s">
        <v>3065</v>
      </c>
      <c r="O2891" t="s">
        <v>25</v>
      </c>
      <c r="P2891" t="s">
        <v>14</v>
      </c>
      <c r="Q2891" t="s">
        <v>2246</v>
      </c>
      <c r="R2891">
        <v>2023</v>
      </c>
      <c r="S2891">
        <v>1</v>
      </c>
    </row>
    <row r="2892" spans="1:19">
      <c r="A2892">
        <v>2900</v>
      </c>
      <c r="B2892" s="7">
        <v>44950</v>
      </c>
      <c r="C2892" t="s">
        <v>1837</v>
      </c>
      <c r="D2892" t="s">
        <v>94</v>
      </c>
      <c r="E2892" t="s">
        <v>95</v>
      </c>
      <c r="F2892" t="s">
        <v>2592</v>
      </c>
      <c r="G2892" t="s">
        <v>2593</v>
      </c>
      <c r="H2892">
        <v>14</v>
      </c>
      <c r="I2892" t="s">
        <v>2215</v>
      </c>
      <c r="J2892">
        <v>14700</v>
      </c>
      <c r="K2892">
        <v>205800</v>
      </c>
      <c r="L2892" t="s">
        <v>24</v>
      </c>
      <c r="M2892" t="s">
        <v>2310</v>
      </c>
      <c r="N2892" t="s">
        <v>3065</v>
      </c>
      <c r="O2892" t="s">
        <v>25</v>
      </c>
      <c r="P2892" t="s">
        <v>14</v>
      </c>
      <c r="Q2892" t="s">
        <v>2191</v>
      </c>
      <c r="R2892">
        <v>2023</v>
      </c>
      <c r="S2892">
        <v>1</v>
      </c>
    </row>
    <row r="2893" spans="1:19">
      <c r="A2893">
        <v>2901</v>
      </c>
      <c r="B2893" s="7">
        <v>44951</v>
      </c>
      <c r="C2893" t="s">
        <v>1836</v>
      </c>
      <c r="D2893" t="s">
        <v>217</v>
      </c>
      <c r="E2893" t="s">
        <v>218</v>
      </c>
      <c r="F2893" t="s">
        <v>2420</v>
      </c>
      <c r="G2893" t="s">
        <v>2421</v>
      </c>
      <c r="H2893">
        <v>12</v>
      </c>
      <c r="I2893" t="s">
        <v>2215</v>
      </c>
      <c r="J2893">
        <v>9500</v>
      </c>
      <c r="K2893">
        <v>114000</v>
      </c>
      <c r="L2893" t="s">
        <v>104</v>
      </c>
      <c r="M2893" t="s">
        <v>2495</v>
      </c>
      <c r="N2893" t="s">
        <v>3087</v>
      </c>
      <c r="O2893" t="s">
        <v>105</v>
      </c>
      <c r="P2893" t="s">
        <v>41</v>
      </c>
      <c r="Q2893" t="s">
        <v>2221</v>
      </c>
      <c r="R2893">
        <v>2023</v>
      </c>
      <c r="S2893">
        <v>1</v>
      </c>
    </row>
    <row r="2894" spans="1:19">
      <c r="A2894">
        <v>2902</v>
      </c>
      <c r="B2894" s="7">
        <v>44951</v>
      </c>
      <c r="C2894" t="s">
        <v>1836</v>
      </c>
      <c r="D2894" t="s">
        <v>217</v>
      </c>
      <c r="E2894" t="s">
        <v>218</v>
      </c>
      <c r="F2894" t="s">
        <v>2331</v>
      </c>
      <c r="G2894" t="s">
        <v>2332</v>
      </c>
      <c r="H2894">
        <v>10</v>
      </c>
      <c r="I2894" t="s">
        <v>2190</v>
      </c>
      <c r="J2894">
        <v>499000</v>
      </c>
      <c r="K2894">
        <v>4990000</v>
      </c>
      <c r="L2894" t="s">
        <v>104</v>
      </c>
      <c r="M2894" t="s">
        <v>2495</v>
      </c>
      <c r="N2894" t="s">
        <v>3087</v>
      </c>
      <c r="O2894" t="s">
        <v>105</v>
      </c>
      <c r="P2894" t="s">
        <v>41</v>
      </c>
      <c r="Q2894" t="s">
        <v>2191</v>
      </c>
      <c r="R2894">
        <v>2023</v>
      </c>
      <c r="S2894">
        <v>1</v>
      </c>
    </row>
    <row r="2895" spans="1:19">
      <c r="A2895">
        <v>2903</v>
      </c>
      <c r="B2895" s="7">
        <v>44951</v>
      </c>
      <c r="C2895" t="s">
        <v>1840</v>
      </c>
      <c r="D2895" t="s">
        <v>1139</v>
      </c>
      <c r="E2895" t="s">
        <v>1140</v>
      </c>
      <c r="F2895" t="s">
        <v>2468</v>
      </c>
      <c r="G2895" t="s">
        <v>2469</v>
      </c>
      <c r="H2895">
        <v>15</v>
      </c>
      <c r="I2895" t="s">
        <v>2190</v>
      </c>
      <c r="J2895">
        <v>690000</v>
      </c>
      <c r="K2895">
        <v>10350000</v>
      </c>
      <c r="L2895" t="s">
        <v>45</v>
      </c>
      <c r="M2895" t="s">
        <v>2995</v>
      </c>
      <c r="N2895" t="s">
        <v>3122</v>
      </c>
      <c r="O2895" t="s">
        <v>46</v>
      </c>
      <c r="P2895" t="s">
        <v>41</v>
      </c>
      <c r="Q2895" t="s">
        <v>2191</v>
      </c>
      <c r="R2895">
        <v>2023</v>
      </c>
      <c r="S2895">
        <v>1</v>
      </c>
    </row>
    <row r="2896" spans="1:19">
      <c r="A2896">
        <v>2904</v>
      </c>
      <c r="B2896" s="7">
        <v>44951</v>
      </c>
      <c r="C2896" t="s">
        <v>1840</v>
      </c>
      <c r="D2896" t="s">
        <v>1139</v>
      </c>
      <c r="E2896" t="s">
        <v>1140</v>
      </c>
      <c r="F2896" t="s">
        <v>2891</v>
      </c>
      <c r="G2896" t="s">
        <v>2892</v>
      </c>
      <c r="H2896">
        <v>12</v>
      </c>
      <c r="I2896" t="s">
        <v>2190</v>
      </c>
      <c r="J2896">
        <v>250000</v>
      </c>
      <c r="K2896">
        <v>3000000</v>
      </c>
      <c r="L2896" t="s">
        <v>45</v>
      </c>
      <c r="M2896" t="s">
        <v>2995</v>
      </c>
      <c r="N2896" t="s">
        <v>3122</v>
      </c>
      <c r="O2896" t="s">
        <v>46</v>
      </c>
      <c r="P2896" t="s">
        <v>41</v>
      </c>
      <c r="Q2896" t="s">
        <v>2191</v>
      </c>
      <c r="R2896">
        <v>2023</v>
      </c>
      <c r="S2896">
        <v>1</v>
      </c>
    </row>
    <row r="2897" spans="1:19">
      <c r="A2897">
        <v>2905</v>
      </c>
      <c r="B2897" s="7">
        <v>44951</v>
      </c>
      <c r="C2897" t="s">
        <v>1840</v>
      </c>
      <c r="D2897" t="s">
        <v>1139</v>
      </c>
      <c r="E2897" t="s">
        <v>1140</v>
      </c>
      <c r="F2897" t="s">
        <v>2674</v>
      </c>
      <c r="G2897" t="s">
        <v>2675</v>
      </c>
      <c r="H2897">
        <v>7</v>
      </c>
      <c r="I2897" t="s">
        <v>2185</v>
      </c>
      <c r="J2897">
        <v>159000</v>
      </c>
      <c r="K2897">
        <v>1113000</v>
      </c>
      <c r="L2897" t="s">
        <v>45</v>
      </c>
      <c r="M2897" t="s">
        <v>2995</v>
      </c>
      <c r="N2897" t="s">
        <v>3122</v>
      </c>
      <c r="O2897" t="s">
        <v>46</v>
      </c>
      <c r="P2897" t="s">
        <v>41</v>
      </c>
      <c r="Q2897" t="s">
        <v>2235</v>
      </c>
      <c r="R2897">
        <v>2023</v>
      </c>
      <c r="S2897">
        <v>1</v>
      </c>
    </row>
    <row r="2898" spans="1:19">
      <c r="A2898">
        <v>2906</v>
      </c>
      <c r="B2898" s="7">
        <v>44951</v>
      </c>
      <c r="C2898" t="s">
        <v>1840</v>
      </c>
      <c r="D2898" t="s">
        <v>1139</v>
      </c>
      <c r="E2898" t="s">
        <v>1140</v>
      </c>
      <c r="F2898" t="s">
        <v>2727</v>
      </c>
      <c r="G2898" t="s">
        <v>2728</v>
      </c>
      <c r="H2898">
        <v>15</v>
      </c>
      <c r="I2898" t="s">
        <v>2202</v>
      </c>
      <c r="J2898">
        <v>20000</v>
      </c>
      <c r="K2898">
        <v>300000</v>
      </c>
      <c r="L2898" t="s">
        <v>45</v>
      </c>
      <c r="M2898" t="s">
        <v>2995</v>
      </c>
      <c r="N2898" t="s">
        <v>3122</v>
      </c>
      <c r="O2898" t="s">
        <v>46</v>
      </c>
      <c r="P2898" t="s">
        <v>41</v>
      </c>
      <c r="Q2898" t="s">
        <v>2249</v>
      </c>
      <c r="R2898">
        <v>2023</v>
      </c>
      <c r="S2898">
        <v>1</v>
      </c>
    </row>
    <row r="2899" spans="1:19">
      <c r="A2899">
        <v>2907</v>
      </c>
      <c r="B2899" s="7">
        <v>44952</v>
      </c>
      <c r="C2899" t="s">
        <v>1844</v>
      </c>
      <c r="D2899" t="s">
        <v>360</v>
      </c>
      <c r="E2899" t="s">
        <v>361</v>
      </c>
      <c r="F2899" t="s">
        <v>2614</v>
      </c>
      <c r="G2899" t="s">
        <v>2615</v>
      </c>
      <c r="H2899">
        <v>18</v>
      </c>
      <c r="I2899" t="s">
        <v>2190</v>
      </c>
      <c r="J2899">
        <v>450000</v>
      </c>
      <c r="K2899">
        <v>8100000</v>
      </c>
      <c r="L2899" t="s">
        <v>228</v>
      </c>
      <c r="M2899" t="s">
        <v>2662</v>
      </c>
      <c r="N2899" t="s">
        <v>3100</v>
      </c>
      <c r="O2899" t="s">
        <v>229</v>
      </c>
      <c r="P2899" t="s">
        <v>14</v>
      </c>
      <c r="Q2899" t="s">
        <v>2191</v>
      </c>
      <c r="R2899">
        <v>2023</v>
      </c>
      <c r="S2899">
        <v>1</v>
      </c>
    </row>
    <row r="2900" spans="1:19">
      <c r="A2900">
        <v>2908</v>
      </c>
      <c r="B2900" s="7">
        <v>44952</v>
      </c>
      <c r="C2900" t="s">
        <v>1844</v>
      </c>
      <c r="D2900" t="s">
        <v>360</v>
      </c>
      <c r="E2900" t="s">
        <v>361</v>
      </c>
      <c r="F2900" t="s">
        <v>2404</v>
      </c>
      <c r="G2900" t="s">
        <v>2405</v>
      </c>
      <c r="H2900">
        <v>13</v>
      </c>
      <c r="I2900" t="s">
        <v>2190</v>
      </c>
      <c r="J2900">
        <v>340000</v>
      </c>
      <c r="K2900">
        <v>4420000</v>
      </c>
      <c r="L2900" t="s">
        <v>228</v>
      </c>
      <c r="M2900" t="s">
        <v>2662</v>
      </c>
      <c r="N2900" t="s">
        <v>3100</v>
      </c>
      <c r="O2900" t="s">
        <v>229</v>
      </c>
      <c r="P2900" t="s">
        <v>14</v>
      </c>
      <c r="Q2900" t="s">
        <v>2191</v>
      </c>
      <c r="R2900">
        <v>2023</v>
      </c>
      <c r="S2900">
        <v>1</v>
      </c>
    </row>
    <row r="2901" spans="1:19">
      <c r="A2901">
        <v>2909</v>
      </c>
      <c r="B2901" s="7">
        <v>44955</v>
      </c>
      <c r="C2901" t="s">
        <v>1843</v>
      </c>
      <c r="D2901" t="s">
        <v>884</v>
      </c>
      <c r="E2901" t="s">
        <v>885</v>
      </c>
      <c r="F2901" t="s">
        <v>2230</v>
      </c>
      <c r="G2901" t="s">
        <v>2231</v>
      </c>
      <c r="H2901">
        <v>14</v>
      </c>
      <c r="I2901" t="s">
        <v>2190</v>
      </c>
      <c r="J2901">
        <v>500000</v>
      </c>
      <c r="K2901">
        <v>7000000</v>
      </c>
      <c r="L2901" t="s">
        <v>228</v>
      </c>
      <c r="M2901" t="s">
        <v>2941</v>
      </c>
      <c r="N2901" t="s">
        <v>3119</v>
      </c>
      <c r="O2901" t="s">
        <v>229</v>
      </c>
      <c r="P2901" t="s">
        <v>14</v>
      </c>
      <c r="Q2901" t="s">
        <v>2191</v>
      </c>
      <c r="R2901">
        <v>2023</v>
      </c>
      <c r="S2901">
        <v>1</v>
      </c>
    </row>
    <row r="2902" spans="1:19">
      <c r="A2902">
        <v>2910</v>
      </c>
      <c r="B2902" s="7">
        <v>44955</v>
      </c>
      <c r="C2902" t="s">
        <v>1843</v>
      </c>
      <c r="D2902" t="s">
        <v>884</v>
      </c>
      <c r="E2902" t="s">
        <v>885</v>
      </c>
      <c r="F2902" t="s">
        <v>2897</v>
      </c>
      <c r="G2902" t="s">
        <v>2898</v>
      </c>
      <c r="H2902">
        <v>13</v>
      </c>
      <c r="I2902" t="s">
        <v>2185</v>
      </c>
      <c r="J2902">
        <v>115850</v>
      </c>
      <c r="K2902">
        <v>1506050</v>
      </c>
      <c r="L2902" t="s">
        <v>228</v>
      </c>
      <c r="M2902" t="s">
        <v>2941</v>
      </c>
      <c r="N2902" t="s">
        <v>3119</v>
      </c>
      <c r="O2902" t="s">
        <v>229</v>
      </c>
      <c r="P2902" t="s">
        <v>14</v>
      </c>
      <c r="Q2902" t="s">
        <v>2235</v>
      </c>
      <c r="R2902">
        <v>2023</v>
      </c>
      <c r="S2902">
        <v>1</v>
      </c>
    </row>
    <row r="2903" spans="1:19">
      <c r="A2903">
        <v>2911</v>
      </c>
      <c r="B2903" s="7">
        <v>44955</v>
      </c>
      <c r="C2903" t="s">
        <v>1843</v>
      </c>
      <c r="D2903" t="s">
        <v>884</v>
      </c>
      <c r="E2903" t="s">
        <v>885</v>
      </c>
      <c r="F2903" t="s">
        <v>2625</v>
      </c>
      <c r="G2903" t="s">
        <v>2626</v>
      </c>
      <c r="H2903">
        <v>18</v>
      </c>
      <c r="I2903" t="s">
        <v>2190</v>
      </c>
      <c r="J2903">
        <v>490000</v>
      </c>
      <c r="K2903">
        <v>8820000</v>
      </c>
      <c r="L2903" t="s">
        <v>228</v>
      </c>
      <c r="M2903" t="s">
        <v>2941</v>
      </c>
      <c r="N2903" t="s">
        <v>3119</v>
      </c>
      <c r="O2903" t="s">
        <v>229</v>
      </c>
      <c r="P2903" t="s">
        <v>14</v>
      </c>
      <c r="Q2903" t="s">
        <v>2191</v>
      </c>
      <c r="R2903">
        <v>2023</v>
      </c>
      <c r="S2903">
        <v>1</v>
      </c>
    </row>
    <row r="2904" spans="1:19">
      <c r="A2904">
        <v>2912</v>
      </c>
      <c r="B2904" s="7">
        <v>44956</v>
      </c>
      <c r="C2904" t="s">
        <v>1850</v>
      </c>
      <c r="D2904" t="s">
        <v>94</v>
      </c>
      <c r="E2904" t="s">
        <v>95</v>
      </c>
      <c r="F2904" t="s">
        <v>2368</v>
      </c>
      <c r="G2904" t="s">
        <v>2369</v>
      </c>
      <c r="H2904">
        <v>16</v>
      </c>
      <c r="I2904" t="s">
        <v>2190</v>
      </c>
      <c r="J2904">
        <v>1450000</v>
      </c>
      <c r="K2904">
        <v>23200000</v>
      </c>
      <c r="L2904" t="s">
        <v>24</v>
      </c>
      <c r="M2904" t="s">
        <v>2310</v>
      </c>
      <c r="N2904" t="s">
        <v>3065</v>
      </c>
      <c r="O2904" t="s">
        <v>25</v>
      </c>
      <c r="P2904" t="s">
        <v>14</v>
      </c>
      <c r="Q2904" t="s">
        <v>2191</v>
      </c>
      <c r="R2904">
        <v>2023</v>
      </c>
      <c r="S2904">
        <v>1</v>
      </c>
    </row>
    <row r="2905" spans="1:19">
      <c r="A2905">
        <v>2913</v>
      </c>
      <c r="B2905" s="7">
        <v>44956</v>
      </c>
      <c r="C2905" t="s">
        <v>1850</v>
      </c>
      <c r="D2905" t="s">
        <v>94</v>
      </c>
      <c r="E2905" t="s">
        <v>95</v>
      </c>
      <c r="F2905" t="s">
        <v>2618</v>
      </c>
      <c r="G2905" t="s">
        <v>2619</v>
      </c>
      <c r="H2905">
        <v>17</v>
      </c>
      <c r="I2905" t="s">
        <v>2190</v>
      </c>
      <c r="J2905">
        <v>22000</v>
      </c>
      <c r="K2905">
        <v>374000</v>
      </c>
      <c r="L2905" t="s">
        <v>24</v>
      </c>
      <c r="M2905" t="s">
        <v>2310</v>
      </c>
      <c r="N2905" t="s">
        <v>3065</v>
      </c>
      <c r="O2905" t="s">
        <v>25</v>
      </c>
      <c r="P2905" t="s">
        <v>14</v>
      </c>
      <c r="Q2905" t="s">
        <v>2221</v>
      </c>
      <c r="R2905">
        <v>2023</v>
      </c>
      <c r="S2905">
        <v>1</v>
      </c>
    </row>
    <row r="2906" spans="1:19">
      <c r="A2906">
        <v>2914</v>
      </c>
      <c r="B2906" s="7">
        <v>44956</v>
      </c>
      <c r="C2906" t="s">
        <v>1850</v>
      </c>
      <c r="D2906" t="s">
        <v>94</v>
      </c>
      <c r="E2906" t="s">
        <v>95</v>
      </c>
      <c r="F2906" t="s">
        <v>2456</v>
      </c>
      <c r="G2906" t="s">
        <v>2457</v>
      </c>
      <c r="H2906">
        <v>6</v>
      </c>
      <c r="I2906" t="s">
        <v>2190</v>
      </c>
      <c r="J2906">
        <v>10000</v>
      </c>
      <c r="K2906">
        <v>60000</v>
      </c>
      <c r="L2906" t="s">
        <v>24</v>
      </c>
      <c r="M2906" t="s">
        <v>2310</v>
      </c>
      <c r="N2906" t="s">
        <v>3065</v>
      </c>
      <c r="O2906" t="s">
        <v>25</v>
      </c>
      <c r="P2906" t="s">
        <v>14</v>
      </c>
      <c r="Q2906" t="s">
        <v>2221</v>
      </c>
      <c r="R2906">
        <v>2023</v>
      </c>
      <c r="S2906">
        <v>1</v>
      </c>
    </row>
    <row r="2907" spans="1:19">
      <c r="A2907">
        <v>2915</v>
      </c>
      <c r="B2907" s="7">
        <v>44956</v>
      </c>
      <c r="C2907" t="s">
        <v>1850</v>
      </c>
      <c r="D2907" t="s">
        <v>94</v>
      </c>
      <c r="E2907" t="s">
        <v>95</v>
      </c>
      <c r="F2907" t="s">
        <v>2577</v>
      </c>
      <c r="G2907" t="s">
        <v>2578</v>
      </c>
      <c r="H2907">
        <v>4</v>
      </c>
      <c r="I2907" t="s">
        <v>2190</v>
      </c>
      <c r="J2907">
        <v>95000</v>
      </c>
      <c r="K2907">
        <v>380000</v>
      </c>
      <c r="L2907" t="s">
        <v>24</v>
      </c>
      <c r="M2907" t="s">
        <v>2310</v>
      </c>
      <c r="N2907" t="s">
        <v>3065</v>
      </c>
      <c r="O2907" t="s">
        <v>25</v>
      </c>
      <c r="P2907" t="s">
        <v>14</v>
      </c>
      <c r="Q2907" t="s">
        <v>2199</v>
      </c>
      <c r="R2907">
        <v>2023</v>
      </c>
      <c r="S2907">
        <v>1</v>
      </c>
    </row>
    <row r="2908" spans="1:19">
      <c r="A2908">
        <v>2916</v>
      </c>
      <c r="B2908" s="7">
        <v>44960</v>
      </c>
      <c r="C2908" t="s">
        <v>1847</v>
      </c>
      <c r="D2908" t="s">
        <v>596</v>
      </c>
      <c r="E2908" t="s">
        <v>597</v>
      </c>
      <c r="F2908" t="s">
        <v>2736</v>
      </c>
      <c r="G2908" t="s">
        <v>2737</v>
      </c>
      <c r="H2908">
        <v>19</v>
      </c>
      <c r="I2908" t="s">
        <v>2190</v>
      </c>
      <c r="J2908">
        <v>570000</v>
      </c>
      <c r="K2908">
        <v>10830000</v>
      </c>
      <c r="L2908" t="s">
        <v>34</v>
      </c>
      <c r="M2908" t="s">
        <v>2829</v>
      </c>
      <c r="N2908" t="s">
        <v>3111</v>
      </c>
      <c r="O2908" t="s">
        <v>35</v>
      </c>
      <c r="P2908" t="s">
        <v>20</v>
      </c>
      <c r="Q2908" t="s">
        <v>2191</v>
      </c>
      <c r="R2908">
        <v>2023</v>
      </c>
      <c r="S2908">
        <v>2</v>
      </c>
    </row>
    <row r="2909" spans="1:19">
      <c r="A2909">
        <v>2917</v>
      </c>
      <c r="B2909" s="7">
        <v>44960</v>
      </c>
      <c r="C2909" t="s">
        <v>1847</v>
      </c>
      <c r="D2909" t="s">
        <v>596</v>
      </c>
      <c r="E2909" t="s">
        <v>597</v>
      </c>
      <c r="F2909" t="s">
        <v>2723</v>
      </c>
      <c r="G2909" t="s">
        <v>2724</v>
      </c>
      <c r="H2909">
        <v>17</v>
      </c>
      <c r="I2909" t="s">
        <v>2190</v>
      </c>
      <c r="J2909">
        <v>320000</v>
      </c>
      <c r="K2909">
        <v>5440000</v>
      </c>
      <c r="L2909" t="s">
        <v>34</v>
      </c>
      <c r="M2909" t="s">
        <v>2829</v>
      </c>
      <c r="N2909" t="s">
        <v>3111</v>
      </c>
      <c r="O2909" t="s">
        <v>35</v>
      </c>
      <c r="P2909" t="s">
        <v>20</v>
      </c>
      <c r="Q2909" t="s">
        <v>2191</v>
      </c>
      <c r="R2909">
        <v>2023</v>
      </c>
      <c r="S2909">
        <v>2</v>
      </c>
    </row>
    <row r="2910" spans="1:19">
      <c r="A2910">
        <v>2918</v>
      </c>
      <c r="B2910" s="7">
        <v>44960</v>
      </c>
      <c r="C2910" t="s">
        <v>1847</v>
      </c>
      <c r="D2910" t="s">
        <v>596</v>
      </c>
      <c r="E2910" t="s">
        <v>597</v>
      </c>
      <c r="F2910" t="s">
        <v>2183</v>
      </c>
      <c r="G2910" t="s">
        <v>2184</v>
      </c>
      <c r="H2910">
        <v>14</v>
      </c>
      <c r="I2910" t="s">
        <v>2185</v>
      </c>
      <c r="J2910">
        <v>58000</v>
      </c>
      <c r="K2910">
        <v>812000</v>
      </c>
      <c r="L2910" t="s">
        <v>34</v>
      </c>
      <c r="M2910" t="s">
        <v>2829</v>
      </c>
      <c r="N2910" t="s">
        <v>3111</v>
      </c>
      <c r="O2910" t="s">
        <v>35</v>
      </c>
      <c r="P2910" t="s">
        <v>20</v>
      </c>
      <c r="Q2910" t="s">
        <v>2186</v>
      </c>
      <c r="R2910">
        <v>2023</v>
      </c>
      <c r="S2910">
        <v>2</v>
      </c>
    </row>
    <row r="2911" spans="1:19">
      <c r="A2911">
        <v>2919</v>
      </c>
      <c r="B2911" s="7">
        <v>44960</v>
      </c>
      <c r="C2911" t="s">
        <v>1847</v>
      </c>
      <c r="D2911" t="s">
        <v>596</v>
      </c>
      <c r="E2911" t="s">
        <v>597</v>
      </c>
      <c r="F2911" t="s">
        <v>2400</v>
      </c>
      <c r="G2911" t="s">
        <v>2401</v>
      </c>
      <c r="H2911">
        <v>2</v>
      </c>
      <c r="I2911" t="s">
        <v>2185</v>
      </c>
      <c r="J2911">
        <v>41000</v>
      </c>
      <c r="K2911">
        <v>82000</v>
      </c>
      <c r="L2911" t="s">
        <v>34</v>
      </c>
      <c r="M2911" t="s">
        <v>2829</v>
      </c>
      <c r="N2911" t="s">
        <v>3111</v>
      </c>
      <c r="O2911" t="s">
        <v>35</v>
      </c>
      <c r="P2911" t="s">
        <v>20</v>
      </c>
      <c r="Q2911" t="s">
        <v>2235</v>
      </c>
      <c r="R2911">
        <v>2023</v>
      </c>
      <c r="S2911">
        <v>2</v>
      </c>
    </row>
    <row r="2912" spans="1:19">
      <c r="A2912">
        <v>2920</v>
      </c>
      <c r="B2912" s="7">
        <v>44961</v>
      </c>
      <c r="C2912" t="s">
        <v>1845</v>
      </c>
      <c r="D2912" t="s">
        <v>747</v>
      </c>
      <c r="E2912" t="s">
        <v>748</v>
      </c>
      <c r="F2912" t="s">
        <v>2843</v>
      </c>
      <c r="G2912" t="s">
        <v>2844</v>
      </c>
      <c r="H2912">
        <v>8</v>
      </c>
      <c r="I2912" t="s">
        <v>2234</v>
      </c>
      <c r="J2912">
        <v>36000</v>
      </c>
      <c r="K2912">
        <v>288000</v>
      </c>
      <c r="L2912" t="s">
        <v>91</v>
      </c>
      <c r="M2912" t="s">
        <v>2903</v>
      </c>
      <c r="N2912" t="s">
        <v>3070</v>
      </c>
      <c r="O2912" t="s">
        <v>92</v>
      </c>
      <c r="P2912" t="s">
        <v>41</v>
      </c>
      <c r="Q2912" t="s">
        <v>2367</v>
      </c>
      <c r="R2912">
        <v>2023</v>
      </c>
      <c r="S2912">
        <v>2</v>
      </c>
    </row>
    <row r="2913" spans="1:19">
      <c r="A2913">
        <v>2921</v>
      </c>
      <c r="B2913" s="7">
        <v>44961</v>
      </c>
      <c r="C2913" t="s">
        <v>1845</v>
      </c>
      <c r="D2913" t="s">
        <v>747</v>
      </c>
      <c r="E2913" t="s">
        <v>748</v>
      </c>
      <c r="F2913" t="s">
        <v>2623</v>
      </c>
      <c r="G2913" t="s">
        <v>2624</v>
      </c>
      <c r="H2913">
        <v>18</v>
      </c>
      <c r="I2913" t="s">
        <v>2190</v>
      </c>
      <c r="J2913">
        <v>18500</v>
      </c>
      <c r="K2913">
        <v>333000</v>
      </c>
      <c r="L2913" t="s">
        <v>91</v>
      </c>
      <c r="M2913" t="s">
        <v>2903</v>
      </c>
      <c r="N2913" t="s">
        <v>3070</v>
      </c>
      <c r="O2913" t="s">
        <v>92</v>
      </c>
      <c r="P2913" t="s">
        <v>41</v>
      </c>
      <c r="Q2913" t="s">
        <v>2221</v>
      </c>
      <c r="R2913">
        <v>2023</v>
      </c>
      <c r="S2913">
        <v>2</v>
      </c>
    </row>
    <row r="2914" spans="1:19">
      <c r="A2914">
        <v>2922</v>
      </c>
      <c r="B2914" s="7">
        <v>44961</v>
      </c>
      <c r="C2914" t="s">
        <v>1845</v>
      </c>
      <c r="D2914" t="s">
        <v>747</v>
      </c>
      <c r="E2914" t="s">
        <v>748</v>
      </c>
      <c r="F2914" t="s">
        <v>2891</v>
      </c>
      <c r="G2914" t="s">
        <v>2892</v>
      </c>
      <c r="H2914">
        <v>12</v>
      </c>
      <c r="I2914" t="s">
        <v>2190</v>
      </c>
      <c r="J2914">
        <v>250000</v>
      </c>
      <c r="K2914">
        <v>3000000</v>
      </c>
      <c r="L2914" t="s">
        <v>91</v>
      </c>
      <c r="M2914" t="s">
        <v>2903</v>
      </c>
      <c r="N2914" t="s">
        <v>3070</v>
      </c>
      <c r="O2914" t="s">
        <v>92</v>
      </c>
      <c r="P2914" t="s">
        <v>41</v>
      </c>
      <c r="Q2914" t="s">
        <v>2191</v>
      </c>
      <c r="R2914">
        <v>2023</v>
      </c>
      <c r="S2914">
        <v>2</v>
      </c>
    </row>
    <row r="2915" spans="1:19">
      <c r="A2915">
        <v>2923</v>
      </c>
      <c r="B2915" s="7">
        <v>44961</v>
      </c>
      <c r="C2915" t="s">
        <v>1845</v>
      </c>
      <c r="D2915" t="s">
        <v>747</v>
      </c>
      <c r="E2915" t="s">
        <v>748</v>
      </c>
      <c r="F2915" t="s">
        <v>2657</v>
      </c>
      <c r="G2915" t="s">
        <v>2658</v>
      </c>
      <c r="H2915">
        <v>18</v>
      </c>
      <c r="I2915" t="s">
        <v>2190</v>
      </c>
      <c r="J2915">
        <v>1350000</v>
      </c>
      <c r="K2915">
        <v>24300000</v>
      </c>
      <c r="L2915" t="s">
        <v>91</v>
      </c>
      <c r="M2915" t="s">
        <v>2903</v>
      </c>
      <c r="N2915" t="s">
        <v>3070</v>
      </c>
      <c r="O2915" t="s">
        <v>92</v>
      </c>
      <c r="P2915" t="s">
        <v>41</v>
      </c>
      <c r="Q2915" t="s">
        <v>2191</v>
      </c>
      <c r="R2915">
        <v>2023</v>
      </c>
      <c r="S2915">
        <v>2</v>
      </c>
    </row>
    <row r="2916" spans="1:19">
      <c r="A2916">
        <v>2924</v>
      </c>
      <c r="B2916" s="7">
        <v>44962</v>
      </c>
      <c r="C2916" t="s">
        <v>1849</v>
      </c>
      <c r="D2916" t="s">
        <v>292</v>
      </c>
      <c r="E2916" t="s">
        <v>293</v>
      </c>
      <c r="F2916" t="s">
        <v>2694</v>
      </c>
      <c r="G2916" t="s">
        <v>2695</v>
      </c>
      <c r="H2916">
        <v>19</v>
      </c>
      <c r="I2916" t="s">
        <v>2202</v>
      </c>
      <c r="J2916">
        <v>90000</v>
      </c>
      <c r="K2916">
        <v>1710000</v>
      </c>
      <c r="L2916" t="s">
        <v>29</v>
      </c>
      <c r="M2916" t="s">
        <v>2583</v>
      </c>
      <c r="N2916" t="s">
        <v>3070</v>
      </c>
      <c r="O2916" t="s">
        <v>30</v>
      </c>
      <c r="P2916" t="s">
        <v>14</v>
      </c>
      <c r="Q2916" t="s">
        <v>2186</v>
      </c>
      <c r="R2916">
        <v>2023</v>
      </c>
      <c r="S2916">
        <v>2</v>
      </c>
    </row>
    <row r="2917" spans="1:19">
      <c r="A2917">
        <v>2925</v>
      </c>
      <c r="B2917" s="7">
        <v>44964</v>
      </c>
      <c r="C2917" t="s">
        <v>1846</v>
      </c>
      <c r="D2917" t="s">
        <v>1162</v>
      </c>
      <c r="E2917" t="s">
        <v>1163</v>
      </c>
      <c r="F2917" t="s">
        <v>2524</v>
      </c>
      <c r="G2917" t="s">
        <v>2525</v>
      </c>
      <c r="H2917">
        <v>19</v>
      </c>
      <c r="I2917" t="s">
        <v>2185</v>
      </c>
      <c r="J2917">
        <v>15000</v>
      </c>
      <c r="K2917">
        <v>285000</v>
      </c>
      <c r="L2917" t="s">
        <v>228</v>
      </c>
      <c r="M2917" t="s">
        <v>2998</v>
      </c>
      <c r="N2917" t="s">
        <v>3112</v>
      </c>
      <c r="O2917" t="s">
        <v>229</v>
      </c>
      <c r="P2917" t="s">
        <v>14</v>
      </c>
      <c r="Q2917" t="s">
        <v>2221</v>
      </c>
      <c r="R2917">
        <v>2023</v>
      </c>
      <c r="S2917">
        <v>2</v>
      </c>
    </row>
    <row r="2918" spans="1:19">
      <c r="A2918">
        <v>2926</v>
      </c>
      <c r="B2918" s="7">
        <v>44964</v>
      </c>
      <c r="C2918" t="s">
        <v>1846</v>
      </c>
      <c r="D2918" t="s">
        <v>1162</v>
      </c>
      <c r="E2918" t="s">
        <v>1163</v>
      </c>
      <c r="F2918" t="s">
        <v>2573</v>
      </c>
      <c r="G2918" t="s">
        <v>2574</v>
      </c>
      <c r="H2918">
        <v>2</v>
      </c>
      <c r="I2918" t="s">
        <v>2185</v>
      </c>
      <c r="J2918">
        <v>385000</v>
      </c>
      <c r="K2918">
        <v>770000</v>
      </c>
      <c r="L2918" t="s">
        <v>228</v>
      </c>
      <c r="M2918" t="s">
        <v>2998</v>
      </c>
      <c r="N2918" t="s">
        <v>3112</v>
      </c>
      <c r="O2918" t="s">
        <v>229</v>
      </c>
      <c r="P2918" t="s">
        <v>14</v>
      </c>
      <c r="Q2918" t="s">
        <v>2347</v>
      </c>
      <c r="R2918">
        <v>2023</v>
      </c>
      <c r="S2918">
        <v>2</v>
      </c>
    </row>
    <row r="2919" spans="1:19">
      <c r="A2919">
        <v>2927</v>
      </c>
      <c r="B2919" s="7">
        <v>44964</v>
      </c>
      <c r="C2919" t="s">
        <v>1846</v>
      </c>
      <c r="D2919" t="s">
        <v>1162</v>
      </c>
      <c r="E2919" t="s">
        <v>1163</v>
      </c>
      <c r="F2919" t="s">
        <v>2822</v>
      </c>
      <c r="G2919" t="s">
        <v>2823</v>
      </c>
      <c r="H2919">
        <v>11</v>
      </c>
      <c r="I2919" t="s">
        <v>2202</v>
      </c>
      <c r="J2919">
        <v>90000</v>
      </c>
      <c r="K2919">
        <v>990000</v>
      </c>
      <c r="L2919" t="s">
        <v>228</v>
      </c>
      <c r="M2919" t="s">
        <v>2998</v>
      </c>
      <c r="N2919" t="s">
        <v>3112</v>
      </c>
      <c r="O2919" t="s">
        <v>229</v>
      </c>
      <c r="P2919" t="s">
        <v>14</v>
      </c>
      <c r="Q2919" t="s">
        <v>2246</v>
      </c>
      <c r="R2919">
        <v>2023</v>
      </c>
      <c r="S2919">
        <v>2</v>
      </c>
    </row>
    <row r="2920" spans="1:19">
      <c r="A2920">
        <v>2928</v>
      </c>
      <c r="B2920" s="7">
        <v>44964</v>
      </c>
      <c r="C2920" t="s">
        <v>1846</v>
      </c>
      <c r="D2920" t="s">
        <v>1162</v>
      </c>
      <c r="E2920" t="s">
        <v>1163</v>
      </c>
      <c r="F2920" t="s">
        <v>2710</v>
      </c>
      <c r="G2920" t="s">
        <v>2711</v>
      </c>
      <c r="H2920">
        <v>12</v>
      </c>
      <c r="I2920" t="s">
        <v>2190</v>
      </c>
      <c r="J2920">
        <v>18000</v>
      </c>
      <c r="K2920">
        <v>216000</v>
      </c>
      <c r="L2920" t="s">
        <v>228</v>
      </c>
      <c r="M2920" t="s">
        <v>2998</v>
      </c>
      <c r="N2920" t="s">
        <v>3112</v>
      </c>
      <c r="O2920" t="s">
        <v>229</v>
      </c>
      <c r="P2920" t="s">
        <v>14</v>
      </c>
      <c r="Q2920" t="s">
        <v>2221</v>
      </c>
      <c r="R2920">
        <v>2023</v>
      </c>
      <c r="S2920">
        <v>2</v>
      </c>
    </row>
    <row r="2921" spans="1:19">
      <c r="A2921">
        <v>2929</v>
      </c>
      <c r="B2921" s="7">
        <v>44964</v>
      </c>
      <c r="C2921" t="s">
        <v>1852</v>
      </c>
      <c r="D2921" t="s">
        <v>363</v>
      </c>
      <c r="E2921" t="s">
        <v>364</v>
      </c>
      <c r="F2921" t="s">
        <v>2429</v>
      </c>
      <c r="G2921" t="s">
        <v>2430</v>
      </c>
      <c r="H2921">
        <v>15</v>
      </c>
      <c r="I2921" t="s">
        <v>2185</v>
      </c>
      <c r="J2921">
        <v>54000</v>
      </c>
      <c r="K2921">
        <v>810000</v>
      </c>
      <c r="L2921" t="s">
        <v>104</v>
      </c>
      <c r="M2921" t="s">
        <v>2663</v>
      </c>
      <c r="N2921" t="s">
        <v>3082</v>
      </c>
      <c r="O2921" t="s">
        <v>105</v>
      </c>
      <c r="P2921" t="s">
        <v>41</v>
      </c>
      <c r="Q2921" t="s">
        <v>2235</v>
      </c>
      <c r="R2921">
        <v>2023</v>
      </c>
      <c r="S2921">
        <v>2</v>
      </c>
    </row>
    <row r="2922" spans="1:19">
      <c r="A2922">
        <v>2930</v>
      </c>
      <c r="B2922" s="7">
        <v>44964</v>
      </c>
      <c r="C2922" t="s">
        <v>1852</v>
      </c>
      <c r="D2922" t="s">
        <v>363</v>
      </c>
      <c r="E2922" t="s">
        <v>364</v>
      </c>
      <c r="F2922" t="s">
        <v>2197</v>
      </c>
      <c r="G2922" t="s">
        <v>2198</v>
      </c>
      <c r="H2922">
        <v>8</v>
      </c>
      <c r="I2922" t="s">
        <v>2190</v>
      </c>
      <c r="J2922">
        <v>8550</v>
      </c>
      <c r="K2922">
        <v>68400</v>
      </c>
      <c r="L2922" t="s">
        <v>104</v>
      </c>
      <c r="M2922" t="s">
        <v>2663</v>
      </c>
      <c r="N2922" t="s">
        <v>3082</v>
      </c>
      <c r="O2922" t="s">
        <v>105</v>
      </c>
      <c r="P2922" t="s">
        <v>41</v>
      </c>
      <c r="Q2922" t="s">
        <v>2199</v>
      </c>
      <c r="R2922">
        <v>2023</v>
      </c>
      <c r="S2922">
        <v>2</v>
      </c>
    </row>
    <row r="2923" spans="1:19">
      <c r="A2923">
        <v>2931</v>
      </c>
      <c r="B2923" s="7">
        <v>44964</v>
      </c>
      <c r="C2923" t="s">
        <v>1852</v>
      </c>
      <c r="D2923" t="s">
        <v>363</v>
      </c>
      <c r="E2923" t="s">
        <v>364</v>
      </c>
      <c r="F2923" t="s">
        <v>2774</v>
      </c>
      <c r="G2923" t="s">
        <v>2775</v>
      </c>
      <c r="H2923">
        <v>8</v>
      </c>
      <c r="I2923" t="s">
        <v>2234</v>
      </c>
      <c r="J2923">
        <v>99000</v>
      </c>
      <c r="K2923">
        <v>792000</v>
      </c>
      <c r="L2923" t="s">
        <v>104</v>
      </c>
      <c r="M2923" t="s">
        <v>2663</v>
      </c>
      <c r="N2923" t="s">
        <v>3082</v>
      </c>
      <c r="O2923" t="s">
        <v>105</v>
      </c>
      <c r="P2923" t="s">
        <v>41</v>
      </c>
      <c r="Q2923" t="s">
        <v>2235</v>
      </c>
      <c r="R2923">
        <v>2023</v>
      </c>
      <c r="S2923">
        <v>2</v>
      </c>
    </row>
    <row r="2924" spans="1:19">
      <c r="A2924">
        <v>2932</v>
      </c>
      <c r="B2924" s="7">
        <v>44965</v>
      </c>
      <c r="C2924" t="s">
        <v>1859</v>
      </c>
      <c r="D2924" t="s">
        <v>302</v>
      </c>
      <c r="E2924" t="s">
        <v>303</v>
      </c>
      <c r="F2924" t="s">
        <v>2705</v>
      </c>
      <c r="G2924" t="s">
        <v>2706</v>
      </c>
      <c r="H2924">
        <v>9</v>
      </c>
      <c r="I2924" t="s">
        <v>2215</v>
      </c>
      <c r="J2924">
        <v>18000</v>
      </c>
      <c r="K2924">
        <v>162000</v>
      </c>
      <c r="L2924" t="s">
        <v>24</v>
      </c>
      <c r="M2924" t="s">
        <v>2598</v>
      </c>
      <c r="N2924" t="s">
        <v>3095</v>
      </c>
      <c r="O2924" t="s">
        <v>25</v>
      </c>
      <c r="P2924" t="s">
        <v>14</v>
      </c>
      <c r="Q2924" t="s">
        <v>2191</v>
      </c>
      <c r="R2924">
        <v>2023</v>
      </c>
      <c r="S2924">
        <v>2</v>
      </c>
    </row>
    <row r="2925" spans="1:19">
      <c r="A2925">
        <v>2933</v>
      </c>
      <c r="B2925" s="7">
        <v>44965</v>
      </c>
      <c r="C2925" t="s">
        <v>1859</v>
      </c>
      <c r="D2925" t="s">
        <v>302</v>
      </c>
      <c r="E2925" t="s">
        <v>303</v>
      </c>
      <c r="F2925" t="s">
        <v>2356</v>
      </c>
      <c r="G2925" t="s">
        <v>2357</v>
      </c>
      <c r="H2925">
        <v>19</v>
      </c>
      <c r="I2925" t="s">
        <v>2358</v>
      </c>
      <c r="J2925">
        <v>50000</v>
      </c>
      <c r="K2925">
        <v>950000</v>
      </c>
      <c r="L2925" t="s">
        <v>24</v>
      </c>
      <c r="M2925" t="s">
        <v>2598</v>
      </c>
      <c r="N2925" t="s">
        <v>3095</v>
      </c>
      <c r="O2925" t="s">
        <v>25</v>
      </c>
      <c r="P2925" t="s">
        <v>14</v>
      </c>
      <c r="Q2925" t="s">
        <v>2221</v>
      </c>
      <c r="R2925">
        <v>2023</v>
      </c>
      <c r="S2925">
        <v>2</v>
      </c>
    </row>
    <row r="2926" spans="1:19">
      <c r="A2926">
        <v>2934</v>
      </c>
      <c r="B2926" s="7">
        <v>44965</v>
      </c>
      <c r="C2926" t="s">
        <v>1859</v>
      </c>
      <c r="D2926" t="s">
        <v>302</v>
      </c>
      <c r="E2926" t="s">
        <v>303</v>
      </c>
      <c r="F2926" t="s">
        <v>2889</v>
      </c>
      <c r="G2926" t="s">
        <v>2890</v>
      </c>
      <c r="H2926">
        <v>15</v>
      </c>
      <c r="I2926" t="s">
        <v>2185</v>
      </c>
      <c r="J2926">
        <v>55000</v>
      </c>
      <c r="K2926">
        <v>825000</v>
      </c>
      <c r="L2926" t="s">
        <v>24</v>
      </c>
      <c r="M2926" t="s">
        <v>2598</v>
      </c>
      <c r="N2926" t="s">
        <v>3095</v>
      </c>
      <c r="O2926" t="s">
        <v>25</v>
      </c>
      <c r="P2926" t="s">
        <v>14</v>
      </c>
      <c r="Q2926" t="s">
        <v>2235</v>
      </c>
      <c r="R2926">
        <v>2023</v>
      </c>
      <c r="S2926">
        <v>2</v>
      </c>
    </row>
    <row r="2927" spans="1:19">
      <c r="A2927">
        <v>2935</v>
      </c>
      <c r="B2927" s="7">
        <v>44968</v>
      </c>
      <c r="C2927" t="s">
        <v>1854</v>
      </c>
      <c r="D2927" t="s">
        <v>839</v>
      </c>
      <c r="E2927" t="s">
        <v>840</v>
      </c>
      <c r="F2927" t="s">
        <v>2893</v>
      </c>
      <c r="G2927" t="s">
        <v>2894</v>
      </c>
      <c r="H2927">
        <v>2</v>
      </c>
      <c r="I2927" t="s">
        <v>2190</v>
      </c>
      <c r="J2927">
        <v>490000</v>
      </c>
      <c r="K2927">
        <v>980000</v>
      </c>
      <c r="L2927" t="s">
        <v>77</v>
      </c>
      <c r="M2927" t="s">
        <v>2929</v>
      </c>
      <c r="N2927" t="s">
        <v>3070</v>
      </c>
      <c r="O2927" t="s">
        <v>78</v>
      </c>
      <c r="P2927" t="s">
        <v>20</v>
      </c>
      <c r="Q2927" t="s">
        <v>2191</v>
      </c>
      <c r="R2927">
        <v>2023</v>
      </c>
      <c r="S2927">
        <v>2</v>
      </c>
    </row>
    <row r="2928" spans="1:19">
      <c r="A2928">
        <v>2936</v>
      </c>
      <c r="B2928" s="7">
        <v>44968</v>
      </c>
      <c r="C2928" t="s">
        <v>1854</v>
      </c>
      <c r="D2928" t="s">
        <v>839</v>
      </c>
      <c r="E2928" t="s">
        <v>840</v>
      </c>
      <c r="F2928" t="s">
        <v>2736</v>
      </c>
      <c r="G2928" t="s">
        <v>2737</v>
      </c>
      <c r="H2928">
        <v>18</v>
      </c>
      <c r="I2928" t="s">
        <v>2190</v>
      </c>
      <c r="J2928">
        <v>570000</v>
      </c>
      <c r="K2928">
        <v>10260000</v>
      </c>
      <c r="L2928" t="s">
        <v>77</v>
      </c>
      <c r="M2928" t="s">
        <v>2929</v>
      </c>
      <c r="N2928" t="s">
        <v>3070</v>
      </c>
      <c r="O2928" t="s">
        <v>78</v>
      </c>
      <c r="P2928" t="s">
        <v>20</v>
      </c>
      <c r="Q2928" t="s">
        <v>2191</v>
      </c>
      <c r="R2928">
        <v>2023</v>
      </c>
      <c r="S2928">
        <v>2</v>
      </c>
    </row>
    <row r="2929" spans="1:19">
      <c r="A2929">
        <v>2937</v>
      </c>
      <c r="B2929" s="7">
        <v>44969</v>
      </c>
      <c r="C2929" t="s">
        <v>1853</v>
      </c>
      <c r="D2929" t="s">
        <v>455</v>
      </c>
      <c r="E2929" t="s">
        <v>456</v>
      </c>
      <c r="F2929" t="s">
        <v>2228</v>
      </c>
      <c r="G2929" t="s">
        <v>2229</v>
      </c>
      <c r="H2929">
        <v>13</v>
      </c>
      <c r="I2929" t="s">
        <v>2190</v>
      </c>
      <c r="J2929">
        <v>14000</v>
      </c>
      <c r="K2929">
        <v>182000</v>
      </c>
      <c r="L2929" t="s">
        <v>45</v>
      </c>
      <c r="M2929" t="s">
        <v>2758</v>
      </c>
      <c r="N2929" t="s">
        <v>3070</v>
      </c>
      <c r="O2929" t="s">
        <v>46</v>
      </c>
      <c r="P2929" t="s">
        <v>41</v>
      </c>
      <c r="Q2929" t="s">
        <v>2221</v>
      </c>
      <c r="R2929">
        <v>2023</v>
      </c>
      <c r="S2929">
        <v>2</v>
      </c>
    </row>
    <row r="2930" spans="1:19">
      <c r="A2930">
        <v>2938</v>
      </c>
      <c r="B2930" s="7">
        <v>44969</v>
      </c>
      <c r="C2930" t="s">
        <v>1853</v>
      </c>
      <c r="D2930" t="s">
        <v>455</v>
      </c>
      <c r="E2930" t="s">
        <v>456</v>
      </c>
      <c r="F2930" t="s">
        <v>2712</v>
      </c>
      <c r="G2930" t="s">
        <v>2713</v>
      </c>
      <c r="H2930">
        <v>3</v>
      </c>
      <c r="I2930" t="s">
        <v>2185</v>
      </c>
      <c r="J2930">
        <v>135000</v>
      </c>
      <c r="K2930">
        <v>405000</v>
      </c>
      <c r="L2930" t="s">
        <v>45</v>
      </c>
      <c r="M2930" t="s">
        <v>2758</v>
      </c>
      <c r="N2930" t="s">
        <v>3070</v>
      </c>
      <c r="O2930" t="s">
        <v>46</v>
      </c>
      <c r="P2930" t="s">
        <v>41</v>
      </c>
      <c r="Q2930" t="s">
        <v>2235</v>
      </c>
      <c r="R2930">
        <v>2023</v>
      </c>
      <c r="S2930">
        <v>2</v>
      </c>
    </row>
    <row r="2931" spans="1:19">
      <c r="A2931">
        <v>2939</v>
      </c>
      <c r="B2931" s="7">
        <v>44969</v>
      </c>
      <c r="C2931" t="s">
        <v>1853</v>
      </c>
      <c r="D2931" t="s">
        <v>455</v>
      </c>
      <c r="E2931" t="s">
        <v>456</v>
      </c>
      <c r="F2931" t="s">
        <v>2239</v>
      </c>
      <c r="G2931" t="s">
        <v>2240</v>
      </c>
      <c r="H2931">
        <v>16</v>
      </c>
      <c r="I2931" t="s">
        <v>2185</v>
      </c>
      <c r="J2931">
        <v>107000</v>
      </c>
      <c r="K2931">
        <v>1712000</v>
      </c>
      <c r="L2931" t="s">
        <v>45</v>
      </c>
      <c r="M2931" t="s">
        <v>2758</v>
      </c>
      <c r="N2931" t="s">
        <v>3070</v>
      </c>
      <c r="O2931" t="s">
        <v>46</v>
      </c>
      <c r="P2931" t="s">
        <v>41</v>
      </c>
      <c r="Q2931" t="s">
        <v>2235</v>
      </c>
      <c r="R2931">
        <v>2023</v>
      </c>
      <c r="S2931">
        <v>2</v>
      </c>
    </row>
    <row r="2932" spans="1:19">
      <c r="A2932">
        <v>2940</v>
      </c>
      <c r="B2932" s="7">
        <v>44969</v>
      </c>
      <c r="C2932" t="s">
        <v>1856</v>
      </c>
      <c r="D2932" t="s">
        <v>422</v>
      </c>
      <c r="E2932" t="s">
        <v>423</v>
      </c>
      <c r="F2932" t="s">
        <v>2208</v>
      </c>
      <c r="G2932" t="s">
        <v>2209</v>
      </c>
      <c r="H2932">
        <v>19</v>
      </c>
      <c r="I2932" t="s">
        <v>2190</v>
      </c>
      <c r="J2932">
        <v>195000</v>
      </c>
      <c r="K2932">
        <v>3705000</v>
      </c>
      <c r="L2932" t="s">
        <v>207</v>
      </c>
      <c r="M2932" t="s">
        <v>2716</v>
      </c>
      <c r="N2932" t="s">
        <v>3095</v>
      </c>
      <c r="O2932" t="s">
        <v>208</v>
      </c>
      <c r="P2932" t="s">
        <v>20</v>
      </c>
      <c r="Q2932" t="s">
        <v>2191</v>
      </c>
      <c r="R2932">
        <v>2023</v>
      </c>
      <c r="S2932">
        <v>2</v>
      </c>
    </row>
    <row r="2933" spans="1:19">
      <c r="A2933">
        <v>2941</v>
      </c>
      <c r="B2933" s="7">
        <v>44969</v>
      </c>
      <c r="C2933" t="s">
        <v>1856</v>
      </c>
      <c r="D2933" t="s">
        <v>422</v>
      </c>
      <c r="E2933" t="s">
        <v>423</v>
      </c>
      <c r="F2933" t="s">
        <v>2696</v>
      </c>
      <c r="G2933" t="s">
        <v>2697</v>
      </c>
      <c r="H2933">
        <v>12</v>
      </c>
      <c r="I2933" t="s">
        <v>2190</v>
      </c>
      <c r="J2933">
        <v>350000</v>
      </c>
      <c r="K2933">
        <v>4200000</v>
      </c>
      <c r="L2933" t="s">
        <v>207</v>
      </c>
      <c r="M2933" t="s">
        <v>2716</v>
      </c>
      <c r="N2933" t="s">
        <v>3095</v>
      </c>
      <c r="O2933" t="s">
        <v>208</v>
      </c>
      <c r="P2933" t="s">
        <v>20</v>
      </c>
      <c r="Q2933" t="s">
        <v>2191</v>
      </c>
      <c r="R2933">
        <v>2023</v>
      </c>
      <c r="S2933">
        <v>2</v>
      </c>
    </row>
    <row r="2934" spans="1:19">
      <c r="A2934">
        <v>2942</v>
      </c>
      <c r="B2934" s="7">
        <v>44969</v>
      </c>
      <c r="C2934" t="s">
        <v>1856</v>
      </c>
      <c r="D2934" t="s">
        <v>422</v>
      </c>
      <c r="E2934" t="s">
        <v>423</v>
      </c>
      <c r="F2934" t="s">
        <v>2573</v>
      </c>
      <c r="G2934" t="s">
        <v>2574</v>
      </c>
      <c r="H2934">
        <v>12</v>
      </c>
      <c r="I2934" t="s">
        <v>2185</v>
      </c>
      <c r="J2934">
        <v>385000</v>
      </c>
      <c r="K2934">
        <v>4620000</v>
      </c>
      <c r="L2934" t="s">
        <v>207</v>
      </c>
      <c r="M2934" t="s">
        <v>2716</v>
      </c>
      <c r="N2934" t="s">
        <v>3095</v>
      </c>
      <c r="O2934" t="s">
        <v>208</v>
      </c>
      <c r="P2934" t="s">
        <v>20</v>
      </c>
      <c r="Q2934" t="s">
        <v>2347</v>
      </c>
      <c r="R2934">
        <v>2023</v>
      </c>
      <c r="S2934">
        <v>2</v>
      </c>
    </row>
    <row r="2935" spans="1:19">
      <c r="A2935">
        <v>2943</v>
      </c>
      <c r="B2935" s="7">
        <v>44969</v>
      </c>
      <c r="C2935" t="s">
        <v>1856</v>
      </c>
      <c r="D2935" t="s">
        <v>422</v>
      </c>
      <c r="E2935" t="s">
        <v>423</v>
      </c>
      <c r="F2935" t="s">
        <v>2803</v>
      </c>
      <c r="G2935" t="s">
        <v>2804</v>
      </c>
      <c r="H2935">
        <v>9</v>
      </c>
      <c r="I2935" t="s">
        <v>2190</v>
      </c>
      <c r="J2935">
        <v>41000</v>
      </c>
      <c r="K2935">
        <v>369000</v>
      </c>
      <c r="L2935" t="s">
        <v>207</v>
      </c>
      <c r="M2935" t="s">
        <v>2716</v>
      </c>
      <c r="N2935" t="s">
        <v>3095</v>
      </c>
      <c r="O2935" t="s">
        <v>208</v>
      </c>
      <c r="P2935" t="s">
        <v>20</v>
      </c>
      <c r="Q2935" t="s">
        <v>2221</v>
      </c>
      <c r="R2935">
        <v>2023</v>
      </c>
      <c r="S2935">
        <v>2</v>
      </c>
    </row>
    <row r="2936" spans="1:19">
      <c r="A2936">
        <v>2944</v>
      </c>
      <c r="B2936" s="7">
        <v>44969</v>
      </c>
      <c r="C2936" t="s">
        <v>1857</v>
      </c>
      <c r="D2936" t="s">
        <v>400</v>
      </c>
      <c r="E2936" t="s">
        <v>401</v>
      </c>
      <c r="F2936" t="s">
        <v>2321</v>
      </c>
      <c r="G2936" t="s">
        <v>2322</v>
      </c>
      <c r="H2936">
        <v>10</v>
      </c>
      <c r="I2936" t="s">
        <v>2190</v>
      </c>
      <c r="J2936">
        <v>6000</v>
      </c>
      <c r="K2936">
        <v>60000</v>
      </c>
      <c r="L2936" t="s">
        <v>228</v>
      </c>
      <c r="M2936" t="s">
        <v>2698</v>
      </c>
      <c r="N2936" t="s">
        <v>3103</v>
      </c>
      <c r="O2936" t="s">
        <v>229</v>
      </c>
      <c r="P2936" t="s">
        <v>14</v>
      </c>
      <c r="Q2936" t="s">
        <v>2199</v>
      </c>
      <c r="R2936">
        <v>2023</v>
      </c>
      <c r="S2936">
        <v>2</v>
      </c>
    </row>
    <row r="2937" spans="1:19">
      <c r="A2937">
        <v>2945</v>
      </c>
      <c r="B2937" s="7">
        <v>44970</v>
      </c>
      <c r="C2937" t="s">
        <v>1855</v>
      </c>
      <c r="D2937" t="s">
        <v>43</v>
      </c>
      <c r="E2937" t="s">
        <v>44</v>
      </c>
      <c r="F2937" t="s">
        <v>2725</v>
      </c>
      <c r="G2937" t="s">
        <v>2726</v>
      </c>
      <c r="H2937">
        <v>17</v>
      </c>
      <c r="I2937" t="s">
        <v>2190</v>
      </c>
      <c r="J2937">
        <v>73200</v>
      </c>
      <c r="K2937">
        <v>1244400</v>
      </c>
      <c r="L2937" t="s">
        <v>45</v>
      </c>
      <c r="M2937" t="s">
        <v>2227</v>
      </c>
      <c r="N2937" t="s">
        <v>3065</v>
      </c>
      <c r="O2937" t="s">
        <v>46</v>
      </c>
      <c r="P2937" t="s">
        <v>41</v>
      </c>
      <c r="Q2937" t="s">
        <v>2221</v>
      </c>
      <c r="R2937">
        <v>2023</v>
      </c>
      <c r="S2937">
        <v>2</v>
      </c>
    </row>
    <row r="2938" spans="1:19">
      <c r="A2938">
        <v>2946</v>
      </c>
      <c r="B2938" s="7">
        <v>44970</v>
      </c>
      <c r="C2938" t="s">
        <v>1855</v>
      </c>
      <c r="D2938" t="s">
        <v>43</v>
      </c>
      <c r="E2938" t="s">
        <v>44</v>
      </c>
      <c r="F2938" t="s">
        <v>2483</v>
      </c>
      <c r="G2938" t="s">
        <v>2484</v>
      </c>
      <c r="H2938">
        <v>11</v>
      </c>
      <c r="I2938" t="s">
        <v>2190</v>
      </c>
      <c r="J2938">
        <v>1050000</v>
      </c>
      <c r="K2938">
        <v>11550000</v>
      </c>
      <c r="L2938" t="s">
        <v>45</v>
      </c>
      <c r="M2938" t="s">
        <v>2227</v>
      </c>
      <c r="N2938" t="s">
        <v>3065</v>
      </c>
      <c r="O2938" t="s">
        <v>46</v>
      </c>
      <c r="P2938" t="s">
        <v>41</v>
      </c>
      <c r="Q2938" t="s">
        <v>2191</v>
      </c>
      <c r="R2938">
        <v>2023</v>
      </c>
      <c r="S2938">
        <v>2</v>
      </c>
    </row>
    <row r="2939" spans="1:19">
      <c r="A2939">
        <v>2947</v>
      </c>
      <c r="B2939" s="7">
        <v>44970</v>
      </c>
      <c r="C2939" t="s">
        <v>1855</v>
      </c>
      <c r="D2939" t="s">
        <v>43</v>
      </c>
      <c r="E2939" t="s">
        <v>44</v>
      </c>
      <c r="F2939" t="s">
        <v>2301</v>
      </c>
      <c r="G2939" t="s">
        <v>2302</v>
      </c>
      <c r="H2939">
        <v>20</v>
      </c>
      <c r="I2939" t="s">
        <v>2185</v>
      </c>
      <c r="J2939">
        <v>65000</v>
      </c>
      <c r="K2939">
        <v>1300000</v>
      </c>
      <c r="L2939" t="s">
        <v>45</v>
      </c>
      <c r="M2939" t="s">
        <v>2227</v>
      </c>
      <c r="N2939" t="s">
        <v>3065</v>
      </c>
      <c r="O2939" t="s">
        <v>46</v>
      </c>
      <c r="P2939" t="s">
        <v>41</v>
      </c>
      <c r="Q2939" t="s">
        <v>2235</v>
      </c>
      <c r="R2939">
        <v>2023</v>
      </c>
      <c r="S2939">
        <v>2</v>
      </c>
    </row>
    <row r="2940" spans="1:19">
      <c r="A2940">
        <v>2948</v>
      </c>
      <c r="B2940" s="7">
        <v>44972</v>
      </c>
      <c r="C2940" t="s">
        <v>1860</v>
      </c>
      <c r="D2940" t="s">
        <v>1327</v>
      </c>
      <c r="E2940" t="s">
        <v>1328</v>
      </c>
      <c r="F2940" t="s">
        <v>2777</v>
      </c>
      <c r="G2940" t="s">
        <v>2778</v>
      </c>
      <c r="H2940">
        <v>6</v>
      </c>
      <c r="I2940" t="s">
        <v>2202</v>
      </c>
      <c r="J2940">
        <v>190000</v>
      </c>
      <c r="K2940">
        <v>1140000</v>
      </c>
      <c r="L2940" t="s">
        <v>34</v>
      </c>
      <c r="M2940" t="s">
        <v>3015</v>
      </c>
      <c r="N2940" t="s">
        <v>3065</v>
      </c>
      <c r="O2940" t="s">
        <v>35</v>
      </c>
      <c r="P2940" t="s">
        <v>20</v>
      </c>
      <c r="Q2940" t="s">
        <v>2249</v>
      </c>
      <c r="R2940">
        <v>2023</v>
      </c>
      <c r="S2940">
        <v>2</v>
      </c>
    </row>
    <row r="2941" spans="1:19">
      <c r="A2941">
        <v>2949</v>
      </c>
      <c r="B2941" s="7">
        <v>44974</v>
      </c>
      <c r="C2941" t="s">
        <v>1848</v>
      </c>
      <c r="D2941" t="s">
        <v>1504</v>
      </c>
      <c r="E2941" t="s">
        <v>1505</v>
      </c>
      <c r="F2941" t="s">
        <v>2259</v>
      </c>
      <c r="G2941" t="s">
        <v>2260</v>
      </c>
      <c r="H2941">
        <v>20</v>
      </c>
      <c r="I2941" t="s">
        <v>2190</v>
      </c>
      <c r="J2941">
        <v>7000</v>
      </c>
      <c r="K2941">
        <v>140000</v>
      </c>
      <c r="L2941" t="s">
        <v>58</v>
      </c>
      <c r="M2941" t="s">
        <v>3029</v>
      </c>
      <c r="N2941" t="s">
        <v>3089</v>
      </c>
      <c r="O2941" t="s">
        <v>59</v>
      </c>
      <c r="P2941" t="s">
        <v>41</v>
      </c>
      <c r="Q2941" t="s">
        <v>2221</v>
      </c>
      <c r="R2941">
        <v>2023</v>
      </c>
      <c r="S2941">
        <v>2</v>
      </c>
    </row>
    <row r="2942" spans="1:19">
      <c r="A2942">
        <v>2950</v>
      </c>
      <c r="B2942" s="7">
        <v>44976</v>
      </c>
      <c r="C2942" t="s">
        <v>1851</v>
      </c>
      <c r="D2942" t="s">
        <v>668</v>
      </c>
      <c r="E2942" t="s">
        <v>669</v>
      </c>
      <c r="F2942" t="s">
        <v>2222</v>
      </c>
      <c r="G2942" t="s">
        <v>2223</v>
      </c>
      <c r="H2942">
        <v>2</v>
      </c>
      <c r="I2942" t="s">
        <v>2190</v>
      </c>
      <c r="J2942">
        <v>160000</v>
      </c>
      <c r="K2942">
        <v>320000</v>
      </c>
      <c r="L2942" t="s">
        <v>24</v>
      </c>
      <c r="M2942" t="s">
        <v>2869</v>
      </c>
      <c r="N2942" t="s">
        <v>3078</v>
      </c>
      <c r="O2942" t="s">
        <v>25</v>
      </c>
      <c r="P2942" t="s">
        <v>14</v>
      </c>
      <c r="Q2942" t="s">
        <v>2191</v>
      </c>
      <c r="R2942">
        <v>2023</v>
      </c>
      <c r="S2942">
        <v>2</v>
      </c>
    </row>
    <row r="2943" spans="1:19">
      <c r="A2943">
        <v>2951</v>
      </c>
      <c r="B2943" s="7">
        <v>44976</v>
      </c>
      <c r="C2943" t="s">
        <v>1851</v>
      </c>
      <c r="D2943" t="s">
        <v>668</v>
      </c>
      <c r="E2943" t="s">
        <v>669</v>
      </c>
      <c r="F2943" t="s">
        <v>2587</v>
      </c>
      <c r="G2943" t="s">
        <v>2588</v>
      </c>
      <c r="H2943">
        <v>13</v>
      </c>
      <c r="I2943" t="s">
        <v>2234</v>
      </c>
      <c r="J2943">
        <v>122000</v>
      </c>
      <c r="K2943">
        <v>1586000</v>
      </c>
      <c r="L2943" t="s">
        <v>24</v>
      </c>
      <c r="M2943" t="s">
        <v>2869</v>
      </c>
      <c r="N2943" t="s">
        <v>3078</v>
      </c>
      <c r="O2943" t="s">
        <v>25</v>
      </c>
      <c r="P2943" t="s">
        <v>14</v>
      </c>
      <c r="Q2943" t="s">
        <v>2235</v>
      </c>
      <c r="R2943">
        <v>2023</v>
      </c>
      <c r="S2943">
        <v>2</v>
      </c>
    </row>
    <row r="2944" spans="1:19">
      <c r="A2944">
        <v>2952</v>
      </c>
      <c r="B2944" s="7">
        <v>44977</v>
      </c>
      <c r="C2944" t="s">
        <v>1858</v>
      </c>
      <c r="D2944" t="s">
        <v>343</v>
      </c>
      <c r="E2944" t="s">
        <v>344</v>
      </c>
      <c r="F2944" t="s">
        <v>2267</v>
      </c>
      <c r="G2944" t="s">
        <v>2268</v>
      </c>
      <c r="H2944">
        <v>11</v>
      </c>
      <c r="I2944" t="s">
        <v>2190</v>
      </c>
      <c r="J2944">
        <v>48000</v>
      </c>
      <c r="K2944">
        <v>528000</v>
      </c>
      <c r="L2944" t="s">
        <v>58</v>
      </c>
      <c r="M2944" t="s">
        <v>2645</v>
      </c>
      <c r="N2944" t="s">
        <v>3077</v>
      </c>
      <c r="O2944" t="s">
        <v>59</v>
      </c>
      <c r="P2944" t="s">
        <v>41</v>
      </c>
      <c r="Q2944" t="s">
        <v>2191</v>
      </c>
      <c r="R2944">
        <v>2023</v>
      </c>
      <c r="S2944">
        <v>2</v>
      </c>
    </row>
    <row r="2945" spans="1:19">
      <c r="A2945">
        <v>2953</v>
      </c>
      <c r="B2945" s="7">
        <v>44977</v>
      </c>
      <c r="C2945" t="s">
        <v>1858</v>
      </c>
      <c r="D2945" t="s">
        <v>343</v>
      </c>
      <c r="E2945" t="s">
        <v>344</v>
      </c>
      <c r="F2945" t="s">
        <v>2222</v>
      </c>
      <c r="G2945" t="s">
        <v>2223</v>
      </c>
      <c r="H2945">
        <v>16</v>
      </c>
      <c r="I2945" t="s">
        <v>2190</v>
      </c>
      <c r="J2945">
        <v>160000</v>
      </c>
      <c r="K2945">
        <v>2560000</v>
      </c>
      <c r="L2945" t="s">
        <v>58</v>
      </c>
      <c r="M2945" t="s">
        <v>2645</v>
      </c>
      <c r="N2945" t="s">
        <v>3077</v>
      </c>
      <c r="O2945" t="s">
        <v>59</v>
      </c>
      <c r="P2945" t="s">
        <v>41</v>
      </c>
      <c r="Q2945" t="s">
        <v>2191</v>
      </c>
      <c r="R2945">
        <v>2023</v>
      </c>
      <c r="S2945">
        <v>2</v>
      </c>
    </row>
    <row r="2946" spans="1:19">
      <c r="A2946">
        <v>2954</v>
      </c>
      <c r="B2946" s="7">
        <v>44977</v>
      </c>
      <c r="C2946" t="s">
        <v>1858</v>
      </c>
      <c r="D2946" t="s">
        <v>343</v>
      </c>
      <c r="E2946" t="s">
        <v>344</v>
      </c>
      <c r="F2946" t="s">
        <v>2712</v>
      </c>
      <c r="G2946" t="s">
        <v>2713</v>
      </c>
      <c r="H2946">
        <v>18</v>
      </c>
      <c r="I2946" t="s">
        <v>2185</v>
      </c>
      <c r="J2946">
        <v>135000</v>
      </c>
      <c r="K2946">
        <v>2430000</v>
      </c>
      <c r="L2946" t="s">
        <v>58</v>
      </c>
      <c r="M2946" t="s">
        <v>2645</v>
      </c>
      <c r="N2946" t="s">
        <v>3077</v>
      </c>
      <c r="O2946" t="s">
        <v>59</v>
      </c>
      <c r="P2946" t="s">
        <v>41</v>
      </c>
      <c r="Q2946" t="s">
        <v>2235</v>
      </c>
      <c r="R2946">
        <v>2023</v>
      </c>
      <c r="S2946">
        <v>2</v>
      </c>
    </row>
    <row r="2947" spans="1:19">
      <c r="A2947">
        <v>2955</v>
      </c>
      <c r="B2947" s="7">
        <v>44979</v>
      </c>
      <c r="C2947" t="s">
        <v>1865</v>
      </c>
      <c r="D2947" t="s">
        <v>1352</v>
      </c>
      <c r="E2947" t="s">
        <v>1353</v>
      </c>
      <c r="F2947" t="s">
        <v>2694</v>
      </c>
      <c r="G2947" t="s">
        <v>2695</v>
      </c>
      <c r="H2947">
        <v>13</v>
      </c>
      <c r="I2947" t="s">
        <v>2202</v>
      </c>
      <c r="J2947">
        <v>90000</v>
      </c>
      <c r="K2947">
        <v>1170000</v>
      </c>
      <c r="L2947" t="s">
        <v>45</v>
      </c>
      <c r="M2947" t="s">
        <v>3016</v>
      </c>
      <c r="N2947" t="s">
        <v>3070</v>
      </c>
      <c r="O2947" t="s">
        <v>46</v>
      </c>
      <c r="P2947" t="s">
        <v>41</v>
      </c>
      <c r="Q2947" t="s">
        <v>2186</v>
      </c>
      <c r="R2947">
        <v>2023</v>
      </c>
      <c r="S2947">
        <v>2</v>
      </c>
    </row>
    <row r="2948" spans="1:19">
      <c r="A2948">
        <v>2956</v>
      </c>
      <c r="B2948" s="7">
        <v>44980</v>
      </c>
      <c r="C2948" t="s">
        <v>1863</v>
      </c>
      <c r="D2948" t="s">
        <v>524</v>
      </c>
      <c r="E2948" t="s">
        <v>525</v>
      </c>
      <c r="F2948" t="s">
        <v>2216</v>
      </c>
      <c r="G2948" t="s">
        <v>2217</v>
      </c>
      <c r="H2948">
        <v>20</v>
      </c>
      <c r="I2948" t="s">
        <v>2202</v>
      </c>
      <c r="J2948">
        <v>365000</v>
      </c>
      <c r="K2948">
        <v>7300000</v>
      </c>
      <c r="L2948" t="s">
        <v>50</v>
      </c>
      <c r="M2948" t="s">
        <v>2795</v>
      </c>
      <c r="N2948" t="s">
        <v>3089</v>
      </c>
      <c r="O2948" t="s">
        <v>51</v>
      </c>
      <c r="P2948" t="s">
        <v>20</v>
      </c>
      <c r="Q2948" t="s">
        <v>2218</v>
      </c>
      <c r="R2948">
        <v>2023</v>
      </c>
      <c r="S2948">
        <v>2</v>
      </c>
    </row>
    <row r="2949" spans="1:19">
      <c r="A2949">
        <v>2957</v>
      </c>
      <c r="B2949" s="7">
        <v>44980</v>
      </c>
      <c r="C2949" t="s">
        <v>1863</v>
      </c>
      <c r="D2949" t="s">
        <v>524</v>
      </c>
      <c r="E2949" t="s">
        <v>525</v>
      </c>
      <c r="F2949" t="s">
        <v>2429</v>
      </c>
      <c r="G2949" t="s">
        <v>2430</v>
      </c>
      <c r="H2949">
        <v>1</v>
      </c>
      <c r="I2949" t="s">
        <v>2185</v>
      </c>
      <c r="J2949">
        <v>54000</v>
      </c>
      <c r="K2949">
        <v>54000</v>
      </c>
      <c r="L2949" t="s">
        <v>50</v>
      </c>
      <c r="M2949" t="s">
        <v>2795</v>
      </c>
      <c r="N2949" t="s">
        <v>3089</v>
      </c>
      <c r="O2949" t="s">
        <v>51</v>
      </c>
      <c r="P2949" t="s">
        <v>20</v>
      </c>
      <c r="Q2949" t="s">
        <v>2235</v>
      </c>
      <c r="R2949">
        <v>2023</v>
      </c>
      <c r="S2949">
        <v>2</v>
      </c>
    </row>
    <row r="2950" spans="1:19">
      <c r="A2950">
        <v>2958</v>
      </c>
      <c r="B2950" s="7">
        <v>44980</v>
      </c>
      <c r="C2950" t="s">
        <v>1863</v>
      </c>
      <c r="D2950" t="s">
        <v>524</v>
      </c>
      <c r="E2950" t="s">
        <v>525</v>
      </c>
      <c r="F2950" t="s">
        <v>2701</v>
      </c>
      <c r="G2950" t="s">
        <v>2702</v>
      </c>
      <c r="H2950">
        <v>9</v>
      </c>
      <c r="I2950" t="s">
        <v>2190</v>
      </c>
      <c r="J2950">
        <v>420000</v>
      </c>
      <c r="K2950">
        <v>3780000</v>
      </c>
      <c r="L2950" t="s">
        <v>50</v>
      </c>
      <c r="M2950" t="s">
        <v>2795</v>
      </c>
      <c r="N2950" t="s">
        <v>3089</v>
      </c>
      <c r="O2950" t="s">
        <v>51</v>
      </c>
      <c r="P2950" t="s">
        <v>20</v>
      </c>
      <c r="Q2950" t="s">
        <v>2191</v>
      </c>
      <c r="R2950">
        <v>2023</v>
      </c>
      <c r="S2950">
        <v>2</v>
      </c>
    </row>
    <row r="2951" spans="1:19">
      <c r="A2951">
        <v>2959</v>
      </c>
      <c r="B2951" s="7">
        <v>44980</v>
      </c>
      <c r="C2951" t="s">
        <v>1866</v>
      </c>
      <c r="D2951" t="s">
        <v>497</v>
      </c>
      <c r="E2951" t="s">
        <v>498</v>
      </c>
      <c r="F2951" t="s">
        <v>2370</v>
      </c>
      <c r="G2951" t="s">
        <v>2371</v>
      </c>
      <c r="H2951">
        <v>1</v>
      </c>
      <c r="I2951" t="s">
        <v>2185</v>
      </c>
      <c r="J2951">
        <v>62000</v>
      </c>
      <c r="K2951">
        <v>62000</v>
      </c>
      <c r="L2951" t="s">
        <v>99</v>
      </c>
      <c r="M2951" t="s">
        <v>2783</v>
      </c>
      <c r="N2951" t="s">
        <v>3073</v>
      </c>
      <c r="O2951" t="s">
        <v>100</v>
      </c>
      <c r="P2951" t="s">
        <v>14</v>
      </c>
      <c r="Q2951" t="s">
        <v>2347</v>
      </c>
      <c r="R2951">
        <v>2023</v>
      </c>
      <c r="S2951">
        <v>2</v>
      </c>
    </row>
    <row r="2952" spans="1:19">
      <c r="A2952">
        <v>2960</v>
      </c>
      <c r="B2952" s="7">
        <v>44981</v>
      </c>
      <c r="C2952" t="s">
        <v>1861</v>
      </c>
      <c r="D2952" t="s">
        <v>1440</v>
      </c>
      <c r="E2952" t="s">
        <v>1441</v>
      </c>
      <c r="F2952" t="s">
        <v>2725</v>
      </c>
      <c r="G2952" t="s">
        <v>2726</v>
      </c>
      <c r="H2952">
        <v>6</v>
      </c>
      <c r="I2952" t="s">
        <v>2190</v>
      </c>
      <c r="J2952">
        <v>73200</v>
      </c>
      <c r="K2952">
        <v>439200</v>
      </c>
      <c r="L2952" t="s">
        <v>77</v>
      </c>
      <c r="M2952" t="s">
        <v>3024</v>
      </c>
      <c r="N2952" t="s">
        <v>3065</v>
      </c>
      <c r="O2952" t="s">
        <v>78</v>
      </c>
      <c r="P2952" t="s">
        <v>20</v>
      </c>
      <c r="Q2952" t="s">
        <v>2221</v>
      </c>
      <c r="R2952">
        <v>2023</v>
      </c>
      <c r="S2952">
        <v>2</v>
      </c>
    </row>
    <row r="2953" spans="1:19">
      <c r="A2953">
        <v>2961</v>
      </c>
      <c r="B2953" s="7">
        <v>44981</v>
      </c>
      <c r="C2953" t="s">
        <v>1861</v>
      </c>
      <c r="D2953" t="s">
        <v>1440</v>
      </c>
      <c r="E2953" t="s">
        <v>1441</v>
      </c>
      <c r="F2953" t="s">
        <v>2210</v>
      </c>
      <c r="G2953" t="s">
        <v>2211</v>
      </c>
      <c r="H2953">
        <v>13</v>
      </c>
      <c r="I2953" t="s">
        <v>2190</v>
      </c>
      <c r="J2953">
        <v>190000</v>
      </c>
      <c r="K2953">
        <v>2470000</v>
      </c>
      <c r="L2953" t="s">
        <v>77</v>
      </c>
      <c r="M2953" t="s">
        <v>3024</v>
      </c>
      <c r="N2953" t="s">
        <v>3065</v>
      </c>
      <c r="O2953" t="s">
        <v>78</v>
      </c>
      <c r="P2953" t="s">
        <v>20</v>
      </c>
      <c r="Q2953" t="s">
        <v>2191</v>
      </c>
      <c r="R2953">
        <v>2023</v>
      </c>
      <c r="S2953">
        <v>2</v>
      </c>
    </row>
    <row r="2954" spans="1:19">
      <c r="A2954">
        <v>2962</v>
      </c>
      <c r="B2954" s="7">
        <v>44981</v>
      </c>
      <c r="C2954" t="s">
        <v>1861</v>
      </c>
      <c r="D2954" t="s">
        <v>1440</v>
      </c>
      <c r="E2954" t="s">
        <v>1441</v>
      </c>
      <c r="F2954" t="s">
        <v>2906</v>
      </c>
      <c r="G2954" t="s">
        <v>2907</v>
      </c>
      <c r="H2954">
        <v>9</v>
      </c>
      <c r="I2954" t="s">
        <v>2215</v>
      </c>
      <c r="J2954">
        <v>10000</v>
      </c>
      <c r="K2954">
        <v>90000</v>
      </c>
      <c r="L2954" t="s">
        <v>77</v>
      </c>
      <c r="M2954" t="s">
        <v>3024</v>
      </c>
      <c r="N2954" t="s">
        <v>3065</v>
      </c>
      <c r="O2954" t="s">
        <v>78</v>
      </c>
      <c r="P2954" t="s">
        <v>20</v>
      </c>
      <c r="Q2954" t="s">
        <v>2191</v>
      </c>
      <c r="R2954">
        <v>2023</v>
      </c>
      <c r="S2954">
        <v>2</v>
      </c>
    </row>
    <row r="2955" spans="1:19">
      <c r="A2955">
        <v>2963</v>
      </c>
      <c r="B2955" s="7">
        <v>44981</v>
      </c>
      <c r="C2955" t="s">
        <v>1861</v>
      </c>
      <c r="D2955" t="s">
        <v>1440</v>
      </c>
      <c r="E2955" t="s">
        <v>1441</v>
      </c>
      <c r="F2955" t="s">
        <v>2625</v>
      </c>
      <c r="G2955" t="s">
        <v>2626</v>
      </c>
      <c r="H2955">
        <v>19</v>
      </c>
      <c r="I2955" t="s">
        <v>2190</v>
      </c>
      <c r="J2955">
        <v>490000</v>
      </c>
      <c r="K2955">
        <v>9310000</v>
      </c>
      <c r="L2955" t="s">
        <v>77</v>
      </c>
      <c r="M2955" t="s">
        <v>3024</v>
      </c>
      <c r="N2955" t="s">
        <v>3065</v>
      </c>
      <c r="O2955" t="s">
        <v>78</v>
      </c>
      <c r="P2955" t="s">
        <v>20</v>
      </c>
      <c r="Q2955" t="s">
        <v>2191</v>
      </c>
      <c r="R2955">
        <v>2023</v>
      </c>
      <c r="S2955">
        <v>2</v>
      </c>
    </row>
    <row r="2956" spans="1:19">
      <c r="A2956">
        <v>2964</v>
      </c>
      <c r="B2956" s="7">
        <v>44981</v>
      </c>
      <c r="C2956" t="s">
        <v>1869</v>
      </c>
      <c r="D2956" t="s">
        <v>860</v>
      </c>
      <c r="E2956" t="s">
        <v>1870</v>
      </c>
      <c r="F2956" t="s">
        <v>2353</v>
      </c>
      <c r="G2956" t="s">
        <v>2354</v>
      </c>
      <c r="H2956">
        <v>17</v>
      </c>
      <c r="I2956" t="s">
        <v>2185</v>
      </c>
      <c r="J2956">
        <v>21900</v>
      </c>
      <c r="K2956">
        <v>372300</v>
      </c>
      <c r="L2956" t="s">
        <v>63</v>
      </c>
      <c r="M2956" t="s">
        <v>3048</v>
      </c>
      <c r="N2956" t="s">
        <v>3066</v>
      </c>
      <c r="O2956" t="s">
        <v>64</v>
      </c>
      <c r="P2956" t="s">
        <v>20</v>
      </c>
      <c r="Q2956" t="s">
        <v>2235</v>
      </c>
      <c r="R2956">
        <v>2023</v>
      </c>
      <c r="S2956">
        <v>2</v>
      </c>
    </row>
    <row r="2957" spans="1:19">
      <c r="A2957">
        <v>2965</v>
      </c>
      <c r="B2957" s="7">
        <v>44981</v>
      </c>
      <c r="C2957" t="s">
        <v>1869</v>
      </c>
      <c r="D2957" t="s">
        <v>860</v>
      </c>
      <c r="E2957" t="s">
        <v>1870</v>
      </c>
      <c r="F2957" t="s">
        <v>2429</v>
      </c>
      <c r="G2957" t="s">
        <v>2430</v>
      </c>
      <c r="H2957">
        <v>12</v>
      </c>
      <c r="I2957" t="s">
        <v>2185</v>
      </c>
      <c r="J2957">
        <v>54000</v>
      </c>
      <c r="K2957">
        <v>648000</v>
      </c>
      <c r="L2957" t="s">
        <v>63</v>
      </c>
      <c r="M2957" t="s">
        <v>3048</v>
      </c>
      <c r="N2957" t="s">
        <v>3066</v>
      </c>
      <c r="O2957" t="s">
        <v>64</v>
      </c>
      <c r="P2957" t="s">
        <v>20</v>
      </c>
      <c r="Q2957" t="s">
        <v>2235</v>
      </c>
      <c r="R2957">
        <v>2023</v>
      </c>
      <c r="S2957">
        <v>2</v>
      </c>
    </row>
    <row r="2958" spans="1:19">
      <c r="A2958">
        <v>2966</v>
      </c>
      <c r="B2958" s="7">
        <v>44982</v>
      </c>
      <c r="C2958" t="s">
        <v>1862</v>
      </c>
      <c r="D2958" t="s">
        <v>1229</v>
      </c>
      <c r="E2958" t="s">
        <v>1230</v>
      </c>
      <c r="F2958" t="s">
        <v>2636</v>
      </c>
      <c r="G2958" t="s">
        <v>2637</v>
      </c>
      <c r="H2958">
        <v>2</v>
      </c>
      <c r="I2958" t="s">
        <v>2190</v>
      </c>
      <c r="J2958">
        <v>199000</v>
      </c>
      <c r="K2958">
        <v>398000</v>
      </c>
      <c r="L2958" t="s">
        <v>228</v>
      </c>
      <c r="M2958" t="s">
        <v>3007</v>
      </c>
      <c r="N2958" t="s">
        <v>3100</v>
      </c>
      <c r="O2958" t="s">
        <v>229</v>
      </c>
      <c r="P2958" t="s">
        <v>14</v>
      </c>
      <c r="Q2958" t="s">
        <v>2191</v>
      </c>
      <c r="R2958">
        <v>2023</v>
      </c>
      <c r="S2958">
        <v>2</v>
      </c>
    </row>
    <row r="2959" spans="1:19">
      <c r="A2959">
        <v>2967</v>
      </c>
      <c r="B2959" s="7">
        <v>44982</v>
      </c>
      <c r="C2959" t="s">
        <v>1862</v>
      </c>
      <c r="D2959" t="s">
        <v>1229</v>
      </c>
      <c r="E2959" t="s">
        <v>1230</v>
      </c>
      <c r="F2959" t="s">
        <v>2478</v>
      </c>
      <c r="G2959" t="s">
        <v>2479</v>
      </c>
      <c r="H2959">
        <v>12</v>
      </c>
      <c r="I2959" t="s">
        <v>2190</v>
      </c>
      <c r="J2959">
        <v>179000</v>
      </c>
      <c r="K2959">
        <v>2148000</v>
      </c>
      <c r="L2959" t="s">
        <v>228</v>
      </c>
      <c r="M2959" t="s">
        <v>3007</v>
      </c>
      <c r="N2959" t="s">
        <v>3100</v>
      </c>
      <c r="O2959" t="s">
        <v>229</v>
      </c>
      <c r="P2959" t="s">
        <v>14</v>
      </c>
      <c r="Q2959" t="s">
        <v>2191</v>
      </c>
      <c r="R2959">
        <v>2023</v>
      </c>
      <c r="S2959">
        <v>2</v>
      </c>
    </row>
    <row r="2960" spans="1:19">
      <c r="A2960">
        <v>2968</v>
      </c>
      <c r="B2960" s="7">
        <v>44982</v>
      </c>
      <c r="C2960" t="s">
        <v>1862</v>
      </c>
      <c r="D2960" t="s">
        <v>1229</v>
      </c>
      <c r="E2960" t="s">
        <v>1230</v>
      </c>
      <c r="F2960" t="s">
        <v>2230</v>
      </c>
      <c r="G2960" t="s">
        <v>2231</v>
      </c>
      <c r="H2960">
        <v>14</v>
      </c>
      <c r="I2960" t="s">
        <v>2190</v>
      </c>
      <c r="J2960">
        <v>500000</v>
      </c>
      <c r="K2960">
        <v>7000000</v>
      </c>
      <c r="L2960" t="s">
        <v>228</v>
      </c>
      <c r="M2960" t="s">
        <v>3007</v>
      </c>
      <c r="N2960" t="s">
        <v>3100</v>
      </c>
      <c r="O2960" t="s">
        <v>229</v>
      </c>
      <c r="P2960" t="s">
        <v>14</v>
      </c>
      <c r="Q2960" t="s">
        <v>2191</v>
      </c>
      <c r="R2960">
        <v>2023</v>
      </c>
      <c r="S2960">
        <v>2</v>
      </c>
    </row>
    <row r="2961" spans="1:19">
      <c r="A2961">
        <v>2969</v>
      </c>
      <c r="B2961" s="7">
        <v>44982</v>
      </c>
      <c r="C2961" t="s">
        <v>1873</v>
      </c>
      <c r="D2961" t="s">
        <v>1002</v>
      </c>
      <c r="E2961" t="s">
        <v>1003</v>
      </c>
      <c r="F2961" t="s">
        <v>2734</v>
      </c>
      <c r="G2961" t="s">
        <v>2735</v>
      </c>
      <c r="H2961">
        <v>12</v>
      </c>
      <c r="I2961" t="s">
        <v>2190</v>
      </c>
      <c r="J2961">
        <v>550000</v>
      </c>
      <c r="K2961">
        <v>6600000</v>
      </c>
      <c r="L2961" t="s">
        <v>172</v>
      </c>
      <c r="M2961" t="s">
        <v>2973</v>
      </c>
      <c r="N2961" t="s">
        <v>3065</v>
      </c>
      <c r="O2961" t="s">
        <v>173</v>
      </c>
      <c r="P2961" t="s">
        <v>14</v>
      </c>
      <c r="Q2961" t="s">
        <v>2191</v>
      </c>
      <c r="R2961">
        <v>2023</v>
      </c>
      <c r="S2961">
        <v>2</v>
      </c>
    </row>
    <row r="2962" spans="1:19">
      <c r="A2962">
        <v>2970</v>
      </c>
      <c r="B2962" s="7">
        <v>44982</v>
      </c>
      <c r="C2962" t="s">
        <v>1873</v>
      </c>
      <c r="D2962" t="s">
        <v>1002</v>
      </c>
      <c r="E2962" t="s">
        <v>1003</v>
      </c>
      <c r="F2962" t="s">
        <v>2832</v>
      </c>
      <c r="G2962" t="s">
        <v>2833</v>
      </c>
      <c r="H2962">
        <v>15</v>
      </c>
      <c r="I2962" t="s">
        <v>2190</v>
      </c>
      <c r="J2962">
        <v>400000</v>
      </c>
      <c r="K2962">
        <v>6000000</v>
      </c>
      <c r="L2962" t="s">
        <v>172</v>
      </c>
      <c r="M2962" t="s">
        <v>2973</v>
      </c>
      <c r="N2962" t="s">
        <v>3065</v>
      </c>
      <c r="O2962" t="s">
        <v>173</v>
      </c>
      <c r="P2962" t="s">
        <v>14</v>
      </c>
      <c r="Q2962" t="s">
        <v>2191</v>
      </c>
      <c r="R2962">
        <v>2023</v>
      </c>
      <c r="S2962">
        <v>2</v>
      </c>
    </row>
    <row r="2963" spans="1:19">
      <c r="A2963">
        <v>2971</v>
      </c>
      <c r="B2963" s="7">
        <v>44982</v>
      </c>
      <c r="C2963" t="s">
        <v>1873</v>
      </c>
      <c r="D2963" t="s">
        <v>1002</v>
      </c>
      <c r="E2963" t="s">
        <v>1003</v>
      </c>
      <c r="F2963" t="s">
        <v>2705</v>
      </c>
      <c r="G2963" t="s">
        <v>2706</v>
      </c>
      <c r="H2963">
        <v>12</v>
      </c>
      <c r="I2963" t="s">
        <v>2215</v>
      </c>
      <c r="J2963">
        <v>18000</v>
      </c>
      <c r="K2963">
        <v>216000</v>
      </c>
      <c r="L2963" t="s">
        <v>172</v>
      </c>
      <c r="M2963" t="s">
        <v>2973</v>
      </c>
      <c r="N2963" t="s">
        <v>3065</v>
      </c>
      <c r="O2963" t="s">
        <v>173</v>
      </c>
      <c r="P2963" t="s">
        <v>14</v>
      </c>
      <c r="Q2963" t="s">
        <v>2191</v>
      </c>
      <c r="R2963">
        <v>2023</v>
      </c>
      <c r="S2963">
        <v>2</v>
      </c>
    </row>
    <row r="2964" spans="1:19">
      <c r="A2964">
        <v>2972</v>
      </c>
      <c r="B2964" s="7">
        <v>44982</v>
      </c>
      <c r="C2964" t="s">
        <v>1873</v>
      </c>
      <c r="D2964" t="s">
        <v>1002</v>
      </c>
      <c r="E2964" t="s">
        <v>1003</v>
      </c>
      <c r="F2964" t="s">
        <v>2368</v>
      </c>
      <c r="G2964" t="s">
        <v>2369</v>
      </c>
      <c r="H2964">
        <v>11</v>
      </c>
      <c r="I2964" t="s">
        <v>2190</v>
      </c>
      <c r="J2964">
        <v>1450000</v>
      </c>
      <c r="K2964">
        <v>15950000</v>
      </c>
      <c r="L2964" t="s">
        <v>172</v>
      </c>
      <c r="M2964" t="s">
        <v>2973</v>
      </c>
      <c r="N2964" t="s">
        <v>3065</v>
      </c>
      <c r="O2964" t="s">
        <v>173</v>
      </c>
      <c r="P2964" t="s">
        <v>14</v>
      </c>
      <c r="Q2964" t="s">
        <v>2191</v>
      </c>
      <c r="R2964">
        <v>2023</v>
      </c>
      <c r="S2964">
        <v>2</v>
      </c>
    </row>
    <row r="2965" spans="1:19">
      <c r="A2965">
        <v>2973</v>
      </c>
      <c r="B2965" s="7">
        <v>44984</v>
      </c>
      <c r="C2965" t="s">
        <v>1864</v>
      </c>
      <c r="D2965" t="s">
        <v>372</v>
      </c>
      <c r="E2965" t="s">
        <v>373</v>
      </c>
      <c r="F2965" t="s">
        <v>2736</v>
      </c>
      <c r="G2965" t="s">
        <v>2737</v>
      </c>
      <c r="H2965">
        <v>5</v>
      </c>
      <c r="I2965" t="s">
        <v>2190</v>
      </c>
      <c r="J2965">
        <v>570000</v>
      </c>
      <c r="K2965">
        <v>2850000</v>
      </c>
      <c r="L2965" t="s">
        <v>172</v>
      </c>
      <c r="M2965" t="s">
        <v>2672</v>
      </c>
      <c r="N2965" t="s">
        <v>3065</v>
      </c>
      <c r="O2965" t="s">
        <v>173</v>
      </c>
      <c r="P2965" t="s">
        <v>14</v>
      </c>
      <c r="Q2965" t="s">
        <v>2191</v>
      </c>
      <c r="R2965">
        <v>2023</v>
      </c>
      <c r="S2965">
        <v>2</v>
      </c>
    </row>
    <row r="2966" spans="1:19">
      <c r="A2966">
        <v>2974</v>
      </c>
      <c r="B2966" s="7">
        <v>44984</v>
      </c>
      <c r="C2966" t="s">
        <v>1868</v>
      </c>
      <c r="D2966" t="s">
        <v>416</v>
      </c>
      <c r="E2966" t="s">
        <v>417</v>
      </c>
      <c r="F2966" t="s">
        <v>2754</v>
      </c>
      <c r="G2966" t="s">
        <v>2755</v>
      </c>
      <c r="H2966">
        <v>2</v>
      </c>
      <c r="I2966" t="s">
        <v>2190</v>
      </c>
      <c r="J2966">
        <v>8600</v>
      </c>
      <c r="K2966">
        <v>17200</v>
      </c>
      <c r="L2966" t="s">
        <v>29</v>
      </c>
      <c r="M2966" t="s">
        <v>2714</v>
      </c>
      <c r="N2966" t="s">
        <v>3106</v>
      </c>
      <c r="O2966" t="s">
        <v>30</v>
      </c>
      <c r="P2966" t="s">
        <v>14</v>
      </c>
      <c r="Q2966" t="s">
        <v>2199</v>
      </c>
      <c r="R2966">
        <v>2023</v>
      </c>
      <c r="S2966">
        <v>2</v>
      </c>
    </row>
    <row r="2967" spans="1:19">
      <c r="A2967">
        <v>2975</v>
      </c>
      <c r="B2967" s="7">
        <v>44984</v>
      </c>
      <c r="C2967" t="s">
        <v>1868</v>
      </c>
      <c r="D2967" t="s">
        <v>416</v>
      </c>
      <c r="E2967" t="s">
        <v>417</v>
      </c>
      <c r="F2967" t="s">
        <v>2614</v>
      </c>
      <c r="G2967" t="s">
        <v>2615</v>
      </c>
      <c r="H2967">
        <v>17</v>
      </c>
      <c r="I2967" t="s">
        <v>2190</v>
      </c>
      <c r="J2967">
        <v>450000</v>
      </c>
      <c r="K2967">
        <v>7650000</v>
      </c>
      <c r="L2967" t="s">
        <v>29</v>
      </c>
      <c r="M2967" t="s">
        <v>2714</v>
      </c>
      <c r="N2967" t="s">
        <v>3106</v>
      </c>
      <c r="O2967" t="s">
        <v>30</v>
      </c>
      <c r="P2967" t="s">
        <v>14</v>
      </c>
      <c r="Q2967" t="s">
        <v>2191</v>
      </c>
      <c r="R2967">
        <v>2023</v>
      </c>
      <c r="S2967">
        <v>2</v>
      </c>
    </row>
    <row r="2968" spans="1:19">
      <c r="A2968">
        <v>2976</v>
      </c>
      <c r="B2968" s="7">
        <v>44984</v>
      </c>
      <c r="C2968" t="s">
        <v>1868</v>
      </c>
      <c r="D2968" t="s">
        <v>416</v>
      </c>
      <c r="E2968" t="s">
        <v>417</v>
      </c>
      <c r="F2968" t="s">
        <v>2549</v>
      </c>
      <c r="G2968" t="s">
        <v>2550</v>
      </c>
      <c r="H2968">
        <v>8</v>
      </c>
      <c r="I2968" t="s">
        <v>2190</v>
      </c>
      <c r="J2968">
        <v>1123000</v>
      </c>
      <c r="K2968">
        <v>8984000</v>
      </c>
      <c r="L2968" t="s">
        <v>29</v>
      </c>
      <c r="M2968" t="s">
        <v>2714</v>
      </c>
      <c r="N2968" t="s">
        <v>3106</v>
      </c>
      <c r="O2968" t="s">
        <v>30</v>
      </c>
      <c r="P2968" t="s">
        <v>14</v>
      </c>
      <c r="Q2968" t="s">
        <v>2191</v>
      </c>
      <c r="R2968">
        <v>2023</v>
      </c>
      <c r="S2968">
        <v>2</v>
      </c>
    </row>
    <row r="2969" spans="1:19">
      <c r="A2969">
        <v>2977</v>
      </c>
      <c r="B2969" s="7">
        <v>44984</v>
      </c>
      <c r="C2969" t="s">
        <v>1868</v>
      </c>
      <c r="D2969" t="s">
        <v>416</v>
      </c>
      <c r="E2969" t="s">
        <v>417</v>
      </c>
      <c r="F2969" t="s">
        <v>2558</v>
      </c>
      <c r="G2969" t="s">
        <v>2559</v>
      </c>
      <c r="H2969">
        <v>10</v>
      </c>
      <c r="I2969" t="s">
        <v>2202</v>
      </c>
      <c r="J2969">
        <v>300000</v>
      </c>
      <c r="K2969">
        <v>3000000</v>
      </c>
      <c r="L2969" t="s">
        <v>29</v>
      </c>
      <c r="M2969" t="s">
        <v>2714</v>
      </c>
      <c r="N2969" t="s">
        <v>3106</v>
      </c>
      <c r="O2969" t="s">
        <v>30</v>
      </c>
      <c r="P2969" t="s">
        <v>14</v>
      </c>
      <c r="Q2969" t="s">
        <v>2246</v>
      </c>
      <c r="R2969">
        <v>2023</v>
      </c>
      <c r="S2969">
        <v>2</v>
      </c>
    </row>
    <row r="2970" spans="1:19">
      <c r="A2970">
        <v>2978</v>
      </c>
      <c r="B2970" s="7">
        <v>44984</v>
      </c>
      <c r="C2970" t="s">
        <v>1871</v>
      </c>
      <c r="D2970" t="s">
        <v>1613</v>
      </c>
      <c r="E2970" t="s">
        <v>1614</v>
      </c>
      <c r="F2970" t="s">
        <v>2197</v>
      </c>
      <c r="G2970" t="s">
        <v>2198</v>
      </c>
      <c r="H2970">
        <v>17</v>
      </c>
      <c r="I2970" t="s">
        <v>2190</v>
      </c>
      <c r="J2970">
        <v>8550</v>
      </c>
      <c r="K2970">
        <v>145350</v>
      </c>
      <c r="L2970" t="s">
        <v>18</v>
      </c>
      <c r="M2970" t="s">
        <v>3038</v>
      </c>
      <c r="N2970" t="s">
        <v>3065</v>
      </c>
      <c r="O2970" t="s">
        <v>19</v>
      </c>
      <c r="P2970" t="s">
        <v>20</v>
      </c>
      <c r="Q2970" t="s">
        <v>2199</v>
      </c>
      <c r="R2970">
        <v>2023</v>
      </c>
      <c r="S2970">
        <v>2</v>
      </c>
    </row>
    <row r="2971" spans="1:19">
      <c r="A2971">
        <v>2979</v>
      </c>
      <c r="B2971" s="7">
        <v>44984</v>
      </c>
      <c r="C2971" t="s">
        <v>1871</v>
      </c>
      <c r="D2971" t="s">
        <v>1613</v>
      </c>
      <c r="E2971" t="s">
        <v>1614</v>
      </c>
      <c r="F2971" t="s">
        <v>2381</v>
      </c>
      <c r="G2971" t="s">
        <v>2382</v>
      </c>
      <c r="H2971">
        <v>10</v>
      </c>
      <c r="I2971" t="s">
        <v>2190</v>
      </c>
      <c r="J2971">
        <v>1100000</v>
      </c>
      <c r="K2971">
        <v>11000000</v>
      </c>
      <c r="L2971" t="s">
        <v>18</v>
      </c>
      <c r="M2971" t="s">
        <v>3038</v>
      </c>
      <c r="N2971" t="s">
        <v>3065</v>
      </c>
      <c r="O2971" t="s">
        <v>19</v>
      </c>
      <c r="P2971" t="s">
        <v>20</v>
      </c>
      <c r="Q2971" t="s">
        <v>2191</v>
      </c>
      <c r="R2971">
        <v>2023</v>
      </c>
      <c r="S2971">
        <v>2</v>
      </c>
    </row>
    <row r="2972" spans="1:19">
      <c r="A2972">
        <v>2980</v>
      </c>
      <c r="B2972" s="7">
        <v>44984</v>
      </c>
      <c r="C2972" t="s">
        <v>1871</v>
      </c>
      <c r="D2972" t="s">
        <v>1613</v>
      </c>
      <c r="E2972" t="s">
        <v>1614</v>
      </c>
      <c r="F2972" t="s">
        <v>2889</v>
      </c>
      <c r="G2972" t="s">
        <v>2890</v>
      </c>
      <c r="H2972">
        <v>14</v>
      </c>
      <c r="I2972" t="s">
        <v>2185</v>
      </c>
      <c r="J2972">
        <v>55000</v>
      </c>
      <c r="K2972">
        <v>770000</v>
      </c>
      <c r="L2972" t="s">
        <v>18</v>
      </c>
      <c r="M2972" t="s">
        <v>3038</v>
      </c>
      <c r="N2972" t="s">
        <v>3065</v>
      </c>
      <c r="O2972" t="s">
        <v>19</v>
      </c>
      <c r="P2972" t="s">
        <v>20</v>
      </c>
      <c r="Q2972" t="s">
        <v>2235</v>
      </c>
      <c r="R2972">
        <v>2023</v>
      </c>
      <c r="S2972">
        <v>2</v>
      </c>
    </row>
    <row r="2973" spans="1:19">
      <c r="A2973">
        <v>2981</v>
      </c>
      <c r="B2973" s="7">
        <v>44987</v>
      </c>
      <c r="C2973" t="s">
        <v>1867</v>
      </c>
      <c r="D2973" t="s">
        <v>205</v>
      </c>
      <c r="E2973" t="s">
        <v>206</v>
      </c>
      <c r="F2973" t="s">
        <v>2529</v>
      </c>
      <c r="G2973" t="s">
        <v>2530</v>
      </c>
      <c r="H2973">
        <v>13</v>
      </c>
      <c r="I2973" t="s">
        <v>2190</v>
      </c>
      <c r="J2973">
        <v>343000</v>
      </c>
      <c r="K2973">
        <v>4459000</v>
      </c>
      <c r="L2973" t="s">
        <v>104</v>
      </c>
      <c r="M2973" t="s">
        <v>2482</v>
      </c>
      <c r="N2973" t="s">
        <v>3065</v>
      </c>
      <c r="O2973" t="s">
        <v>105</v>
      </c>
      <c r="P2973" t="s">
        <v>41</v>
      </c>
      <c r="Q2973" t="s">
        <v>2191</v>
      </c>
      <c r="R2973">
        <v>2023</v>
      </c>
      <c r="S2973">
        <v>3</v>
      </c>
    </row>
    <row r="2974" spans="1:19">
      <c r="A2974">
        <v>2982</v>
      </c>
      <c r="B2974" s="7">
        <v>44987</v>
      </c>
      <c r="C2974" t="s">
        <v>1867</v>
      </c>
      <c r="D2974" t="s">
        <v>205</v>
      </c>
      <c r="E2974" t="s">
        <v>206</v>
      </c>
      <c r="F2974" t="s">
        <v>2906</v>
      </c>
      <c r="G2974" t="s">
        <v>2907</v>
      </c>
      <c r="H2974">
        <v>17</v>
      </c>
      <c r="I2974" t="s">
        <v>2215</v>
      </c>
      <c r="J2974">
        <v>10000</v>
      </c>
      <c r="K2974">
        <v>170000</v>
      </c>
      <c r="L2974" t="s">
        <v>104</v>
      </c>
      <c r="M2974" t="s">
        <v>2482</v>
      </c>
      <c r="N2974" t="s">
        <v>3065</v>
      </c>
      <c r="O2974" t="s">
        <v>105</v>
      </c>
      <c r="P2974" t="s">
        <v>41</v>
      </c>
      <c r="Q2974" t="s">
        <v>2191</v>
      </c>
      <c r="R2974">
        <v>2023</v>
      </c>
      <c r="S2974">
        <v>3</v>
      </c>
    </row>
    <row r="2975" spans="1:19">
      <c r="A2975">
        <v>2983</v>
      </c>
      <c r="B2975" s="7">
        <v>44987</v>
      </c>
      <c r="C2975" t="s">
        <v>1867</v>
      </c>
      <c r="D2975" t="s">
        <v>205</v>
      </c>
      <c r="E2975" t="s">
        <v>206</v>
      </c>
      <c r="F2975" t="s">
        <v>2685</v>
      </c>
      <c r="G2975" t="s">
        <v>2686</v>
      </c>
      <c r="H2975">
        <v>3</v>
      </c>
      <c r="I2975" t="s">
        <v>2215</v>
      </c>
      <c r="J2975">
        <v>12000</v>
      </c>
      <c r="K2975">
        <v>36000</v>
      </c>
      <c r="L2975" t="s">
        <v>104</v>
      </c>
      <c r="M2975" t="s">
        <v>2482</v>
      </c>
      <c r="N2975" t="s">
        <v>3065</v>
      </c>
      <c r="O2975" t="s">
        <v>105</v>
      </c>
      <c r="P2975" t="s">
        <v>41</v>
      </c>
      <c r="Q2975" t="s">
        <v>2191</v>
      </c>
      <c r="R2975">
        <v>2023</v>
      </c>
      <c r="S2975">
        <v>3</v>
      </c>
    </row>
    <row r="2976" spans="1:19">
      <c r="A2976">
        <v>2984</v>
      </c>
      <c r="B2976" s="7">
        <v>44987</v>
      </c>
      <c r="C2976" t="s">
        <v>1867</v>
      </c>
      <c r="D2976" t="s">
        <v>205</v>
      </c>
      <c r="E2976" t="s">
        <v>206</v>
      </c>
      <c r="F2976" t="s">
        <v>2725</v>
      </c>
      <c r="G2976" t="s">
        <v>2726</v>
      </c>
      <c r="H2976">
        <v>20</v>
      </c>
      <c r="I2976" t="s">
        <v>2190</v>
      </c>
      <c r="J2976">
        <v>73200</v>
      </c>
      <c r="K2976">
        <v>1464000</v>
      </c>
      <c r="L2976" t="s">
        <v>104</v>
      </c>
      <c r="M2976" t="s">
        <v>2482</v>
      </c>
      <c r="N2976" t="s">
        <v>3065</v>
      </c>
      <c r="O2976" t="s">
        <v>105</v>
      </c>
      <c r="P2976" t="s">
        <v>41</v>
      </c>
      <c r="Q2976" t="s">
        <v>2221</v>
      </c>
      <c r="R2976">
        <v>2023</v>
      </c>
      <c r="S2976">
        <v>3</v>
      </c>
    </row>
    <row r="2977" spans="1:19">
      <c r="A2977">
        <v>2985</v>
      </c>
      <c r="B2977" s="7">
        <v>44987</v>
      </c>
      <c r="C2977" t="s">
        <v>1877</v>
      </c>
      <c r="D2977" t="s">
        <v>960</v>
      </c>
      <c r="E2977" t="s">
        <v>961</v>
      </c>
      <c r="F2977" t="s">
        <v>2601</v>
      </c>
      <c r="G2977" t="s">
        <v>2602</v>
      </c>
      <c r="H2977">
        <v>5</v>
      </c>
      <c r="I2977" t="s">
        <v>2190</v>
      </c>
      <c r="J2977">
        <v>185000</v>
      </c>
      <c r="K2977">
        <v>925000</v>
      </c>
      <c r="L2977" t="s">
        <v>39</v>
      </c>
      <c r="M2977" t="s">
        <v>2965</v>
      </c>
      <c r="N2977" t="s">
        <v>3104</v>
      </c>
      <c r="O2977" t="s">
        <v>40</v>
      </c>
      <c r="P2977" t="s">
        <v>41</v>
      </c>
      <c r="Q2977" t="s">
        <v>2191</v>
      </c>
      <c r="R2977">
        <v>2023</v>
      </c>
      <c r="S2977">
        <v>3</v>
      </c>
    </row>
    <row r="2978" spans="1:19">
      <c r="A2978">
        <v>2986</v>
      </c>
      <c r="B2978" s="7">
        <v>44987</v>
      </c>
      <c r="C2978" t="s">
        <v>1877</v>
      </c>
      <c r="D2978" t="s">
        <v>960</v>
      </c>
      <c r="E2978" t="s">
        <v>961</v>
      </c>
      <c r="F2978" t="s">
        <v>2420</v>
      </c>
      <c r="G2978" t="s">
        <v>2421</v>
      </c>
      <c r="H2978">
        <v>12</v>
      </c>
      <c r="I2978" t="s">
        <v>2215</v>
      </c>
      <c r="J2978">
        <v>9500</v>
      </c>
      <c r="K2978">
        <v>114000</v>
      </c>
      <c r="L2978" t="s">
        <v>39</v>
      </c>
      <c r="M2978" t="s">
        <v>2965</v>
      </c>
      <c r="N2978" t="s">
        <v>3104</v>
      </c>
      <c r="O2978" t="s">
        <v>40</v>
      </c>
      <c r="P2978" t="s">
        <v>41</v>
      </c>
      <c r="Q2978" t="s">
        <v>2221</v>
      </c>
      <c r="R2978">
        <v>2023</v>
      </c>
      <c r="S2978">
        <v>3</v>
      </c>
    </row>
    <row r="2979" spans="1:19">
      <c r="A2979">
        <v>2987</v>
      </c>
      <c r="B2979" s="7">
        <v>44988</v>
      </c>
      <c r="C2979" t="s">
        <v>1875</v>
      </c>
      <c r="D2979" t="s">
        <v>16</v>
      </c>
      <c r="E2979" t="s">
        <v>17</v>
      </c>
      <c r="F2979" t="s">
        <v>2556</v>
      </c>
      <c r="G2979" t="s">
        <v>2557</v>
      </c>
      <c r="H2979">
        <v>16</v>
      </c>
      <c r="I2979" t="s">
        <v>2234</v>
      </c>
      <c r="J2979">
        <v>227000</v>
      </c>
      <c r="K2979">
        <v>3632000</v>
      </c>
      <c r="L2979" t="s">
        <v>63</v>
      </c>
      <c r="M2979" t="s">
        <v>2187</v>
      </c>
      <c r="N2979" t="s">
        <v>3065</v>
      </c>
      <c r="O2979" t="s">
        <v>64</v>
      </c>
      <c r="P2979" t="s">
        <v>20</v>
      </c>
      <c r="Q2979" t="s">
        <v>2235</v>
      </c>
      <c r="R2979">
        <v>2023</v>
      </c>
      <c r="S2979">
        <v>3</v>
      </c>
    </row>
    <row r="2980" spans="1:19">
      <c r="A2980">
        <v>2988</v>
      </c>
      <c r="B2980" s="7">
        <v>44989</v>
      </c>
      <c r="C2980" t="s">
        <v>1872</v>
      </c>
      <c r="D2980" t="s">
        <v>1613</v>
      </c>
      <c r="E2980" t="s">
        <v>1614</v>
      </c>
      <c r="F2980" t="s">
        <v>2339</v>
      </c>
      <c r="G2980" t="s">
        <v>2340</v>
      </c>
      <c r="H2980">
        <v>4</v>
      </c>
      <c r="I2980" t="s">
        <v>2185</v>
      </c>
      <c r="J2980">
        <v>65000</v>
      </c>
      <c r="K2980">
        <v>260000</v>
      </c>
      <c r="L2980" t="s">
        <v>50</v>
      </c>
      <c r="M2980" t="s">
        <v>3038</v>
      </c>
      <c r="N2980" t="s">
        <v>3065</v>
      </c>
      <c r="O2980" t="s">
        <v>51</v>
      </c>
      <c r="P2980" t="s">
        <v>20</v>
      </c>
      <c r="Q2980" t="s">
        <v>2341</v>
      </c>
      <c r="R2980">
        <v>2023</v>
      </c>
      <c r="S2980">
        <v>3</v>
      </c>
    </row>
    <row r="2981" spans="1:19">
      <c r="A2981">
        <v>2989</v>
      </c>
      <c r="B2981" s="7">
        <v>44989</v>
      </c>
      <c r="C2981" t="s">
        <v>1872</v>
      </c>
      <c r="D2981" t="s">
        <v>1613</v>
      </c>
      <c r="E2981" t="s">
        <v>1614</v>
      </c>
      <c r="F2981" t="s">
        <v>2560</v>
      </c>
      <c r="G2981" t="s">
        <v>2561</v>
      </c>
      <c r="H2981">
        <v>3</v>
      </c>
      <c r="I2981" t="s">
        <v>2215</v>
      </c>
      <c r="J2981">
        <v>8000</v>
      </c>
      <c r="K2981">
        <v>24000</v>
      </c>
      <c r="L2981" t="s">
        <v>50</v>
      </c>
      <c r="M2981" t="s">
        <v>3038</v>
      </c>
      <c r="N2981" t="s">
        <v>3065</v>
      </c>
      <c r="O2981" t="s">
        <v>51</v>
      </c>
      <c r="P2981" t="s">
        <v>20</v>
      </c>
      <c r="Q2981" t="s">
        <v>2221</v>
      </c>
      <c r="R2981">
        <v>2023</v>
      </c>
      <c r="S2981">
        <v>3</v>
      </c>
    </row>
    <row r="2982" spans="1:19">
      <c r="A2982">
        <v>2990</v>
      </c>
      <c r="B2982" s="7">
        <v>44989</v>
      </c>
      <c r="C2982" t="s">
        <v>1872</v>
      </c>
      <c r="D2982" t="s">
        <v>1613</v>
      </c>
      <c r="E2982" t="s">
        <v>1614</v>
      </c>
      <c r="F2982" t="s">
        <v>2625</v>
      </c>
      <c r="G2982" t="s">
        <v>2626</v>
      </c>
      <c r="H2982">
        <v>2</v>
      </c>
      <c r="I2982" t="s">
        <v>2190</v>
      </c>
      <c r="J2982">
        <v>490000</v>
      </c>
      <c r="K2982">
        <v>980000</v>
      </c>
      <c r="L2982" t="s">
        <v>50</v>
      </c>
      <c r="M2982" t="s">
        <v>3038</v>
      </c>
      <c r="N2982" t="s">
        <v>3065</v>
      </c>
      <c r="O2982" t="s">
        <v>51</v>
      </c>
      <c r="P2982" t="s">
        <v>20</v>
      </c>
      <c r="Q2982" t="s">
        <v>2191</v>
      </c>
      <c r="R2982">
        <v>2023</v>
      </c>
      <c r="S2982">
        <v>3</v>
      </c>
    </row>
    <row r="2983" spans="1:19">
      <c r="A2983">
        <v>2991</v>
      </c>
      <c r="B2983" s="7">
        <v>44991</v>
      </c>
      <c r="C2983" t="s">
        <v>1881</v>
      </c>
      <c r="D2983" t="s">
        <v>1882</v>
      </c>
      <c r="E2983" t="s">
        <v>1883</v>
      </c>
      <c r="F2983" t="s">
        <v>2826</v>
      </c>
      <c r="G2983" t="s">
        <v>2827</v>
      </c>
      <c r="H2983">
        <v>7</v>
      </c>
      <c r="I2983" t="s">
        <v>2202</v>
      </c>
      <c r="J2983">
        <v>10000</v>
      </c>
      <c r="K2983">
        <v>70000</v>
      </c>
      <c r="L2983" t="s">
        <v>34</v>
      </c>
      <c r="M2983" t="s">
        <v>3049</v>
      </c>
      <c r="N2983" t="s">
        <v>3065</v>
      </c>
      <c r="O2983" t="s">
        <v>35</v>
      </c>
      <c r="P2983" t="s">
        <v>20</v>
      </c>
      <c r="Q2983" t="s">
        <v>2249</v>
      </c>
      <c r="R2983">
        <v>2023</v>
      </c>
      <c r="S2983">
        <v>3</v>
      </c>
    </row>
    <row r="2984" spans="1:19">
      <c r="A2984">
        <v>2992</v>
      </c>
      <c r="B2984" s="7">
        <v>44993</v>
      </c>
      <c r="C2984" t="s">
        <v>1888</v>
      </c>
      <c r="D2984" t="s">
        <v>978</v>
      </c>
      <c r="E2984" t="s">
        <v>979</v>
      </c>
      <c r="F2984" t="s">
        <v>2660</v>
      </c>
      <c r="G2984" t="s">
        <v>2661</v>
      </c>
      <c r="H2984">
        <v>18</v>
      </c>
      <c r="I2984" t="s">
        <v>2202</v>
      </c>
      <c r="J2984">
        <v>430000</v>
      </c>
      <c r="K2984">
        <v>7740000</v>
      </c>
      <c r="L2984" t="s">
        <v>99</v>
      </c>
      <c r="M2984" t="s">
        <v>2969</v>
      </c>
      <c r="N2984" t="s">
        <v>3091</v>
      </c>
      <c r="O2984" t="s">
        <v>100</v>
      </c>
      <c r="P2984" t="s">
        <v>14</v>
      </c>
      <c r="Q2984" t="s">
        <v>2186</v>
      </c>
      <c r="R2984">
        <v>2023</v>
      </c>
      <c r="S2984">
        <v>3</v>
      </c>
    </row>
    <row r="2985" spans="1:19">
      <c r="A2985">
        <v>2993</v>
      </c>
      <c r="B2985" s="7">
        <v>44993</v>
      </c>
      <c r="C2985" t="s">
        <v>1888</v>
      </c>
      <c r="D2985" t="s">
        <v>978</v>
      </c>
      <c r="E2985" t="s">
        <v>979</v>
      </c>
      <c r="F2985" t="s">
        <v>2636</v>
      </c>
      <c r="G2985" t="s">
        <v>2637</v>
      </c>
      <c r="H2985">
        <v>7</v>
      </c>
      <c r="I2985" t="s">
        <v>2190</v>
      </c>
      <c r="J2985">
        <v>199000</v>
      </c>
      <c r="K2985">
        <v>1393000</v>
      </c>
      <c r="L2985" t="s">
        <v>99</v>
      </c>
      <c r="M2985" t="s">
        <v>2969</v>
      </c>
      <c r="N2985" t="s">
        <v>3091</v>
      </c>
      <c r="O2985" t="s">
        <v>100</v>
      </c>
      <c r="P2985" t="s">
        <v>14</v>
      </c>
      <c r="Q2985" t="s">
        <v>2191</v>
      </c>
      <c r="R2985">
        <v>2023</v>
      </c>
      <c r="S2985">
        <v>3</v>
      </c>
    </row>
    <row r="2986" spans="1:19">
      <c r="A2986">
        <v>2994</v>
      </c>
      <c r="B2986" s="7">
        <v>44993</v>
      </c>
      <c r="C2986" t="s">
        <v>1888</v>
      </c>
      <c r="D2986" t="s">
        <v>978</v>
      </c>
      <c r="E2986" t="s">
        <v>979</v>
      </c>
      <c r="F2986" t="s">
        <v>2452</v>
      </c>
      <c r="G2986" t="s">
        <v>2453</v>
      </c>
      <c r="H2986">
        <v>15</v>
      </c>
      <c r="I2986" t="s">
        <v>2202</v>
      </c>
      <c r="J2986">
        <v>120000</v>
      </c>
      <c r="K2986">
        <v>1800000</v>
      </c>
      <c r="L2986" t="s">
        <v>99</v>
      </c>
      <c r="M2986" t="s">
        <v>2969</v>
      </c>
      <c r="N2986" t="s">
        <v>3091</v>
      </c>
      <c r="O2986" t="s">
        <v>100</v>
      </c>
      <c r="P2986" t="s">
        <v>14</v>
      </c>
      <c r="Q2986" t="s">
        <v>2218</v>
      </c>
      <c r="R2986">
        <v>2023</v>
      </c>
      <c r="S2986">
        <v>3</v>
      </c>
    </row>
    <row r="2987" spans="1:19">
      <c r="A2987">
        <v>2995</v>
      </c>
      <c r="B2987" s="7">
        <v>44993</v>
      </c>
      <c r="C2987" t="s">
        <v>1888</v>
      </c>
      <c r="D2987" t="s">
        <v>978</v>
      </c>
      <c r="E2987" t="s">
        <v>979</v>
      </c>
      <c r="F2987" t="s">
        <v>2435</v>
      </c>
      <c r="G2987" t="s">
        <v>2436</v>
      </c>
      <c r="H2987">
        <v>10</v>
      </c>
      <c r="I2987" t="s">
        <v>2190</v>
      </c>
      <c r="J2987">
        <v>30000</v>
      </c>
      <c r="K2987">
        <v>300000</v>
      </c>
      <c r="L2987" t="s">
        <v>99</v>
      </c>
      <c r="M2987" t="s">
        <v>2969</v>
      </c>
      <c r="N2987" t="s">
        <v>3091</v>
      </c>
      <c r="O2987" t="s">
        <v>100</v>
      </c>
      <c r="P2987" t="s">
        <v>14</v>
      </c>
      <c r="Q2987" t="s">
        <v>2191</v>
      </c>
      <c r="R2987">
        <v>2023</v>
      </c>
      <c r="S2987">
        <v>3</v>
      </c>
    </row>
    <row r="2988" spans="1:19">
      <c r="A2988">
        <v>2996</v>
      </c>
      <c r="B2988" s="7">
        <v>44995</v>
      </c>
      <c r="C2988" t="s">
        <v>1874</v>
      </c>
      <c r="D2988" t="s">
        <v>122</v>
      </c>
      <c r="E2988" t="s">
        <v>123</v>
      </c>
      <c r="F2988" t="s">
        <v>2689</v>
      </c>
      <c r="G2988" t="s">
        <v>2690</v>
      </c>
      <c r="H2988">
        <v>4</v>
      </c>
      <c r="I2988" t="s">
        <v>2185</v>
      </c>
      <c r="J2988">
        <v>31000</v>
      </c>
      <c r="K2988">
        <v>124000</v>
      </c>
      <c r="L2988" t="s">
        <v>45</v>
      </c>
      <c r="M2988" t="s">
        <v>2355</v>
      </c>
      <c r="N2988" t="s">
        <v>3079</v>
      </c>
      <c r="O2988" t="s">
        <v>46</v>
      </c>
      <c r="P2988" t="s">
        <v>41</v>
      </c>
      <c r="Q2988" t="s">
        <v>2347</v>
      </c>
      <c r="R2988">
        <v>2023</v>
      </c>
      <c r="S2988">
        <v>3</v>
      </c>
    </row>
    <row r="2989" spans="1:19">
      <c r="A2989">
        <v>2997</v>
      </c>
      <c r="B2989" s="7">
        <v>44995</v>
      </c>
      <c r="C2989" t="s">
        <v>1874</v>
      </c>
      <c r="D2989" t="s">
        <v>122</v>
      </c>
      <c r="E2989" t="s">
        <v>123</v>
      </c>
      <c r="F2989" t="s">
        <v>2213</v>
      </c>
      <c r="G2989" t="s">
        <v>2214</v>
      </c>
      <c r="H2989">
        <v>8</v>
      </c>
      <c r="I2989" t="s">
        <v>2215</v>
      </c>
      <c r="J2989">
        <v>19000</v>
      </c>
      <c r="K2989">
        <v>152000</v>
      </c>
      <c r="L2989" t="s">
        <v>45</v>
      </c>
      <c r="M2989" t="s">
        <v>2355</v>
      </c>
      <c r="N2989" t="s">
        <v>3079</v>
      </c>
      <c r="O2989" t="s">
        <v>46</v>
      </c>
      <c r="P2989" t="s">
        <v>41</v>
      </c>
      <c r="Q2989" t="s">
        <v>2191</v>
      </c>
      <c r="R2989">
        <v>2023</v>
      </c>
      <c r="S2989">
        <v>3</v>
      </c>
    </row>
    <row r="2990" spans="1:19">
      <c r="A2990">
        <v>2998</v>
      </c>
      <c r="B2990" s="7">
        <v>44996</v>
      </c>
      <c r="C2990" t="s">
        <v>1892</v>
      </c>
      <c r="D2990" t="s">
        <v>175</v>
      </c>
      <c r="E2990" t="s">
        <v>176</v>
      </c>
      <c r="F2990" t="s">
        <v>2883</v>
      </c>
      <c r="G2990" t="s">
        <v>2884</v>
      </c>
      <c r="H2990">
        <v>12</v>
      </c>
      <c r="I2990" t="s">
        <v>2190</v>
      </c>
      <c r="J2990">
        <v>195000</v>
      </c>
      <c r="K2990">
        <v>2340000</v>
      </c>
      <c r="L2990" t="s">
        <v>77</v>
      </c>
      <c r="M2990" t="s">
        <v>2441</v>
      </c>
      <c r="N2990" t="s">
        <v>3085</v>
      </c>
      <c r="O2990" t="s">
        <v>78</v>
      </c>
      <c r="P2990" t="s">
        <v>20</v>
      </c>
      <c r="Q2990" t="s">
        <v>2191</v>
      </c>
      <c r="R2990">
        <v>2023</v>
      </c>
      <c r="S2990">
        <v>3</v>
      </c>
    </row>
    <row r="2991" spans="1:19">
      <c r="A2991">
        <v>2999</v>
      </c>
      <c r="B2991" s="7">
        <v>44996</v>
      </c>
      <c r="C2991" t="s">
        <v>1892</v>
      </c>
      <c r="D2991" t="s">
        <v>175</v>
      </c>
      <c r="E2991" t="s">
        <v>176</v>
      </c>
      <c r="F2991" t="s">
        <v>2404</v>
      </c>
      <c r="G2991" t="s">
        <v>2405</v>
      </c>
      <c r="H2991">
        <v>14</v>
      </c>
      <c r="I2991" t="s">
        <v>2190</v>
      </c>
      <c r="J2991">
        <v>340000</v>
      </c>
      <c r="K2991">
        <v>4760000</v>
      </c>
      <c r="L2991" t="s">
        <v>77</v>
      </c>
      <c r="M2991" t="s">
        <v>2441</v>
      </c>
      <c r="N2991" t="s">
        <v>3085</v>
      </c>
      <c r="O2991" t="s">
        <v>78</v>
      </c>
      <c r="P2991" t="s">
        <v>20</v>
      </c>
      <c r="Q2991" t="s">
        <v>2191</v>
      </c>
      <c r="R2991">
        <v>2023</v>
      </c>
      <c r="S2991">
        <v>3</v>
      </c>
    </row>
    <row r="2992" spans="1:19">
      <c r="A2992">
        <v>3000</v>
      </c>
      <c r="B2992" s="7">
        <v>44996</v>
      </c>
      <c r="C2992" t="s">
        <v>1892</v>
      </c>
      <c r="D2992" t="s">
        <v>175</v>
      </c>
      <c r="E2992" t="s">
        <v>176</v>
      </c>
      <c r="F2992" t="s">
        <v>2732</v>
      </c>
      <c r="G2992" t="s">
        <v>2733</v>
      </c>
      <c r="H2992">
        <v>12</v>
      </c>
      <c r="I2992" t="s">
        <v>2202</v>
      </c>
      <c r="J2992">
        <v>55000</v>
      </c>
      <c r="K2992">
        <v>660000</v>
      </c>
      <c r="L2992" t="s">
        <v>77</v>
      </c>
      <c r="M2992" t="s">
        <v>2441</v>
      </c>
      <c r="N2992" t="s">
        <v>3085</v>
      </c>
      <c r="O2992" t="s">
        <v>78</v>
      </c>
      <c r="P2992" t="s">
        <v>20</v>
      </c>
      <c r="Q2992" t="s">
        <v>2249</v>
      </c>
      <c r="R2992">
        <v>2023</v>
      </c>
      <c r="S2992">
        <v>3</v>
      </c>
    </row>
    <row r="2993" spans="1:19">
      <c r="A2993">
        <v>3001</v>
      </c>
      <c r="B2993" s="7">
        <v>44997</v>
      </c>
      <c r="C2993" t="s">
        <v>1878</v>
      </c>
      <c r="D2993" t="s">
        <v>1002</v>
      </c>
      <c r="E2993" t="s">
        <v>1003</v>
      </c>
      <c r="F2993" t="s">
        <v>2742</v>
      </c>
      <c r="G2993" t="s">
        <v>2743</v>
      </c>
      <c r="H2993">
        <v>9</v>
      </c>
      <c r="I2993" t="s">
        <v>2234</v>
      </c>
      <c r="J2993">
        <v>90000</v>
      </c>
      <c r="K2993">
        <v>810000</v>
      </c>
      <c r="L2993" t="s">
        <v>39</v>
      </c>
      <c r="M2993" t="s">
        <v>2973</v>
      </c>
      <c r="N2993" t="s">
        <v>3065</v>
      </c>
      <c r="O2993" t="s">
        <v>40</v>
      </c>
      <c r="P2993" t="s">
        <v>41</v>
      </c>
      <c r="Q2993" t="s">
        <v>2235</v>
      </c>
      <c r="R2993">
        <v>2023</v>
      </c>
      <c r="S2993">
        <v>3</v>
      </c>
    </row>
    <row r="2994" spans="1:19">
      <c r="A2994">
        <v>3002</v>
      </c>
      <c r="B2994" s="7">
        <v>44997</v>
      </c>
      <c r="C2994" t="s">
        <v>1878</v>
      </c>
      <c r="D2994" t="s">
        <v>1002</v>
      </c>
      <c r="E2994" t="s">
        <v>1003</v>
      </c>
      <c r="F2994" t="s">
        <v>2259</v>
      </c>
      <c r="G2994" t="s">
        <v>2260</v>
      </c>
      <c r="H2994">
        <v>17</v>
      </c>
      <c r="I2994" t="s">
        <v>2190</v>
      </c>
      <c r="J2994">
        <v>7000</v>
      </c>
      <c r="K2994">
        <v>119000</v>
      </c>
      <c r="L2994" t="s">
        <v>39</v>
      </c>
      <c r="M2994" t="s">
        <v>2973</v>
      </c>
      <c r="N2994" t="s">
        <v>3065</v>
      </c>
      <c r="O2994" t="s">
        <v>40</v>
      </c>
      <c r="P2994" t="s">
        <v>41</v>
      </c>
      <c r="Q2994" t="s">
        <v>2221</v>
      </c>
      <c r="R2994">
        <v>2023</v>
      </c>
      <c r="S2994">
        <v>3</v>
      </c>
    </row>
    <row r="2995" spans="1:19">
      <c r="A2995">
        <v>3003</v>
      </c>
      <c r="B2995" s="7">
        <v>44997</v>
      </c>
      <c r="C2995" t="s">
        <v>1884</v>
      </c>
      <c r="D2995" t="s">
        <v>1111</v>
      </c>
      <c r="E2995" t="s">
        <v>1112</v>
      </c>
      <c r="F2995" t="s">
        <v>2210</v>
      </c>
      <c r="G2995" t="s">
        <v>2211</v>
      </c>
      <c r="H2995">
        <v>16</v>
      </c>
      <c r="I2995" t="s">
        <v>2190</v>
      </c>
      <c r="J2995">
        <v>190000</v>
      </c>
      <c r="K2995">
        <v>3040000</v>
      </c>
      <c r="L2995" t="s">
        <v>50</v>
      </c>
      <c r="M2995" t="s">
        <v>2992</v>
      </c>
      <c r="N2995" t="s">
        <v>3082</v>
      </c>
      <c r="O2995" t="s">
        <v>51</v>
      </c>
      <c r="P2995" t="s">
        <v>20</v>
      </c>
      <c r="Q2995" t="s">
        <v>2191</v>
      </c>
      <c r="R2995">
        <v>2023</v>
      </c>
      <c r="S2995">
        <v>3</v>
      </c>
    </row>
    <row r="2996" spans="1:19">
      <c r="A2996">
        <v>3004</v>
      </c>
      <c r="B2996" s="7">
        <v>44997</v>
      </c>
      <c r="C2996" t="s">
        <v>1884</v>
      </c>
      <c r="D2996" t="s">
        <v>1111</v>
      </c>
      <c r="E2996" t="s">
        <v>1112</v>
      </c>
      <c r="F2996" t="s">
        <v>2581</v>
      </c>
      <c r="G2996" t="s">
        <v>2582</v>
      </c>
      <c r="H2996">
        <v>18</v>
      </c>
      <c r="I2996" t="s">
        <v>2190</v>
      </c>
      <c r="J2996">
        <v>680000</v>
      </c>
      <c r="K2996">
        <v>12240000</v>
      </c>
      <c r="L2996" t="s">
        <v>50</v>
      </c>
      <c r="M2996" t="s">
        <v>2992</v>
      </c>
      <c r="N2996" t="s">
        <v>3082</v>
      </c>
      <c r="O2996" t="s">
        <v>51</v>
      </c>
      <c r="P2996" t="s">
        <v>20</v>
      </c>
      <c r="Q2996" t="s">
        <v>2191</v>
      </c>
      <c r="R2996">
        <v>2023</v>
      </c>
      <c r="S2996">
        <v>3</v>
      </c>
    </row>
    <row r="2997" spans="1:19">
      <c r="A2997">
        <v>3005</v>
      </c>
      <c r="B2997" s="7">
        <v>44998</v>
      </c>
      <c r="C2997" t="s">
        <v>1880</v>
      </c>
      <c r="D2997" t="s">
        <v>262</v>
      </c>
      <c r="E2997" t="s">
        <v>263</v>
      </c>
      <c r="F2997" t="s">
        <v>2476</v>
      </c>
      <c r="G2997" t="s">
        <v>2477</v>
      </c>
      <c r="H2997">
        <v>19</v>
      </c>
      <c r="I2997" t="s">
        <v>2202</v>
      </c>
      <c r="J2997">
        <v>600000</v>
      </c>
      <c r="K2997">
        <v>11400000</v>
      </c>
      <c r="L2997" t="s">
        <v>58</v>
      </c>
      <c r="M2997" t="s">
        <v>2553</v>
      </c>
      <c r="N2997" t="s">
        <v>3065</v>
      </c>
      <c r="O2997" t="s">
        <v>59</v>
      </c>
      <c r="P2997" t="s">
        <v>41</v>
      </c>
      <c r="Q2997" t="s">
        <v>2218</v>
      </c>
      <c r="R2997">
        <v>2023</v>
      </c>
      <c r="S2997">
        <v>3</v>
      </c>
    </row>
    <row r="2998" spans="1:19">
      <c r="A2998">
        <v>3006</v>
      </c>
      <c r="B2998" s="7">
        <v>44998</v>
      </c>
      <c r="C2998" t="s">
        <v>1880</v>
      </c>
      <c r="D2998" t="s">
        <v>262</v>
      </c>
      <c r="E2998" t="s">
        <v>263</v>
      </c>
      <c r="F2998" t="s">
        <v>2843</v>
      </c>
      <c r="G2998" t="s">
        <v>2844</v>
      </c>
      <c r="H2998">
        <v>13</v>
      </c>
      <c r="I2998" t="s">
        <v>2234</v>
      </c>
      <c r="J2998">
        <v>36000</v>
      </c>
      <c r="K2998">
        <v>468000</v>
      </c>
      <c r="L2998" t="s">
        <v>58</v>
      </c>
      <c r="M2998" t="s">
        <v>2553</v>
      </c>
      <c r="N2998" t="s">
        <v>3065</v>
      </c>
      <c r="O2998" t="s">
        <v>59</v>
      </c>
      <c r="P2998" t="s">
        <v>41</v>
      </c>
      <c r="Q2998" t="s">
        <v>2367</v>
      </c>
      <c r="R2998">
        <v>2023</v>
      </c>
      <c r="S2998">
        <v>3</v>
      </c>
    </row>
    <row r="2999" spans="1:19">
      <c r="A2999">
        <v>3007</v>
      </c>
      <c r="B2999" s="7">
        <v>44999</v>
      </c>
      <c r="C2999" t="s">
        <v>1879</v>
      </c>
      <c r="D2999" t="s">
        <v>590</v>
      </c>
      <c r="E2999" t="s">
        <v>591</v>
      </c>
      <c r="F2999" t="s">
        <v>2746</v>
      </c>
      <c r="G2999" t="s">
        <v>2747</v>
      </c>
      <c r="H2999">
        <v>5</v>
      </c>
      <c r="I2999" t="s">
        <v>2185</v>
      </c>
      <c r="J2999">
        <v>98000</v>
      </c>
      <c r="K2999">
        <v>490000</v>
      </c>
      <c r="L2999" t="s">
        <v>50</v>
      </c>
      <c r="M2999" t="s">
        <v>2825</v>
      </c>
      <c r="N2999" t="s">
        <v>3065</v>
      </c>
      <c r="O2999" t="s">
        <v>51</v>
      </c>
      <c r="P2999" t="s">
        <v>20</v>
      </c>
      <c r="Q2999" t="s">
        <v>2235</v>
      </c>
      <c r="R2999">
        <v>2023</v>
      </c>
      <c r="S2999">
        <v>3</v>
      </c>
    </row>
    <row r="3000" spans="1:19">
      <c r="A3000">
        <v>3008</v>
      </c>
      <c r="B3000" s="7">
        <v>44999</v>
      </c>
      <c r="C3000" t="s">
        <v>1879</v>
      </c>
      <c r="D3000" t="s">
        <v>590</v>
      </c>
      <c r="E3000" t="s">
        <v>591</v>
      </c>
      <c r="F3000" t="s">
        <v>2194</v>
      </c>
      <c r="G3000" t="s">
        <v>2195</v>
      </c>
      <c r="H3000">
        <v>13</v>
      </c>
      <c r="I3000" t="s">
        <v>2190</v>
      </c>
      <c r="J3000">
        <v>490000</v>
      </c>
      <c r="K3000">
        <v>6370000</v>
      </c>
      <c r="L3000" t="s">
        <v>50</v>
      </c>
      <c r="M3000" t="s">
        <v>2825</v>
      </c>
      <c r="N3000" t="s">
        <v>3065</v>
      </c>
      <c r="O3000" t="s">
        <v>51</v>
      </c>
      <c r="P3000" t="s">
        <v>20</v>
      </c>
      <c r="Q3000" t="s">
        <v>2191</v>
      </c>
      <c r="R3000">
        <v>2023</v>
      </c>
      <c r="S3000">
        <v>3</v>
      </c>
    </row>
    <row r="3001" spans="1:19">
      <c r="A3001">
        <v>3009</v>
      </c>
      <c r="B3001" s="7">
        <v>44999</v>
      </c>
      <c r="C3001" t="s">
        <v>1879</v>
      </c>
      <c r="D3001" t="s">
        <v>590</v>
      </c>
      <c r="E3001" t="s">
        <v>591</v>
      </c>
      <c r="F3001" t="s">
        <v>2696</v>
      </c>
      <c r="G3001" t="s">
        <v>2697</v>
      </c>
      <c r="H3001">
        <v>16</v>
      </c>
      <c r="I3001" t="s">
        <v>2190</v>
      </c>
      <c r="J3001">
        <v>350000</v>
      </c>
      <c r="K3001">
        <v>5600000</v>
      </c>
      <c r="L3001" t="s">
        <v>50</v>
      </c>
      <c r="M3001" t="s">
        <v>2825</v>
      </c>
      <c r="N3001" t="s">
        <v>3065</v>
      </c>
      <c r="O3001" t="s">
        <v>51</v>
      </c>
      <c r="P3001" t="s">
        <v>20</v>
      </c>
      <c r="Q3001" t="s">
        <v>2191</v>
      </c>
      <c r="R3001">
        <v>2023</v>
      </c>
      <c r="S3001">
        <v>3</v>
      </c>
    </row>
    <row r="3002" spans="1:19">
      <c r="A3002">
        <v>3010</v>
      </c>
      <c r="B3002" s="7">
        <v>44999</v>
      </c>
      <c r="C3002" t="s">
        <v>1879</v>
      </c>
      <c r="D3002" t="s">
        <v>590</v>
      </c>
      <c r="E3002" t="s">
        <v>591</v>
      </c>
      <c r="F3002" t="s">
        <v>2554</v>
      </c>
      <c r="G3002" t="s">
        <v>2555</v>
      </c>
      <c r="H3002">
        <v>3</v>
      </c>
      <c r="I3002" t="s">
        <v>2185</v>
      </c>
      <c r="J3002">
        <v>324000</v>
      </c>
      <c r="K3002">
        <v>972000</v>
      </c>
      <c r="L3002" t="s">
        <v>50</v>
      </c>
      <c r="M3002" t="s">
        <v>2825</v>
      </c>
      <c r="N3002" t="s">
        <v>3065</v>
      </c>
      <c r="O3002" t="s">
        <v>51</v>
      </c>
      <c r="P3002" t="s">
        <v>20</v>
      </c>
      <c r="Q3002" t="s">
        <v>2186</v>
      </c>
      <c r="R3002">
        <v>2023</v>
      </c>
      <c r="S3002">
        <v>3</v>
      </c>
    </row>
    <row r="3003" spans="1:19">
      <c r="A3003">
        <v>3011</v>
      </c>
      <c r="B3003" s="7">
        <v>45000</v>
      </c>
      <c r="C3003" t="s">
        <v>1887</v>
      </c>
      <c r="D3003" t="s">
        <v>40</v>
      </c>
      <c r="E3003" t="s">
        <v>675</v>
      </c>
      <c r="F3003" t="s">
        <v>2777</v>
      </c>
      <c r="G3003" t="s">
        <v>2778</v>
      </c>
      <c r="H3003">
        <v>7</v>
      </c>
      <c r="I3003" t="s">
        <v>2202</v>
      </c>
      <c r="J3003">
        <v>190000</v>
      </c>
      <c r="K3003">
        <v>1330000</v>
      </c>
      <c r="L3003" t="s">
        <v>228</v>
      </c>
      <c r="M3003" t="s">
        <v>2871</v>
      </c>
      <c r="N3003" t="s">
        <v>3068</v>
      </c>
      <c r="O3003" t="s">
        <v>229</v>
      </c>
      <c r="P3003" t="s">
        <v>14</v>
      </c>
      <c r="Q3003" t="s">
        <v>2249</v>
      </c>
      <c r="R3003">
        <v>2023</v>
      </c>
      <c r="S3003">
        <v>3</v>
      </c>
    </row>
    <row r="3004" spans="1:19">
      <c r="A3004">
        <v>3012</v>
      </c>
      <c r="B3004" s="7">
        <v>45000</v>
      </c>
      <c r="C3004" t="s">
        <v>1887</v>
      </c>
      <c r="D3004" t="s">
        <v>40</v>
      </c>
      <c r="E3004" t="s">
        <v>675</v>
      </c>
      <c r="F3004" t="s">
        <v>2966</v>
      </c>
      <c r="G3004" t="s">
        <v>2967</v>
      </c>
      <c r="H3004">
        <v>4</v>
      </c>
      <c r="I3004" t="s">
        <v>2202</v>
      </c>
      <c r="J3004">
        <v>40000</v>
      </c>
      <c r="K3004">
        <v>160000</v>
      </c>
      <c r="L3004" t="s">
        <v>228</v>
      </c>
      <c r="M3004" t="s">
        <v>2871</v>
      </c>
      <c r="N3004" t="s">
        <v>3068</v>
      </c>
      <c r="O3004" t="s">
        <v>229</v>
      </c>
      <c r="P3004" t="s">
        <v>14</v>
      </c>
      <c r="Q3004" t="s">
        <v>2246</v>
      </c>
      <c r="R3004">
        <v>2023</v>
      </c>
      <c r="S3004">
        <v>3</v>
      </c>
    </row>
    <row r="3005" spans="1:19">
      <c r="A3005">
        <v>3013</v>
      </c>
      <c r="B3005" s="7">
        <v>45000</v>
      </c>
      <c r="C3005" t="s">
        <v>1887</v>
      </c>
      <c r="D3005" t="s">
        <v>40</v>
      </c>
      <c r="E3005" t="s">
        <v>675</v>
      </c>
      <c r="F3005" t="s">
        <v>2284</v>
      </c>
      <c r="G3005" t="s">
        <v>2285</v>
      </c>
      <c r="H3005">
        <v>6</v>
      </c>
      <c r="I3005" t="s">
        <v>2202</v>
      </c>
      <c r="J3005">
        <v>280000</v>
      </c>
      <c r="K3005">
        <v>1680000</v>
      </c>
      <c r="L3005" t="s">
        <v>228</v>
      </c>
      <c r="M3005" t="s">
        <v>2871</v>
      </c>
      <c r="N3005" t="s">
        <v>3068</v>
      </c>
      <c r="O3005" t="s">
        <v>229</v>
      </c>
      <c r="P3005" t="s">
        <v>14</v>
      </c>
      <c r="Q3005" t="s">
        <v>2186</v>
      </c>
      <c r="R3005">
        <v>2023</v>
      </c>
      <c r="S3005">
        <v>3</v>
      </c>
    </row>
    <row r="3006" spans="1:19">
      <c r="A3006">
        <v>3014</v>
      </c>
      <c r="B3006" s="7">
        <v>45000</v>
      </c>
      <c r="C3006" t="s">
        <v>1887</v>
      </c>
      <c r="D3006" t="s">
        <v>40</v>
      </c>
      <c r="E3006" t="s">
        <v>675</v>
      </c>
      <c r="F3006" t="s">
        <v>2653</v>
      </c>
      <c r="G3006" t="s">
        <v>2654</v>
      </c>
      <c r="H3006">
        <v>20</v>
      </c>
      <c r="I3006" t="s">
        <v>2190</v>
      </c>
      <c r="J3006">
        <v>180000</v>
      </c>
      <c r="K3006">
        <v>3600000</v>
      </c>
      <c r="L3006" t="s">
        <v>228</v>
      </c>
      <c r="M3006" t="s">
        <v>2871</v>
      </c>
      <c r="N3006" t="s">
        <v>3068</v>
      </c>
      <c r="O3006" t="s">
        <v>229</v>
      </c>
      <c r="P3006" t="s">
        <v>14</v>
      </c>
      <c r="Q3006" t="s">
        <v>2191</v>
      </c>
      <c r="R3006">
        <v>2023</v>
      </c>
      <c r="S3006">
        <v>3</v>
      </c>
    </row>
    <row r="3007" spans="1:19">
      <c r="A3007">
        <v>3015</v>
      </c>
      <c r="B3007" s="7">
        <v>45001</v>
      </c>
      <c r="C3007" t="s">
        <v>1876</v>
      </c>
      <c r="D3007" t="s">
        <v>524</v>
      </c>
      <c r="E3007" t="s">
        <v>525</v>
      </c>
      <c r="F3007" t="s">
        <v>2293</v>
      </c>
      <c r="G3007" t="s">
        <v>2294</v>
      </c>
      <c r="H3007">
        <v>18</v>
      </c>
      <c r="I3007" t="s">
        <v>2234</v>
      </c>
      <c r="J3007">
        <v>105000</v>
      </c>
      <c r="K3007">
        <v>1890000</v>
      </c>
      <c r="L3007" t="s">
        <v>34</v>
      </c>
      <c r="M3007" t="s">
        <v>2795</v>
      </c>
      <c r="N3007" t="s">
        <v>3089</v>
      </c>
      <c r="O3007" t="s">
        <v>35</v>
      </c>
      <c r="P3007" t="s">
        <v>20</v>
      </c>
      <c r="Q3007" t="s">
        <v>2235</v>
      </c>
      <c r="R3007">
        <v>2023</v>
      </c>
      <c r="S3007">
        <v>3</v>
      </c>
    </row>
    <row r="3008" spans="1:19">
      <c r="A3008">
        <v>3016</v>
      </c>
      <c r="B3008" s="7">
        <v>45001</v>
      </c>
      <c r="C3008" t="s">
        <v>1876</v>
      </c>
      <c r="D3008" t="s">
        <v>524</v>
      </c>
      <c r="E3008" t="s">
        <v>525</v>
      </c>
      <c r="F3008" t="s">
        <v>2319</v>
      </c>
      <c r="G3008" t="s">
        <v>2320</v>
      </c>
      <c r="H3008">
        <v>8</v>
      </c>
      <c r="I3008" t="s">
        <v>2215</v>
      </c>
      <c r="J3008">
        <v>6500</v>
      </c>
      <c r="K3008">
        <v>52000</v>
      </c>
      <c r="L3008" t="s">
        <v>34</v>
      </c>
      <c r="M3008" t="s">
        <v>2795</v>
      </c>
      <c r="N3008" t="s">
        <v>3089</v>
      </c>
      <c r="O3008" t="s">
        <v>35</v>
      </c>
      <c r="P3008" t="s">
        <v>20</v>
      </c>
      <c r="Q3008" t="s">
        <v>2221</v>
      </c>
      <c r="R3008">
        <v>2023</v>
      </c>
      <c r="S3008">
        <v>3</v>
      </c>
    </row>
    <row r="3009" spans="1:19">
      <c r="A3009">
        <v>3017</v>
      </c>
      <c r="B3009" s="7">
        <v>45001</v>
      </c>
      <c r="C3009" t="s">
        <v>1876</v>
      </c>
      <c r="D3009" t="s">
        <v>524</v>
      </c>
      <c r="E3009" t="s">
        <v>525</v>
      </c>
      <c r="F3009" t="s">
        <v>2934</v>
      </c>
      <c r="G3009" t="s">
        <v>2935</v>
      </c>
      <c r="H3009">
        <v>14</v>
      </c>
      <c r="I3009" t="s">
        <v>2190</v>
      </c>
      <c r="J3009">
        <v>199000</v>
      </c>
      <c r="K3009">
        <v>2786000</v>
      </c>
      <c r="L3009" t="s">
        <v>34</v>
      </c>
      <c r="M3009" t="s">
        <v>2795</v>
      </c>
      <c r="N3009" t="s">
        <v>3089</v>
      </c>
      <c r="O3009" t="s">
        <v>35</v>
      </c>
      <c r="P3009" t="s">
        <v>20</v>
      </c>
      <c r="Q3009" t="s">
        <v>2191</v>
      </c>
      <c r="R3009">
        <v>2023</v>
      </c>
      <c r="S3009">
        <v>3</v>
      </c>
    </row>
    <row r="3010" spans="1:19">
      <c r="A3010">
        <v>3018</v>
      </c>
      <c r="B3010" s="7">
        <v>45001</v>
      </c>
      <c r="C3010" t="s">
        <v>1885</v>
      </c>
      <c r="D3010" t="s">
        <v>1139</v>
      </c>
      <c r="E3010" t="s">
        <v>1140</v>
      </c>
      <c r="F3010" t="s">
        <v>2609</v>
      </c>
      <c r="G3010" t="s">
        <v>2610</v>
      </c>
      <c r="H3010">
        <v>4</v>
      </c>
      <c r="I3010" t="s">
        <v>2190</v>
      </c>
      <c r="J3010">
        <v>125000</v>
      </c>
      <c r="K3010">
        <v>500000</v>
      </c>
      <c r="L3010" t="s">
        <v>99</v>
      </c>
      <c r="M3010" t="s">
        <v>2995</v>
      </c>
      <c r="N3010" t="s">
        <v>3122</v>
      </c>
      <c r="O3010" t="s">
        <v>100</v>
      </c>
      <c r="P3010" t="s">
        <v>14</v>
      </c>
      <c r="Q3010" t="s">
        <v>2191</v>
      </c>
      <c r="R3010">
        <v>2023</v>
      </c>
      <c r="S3010">
        <v>3</v>
      </c>
    </row>
    <row r="3011" spans="1:19">
      <c r="A3011">
        <v>3019</v>
      </c>
      <c r="B3011" s="7">
        <v>45001</v>
      </c>
      <c r="C3011" t="s">
        <v>1885</v>
      </c>
      <c r="D3011" t="s">
        <v>1139</v>
      </c>
      <c r="E3011" t="s">
        <v>1140</v>
      </c>
      <c r="F3011" t="s">
        <v>2269</v>
      </c>
      <c r="G3011" t="s">
        <v>2270</v>
      </c>
      <c r="H3011">
        <v>15</v>
      </c>
      <c r="I3011" t="s">
        <v>2190</v>
      </c>
      <c r="J3011">
        <v>65000</v>
      </c>
      <c r="K3011">
        <v>975000</v>
      </c>
      <c r="L3011" t="s">
        <v>99</v>
      </c>
      <c r="M3011" t="s">
        <v>2995</v>
      </c>
      <c r="N3011" t="s">
        <v>3122</v>
      </c>
      <c r="O3011" t="s">
        <v>100</v>
      </c>
      <c r="P3011" t="s">
        <v>14</v>
      </c>
      <c r="Q3011" t="s">
        <v>2191</v>
      </c>
      <c r="R3011">
        <v>2023</v>
      </c>
      <c r="S3011">
        <v>3</v>
      </c>
    </row>
    <row r="3012" spans="1:19">
      <c r="A3012">
        <v>3020</v>
      </c>
      <c r="B3012" s="7">
        <v>45001</v>
      </c>
      <c r="C3012" t="s">
        <v>1889</v>
      </c>
      <c r="D3012" t="s">
        <v>1147</v>
      </c>
      <c r="E3012" t="s">
        <v>1148</v>
      </c>
      <c r="F3012" t="s">
        <v>2279</v>
      </c>
      <c r="G3012" t="s">
        <v>2280</v>
      </c>
      <c r="H3012">
        <v>2</v>
      </c>
      <c r="I3012" t="s">
        <v>2190</v>
      </c>
      <c r="J3012">
        <v>9500</v>
      </c>
      <c r="K3012">
        <v>19000</v>
      </c>
      <c r="L3012" t="s">
        <v>99</v>
      </c>
      <c r="M3012" t="s">
        <v>2996</v>
      </c>
      <c r="N3012" t="s">
        <v>3065</v>
      </c>
      <c r="O3012" t="s">
        <v>100</v>
      </c>
      <c r="P3012" t="s">
        <v>14</v>
      </c>
      <c r="Q3012" t="s">
        <v>2221</v>
      </c>
      <c r="R3012">
        <v>2023</v>
      </c>
      <c r="S3012">
        <v>3</v>
      </c>
    </row>
    <row r="3013" spans="1:19">
      <c r="A3013">
        <v>3021</v>
      </c>
      <c r="B3013" s="7">
        <v>45001</v>
      </c>
      <c r="C3013" t="s">
        <v>1889</v>
      </c>
      <c r="D3013" t="s">
        <v>1147</v>
      </c>
      <c r="E3013" t="s">
        <v>1148</v>
      </c>
      <c r="F3013" t="s">
        <v>2812</v>
      </c>
      <c r="G3013" t="s">
        <v>2813</v>
      </c>
      <c r="H3013">
        <v>13</v>
      </c>
      <c r="I3013" t="s">
        <v>2190</v>
      </c>
      <c r="J3013">
        <v>390000</v>
      </c>
      <c r="K3013">
        <v>5070000</v>
      </c>
      <c r="L3013" t="s">
        <v>99</v>
      </c>
      <c r="M3013" t="s">
        <v>2996</v>
      </c>
      <c r="N3013" t="s">
        <v>3065</v>
      </c>
      <c r="O3013" t="s">
        <v>100</v>
      </c>
      <c r="P3013" t="s">
        <v>14</v>
      </c>
      <c r="Q3013" t="s">
        <v>2191</v>
      </c>
      <c r="R3013">
        <v>2023</v>
      </c>
      <c r="S3013">
        <v>3</v>
      </c>
    </row>
    <row r="3014" spans="1:19">
      <c r="A3014">
        <v>3022</v>
      </c>
      <c r="B3014" s="7">
        <v>45001</v>
      </c>
      <c r="C3014" t="s">
        <v>1889</v>
      </c>
      <c r="D3014" t="s">
        <v>1147</v>
      </c>
      <c r="E3014" t="s">
        <v>1148</v>
      </c>
      <c r="F3014" t="s">
        <v>2822</v>
      </c>
      <c r="G3014" t="s">
        <v>2823</v>
      </c>
      <c r="H3014">
        <v>11</v>
      </c>
      <c r="I3014" t="s">
        <v>2202</v>
      </c>
      <c r="J3014">
        <v>90000</v>
      </c>
      <c r="K3014">
        <v>990000</v>
      </c>
      <c r="L3014" t="s">
        <v>99</v>
      </c>
      <c r="M3014" t="s">
        <v>2996</v>
      </c>
      <c r="N3014" t="s">
        <v>3065</v>
      </c>
      <c r="O3014" t="s">
        <v>100</v>
      </c>
      <c r="P3014" t="s">
        <v>14</v>
      </c>
      <c r="Q3014" t="s">
        <v>2246</v>
      </c>
      <c r="R3014">
        <v>2023</v>
      </c>
      <c r="S3014">
        <v>3</v>
      </c>
    </row>
    <row r="3015" spans="1:19">
      <c r="A3015">
        <v>3023</v>
      </c>
      <c r="B3015" s="7">
        <v>45004</v>
      </c>
      <c r="C3015" t="s">
        <v>1891</v>
      </c>
      <c r="D3015" t="s">
        <v>541</v>
      </c>
      <c r="E3015" t="s">
        <v>542</v>
      </c>
      <c r="F3015" t="s">
        <v>2518</v>
      </c>
      <c r="G3015" t="s">
        <v>2519</v>
      </c>
      <c r="H3015">
        <v>13</v>
      </c>
      <c r="I3015" t="s">
        <v>2202</v>
      </c>
      <c r="J3015">
        <v>600000</v>
      </c>
      <c r="K3015">
        <v>7800000</v>
      </c>
      <c r="L3015" t="s">
        <v>50</v>
      </c>
      <c r="M3015" t="s">
        <v>2801</v>
      </c>
      <c r="N3015" t="s">
        <v>3082</v>
      </c>
      <c r="O3015" t="s">
        <v>51</v>
      </c>
      <c r="P3015" t="s">
        <v>20</v>
      </c>
      <c r="Q3015" t="s">
        <v>2218</v>
      </c>
      <c r="R3015">
        <v>2023</v>
      </c>
      <c r="S3015">
        <v>3</v>
      </c>
    </row>
    <row r="3016" spans="1:19">
      <c r="A3016">
        <v>3024</v>
      </c>
      <c r="B3016" s="7">
        <v>45004</v>
      </c>
      <c r="C3016" t="s">
        <v>1893</v>
      </c>
      <c r="D3016" t="s">
        <v>656</v>
      </c>
      <c r="E3016" t="s">
        <v>657</v>
      </c>
      <c r="F3016" t="s">
        <v>2291</v>
      </c>
      <c r="G3016" t="s">
        <v>2292</v>
      </c>
      <c r="H3016">
        <v>18</v>
      </c>
      <c r="I3016" t="s">
        <v>2202</v>
      </c>
      <c r="J3016">
        <v>5000</v>
      </c>
      <c r="K3016">
        <v>90000</v>
      </c>
      <c r="L3016" t="s">
        <v>63</v>
      </c>
      <c r="M3016" t="s">
        <v>2862</v>
      </c>
      <c r="N3016" t="s">
        <v>3070</v>
      </c>
      <c r="O3016" t="s">
        <v>64</v>
      </c>
      <c r="P3016" t="s">
        <v>20</v>
      </c>
      <c r="Q3016" t="s">
        <v>2249</v>
      </c>
      <c r="R3016">
        <v>2023</v>
      </c>
      <c r="S3016">
        <v>3</v>
      </c>
    </row>
    <row r="3017" spans="1:19">
      <c r="A3017">
        <v>3025</v>
      </c>
      <c r="B3017" s="7">
        <v>45004</v>
      </c>
      <c r="C3017" t="s">
        <v>1893</v>
      </c>
      <c r="D3017" t="s">
        <v>656</v>
      </c>
      <c r="E3017" t="s">
        <v>657</v>
      </c>
      <c r="F3017" t="s">
        <v>2452</v>
      </c>
      <c r="G3017" t="s">
        <v>2453</v>
      </c>
      <c r="H3017">
        <v>10</v>
      </c>
      <c r="I3017" t="s">
        <v>2202</v>
      </c>
      <c r="J3017">
        <v>120000</v>
      </c>
      <c r="K3017">
        <v>1200000</v>
      </c>
      <c r="L3017" t="s">
        <v>63</v>
      </c>
      <c r="M3017" t="s">
        <v>2862</v>
      </c>
      <c r="N3017" t="s">
        <v>3070</v>
      </c>
      <c r="O3017" t="s">
        <v>64</v>
      </c>
      <c r="P3017" t="s">
        <v>20</v>
      </c>
      <c r="Q3017" t="s">
        <v>2218</v>
      </c>
      <c r="R3017">
        <v>2023</v>
      </c>
      <c r="S3017">
        <v>3</v>
      </c>
    </row>
    <row r="3018" spans="1:19">
      <c r="A3018">
        <v>3026</v>
      </c>
      <c r="B3018" s="7">
        <v>45008</v>
      </c>
      <c r="C3018" t="s">
        <v>1890</v>
      </c>
      <c r="D3018" t="s">
        <v>128</v>
      </c>
      <c r="E3018" t="s">
        <v>129</v>
      </c>
      <c r="F3018" t="s">
        <v>2298</v>
      </c>
      <c r="G3018" t="s">
        <v>2299</v>
      </c>
      <c r="H3018">
        <v>15</v>
      </c>
      <c r="I3018" t="s">
        <v>2190</v>
      </c>
      <c r="J3018">
        <v>460000</v>
      </c>
      <c r="K3018">
        <v>6900000</v>
      </c>
      <c r="L3018" t="s">
        <v>91</v>
      </c>
      <c r="M3018" t="s">
        <v>2364</v>
      </c>
      <c r="N3018" t="s">
        <v>3070</v>
      </c>
      <c r="O3018" t="s">
        <v>92</v>
      </c>
      <c r="P3018" t="s">
        <v>41</v>
      </c>
      <c r="Q3018" t="s">
        <v>2191</v>
      </c>
      <c r="R3018">
        <v>2023</v>
      </c>
      <c r="S3018">
        <v>3</v>
      </c>
    </row>
    <row r="3019" spans="1:19">
      <c r="A3019">
        <v>3027</v>
      </c>
      <c r="B3019" s="7">
        <v>45008</v>
      </c>
      <c r="C3019" t="s">
        <v>1890</v>
      </c>
      <c r="D3019" t="s">
        <v>128</v>
      </c>
      <c r="E3019" t="s">
        <v>129</v>
      </c>
      <c r="F3019" t="s">
        <v>2433</v>
      </c>
      <c r="G3019" t="s">
        <v>2434</v>
      </c>
      <c r="H3019">
        <v>14</v>
      </c>
      <c r="I3019" t="s">
        <v>2202</v>
      </c>
      <c r="J3019">
        <v>99000</v>
      </c>
      <c r="K3019">
        <v>1386000</v>
      </c>
      <c r="L3019" t="s">
        <v>91</v>
      </c>
      <c r="M3019" t="s">
        <v>2364</v>
      </c>
      <c r="N3019" t="s">
        <v>3070</v>
      </c>
      <c r="O3019" t="s">
        <v>92</v>
      </c>
      <c r="P3019" t="s">
        <v>41</v>
      </c>
      <c r="Q3019" t="s">
        <v>2249</v>
      </c>
      <c r="R3019">
        <v>2023</v>
      </c>
      <c r="S3019">
        <v>3</v>
      </c>
    </row>
    <row r="3020" spans="1:19">
      <c r="A3020">
        <v>3028</v>
      </c>
      <c r="B3020" s="7">
        <v>45008</v>
      </c>
      <c r="C3020" t="s">
        <v>1890</v>
      </c>
      <c r="D3020" t="s">
        <v>128</v>
      </c>
      <c r="E3020" t="s">
        <v>129</v>
      </c>
      <c r="F3020" t="s">
        <v>2860</v>
      </c>
      <c r="G3020" t="s">
        <v>2861</v>
      </c>
      <c r="H3020">
        <v>6</v>
      </c>
      <c r="I3020" t="s">
        <v>2202</v>
      </c>
      <c r="J3020">
        <v>30000</v>
      </c>
      <c r="K3020">
        <v>180000</v>
      </c>
      <c r="L3020" t="s">
        <v>91</v>
      </c>
      <c r="M3020" t="s">
        <v>2364</v>
      </c>
      <c r="N3020" t="s">
        <v>3070</v>
      </c>
      <c r="O3020" t="s">
        <v>92</v>
      </c>
      <c r="P3020" t="s">
        <v>41</v>
      </c>
      <c r="Q3020" t="s">
        <v>2186</v>
      </c>
      <c r="R3020">
        <v>2023</v>
      </c>
      <c r="S3020">
        <v>3</v>
      </c>
    </row>
    <row r="3021" spans="1:19">
      <c r="A3021">
        <v>3029</v>
      </c>
      <c r="B3021" s="7">
        <v>45008</v>
      </c>
      <c r="C3021" t="s">
        <v>1890</v>
      </c>
      <c r="D3021" t="s">
        <v>128</v>
      </c>
      <c r="E3021" t="s">
        <v>129</v>
      </c>
      <c r="F3021" t="s">
        <v>2849</v>
      </c>
      <c r="G3021" t="s">
        <v>2850</v>
      </c>
      <c r="H3021">
        <v>2</v>
      </c>
      <c r="I3021" t="s">
        <v>2202</v>
      </c>
      <c r="J3021">
        <v>200000</v>
      </c>
      <c r="K3021">
        <v>400000</v>
      </c>
      <c r="L3021" t="s">
        <v>91</v>
      </c>
      <c r="M3021" t="s">
        <v>2364</v>
      </c>
      <c r="N3021" t="s">
        <v>3070</v>
      </c>
      <c r="O3021" t="s">
        <v>92</v>
      </c>
      <c r="P3021" t="s">
        <v>41</v>
      </c>
      <c r="Q3021" t="s">
        <v>2218</v>
      </c>
      <c r="R3021">
        <v>2023</v>
      </c>
      <c r="S3021">
        <v>3</v>
      </c>
    </row>
    <row r="3022" spans="1:19">
      <c r="A3022">
        <v>3030</v>
      </c>
      <c r="B3022" s="7">
        <v>45008</v>
      </c>
      <c r="C3022" t="s">
        <v>1912</v>
      </c>
      <c r="D3022" t="s">
        <v>369</v>
      </c>
      <c r="E3022" t="s">
        <v>370</v>
      </c>
      <c r="F3022" t="s">
        <v>2558</v>
      </c>
      <c r="G3022" t="s">
        <v>2559</v>
      </c>
      <c r="H3022">
        <v>4</v>
      </c>
      <c r="I3022" t="s">
        <v>2202</v>
      </c>
      <c r="J3022">
        <v>300000</v>
      </c>
      <c r="K3022">
        <v>1200000</v>
      </c>
      <c r="L3022" t="s">
        <v>207</v>
      </c>
      <c r="M3022" t="s">
        <v>2669</v>
      </c>
      <c r="N3022" t="s">
        <v>3101</v>
      </c>
      <c r="O3022" t="s">
        <v>208</v>
      </c>
      <c r="P3022" t="s">
        <v>20</v>
      </c>
      <c r="Q3022" t="s">
        <v>2246</v>
      </c>
      <c r="R3022">
        <v>2023</v>
      </c>
      <c r="S3022">
        <v>3</v>
      </c>
    </row>
    <row r="3023" spans="1:19">
      <c r="A3023">
        <v>3031</v>
      </c>
      <c r="B3023" s="7">
        <v>45008</v>
      </c>
      <c r="C3023" t="s">
        <v>1912</v>
      </c>
      <c r="D3023" t="s">
        <v>369</v>
      </c>
      <c r="E3023" t="s">
        <v>370</v>
      </c>
      <c r="F3023" t="s">
        <v>2276</v>
      </c>
      <c r="G3023" t="s">
        <v>2277</v>
      </c>
      <c r="H3023">
        <v>6</v>
      </c>
      <c r="I3023" t="s">
        <v>2185</v>
      </c>
      <c r="J3023">
        <v>55000</v>
      </c>
      <c r="K3023">
        <v>330000</v>
      </c>
      <c r="L3023" t="s">
        <v>207</v>
      </c>
      <c r="M3023" t="s">
        <v>2669</v>
      </c>
      <c r="N3023" t="s">
        <v>3101</v>
      </c>
      <c r="O3023" t="s">
        <v>208</v>
      </c>
      <c r="P3023" t="s">
        <v>20</v>
      </c>
      <c r="Q3023" t="s">
        <v>2186</v>
      </c>
      <c r="R3023">
        <v>2023</v>
      </c>
      <c r="S3023">
        <v>3</v>
      </c>
    </row>
    <row r="3024" spans="1:19">
      <c r="A3024">
        <v>3032</v>
      </c>
      <c r="B3024" s="7">
        <v>45008</v>
      </c>
      <c r="C3024" t="s">
        <v>1912</v>
      </c>
      <c r="D3024" t="s">
        <v>369</v>
      </c>
      <c r="E3024" t="s">
        <v>370</v>
      </c>
      <c r="F3024" t="s">
        <v>2761</v>
      </c>
      <c r="G3024" t="s">
        <v>2762</v>
      </c>
      <c r="H3024">
        <v>20</v>
      </c>
      <c r="I3024" t="s">
        <v>2190</v>
      </c>
      <c r="J3024">
        <v>24200</v>
      </c>
      <c r="K3024">
        <v>484000</v>
      </c>
      <c r="L3024" t="s">
        <v>207</v>
      </c>
      <c r="M3024" t="s">
        <v>2669</v>
      </c>
      <c r="N3024" t="s">
        <v>3101</v>
      </c>
      <c r="O3024" t="s">
        <v>208</v>
      </c>
      <c r="P3024" t="s">
        <v>20</v>
      </c>
      <c r="Q3024" t="s">
        <v>2221</v>
      </c>
      <c r="R3024">
        <v>2023</v>
      </c>
      <c r="S3024">
        <v>3</v>
      </c>
    </row>
    <row r="3025" spans="1:19">
      <c r="A3025">
        <v>3033</v>
      </c>
      <c r="B3025" s="7">
        <v>45009</v>
      </c>
      <c r="C3025" t="s">
        <v>1894</v>
      </c>
      <c r="D3025" t="s">
        <v>1097</v>
      </c>
      <c r="E3025" t="s">
        <v>1098</v>
      </c>
      <c r="F3025" t="s">
        <v>2424</v>
      </c>
      <c r="G3025" t="s">
        <v>2425</v>
      </c>
      <c r="H3025">
        <v>4</v>
      </c>
      <c r="I3025" t="s">
        <v>2215</v>
      </c>
      <c r="J3025">
        <v>18000</v>
      </c>
      <c r="K3025">
        <v>72000</v>
      </c>
      <c r="L3025" t="s">
        <v>77</v>
      </c>
      <c r="M3025" t="s">
        <v>2990</v>
      </c>
      <c r="N3025" t="s">
        <v>3070</v>
      </c>
      <c r="O3025" t="s">
        <v>78</v>
      </c>
      <c r="P3025" t="s">
        <v>20</v>
      </c>
      <c r="Q3025" t="s">
        <v>2191</v>
      </c>
      <c r="R3025">
        <v>2023</v>
      </c>
      <c r="S3025">
        <v>3</v>
      </c>
    </row>
    <row r="3026" spans="1:19">
      <c r="A3026">
        <v>3034</v>
      </c>
      <c r="B3026" s="7">
        <v>45009</v>
      </c>
      <c r="C3026" t="s">
        <v>1894</v>
      </c>
      <c r="D3026" t="s">
        <v>1097</v>
      </c>
      <c r="E3026" t="s">
        <v>1098</v>
      </c>
      <c r="F3026" t="s">
        <v>2772</v>
      </c>
      <c r="G3026" t="s">
        <v>2773</v>
      </c>
      <c r="H3026">
        <v>4</v>
      </c>
      <c r="I3026" t="s">
        <v>2202</v>
      </c>
      <c r="J3026">
        <v>150000</v>
      </c>
      <c r="K3026">
        <v>600000</v>
      </c>
      <c r="L3026" t="s">
        <v>77</v>
      </c>
      <c r="M3026" t="s">
        <v>2990</v>
      </c>
      <c r="N3026" t="s">
        <v>3070</v>
      </c>
      <c r="O3026" t="s">
        <v>78</v>
      </c>
      <c r="P3026" t="s">
        <v>20</v>
      </c>
      <c r="Q3026" t="s">
        <v>2246</v>
      </c>
      <c r="R3026">
        <v>2023</v>
      </c>
      <c r="S3026">
        <v>3</v>
      </c>
    </row>
    <row r="3027" spans="1:19">
      <c r="A3027">
        <v>3035</v>
      </c>
      <c r="B3027" s="7">
        <v>45009</v>
      </c>
      <c r="C3027" t="s">
        <v>1901</v>
      </c>
      <c r="D3027" t="s">
        <v>511</v>
      </c>
      <c r="E3027" t="s">
        <v>512</v>
      </c>
      <c r="F3027" t="s">
        <v>2439</v>
      </c>
      <c r="G3027" t="s">
        <v>2440</v>
      </c>
      <c r="H3027">
        <v>19</v>
      </c>
      <c r="I3027" t="s">
        <v>2190</v>
      </c>
      <c r="J3027">
        <v>8900</v>
      </c>
      <c r="K3027">
        <v>169100</v>
      </c>
      <c r="L3027" t="s">
        <v>18</v>
      </c>
      <c r="M3027" t="s">
        <v>2791</v>
      </c>
      <c r="N3027" t="s">
        <v>3092</v>
      </c>
      <c r="O3027" t="s">
        <v>19</v>
      </c>
      <c r="P3027" t="s">
        <v>20</v>
      </c>
      <c r="Q3027" t="s">
        <v>2199</v>
      </c>
      <c r="R3027">
        <v>2023</v>
      </c>
      <c r="S3027">
        <v>3</v>
      </c>
    </row>
    <row r="3028" spans="1:19">
      <c r="A3028">
        <v>3036</v>
      </c>
      <c r="B3028" s="7">
        <v>45009</v>
      </c>
      <c r="C3028" t="s">
        <v>1901</v>
      </c>
      <c r="D3028" t="s">
        <v>511</v>
      </c>
      <c r="E3028" t="s">
        <v>512</v>
      </c>
      <c r="F3028" t="s">
        <v>2756</v>
      </c>
      <c r="G3028" t="s">
        <v>2757</v>
      </c>
      <c r="H3028">
        <v>8</v>
      </c>
      <c r="I3028" t="s">
        <v>2202</v>
      </c>
      <c r="J3028">
        <v>800000</v>
      </c>
      <c r="K3028">
        <v>6400000</v>
      </c>
      <c r="L3028" t="s">
        <v>18</v>
      </c>
      <c r="M3028" t="s">
        <v>2791</v>
      </c>
      <c r="N3028" t="s">
        <v>3092</v>
      </c>
      <c r="O3028" t="s">
        <v>19</v>
      </c>
      <c r="P3028" t="s">
        <v>20</v>
      </c>
      <c r="Q3028" t="s">
        <v>2249</v>
      </c>
      <c r="R3028">
        <v>2023</v>
      </c>
      <c r="S3028">
        <v>3</v>
      </c>
    </row>
    <row r="3029" spans="1:19">
      <c r="A3029">
        <v>3037</v>
      </c>
      <c r="B3029" s="7">
        <v>45009</v>
      </c>
      <c r="C3029" t="s">
        <v>1903</v>
      </c>
      <c r="D3029" t="s">
        <v>1185</v>
      </c>
      <c r="E3029" t="s">
        <v>1186</v>
      </c>
      <c r="F3029" t="s">
        <v>2818</v>
      </c>
      <c r="G3029" t="s">
        <v>2819</v>
      </c>
      <c r="H3029">
        <v>4</v>
      </c>
      <c r="I3029" t="s">
        <v>2190</v>
      </c>
      <c r="J3029">
        <v>8000</v>
      </c>
      <c r="K3029">
        <v>32000</v>
      </c>
      <c r="L3029" t="s">
        <v>99</v>
      </c>
      <c r="M3029" t="s">
        <v>3002</v>
      </c>
      <c r="N3029" t="s">
        <v>3065</v>
      </c>
      <c r="O3029" t="s">
        <v>100</v>
      </c>
      <c r="P3029" t="s">
        <v>14</v>
      </c>
      <c r="Q3029" t="s">
        <v>2199</v>
      </c>
      <c r="R3029">
        <v>2023</v>
      </c>
      <c r="S3029">
        <v>3</v>
      </c>
    </row>
    <row r="3030" spans="1:19">
      <c r="A3030">
        <v>3038</v>
      </c>
      <c r="B3030" s="7">
        <v>45009</v>
      </c>
      <c r="C3030" t="s">
        <v>1904</v>
      </c>
      <c r="D3030" t="s">
        <v>340</v>
      </c>
      <c r="E3030" t="s">
        <v>341</v>
      </c>
      <c r="F3030" t="s">
        <v>2344</v>
      </c>
      <c r="G3030" t="s">
        <v>2345</v>
      </c>
      <c r="H3030">
        <v>14</v>
      </c>
      <c r="I3030" t="s">
        <v>2346</v>
      </c>
      <c r="J3030">
        <v>35000</v>
      </c>
      <c r="K3030">
        <v>490000</v>
      </c>
      <c r="L3030" t="s">
        <v>18</v>
      </c>
      <c r="M3030" t="s">
        <v>2642</v>
      </c>
      <c r="N3030" t="s">
        <v>3079</v>
      </c>
      <c r="O3030" t="s">
        <v>19</v>
      </c>
      <c r="P3030" t="s">
        <v>20</v>
      </c>
      <c r="Q3030" t="s">
        <v>2347</v>
      </c>
      <c r="R3030">
        <v>2023</v>
      </c>
      <c r="S3030">
        <v>3</v>
      </c>
    </row>
    <row r="3031" spans="1:19">
      <c r="A3031">
        <v>3039</v>
      </c>
      <c r="B3031" s="7">
        <v>45009</v>
      </c>
      <c r="C3031" t="s">
        <v>1904</v>
      </c>
      <c r="D3031" t="s">
        <v>340</v>
      </c>
      <c r="E3031" t="s">
        <v>341</v>
      </c>
      <c r="F3031" t="s">
        <v>2329</v>
      </c>
      <c r="G3031" t="s">
        <v>2330</v>
      </c>
      <c r="H3031">
        <v>12</v>
      </c>
      <c r="I3031" t="s">
        <v>2190</v>
      </c>
      <c r="J3031">
        <v>26000</v>
      </c>
      <c r="K3031">
        <v>312000</v>
      </c>
      <c r="L3031" t="s">
        <v>18</v>
      </c>
      <c r="M3031" t="s">
        <v>2642</v>
      </c>
      <c r="N3031" t="s">
        <v>3079</v>
      </c>
      <c r="O3031" t="s">
        <v>19</v>
      </c>
      <c r="P3031" t="s">
        <v>20</v>
      </c>
      <c r="Q3031" t="s">
        <v>2221</v>
      </c>
      <c r="R3031">
        <v>2023</v>
      </c>
      <c r="S3031">
        <v>3</v>
      </c>
    </row>
    <row r="3032" spans="1:19">
      <c r="A3032">
        <v>3040</v>
      </c>
      <c r="B3032" s="7">
        <v>45009</v>
      </c>
      <c r="C3032" t="s">
        <v>1904</v>
      </c>
      <c r="D3032" t="s">
        <v>340</v>
      </c>
      <c r="E3032" t="s">
        <v>341</v>
      </c>
      <c r="F3032" t="s">
        <v>2934</v>
      </c>
      <c r="G3032" t="s">
        <v>2935</v>
      </c>
      <c r="H3032">
        <v>16</v>
      </c>
      <c r="I3032" t="s">
        <v>2190</v>
      </c>
      <c r="J3032">
        <v>199000</v>
      </c>
      <c r="K3032">
        <v>3184000</v>
      </c>
      <c r="L3032" t="s">
        <v>18</v>
      </c>
      <c r="M3032" t="s">
        <v>2642</v>
      </c>
      <c r="N3032" t="s">
        <v>3079</v>
      </c>
      <c r="O3032" t="s">
        <v>19</v>
      </c>
      <c r="P3032" t="s">
        <v>20</v>
      </c>
      <c r="Q3032" t="s">
        <v>2191</v>
      </c>
      <c r="R3032">
        <v>2023</v>
      </c>
      <c r="S3032">
        <v>3</v>
      </c>
    </row>
    <row r="3033" spans="1:19">
      <c r="A3033">
        <v>3041</v>
      </c>
      <c r="B3033" s="7">
        <v>45009</v>
      </c>
      <c r="C3033" t="s">
        <v>1904</v>
      </c>
      <c r="D3033" t="s">
        <v>340</v>
      </c>
      <c r="E3033" t="s">
        <v>341</v>
      </c>
      <c r="F3033" t="s">
        <v>2368</v>
      </c>
      <c r="G3033" t="s">
        <v>2369</v>
      </c>
      <c r="H3033">
        <v>11</v>
      </c>
      <c r="I3033" t="s">
        <v>2190</v>
      </c>
      <c r="J3033">
        <v>1450000</v>
      </c>
      <c r="K3033">
        <v>15950000</v>
      </c>
      <c r="L3033" t="s">
        <v>18</v>
      </c>
      <c r="M3033" t="s">
        <v>2642</v>
      </c>
      <c r="N3033" t="s">
        <v>3079</v>
      </c>
      <c r="O3033" t="s">
        <v>19</v>
      </c>
      <c r="P3033" t="s">
        <v>20</v>
      </c>
      <c r="Q3033" t="s">
        <v>2191</v>
      </c>
      <c r="R3033">
        <v>2023</v>
      </c>
      <c r="S3033">
        <v>3</v>
      </c>
    </row>
    <row r="3034" spans="1:19">
      <c r="A3034">
        <v>3042</v>
      </c>
      <c r="B3034" s="7">
        <v>45010</v>
      </c>
      <c r="C3034" t="s">
        <v>1886</v>
      </c>
      <c r="D3034" t="s">
        <v>619</v>
      </c>
      <c r="E3034" t="s">
        <v>620</v>
      </c>
      <c r="F3034" t="s">
        <v>2362</v>
      </c>
      <c r="G3034" t="s">
        <v>2363</v>
      </c>
      <c r="H3034">
        <v>19</v>
      </c>
      <c r="I3034" t="s">
        <v>2202</v>
      </c>
      <c r="J3034">
        <v>12000</v>
      </c>
      <c r="K3034">
        <v>228000</v>
      </c>
      <c r="L3034" t="s">
        <v>77</v>
      </c>
      <c r="M3034" t="s">
        <v>2842</v>
      </c>
      <c r="N3034" t="s">
        <v>3066</v>
      </c>
      <c r="O3034" t="s">
        <v>78</v>
      </c>
      <c r="P3034" t="s">
        <v>20</v>
      </c>
      <c r="Q3034" t="s">
        <v>2249</v>
      </c>
      <c r="R3034">
        <v>2023</v>
      </c>
      <c r="S3034">
        <v>3</v>
      </c>
    </row>
    <row r="3035" spans="1:19">
      <c r="A3035">
        <v>3043</v>
      </c>
      <c r="B3035" s="7">
        <v>45011</v>
      </c>
      <c r="C3035" t="s">
        <v>1895</v>
      </c>
      <c r="D3035" t="s">
        <v>697</v>
      </c>
      <c r="E3035" t="s">
        <v>698</v>
      </c>
      <c r="F3035" t="s">
        <v>2407</v>
      </c>
      <c r="G3035" t="s">
        <v>2408</v>
      </c>
      <c r="H3035">
        <v>7</v>
      </c>
      <c r="I3035" t="s">
        <v>2190</v>
      </c>
      <c r="J3035">
        <v>380000</v>
      </c>
      <c r="K3035">
        <v>2660000</v>
      </c>
      <c r="L3035" t="s">
        <v>104</v>
      </c>
      <c r="M3035" t="s">
        <v>2879</v>
      </c>
      <c r="N3035" t="s">
        <v>3114</v>
      </c>
      <c r="O3035" t="s">
        <v>105</v>
      </c>
      <c r="P3035" t="s">
        <v>41</v>
      </c>
      <c r="Q3035" t="s">
        <v>2191</v>
      </c>
      <c r="R3035">
        <v>2023</v>
      </c>
      <c r="S3035">
        <v>3</v>
      </c>
    </row>
    <row r="3036" spans="1:19">
      <c r="A3036">
        <v>3044</v>
      </c>
      <c r="B3036" s="7">
        <v>45011</v>
      </c>
      <c r="C3036" t="s">
        <v>1913</v>
      </c>
      <c r="D3036" t="s">
        <v>703</v>
      </c>
      <c r="E3036" t="s">
        <v>704</v>
      </c>
      <c r="F3036" t="s">
        <v>2255</v>
      </c>
      <c r="G3036" t="s">
        <v>2256</v>
      </c>
      <c r="H3036">
        <v>1</v>
      </c>
      <c r="I3036" t="s">
        <v>2202</v>
      </c>
      <c r="J3036">
        <v>999000</v>
      </c>
      <c r="K3036">
        <v>999000</v>
      </c>
      <c r="L3036" t="s">
        <v>63</v>
      </c>
      <c r="M3036" t="s">
        <v>2881</v>
      </c>
      <c r="N3036" t="s">
        <v>3065</v>
      </c>
      <c r="O3036" t="s">
        <v>64</v>
      </c>
      <c r="P3036" t="s">
        <v>20</v>
      </c>
      <c r="Q3036" t="s">
        <v>2186</v>
      </c>
      <c r="R3036">
        <v>2023</v>
      </c>
      <c r="S3036">
        <v>3</v>
      </c>
    </row>
    <row r="3037" spans="1:19">
      <c r="A3037">
        <v>3045</v>
      </c>
      <c r="B3037" s="7">
        <v>45011</v>
      </c>
      <c r="C3037" t="s">
        <v>1913</v>
      </c>
      <c r="D3037" t="s">
        <v>703</v>
      </c>
      <c r="E3037" t="s">
        <v>704</v>
      </c>
      <c r="F3037" t="s">
        <v>2276</v>
      </c>
      <c r="G3037" t="s">
        <v>2277</v>
      </c>
      <c r="H3037">
        <v>15</v>
      </c>
      <c r="I3037" t="s">
        <v>2185</v>
      </c>
      <c r="J3037">
        <v>55000</v>
      </c>
      <c r="K3037">
        <v>825000</v>
      </c>
      <c r="L3037" t="s">
        <v>63</v>
      </c>
      <c r="M3037" t="s">
        <v>2881</v>
      </c>
      <c r="N3037" t="s">
        <v>3065</v>
      </c>
      <c r="O3037" t="s">
        <v>64</v>
      </c>
      <c r="P3037" t="s">
        <v>20</v>
      </c>
      <c r="Q3037" t="s">
        <v>2186</v>
      </c>
      <c r="R3037">
        <v>2023</v>
      </c>
      <c r="S3037">
        <v>3</v>
      </c>
    </row>
    <row r="3038" spans="1:19">
      <c r="A3038">
        <v>3046</v>
      </c>
      <c r="B3038" s="7">
        <v>45011</v>
      </c>
      <c r="C3038" t="s">
        <v>1913</v>
      </c>
      <c r="D3038" t="s">
        <v>703</v>
      </c>
      <c r="E3038" t="s">
        <v>704</v>
      </c>
      <c r="F3038" t="s">
        <v>2701</v>
      </c>
      <c r="G3038" t="s">
        <v>2702</v>
      </c>
      <c r="H3038">
        <v>6</v>
      </c>
      <c r="I3038" t="s">
        <v>2190</v>
      </c>
      <c r="J3038">
        <v>420000</v>
      </c>
      <c r="K3038">
        <v>2520000</v>
      </c>
      <c r="L3038" t="s">
        <v>63</v>
      </c>
      <c r="M3038" t="s">
        <v>2881</v>
      </c>
      <c r="N3038" t="s">
        <v>3065</v>
      </c>
      <c r="O3038" t="s">
        <v>64</v>
      </c>
      <c r="P3038" t="s">
        <v>20</v>
      </c>
      <c r="Q3038" t="s">
        <v>2191</v>
      </c>
      <c r="R3038">
        <v>2023</v>
      </c>
      <c r="S3038">
        <v>3</v>
      </c>
    </row>
    <row r="3039" spans="1:19">
      <c r="A3039">
        <v>3047</v>
      </c>
      <c r="B3039" s="7">
        <v>45011</v>
      </c>
      <c r="C3039" t="s">
        <v>1913</v>
      </c>
      <c r="D3039" t="s">
        <v>703</v>
      </c>
      <c r="E3039" t="s">
        <v>704</v>
      </c>
      <c r="F3039" t="s">
        <v>2558</v>
      </c>
      <c r="G3039" t="s">
        <v>2559</v>
      </c>
      <c r="H3039">
        <v>8</v>
      </c>
      <c r="I3039" t="s">
        <v>2202</v>
      </c>
      <c r="J3039">
        <v>300000</v>
      </c>
      <c r="K3039">
        <v>2400000</v>
      </c>
      <c r="L3039" t="s">
        <v>63</v>
      </c>
      <c r="M3039" t="s">
        <v>2881</v>
      </c>
      <c r="N3039" t="s">
        <v>3065</v>
      </c>
      <c r="O3039" t="s">
        <v>64</v>
      </c>
      <c r="P3039" t="s">
        <v>20</v>
      </c>
      <c r="Q3039" t="s">
        <v>2246</v>
      </c>
      <c r="R3039">
        <v>2023</v>
      </c>
      <c r="S3039">
        <v>3</v>
      </c>
    </row>
    <row r="3040" spans="1:19">
      <c r="A3040">
        <v>3048</v>
      </c>
      <c r="B3040" s="7">
        <v>45011</v>
      </c>
      <c r="C3040" t="s">
        <v>1920</v>
      </c>
      <c r="D3040" t="s">
        <v>137</v>
      </c>
      <c r="E3040" t="s">
        <v>138</v>
      </c>
      <c r="F3040" t="s">
        <v>2365</v>
      </c>
      <c r="G3040" t="s">
        <v>2366</v>
      </c>
      <c r="H3040">
        <v>2</v>
      </c>
      <c r="I3040" t="s">
        <v>2190</v>
      </c>
      <c r="J3040">
        <v>25000</v>
      </c>
      <c r="K3040">
        <v>50000</v>
      </c>
      <c r="L3040" t="s">
        <v>29</v>
      </c>
      <c r="M3040" t="s">
        <v>2378</v>
      </c>
      <c r="N3040" t="s">
        <v>3065</v>
      </c>
      <c r="O3040" t="s">
        <v>30</v>
      </c>
      <c r="P3040" t="s">
        <v>14</v>
      </c>
      <c r="Q3040" t="s">
        <v>2367</v>
      </c>
      <c r="R3040">
        <v>2023</v>
      </c>
      <c r="S3040">
        <v>3</v>
      </c>
    </row>
    <row r="3041" spans="1:19">
      <c r="A3041">
        <v>3049</v>
      </c>
      <c r="B3041" s="7">
        <v>45012</v>
      </c>
      <c r="C3041" t="s">
        <v>1900</v>
      </c>
      <c r="D3041" t="s">
        <v>430</v>
      </c>
      <c r="E3041" t="s">
        <v>431</v>
      </c>
      <c r="F3041" t="s">
        <v>2402</v>
      </c>
      <c r="G3041" t="s">
        <v>2403</v>
      </c>
      <c r="H3041">
        <v>5</v>
      </c>
      <c r="I3041" t="s">
        <v>2185</v>
      </c>
      <c r="J3041">
        <v>90000</v>
      </c>
      <c r="K3041">
        <v>450000</v>
      </c>
      <c r="L3041" t="s">
        <v>24</v>
      </c>
      <c r="M3041" t="s">
        <v>2722</v>
      </c>
      <c r="N3041" t="s">
        <v>3076</v>
      </c>
      <c r="O3041" t="s">
        <v>25</v>
      </c>
      <c r="P3041" t="s">
        <v>14</v>
      </c>
      <c r="Q3041" t="s">
        <v>2235</v>
      </c>
      <c r="R3041">
        <v>2023</v>
      </c>
      <c r="S3041">
        <v>3</v>
      </c>
    </row>
    <row r="3042" spans="1:19">
      <c r="A3042">
        <v>3050</v>
      </c>
      <c r="B3042" s="7">
        <v>45013</v>
      </c>
      <c r="C3042" t="s">
        <v>1908</v>
      </c>
      <c r="D3042" t="s">
        <v>403</v>
      </c>
      <c r="E3042" t="s">
        <v>404</v>
      </c>
      <c r="F3042" t="s">
        <v>2353</v>
      </c>
      <c r="G3042" t="s">
        <v>2354</v>
      </c>
      <c r="H3042">
        <v>13</v>
      </c>
      <c r="I3042" t="s">
        <v>2185</v>
      </c>
      <c r="J3042">
        <v>21900</v>
      </c>
      <c r="K3042">
        <v>284700</v>
      </c>
      <c r="L3042" t="s">
        <v>12</v>
      </c>
      <c r="M3042" t="s">
        <v>2703</v>
      </c>
      <c r="N3042" t="s">
        <v>3065</v>
      </c>
      <c r="O3042" t="s">
        <v>13</v>
      </c>
      <c r="P3042" t="s">
        <v>14</v>
      </c>
      <c r="Q3042" t="s">
        <v>2235</v>
      </c>
      <c r="R3042">
        <v>2023</v>
      </c>
      <c r="S3042">
        <v>3</v>
      </c>
    </row>
    <row r="3043" spans="1:19">
      <c r="A3043">
        <v>3051</v>
      </c>
      <c r="B3043" s="7">
        <v>45013</v>
      </c>
      <c r="C3043" t="s">
        <v>1908</v>
      </c>
      <c r="D3043" t="s">
        <v>403</v>
      </c>
      <c r="E3043" t="s">
        <v>404</v>
      </c>
      <c r="F3043" t="s">
        <v>2255</v>
      </c>
      <c r="G3043" t="s">
        <v>2256</v>
      </c>
      <c r="H3043">
        <v>11</v>
      </c>
      <c r="I3043" t="s">
        <v>2202</v>
      </c>
      <c r="J3043">
        <v>999000</v>
      </c>
      <c r="K3043">
        <v>10989000</v>
      </c>
      <c r="L3043" t="s">
        <v>12</v>
      </c>
      <c r="M3043" t="s">
        <v>2703</v>
      </c>
      <c r="N3043" t="s">
        <v>3065</v>
      </c>
      <c r="O3043" t="s">
        <v>13</v>
      </c>
      <c r="P3043" t="s">
        <v>14</v>
      </c>
      <c r="Q3043" t="s">
        <v>2186</v>
      </c>
      <c r="R3043">
        <v>2023</v>
      </c>
      <c r="S3043">
        <v>3</v>
      </c>
    </row>
    <row r="3044" spans="1:19">
      <c r="A3044">
        <v>3052</v>
      </c>
      <c r="B3044" s="7">
        <v>45014</v>
      </c>
      <c r="C3044" t="s">
        <v>1911</v>
      </c>
      <c r="D3044" t="s">
        <v>299</v>
      </c>
      <c r="E3044" t="s">
        <v>300</v>
      </c>
      <c r="F3044" t="s">
        <v>2232</v>
      </c>
      <c r="G3044" t="s">
        <v>2233</v>
      </c>
      <c r="H3044">
        <v>18</v>
      </c>
      <c r="I3044" t="s">
        <v>2234</v>
      </c>
      <c r="J3044">
        <v>64000</v>
      </c>
      <c r="K3044">
        <v>1152000</v>
      </c>
      <c r="L3044" t="s">
        <v>50</v>
      </c>
      <c r="M3044" t="s">
        <v>2591</v>
      </c>
      <c r="N3044" t="s">
        <v>3070</v>
      </c>
      <c r="O3044" t="s">
        <v>51</v>
      </c>
      <c r="P3044" t="s">
        <v>20</v>
      </c>
      <c r="Q3044" t="s">
        <v>2235</v>
      </c>
      <c r="R3044">
        <v>2023</v>
      </c>
      <c r="S3044">
        <v>3</v>
      </c>
    </row>
    <row r="3045" spans="1:19">
      <c r="A3045">
        <v>3053</v>
      </c>
      <c r="B3045" s="7">
        <v>45014</v>
      </c>
      <c r="C3045" t="s">
        <v>1911</v>
      </c>
      <c r="D3045" t="s">
        <v>299</v>
      </c>
      <c r="E3045" t="s">
        <v>300</v>
      </c>
      <c r="F3045" t="s">
        <v>2883</v>
      </c>
      <c r="G3045" t="s">
        <v>2884</v>
      </c>
      <c r="H3045">
        <v>9</v>
      </c>
      <c r="I3045" t="s">
        <v>2190</v>
      </c>
      <c r="J3045">
        <v>195000</v>
      </c>
      <c r="K3045">
        <v>1755000</v>
      </c>
      <c r="L3045" t="s">
        <v>50</v>
      </c>
      <c r="M3045" t="s">
        <v>2591</v>
      </c>
      <c r="N3045" t="s">
        <v>3070</v>
      </c>
      <c r="O3045" t="s">
        <v>51</v>
      </c>
      <c r="P3045" t="s">
        <v>20</v>
      </c>
      <c r="Q3045" t="s">
        <v>2191</v>
      </c>
      <c r="R3045">
        <v>2023</v>
      </c>
      <c r="S3045">
        <v>3</v>
      </c>
    </row>
    <row r="3046" spans="1:19">
      <c r="A3046">
        <v>3054</v>
      </c>
      <c r="B3046" s="7">
        <v>45015</v>
      </c>
      <c r="C3046" t="s">
        <v>1896</v>
      </c>
      <c r="D3046" t="s">
        <v>619</v>
      </c>
      <c r="E3046" t="s">
        <v>620</v>
      </c>
      <c r="F3046" t="s">
        <v>2431</v>
      </c>
      <c r="G3046" t="s">
        <v>2432</v>
      </c>
      <c r="H3046">
        <v>4</v>
      </c>
      <c r="I3046" t="s">
        <v>2185</v>
      </c>
      <c r="J3046">
        <v>49000</v>
      </c>
      <c r="K3046">
        <v>196000</v>
      </c>
      <c r="L3046" t="s">
        <v>29</v>
      </c>
      <c r="M3046" t="s">
        <v>2842</v>
      </c>
      <c r="N3046" t="s">
        <v>3066</v>
      </c>
      <c r="O3046" t="s">
        <v>30</v>
      </c>
      <c r="P3046" t="s">
        <v>14</v>
      </c>
      <c r="Q3046" t="s">
        <v>2235</v>
      </c>
      <c r="R3046">
        <v>2023</v>
      </c>
      <c r="S3046">
        <v>3</v>
      </c>
    </row>
    <row r="3047" spans="1:19">
      <c r="A3047">
        <v>3055</v>
      </c>
      <c r="B3047" s="7">
        <v>45015</v>
      </c>
      <c r="C3047" t="s">
        <v>1896</v>
      </c>
      <c r="D3047" t="s">
        <v>619</v>
      </c>
      <c r="E3047" t="s">
        <v>620</v>
      </c>
      <c r="F3047" t="s">
        <v>2269</v>
      </c>
      <c r="G3047" t="s">
        <v>2270</v>
      </c>
      <c r="H3047">
        <v>17</v>
      </c>
      <c r="I3047" t="s">
        <v>2190</v>
      </c>
      <c r="J3047">
        <v>65000</v>
      </c>
      <c r="K3047">
        <v>1105000</v>
      </c>
      <c r="L3047" t="s">
        <v>29</v>
      </c>
      <c r="M3047" t="s">
        <v>2842</v>
      </c>
      <c r="N3047" t="s">
        <v>3066</v>
      </c>
      <c r="O3047" t="s">
        <v>30</v>
      </c>
      <c r="P3047" t="s">
        <v>14</v>
      </c>
      <c r="Q3047" t="s">
        <v>2191</v>
      </c>
      <c r="R3047">
        <v>2023</v>
      </c>
      <c r="S3047">
        <v>3</v>
      </c>
    </row>
    <row r="3048" spans="1:19">
      <c r="A3048">
        <v>3056</v>
      </c>
      <c r="B3048" s="7">
        <v>45015</v>
      </c>
      <c r="C3048" t="s">
        <v>1896</v>
      </c>
      <c r="D3048" t="s">
        <v>619</v>
      </c>
      <c r="E3048" t="s">
        <v>620</v>
      </c>
      <c r="F3048" t="s">
        <v>2723</v>
      </c>
      <c r="G3048" t="s">
        <v>2724</v>
      </c>
      <c r="H3048">
        <v>1</v>
      </c>
      <c r="I3048" t="s">
        <v>2190</v>
      </c>
      <c r="J3048">
        <v>320000</v>
      </c>
      <c r="K3048">
        <v>320000</v>
      </c>
      <c r="L3048" t="s">
        <v>29</v>
      </c>
      <c r="M3048" t="s">
        <v>2842</v>
      </c>
      <c r="N3048" t="s">
        <v>3066</v>
      </c>
      <c r="O3048" t="s">
        <v>30</v>
      </c>
      <c r="P3048" t="s">
        <v>14</v>
      </c>
      <c r="Q3048" t="s">
        <v>2191</v>
      </c>
      <c r="R3048">
        <v>2023</v>
      </c>
      <c r="S3048">
        <v>3</v>
      </c>
    </row>
    <row r="3049" spans="1:19">
      <c r="A3049">
        <v>3057</v>
      </c>
      <c r="B3049" s="7">
        <v>45015</v>
      </c>
      <c r="C3049" t="s">
        <v>1896</v>
      </c>
      <c r="D3049" t="s">
        <v>619</v>
      </c>
      <c r="E3049" t="s">
        <v>620</v>
      </c>
      <c r="F3049" t="s">
        <v>2847</v>
      </c>
      <c r="G3049" t="s">
        <v>2848</v>
      </c>
      <c r="H3049">
        <v>17</v>
      </c>
      <c r="I3049" t="s">
        <v>2190</v>
      </c>
      <c r="J3049">
        <v>250000</v>
      </c>
      <c r="K3049">
        <v>4250000</v>
      </c>
      <c r="L3049" t="s">
        <v>29</v>
      </c>
      <c r="M3049" t="s">
        <v>2842</v>
      </c>
      <c r="N3049" t="s">
        <v>3066</v>
      </c>
      <c r="O3049" t="s">
        <v>30</v>
      </c>
      <c r="P3049" t="s">
        <v>14</v>
      </c>
      <c r="Q3049" t="s">
        <v>2191</v>
      </c>
      <c r="R3049">
        <v>2023</v>
      </c>
      <c r="S3049">
        <v>3</v>
      </c>
    </row>
    <row r="3050" spans="1:19">
      <c r="A3050">
        <v>3058</v>
      </c>
      <c r="B3050" s="7">
        <v>45015</v>
      </c>
      <c r="C3050" t="s">
        <v>1899</v>
      </c>
      <c r="D3050" t="s">
        <v>590</v>
      </c>
      <c r="E3050" t="s">
        <v>591</v>
      </c>
      <c r="F3050" t="s">
        <v>2429</v>
      </c>
      <c r="G3050" t="s">
        <v>2430</v>
      </c>
      <c r="H3050">
        <v>7</v>
      </c>
      <c r="I3050" t="s">
        <v>2185</v>
      </c>
      <c r="J3050">
        <v>54000</v>
      </c>
      <c r="K3050">
        <v>378000</v>
      </c>
      <c r="L3050" t="s">
        <v>63</v>
      </c>
      <c r="M3050" t="s">
        <v>2825</v>
      </c>
      <c r="N3050" t="s">
        <v>3065</v>
      </c>
      <c r="O3050" t="s">
        <v>64</v>
      </c>
      <c r="P3050" t="s">
        <v>20</v>
      </c>
      <c r="Q3050" t="s">
        <v>2235</v>
      </c>
      <c r="R3050">
        <v>2023</v>
      </c>
      <c r="S3050">
        <v>3</v>
      </c>
    </row>
    <row r="3051" spans="1:19">
      <c r="A3051">
        <v>3059</v>
      </c>
      <c r="B3051" s="7">
        <v>45015</v>
      </c>
      <c r="C3051" t="s">
        <v>1899</v>
      </c>
      <c r="D3051" t="s">
        <v>590</v>
      </c>
      <c r="E3051" t="s">
        <v>591</v>
      </c>
      <c r="F3051" t="s">
        <v>2365</v>
      </c>
      <c r="G3051" t="s">
        <v>2366</v>
      </c>
      <c r="H3051">
        <v>19</v>
      </c>
      <c r="I3051" t="s">
        <v>2190</v>
      </c>
      <c r="J3051">
        <v>25000</v>
      </c>
      <c r="K3051">
        <v>475000</v>
      </c>
      <c r="L3051" t="s">
        <v>63</v>
      </c>
      <c r="M3051" t="s">
        <v>2825</v>
      </c>
      <c r="N3051" t="s">
        <v>3065</v>
      </c>
      <c r="O3051" t="s">
        <v>64</v>
      </c>
      <c r="P3051" t="s">
        <v>20</v>
      </c>
      <c r="Q3051" t="s">
        <v>2367</v>
      </c>
      <c r="R3051">
        <v>2023</v>
      </c>
      <c r="S3051">
        <v>3</v>
      </c>
    </row>
    <row r="3052" spans="1:19">
      <c r="A3052">
        <v>3060</v>
      </c>
      <c r="B3052" s="7">
        <v>45015</v>
      </c>
      <c r="C3052" t="s">
        <v>1899</v>
      </c>
      <c r="D3052" t="s">
        <v>590</v>
      </c>
      <c r="E3052" t="s">
        <v>591</v>
      </c>
      <c r="F3052" t="s">
        <v>2509</v>
      </c>
      <c r="G3052" t="s">
        <v>2510</v>
      </c>
      <c r="H3052">
        <v>20</v>
      </c>
      <c r="I3052" t="s">
        <v>2190</v>
      </c>
      <c r="J3052">
        <v>600000</v>
      </c>
      <c r="K3052">
        <v>12000000</v>
      </c>
      <c r="L3052" t="s">
        <v>63</v>
      </c>
      <c r="M3052" t="s">
        <v>2825</v>
      </c>
      <c r="N3052" t="s">
        <v>3065</v>
      </c>
      <c r="O3052" t="s">
        <v>64</v>
      </c>
      <c r="P3052" t="s">
        <v>20</v>
      </c>
      <c r="Q3052" t="s">
        <v>2191</v>
      </c>
      <c r="R3052">
        <v>2023</v>
      </c>
      <c r="S3052">
        <v>3</v>
      </c>
    </row>
    <row r="3053" spans="1:19">
      <c r="A3053">
        <v>3061</v>
      </c>
      <c r="B3053" s="7">
        <v>45015</v>
      </c>
      <c r="C3053" t="s">
        <v>1905</v>
      </c>
      <c r="D3053" t="s">
        <v>1504</v>
      </c>
      <c r="E3053" t="s">
        <v>1505</v>
      </c>
      <c r="F3053" t="s">
        <v>2407</v>
      </c>
      <c r="G3053" t="s">
        <v>2408</v>
      </c>
      <c r="H3053">
        <v>1</v>
      </c>
      <c r="I3053" t="s">
        <v>2190</v>
      </c>
      <c r="J3053">
        <v>380000</v>
      </c>
      <c r="K3053">
        <v>380000</v>
      </c>
      <c r="L3053" t="s">
        <v>207</v>
      </c>
      <c r="M3053" t="s">
        <v>3029</v>
      </c>
      <c r="N3053" t="s">
        <v>3089</v>
      </c>
      <c r="O3053" t="s">
        <v>208</v>
      </c>
      <c r="P3053" t="s">
        <v>20</v>
      </c>
      <c r="Q3053" t="s">
        <v>2191</v>
      </c>
      <c r="R3053">
        <v>2023</v>
      </c>
      <c r="S3053">
        <v>3</v>
      </c>
    </row>
    <row r="3054" spans="1:19">
      <c r="A3054">
        <v>3062</v>
      </c>
      <c r="B3054" s="7">
        <v>45015</v>
      </c>
      <c r="C3054" t="s">
        <v>1905</v>
      </c>
      <c r="D3054" t="s">
        <v>1504</v>
      </c>
      <c r="E3054" t="s">
        <v>1505</v>
      </c>
      <c r="F3054" t="s">
        <v>2468</v>
      </c>
      <c r="G3054" t="s">
        <v>2469</v>
      </c>
      <c r="H3054">
        <v>15</v>
      </c>
      <c r="I3054" t="s">
        <v>2190</v>
      </c>
      <c r="J3054">
        <v>690000</v>
      </c>
      <c r="K3054">
        <v>10350000</v>
      </c>
      <c r="L3054" t="s">
        <v>207</v>
      </c>
      <c r="M3054" t="s">
        <v>3029</v>
      </c>
      <c r="N3054" t="s">
        <v>3089</v>
      </c>
      <c r="O3054" t="s">
        <v>208</v>
      </c>
      <c r="P3054" t="s">
        <v>20</v>
      </c>
      <c r="Q3054" t="s">
        <v>2191</v>
      </c>
      <c r="R3054">
        <v>2023</v>
      </c>
      <c r="S3054">
        <v>3</v>
      </c>
    </row>
    <row r="3055" spans="1:19">
      <c r="A3055">
        <v>3063</v>
      </c>
      <c r="B3055" s="7">
        <v>45016</v>
      </c>
      <c r="C3055" t="s">
        <v>1907</v>
      </c>
      <c r="D3055" t="s">
        <v>544</v>
      </c>
      <c r="E3055" t="s">
        <v>545</v>
      </c>
      <c r="F3055" t="s">
        <v>2247</v>
      </c>
      <c r="G3055" t="s">
        <v>2248</v>
      </c>
      <c r="H3055">
        <v>5</v>
      </c>
      <c r="I3055" t="s">
        <v>2202</v>
      </c>
      <c r="J3055">
        <v>20000</v>
      </c>
      <c r="K3055">
        <v>100000</v>
      </c>
      <c r="L3055" t="s">
        <v>50</v>
      </c>
      <c r="M3055" t="s">
        <v>2802</v>
      </c>
      <c r="N3055" t="s">
        <v>3107</v>
      </c>
      <c r="O3055" t="s">
        <v>51</v>
      </c>
      <c r="P3055" t="s">
        <v>20</v>
      </c>
      <c r="Q3055" t="s">
        <v>2249</v>
      </c>
      <c r="R3055">
        <v>2023</v>
      </c>
      <c r="S3055">
        <v>3</v>
      </c>
    </row>
    <row r="3056" spans="1:19">
      <c r="A3056">
        <v>3064</v>
      </c>
      <c r="B3056" s="7">
        <v>45016</v>
      </c>
      <c r="C3056" t="s">
        <v>1907</v>
      </c>
      <c r="D3056" t="s">
        <v>544</v>
      </c>
      <c r="E3056" t="s">
        <v>545</v>
      </c>
      <c r="F3056" t="s">
        <v>2863</v>
      </c>
      <c r="G3056" t="s">
        <v>2864</v>
      </c>
      <c r="H3056">
        <v>11</v>
      </c>
      <c r="I3056" t="s">
        <v>2190</v>
      </c>
      <c r="J3056">
        <v>450000</v>
      </c>
      <c r="K3056">
        <v>4950000</v>
      </c>
      <c r="L3056" t="s">
        <v>50</v>
      </c>
      <c r="M3056" t="s">
        <v>2802</v>
      </c>
      <c r="N3056" t="s">
        <v>3107</v>
      </c>
      <c r="O3056" t="s">
        <v>51</v>
      </c>
      <c r="P3056" t="s">
        <v>20</v>
      </c>
      <c r="Q3056" t="s">
        <v>2191</v>
      </c>
      <c r="R3056">
        <v>2023</v>
      </c>
      <c r="S3056">
        <v>3</v>
      </c>
    </row>
    <row r="3057" spans="1:19">
      <c r="A3057">
        <v>3065</v>
      </c>
      <c r="B3057" s="7">
        <v>45017</v>
      </c>
      <c r="C3057" t="s">
        <v>1906</v>
      </c>
      <c r="D3057" t="s">
        <v>350</v>
      </c>
      <c r="E3057" t="s">
        <v>351</v>
      </c>
      <c r="F3057" t="s">
        <v>2889</v>
      </c>
      <c r="G3057" t="s">
        <v>2890</v>
      </c>
      <c r="H3057">
        <v>2</v>
      </c>
      <c r="I3057" t="s">
        <v>2185</v>
      </c>
      <c r="J3057">
        <v>55000</v>
      </c>
      <c r="K3057">
        <v>110000</v>
      </c>
      <c r="L3057" t="s">
        <v>18</v>
      </c>
      <c r="M3057" t="s">
        <v>2649</v>
      </c>
      <c r="N3057" t="s">
        <v>3065</v>
      </c>
      <c r="O3057" t="s">
        <v>19</v>
      </c>
      <c r="P3057" t="s">
        <v>20</v>
      </c>
      <c r="Q3057" t="s">
        <v>2235</v>
      </c>
      <c r="R3057">
        <v>2023</v>
      </c>
      <c r="S3057">
        <v>4</v>
      </c>
    </row>
    <row r="3058" spans="1:19">
      <c r="A3058">
        <v>3066</v>
      </c>
      <c r="B3058" s="7">
        <v>45017</v>
      </c>
      <c r="C3058" t="s">
        <v>1906</v>
      </c>
      <c r="D3058" t="s">
        <v>350</v>
      </c>
      <c r="E3058" t="s">
        <v>351</v>
      </c>
      <c r="F3058" t="s">
        <v>2966</v>
      </c>
      <c r="G3058" t="s">
        <v>2967</v>
      </c>
      <c r="H3058">
        <v>2</v>
      </c>
      <c r="I3058" t="s">
        <v>2202</v>
      </c>
      <c r="J3058">
        <v>40000</v>
      </c>
      <c r="K3058">
        <v>80000</v>
      </c>
      <c r="L3058" t="s">
        <v>18</v>
      </c>
      <c r="M3058" t="s">
        <v>2649</v>
      </c>
      <c r="N3058" t="s">
        <v>3065</v>
      </c>
      <c r="O3058" t="s">
        <v>19</v>
      </c>
      <c r="P3058" t="s">
        <v>20</v>
      </c>
      <c r="Q3058" t="s">
        <v>2246</v>
      </c>
      <c r="R3058">
        <v>2023</v>
      </c>
      <c r="S3058">
        <v>4</v>
      </c>
    </row>
    <row r="3059" spans="1:19">
      <c r="A3059">
        <v>3067</v>
      </c>
      <c r="B3059" s="7">
        <v>45017</v>
      </c>
      <c r="C3059" t="s">
        <v>1906</v>
      </c>
      <c r="D3059" t="s">
        <v>350</v>
      </c>
      <c r="E3059" t="s">
        <v>351</v>
      </c>
      <c r="F3059" t="s">
        <v>2225</v>
      </c>
      <c r="G3059" t="s">
        <v>2226</v>
      </c>
      <c r="H3059">
        <v>3</v>
      </c>
      <c r="I3059" t="s">
        <v>2185</v>
      </c>
      <c r="J3059">
        <v>50000</v>
      </c>
      <c r="K3059">
        <v>150000</v>
      </c>
      <c r="L3059" t="s">
        <v>18</v>
      </c>
      <c r="M3059" t="s">
        <v>2649</v>
      </c>
      <c r="N3059" t="s">
        <v>3065</v>
      </c>
      <c r="O3059" t="s">
        <v>19</v>
      </c>
      <c r="P3059" t="s">
        <v>20</v>
      </c>
      <c r="Q3059" t="s">
        <v>2186</v>
      </c>
      <c r="R3059">
        <v>2023</v>
      </c>
      <c r="S3059">
        <v>4</v>
      </c>
    </row>
    <row r="3060" spans="1:19">
      <c r="A3060">
        <v>3068</v>
      </c>
      <c r="B3060" s="7">
        <v>45017</v>
      </c>
      <c r="C3060" t="s">
        <v>1906</v>
      </c>
      <c r="D3060" t="s">
        <v>350</v>
      </c>
      <c r="E3060" t="s">
        <v>351</v>
      </c>
      <c r="F3060" t="s">
        <v>2319</v>
      </c>
      <c r="G3060" t="s">
        <v>2320</v>
      </c>
      <c r="H3060">
        <v>9</v>
      </c>
      <c r="I3060" t="s">
        <v>2215</v>
      </c>
      <c r="J3060">
        <v>6500</v>
      </c>
      <c r="K3060">
        <v>58500</v>
      </c>
      <c r="L3060" t="s">
        <v>18</v>
      </c>
      <c r="M3060" t="s">
        <v>2649</v>
      </c>
      <c r="N3060" t="s">
        <v>3065</v>
      </c>
      <c r="O3060" t="s">
        <v>19</v>
      </c>
      <c r="P3060" t="s">
        <v>20</v>
      </c>
      <c r="Q3060" t="s">
        <v>2221</v>
      </c>
      <c r="R3060">
        <v>2023</v>
      </c>
      <c r="S3060">
        <v>4</v>
      </c>
    </row>
    <row r="3061" spans="1:19">
      <c r="A3061">
        <v>3069</v>
      </c>
      <c r="B3061" s="7">
        <v>45017</v>
      </c>
      <c r="C3061" t="s">
        <v>1910</v>
      </c>
      <c r="D3061" t="s">
        <v>484</v>
      </c>
      <c r="E3061" t="s">
        <v>485</v>
      </c>
      <c r="F3061" t="s">
        <v>2727</v>
      </c>
      <c r="G3061" t="s">
        <v>2728</v>
      </c>
      <c r="H3061">
        <v>4</v>
      </c>
      <c r="I3061" t="s">
        <v>2202</v>
      </c>
      <c r="J3061">
        <v>20000</v>
      </c>
      <c r="K3061">
        <v>80000</v>
      </c>
      <c r="L3061" t="s">
        <v>39</v>
      </c>
      <c r="M3061" t="s">
        <v>2776</v>
      </c>
      <c r="N3061" t="s">
        <v>3065</v>
      </c>
      <c r="O3061" t="s">
        <v>40</v>
      </c>
      <c r="P3061" t="s">
        <v>41</v>
      </c>
      <c r="Q3061" t="s">
        <v>2249</v>
      </c>
      <c r="R3061">
        <v>2023</v>
      </c>
      <c r="S3061">
        <v>4</v>
      </c>
    </row>
    <row r="3062" spans="1:19">
      <c r="A3062">
        <v>3070</v>
      </c>
      <c r="B3062" s="7">
        <v>45017</v>
      </c>
      <c r="C3062" t="s">
        <v>1910</v>
      </c>
      <c r="D3062" t="s">
        <v>484</v>
      </c>
      <c r="E3062" t="s">
        <v>485</v>
      </c>
      <c r="F3062" t="s">
        <v>2476</v>
      </c>
      <c r="G3062" t="s">
        <v>2477</v>
      </c>
      <c r="H3062">
        <v>19</v>
      </c>
      <c r="I3062" t="s">
        <v>2202</v>
      </c>
      <c r="J3062">
        <v>600000</v>
      </c>
      <c r="K3062">
        <v>11400000</v>
      </c>
      <c r="L3062" t="s">
        <v>39</v>
      </c>
      <c r="M3062" t="s">
        <v>2776</v>
      </c>
      <c r="N3062" t="s">
        <v>3065</v>
      </c>
      <c r="O3062" t="s">
        <v>40</v>
      </c>
      <c r="P3062" t="s">
        <v>41</v>
      </c>
      <c r="Q3062" t="s">
        <v>2218</v>
      </c>
      <c r="R3062">
        <v>2023</v>
      </c>
      <c r="S3062">
        <v>4</v>
      </c>
    </row>
    <row r="3063" spans="1:19">
      <c r="A3063">
        <v>3071</v>
      </c>
      <c r="B3063" s="7">
        <v>45017</v>
      </c>
      <c r="C3063" t="s">
        <v>1910</v>
      </c>
      <c r="D3063" t="s">
        <v>484</v>
      </c>
      <c r="E3063" t="s">
        <v>485</v>
      </c>
      <c r="F3063" t="s">
        <v>2379</v>
      </c>
      <c r="G3063" t="s">
        <v>2380</v>
      </c>
      <c r="H3063">
        <v>1</v>
      </c>
      <c r="I3063" t="s">
        <v>2190</v>
      </c>
      <c r="J3063">
        <v>6500</v>
      </c>
      <c r="K3063">
        <v>6500</v>
      </c>
      <c r="L3063" t="s">
        <v>39</v>
      </c>
      <c r="M3063" t="s">
        <v>2776</v>
      </c>
      <c r="N3063" t="s">
        <v>3065</v>
      </c>
      <c r="O3063" t="s">
        <v>40</v>
      </c>
      <c r="P3063" t="s">
        <v>41</v>
      </c>
      <c r="Q3063" t="s">
        <v>2199</v>
      </c>
      <c r="R3063">
        <v>2023</v>
      </c>
      <c r="S3063">
        <v>4</v>
      </c>
    </row>
    <row r="3064" spans="1:19">
      <c r="A3064">
        <v>3072</v>
      </c>
      <c r="B3064" s="7">
        <v>45017</v>
      </c>
      <c r="C3064" t="s">
        <v>1910</v>
      </c>
      <c r="D3064" t="s">
        <v>484</v>
      </c>
      <c r="E3064" t="s">
        <v>485</v>
      </c>
      <c r="F3064" t="s">
        <v>2210</v>
      </c>
      <c r="G3064" t="s">
        <v>2211</v>
      </c>
      <c r="H3064">
        <v>19</v>
      </c>
      <c r="I3064" t="s">
        <v>2190</v>
      </c>
      <c r="J3064">
        <v>190000</v>
      </c>
      <c r="K3064">
        <v>3610000</v>
      </c>
      <c r="L3064" t="s">
        <v>39</v>
      </c>
      <c r="M3064" t="s">
        <v>2776</v>
      </c>
      <c r="N3064" t="s">
        <v>3065</v>
      </c>
      <c r="O3064" t="s">
        <v>40</v>
      </c>
      <c r="P3064" t="s">
        <v>41</v>
      </c>
      <c r="Q3064" t="s">
        <v>2191</v>
      </c>
      <c r="R3064">
        <v>2023</v>
      </c>
      <c r="S3064">
        <v>4</v>
      </c>
    </row>
    <row r="3065" spans="1:19">
      <c r="A3065">
        <v>3073</v>
      </c>
      <c r="B3065" s="7">
        <v>45019</v>
      </c>
      <c r="C3065" t="s">
        <v>1902</v>
      </c>
      <c r="D3065" t="s">
        <v>187</v>
      </c>
      <c r="E3065" t="s">
        <v>188</v>
      </c>
      <c r="F3065" t="s">
        <v>2194</v>
      </c>
      <c r="G3065" t="s">
        <v>2195</v>
      </c>
      <c r="H3065">
        <v>11</v>
      </c>
      <c r="I3065" t="s">
        <v>2190</v>
      </c>
      <c r="J3065">
        <v>490000</v>
      </c>
      <c r="K3065">
        <v>5390000</v>
      </c>
      <c r="L3065" t="s">
        <v>34</v>
      </c>
      <c r="M3065" t="s">
        <v>2459</v>
      </c>
      <c r="N3065" t="s">
        <v>3065</v>
      </c>
      <c r="O3065" t="s">
        <v>35</v>
      </c>
      <c r="P3065" t="s">
        <v>20</v>
      </c>
      <c r="Q3065" t="s">
        <v>2191</v>
      </c>
      <c r="R3065">
        <v>2023</v>
      </c>
      <c r="S3065">
        <v>4</v>
      </c>
    </row>
    <row r="3066" spans="1:19">
      <c r="A3066">
        <v>3074</v>
      </c>
      <c r="B3066" s="7">
        <v>45019</v>
      </c>
      <c r="C3066" t="s">
        <v>1902</v>
      </c>
      <c r="D3066" t="s">
        <v>187</v>
      </c>
      <c r="E3066" t="s">
        <v>188</v>
      </c>
      <c r="F3066" t="s">
        <v>2685</v>
      </c>
      <c r="G3066" t="s">
        <v>2686</v>
      </c>
      <c r="H3066">
        <v>7</v>
      </c>
      <c r="I3066" t="s">
        <v>2215</v>
      </c>
      <c r="J3066">
        <v>12000</v>
      </c>
      <c r="K3066">
        <v>84000</v>
      </c>
      <c r="L3066" t="s">
        <v>34</v>
      </c>
      <c r="M3066" t="s">
        <v>2459</v>
      </c>
      <c r="N3066" t="s">
        <v>3065</v>
      </c>
      <c r="O3066" t="s">
        <v>35</v>
      </c>
      <c r="P3066" t="s">
        <v>20</v>
      </c>
      <c r="Q3066" t="s">
        <v>2191</v>
      </c>
      <c r="R3066">
        <v>2023</v>
      </c>
      <c r="S3066">
        <v>4</v>
      </c>
    </row>
    <row r="3067" spans="1:19">
      <c r="A3067">
        <v>3075</v>
      </c>
      <c r="B3067" s="7">
        <v>45019</v>
      </c>
      <c r="C3067" t="s">
        <v>1902</v>
      </c>
      <c r="D3067" t="s">
        <v>187</v>
      </c>
      <c r="E3067" t="s">
        <v>188</v>
      </c>
      <c r="F3067" t="s">
        <v>2313</v>
      </c>
      <c r="G3067" t="s">
        <v>2314</v>
      </c>
      <c r="H3067">
        <v>20</v>
      </c>
      <c r="I3067" t="s">
        <v>2190</v>
      </c>
      <c r="J3067">
        <v>250000</v>
      </c>
      <c r="K3067">
        <v>5000000</v>
      </c>
      <c r="L3067" t="s">
        <v>34</v>
      </c>
      <c r="M3067" t="s">
        <v>2459</v>
      </c>
      <c r="N3067" t="s">
        <v>3065</v>
      </c>
      <c r="O3067" t="s">
        <v>35</v>
      </c>
      <c r="P3067" t="s">
        <v>20</v>
      </c>
      <c r="Q3067" t="s">
        <v>2191</v>
      </c>
      <c r="R3067">
        <v>2023</v>
      </c>
      <c r="S3067">
        <v>4</v>
      </c>
    </row>
    <row r="3068" spans="1:19">
      <c r="A3068">
        <v>3076</v>
      </c>
      <c r="B3068" s="7">
        <v>45019</v>
      </c>
      <c r="C3068" t="s">
        <v>1909</v>
      </c>
      <c r="D3068" t="s">
        <v>732</v>
      </c>
      <c r="E3068" t="s">
        <v>733</v>
      </c>
      <c r="F3068" t="s">
        <v>2657</v>
      </c>
      <c r="G3068" t="s">
        <v>2658</v>
      </c>
      <c r="H3068">
        <v>16</v>
      </c>
      <c r="I3068" t="s">
        <v>2190</v>
      </c>
      <c r="J3068">
        <v>1350000</v>
      </c>
      <c r="K3068">
        <v>21600000</v>
      </c>
      <c r="L3068" t="s">
        <v>63</v>
      </c>
      <c r="M3068" t="s">
        <v>2896</v>
      </c>
      <c r="N3068" t="s">
        <v>3070</v>
      </c>
      <c r="O3068" t="s">
        <v>64</v>
      </c>
      <c r="P3068" t="s">
        <v>20</v>
      </c>
      <c r="Q3068" t="s">
        <v>2191</v>
      </c>
      <c r="R3068">
        <v>2023</v>
      </c>
      <c r="S3068">
        <v>4</v>
      </c>
    </row>
    <row r="3069" spans="1:19">
      <c r="A3069">
        <v>3077</v>
      </c>
      <c r="B3069" s="7">
        <v>45019</v>
      </c>
      <c r="C3069" t="s">
        <v>1909</v>
      </c>
      <c r="D3069" t="s">
        <v>732</v>
      </c>
      <c r="E3069" t="s">
        <v>733</v>
      </c>
      <c r="F3069" t="s">
        <v>2274</v>
      </c>
      <c r="G3069" t="s">
        <v>2275</v>
      </c>
      <c r="H3069">
        <v>4</v>
      </c>
      <c r="I3069" t="s">
        <v>2215</v>
      </c>
      <c r="J3069">
        <v>8000</v>
      </c>
      <c r="K3069">
        <v>32000</v>
      </c>
      <c r="L3069" t="s">
        <v>63</v>
      </c>
      <c r="M3069" t="s">
        <v>2896</v>
      </c>
      <c r="N3069" t="s">
        <v>3070</v>
      </c>
      <c r="O3069" t="s">
        <v>64</v>
      </c>
      <c r="P3069" t="s">
        <v>20</v>
      </c>
      <c r="Q3069" t="s">
        <v>2221</v>
      </c>
      <c r="R3069">
        <v>2023</v>
      </c>
      <c r="S3069">
        <v>4</v>
      </c>
    </row>
    <row r="3070" spans="1:19">
      <c r="A3070">
        <v>3078</v>
      </c>
      <c r="B3070" s="7">
        <v>45019</v>
      </c>
      <c r="C3070" t="s">
        <v>1918</v>
      </c>
      <c r="D3070" t="s">
        <v>152</v>
      </c>
      <c r="E3070" t="s">
        <v>153</v>
      </c>
      <c r="F3070" t="s">
        <v>2738</v>
      </c>
      <c r="G3070" t="s">
        <v>2739</v>
      </c>
      <c r="H3070">
        <v>10</v>
      </c>
      <c r="I3070" t="s">
        <v>2202</v>
      </c>
      <c r="J3070">
        <v>450000</v>
      </c>
      <c r="K3070">
        <v>4500000</v>
      </c>
      <c r="L3070" t="s">
        <v>207</v>
      </c>
      <c r="M3070" t="s">
        <v>2399</v>
      </c>
      <c r="N3070" t="s">
        <v>3065</v>
      </c>
      <c r="O3070" t="s">
        <v>208</v>
      </c>
      <c r="P3070" t="s">
        <v>20</v>
      </c>
      <c r="Q3070" t="s">
        <v>2218</v>
      </c>
      <c r="R3070">
        <v>2023</v>
      </c>
      <c r="S3070">
        <v>4</v>
      </c>
    </row>
    <row r="3071" spans="1:19">
      <c r="A3071">
        <v>3079</v>
      </c>
      <c r="B3071" s="7">
        <v>45019</v>
      </c>
      <c r="C3071" t="s">
        <v>1924</v>
      </c>
      <c r="D3071" t="s">
        <v>113</v>
      </c>
      <c r="E3071" t="s">
        <v>114</v>
      </c>
      <c r="F3071" t="s">
        <v>2685</v>
      </c>
      <c r="G3071" t="s">
        <v>2686</v>
      </c>
      <c r="H3071">
        <v>2</v>
      </c>
      <c r="I3071" t="s">
        <v>2215</v>
      </c>
      <c r="J3071">
        <v>12000</v>
      </c>
      <c r="K3071">
        <v>24000</v>
      </c>
      <c r="L3071" t="s">
        <v>45</v>
      </c>
      <c r="M3071" t="s">
        <v>2333</v>
      </c>
      <c r="N3071" t="s">
        <v>3077</v>
      </c>
      <c r="O3071" t="s">
        <v>46</v>
      </c>
      <c r="P3071" t="s">
        <v>41</v>
      </c>
      <c r="Q3071" t="s">
        <v>2191</v>
      </c>
      <c r="R3071">
        <v>2023</v>
      </c>
      <c r="S3071">
        <v>4</v>
      </c>
    </row>
    <row r="3072" spans="1:19">
      <c r="A3072">
        <v>3080</v>
      </c>
      <c r="B3072" s="7">
        <v>45019</v>
      </c>
      <c r="C3072" t="s">
        <v>1924</v>
      </c>
      <c r="D3072" t="s">
        <v>113</v>
      </c>
      <c r="E3072" t="s">
        <v>114</v>
      </c>
      <c r="F3072" t="s">
        <v>2329</v>
      </c>
      <c r="G3072" t="s">
        <v>2330</v>
      </c>
      <c r="H3072">
        <v>13</v>
      </c>
      <c r="I3072" t="s">
        <v>2190</v>
      </c>
      <c r="J3072">
        <v>26000</v>
      </c>
      <c r="K3072">
        <v>338000</v>
      </c>
      <c r="L3072" t="s">
        <v>45</v>
      </c>
      <c r="M3072" t="s">
        <v>2333</v>
      </c>
      <c r="N3072" t="s">
        <v>3077</v>
      </c>
      <c r="O3072" t="s">
        <v>46</v>
      </c>
      <c r="P3072" t="s">
        <v>41</v>
      </c>
      <c r="Q3072" t="s">
        <v>2221</v>
      </c>
      <c r="R3072">
        <v>2023</v>
      </c>
      <c r="S3072">
        <v>4</v>
      </c>
    </row>
    <row r="3073" spans="1:19">
      <c r="A3073">
        <v>3081</v>
      </c>
      <c r="B3073" s="7">
        <v>45021</v>
      </c>
      <c r="C3073" t="s">
        <v>1921</v>
      </c>
      <c r="D3073" t="s">
        <v>643</v>
      </c>
      <c r="E3073" t="s">
        <v>644</v>
      </c>
      <c r="F3073" t="s">
        <v>2359</v>
      </c>
      <c r="G3073" t="s">
        <v>2360</v>
      </c>
      <c r="H3073">
        <v>5</v>
      </c>
      <c r="I3073" t="s">
        <v>2190</v>
      </c>
      <c r="J3073">
        <v>78000</v>
      </c>
      <c r="K3073">
        <v>390000</v>
      </c>
      <c r="L3073" t="s">
        <v>39</v>
      </c>
      <c r="M3073" t="s">
        <v>2855</v>
      </c>
      <c r="N3073" t="s">
        <v>3113</v>
      </c>
      <c r="O3073" t="s">
        <v>40</v>
      </c>
      <c r="P3073" t="s">
        <v>41</v>
      </c>
      <c r="Q3073" t="s">
        <v>2191</v>
      </c>
      <c r="R3073">
        <v>2023</v>
      </c>
      <c r="S3073">
        <v>4</v>
      </c>
    </row>
    <row r="3074" spans="1:19">
      <c r="A3074">
        <v>3082</v>
      </c>
      <c r="B3074" s="7">
        <v>45021</v>
      </c>
      <c r="C3074" t="s">
        <v>1922</v>
      </c>
      <c r="D3074" t="s">
        <v>1606</v>
      </c>
      <c r="E3074" t="s">
        <v>1607</v>
      </c>
      <c r="F3074" t="s">
        <v>2353</v>
      </c>
      <c r="G3074" t="s">
        <v>2354</v>
      </c>
      <c r="H3074">
        <v>14</v>
      </c>
      <c r="I3074" t="s">
        <v>2185</v>
      </c>
      <c r="J3074">
        <v>21900</v>
      </c>
      <c r="K3074">
        <v>306600</v>
      </c>
      <c r="L3074" t="s">
        <v>99</v>
      </c>
      <c r="M3074" t="s">
        <v>3037</v>
      </c>
      <c r="N3074" t="s">
        <v>3103</v>
      </c>
      <c r="O3074" t="s">
        <v>100</v>
      </c>
      <c r="P3074" t="s">
        <v>14</v>
      </c>
      <c r="Q3074" t="s">
        <v>2235</v>
      </c>
      <c r="R3074">
        <v>2023</v>
      </c>
      <c r="S3074">
        <v>4</v>
      </c>
    </row>
    <row r="3075" spans="1:19">
      <c r="A3075">
        <v>3083</v>
      </c>
      <c r="B3075" s="7">
        <v>45021</v>
      </c>
      <c r="C3075" t="s">
        <v>1922</v>
      </c>
      <c r="D3075" t="s">
        <v>1606</v>
      </c>
      <c r="E3075" t="s">
        <v>1607</v>
      </c>
      <c r="F3075" t="s">
        <v>2883</v>
      </c>
      <c r="G3075" t="s">
        <v>2884</v>
      </c>
      <c r="H3075">
        <v>20</v>
      </c>
      <c r="I3075" t="s">
        <v>2190</v>
      </c>
      <c r="J3075">
        <v>195000</v>
      </c>
      <c r="K3075">
        <v>3900000</v>
      </c>
      <c r="L3075" t="s">
        <v>99</v>
      </c>
      <c r="M3075" t="s">
        <v>3037</v>
      </c>
      <c r="N3075" t="s">
        <v>3103</v>
      </c>
      <c r="O3075" t="s">
        <v>100</v>
      </c>
      <c r="P3075" t="s">
        <v>14</v>
      </c>
      <c r="Q3075" t="s">
        <v>2191</v>
      </c>
      <c r="R3075">
        <v>2023</v>
      </c>
      <c r="S3075">
        <v>4</v>
      </c>
    </row>
    <row r="3076" spans="1:19">
      <c r="A3076">
        <v>3084</v>
      </c>
      <c r="B3076" s="7">
        <v>45021</v>
      </c>
      <c r="C3076" t="s">
        <v>1922</v>
      </c>
      <c r="D3076" t="s">
        <v>1606</v>
      </c>
      <c r="E3076" t="s">
        <v>1607</v>
      </c>
      <c r="F3076" t="s">
        <v>2219</v>
      </c>
      <c r="G3076" t="s">
        <v>2220</v>
      </c>
      <c r="H3076">
        <v>5</v>
      </c>
      <c r="I3076" t="s">
        <v>2215</v>
      </c>
      <c r="J3076">
        <v>40000</v>
      </c>
      <c r="K3076">
        <v>200000</v>
      </c>
      <c r="L3076" t="s">
        <v>99</v>
      </c>
      <c r="M3076" t="s">
        <v>3037</v>
      </c>
      <c r="N3076" t="s">
        <v>3103</v>
      </c>
      <c r="O3076" t="s">
        <v>100</v>
      </c>
      <c r="P3076" t="s">
        <v>14</v>
      </c>
      <c r="Q3076" t="s">
        <v>2221</v>
      </c>
      <c r="R3076">
        <v>2023</v>
      </c>
      <c r="S3076">
        <v>4</v>
      </c>
    </row>
    <row r="3077" spans="1:19">
      <c r="A3077">
        <v>3085</v>
      </c>
      <c r="B3077" s="7">
        <v>45022</v>
      </c>
      <c r="C3077" t="s">
        <v>1897</v>
      </c>
      <c r="D3077" t="s">
        <v>193</v>
      </c>
      <c r="E3077" t="s">
        <v>1898</v>
      </c>
      <c r="F3077" t="s">
        <v>2657</v>
      </c>
      <c r="G3077" t="s">
        <v>2658</v>
      </c>
      <c r="H3077">
        <v>10</v>
      </c>
      <c r="I3077" t="s">
        <v>2190</v>
      </c>
      <c r="J3077">
        <v>1350000</v>
      </c>
      <c r="K3077">
        <v>13500000</v>
      </c>
      <c r="L3077" t="s">
        <v>63</v>
      </c>
      <c r="M3077" t="s">
        <v>3050</v>
      </c>
      <c r="N3077" t="s">
        <v>3091</v>
      </c>
      <c r="O3077" t="s">
        <v>64</v>
      </c>
      <c r="P3077" t="s">
        <v>20</v>
      </c>
      <c r="Q3077" t="s">
        <v>2191</v>
      </c>
      <c r="R3077">
        <v>2023</v>
      </c>
      <c r="S3077">
        <v>4</v>
      </c>
    </row>
    <row r="3078" spans="1:19">
      <c r="A3078">
        <v>3086</v>
      </c>
      <c r="B3078" s="7">
        <v>45022</v>
      </c>
      <c r="C3078" t="s">
        <v>1897</v>
      </c>
      <c r="D3078" t="s">
        <v>193</v>
      </c>
      <c r="E3078" t="s">
        <v>1898</v>
      </c>
      <c r="F3078" t="s">
        <v>2529</v>
      </c>
      <c r="G3078" t="s">
        <v>2530</v>
      </c>
      <c r="H3078">
        <v>14</v>
      </c>
      <c r="I3078" t="s">
        <v>2190</v>
      </c>
      <c r="J3078">
        <v>343000</v>
      </c>
      <c r="K3078">
        <v>4802000</v>
      </c>
      <c r="L3078" t="s">
        <v>63</v>
      </c>
      <c r="M3078" t="s">
        <v>3050</v>
      </c>
      <c r="N3078" t="s">
        <v>3091</v>
      </c>
      <c r="O3078" t="s">
        <v>64</v>
      </c>
      <c r="P3078" t="s">
        <v>20</v>
      </c>
      <c r="Q3078" t="s">
        <v>2191</v>
      </c>
      <c r="R3078">
        <v>2023</v>
      </c>
      <c r="S3078">
        <v>4</v>
      </c>
    </row>
    <row r="3079" spans="1:19">
      <c r="A3079">
        <v>3087</v>
      </c>
      <c r="B3079" s="7">
        <v>45022</v>
      </c>
      <c r="C3079" t="s">
        <v>1923</v>
      </c>
      <c r="D3079" t="s">
        <v>175</v>
      </c>
      <c r="E3079" t="s">
        <v>176</v>
      </c>
      <c r="F3079" t="s">
        <v>2867</v>
      </c>
      <c r="G3079" t="s">
        <v>2868</v>
      </c>
      <c r="H3079">
        <v>14</v>
      </c>
      <c r="I3079" t="s">
        <v>2185</v>
      </c>
      <c r="J3079">
        <v>52000</v>
      </c>
      <c r="K3079">
        <v>728000</v>
      </c>
      <c r="L3079" t="s">
        <v>99</v>
      </c>
      <c r="M3079" t="s">
        <v>2441</v>
      </c>
      <c r="N3079" t="s">
        <v>3085</v>
      </c>
      <c r="O3079" t="s">
        <v>100</v>
      </c>
      <c r="P3079" t="s">
        <v>14</v>
      </c>
      <c r="Q3079" t="s">
        <v>2186</v>
      </c>
      <c r="R3079">
        <v>2023</v>
      </c>
      <c r="S3079">
        <v>4</v>
      </c>
    </row>
    <row r="3080" spans="1:19">
      <c r="A3080">
        <v>3088</v>
      </c>
      <c r="B3080" s="7">
        <v>45022</v>
      </c>
      <c r="C3080" t="s">
        <v>1923</v>
      </c>
      <c r="D3080" t="s">
        <v>175</v>
      </c>
      <c r="E3080" t="s">
        <v>176</v>
      </c>
      <c r="F3080" t="s">
        <v>2536</v>
      </c>
      <c r="G3080" t="s">
        <v>2537</v>
      </c>
      <c r="H3080">
        <v>5</v>
      </c>
      <c r="I3080" t="s">
        <v>2215</v>
      </c>
      <c r="J3080">
        <v>29000</v>
      </c>
      <c r="K3080">
        <v>145000</v>
      </c>
      <c r="L3080" t="s">
        <v>99</v>
      </c>
      <c r="M3080" t="s">
        <v>2441</v>
      </c>
      <c r="N3080" t="s">
        <v>3085</v>
      </c>
      <c r="O3080" t="s">
        <v>100</v>
      </c>
      <c r="P3080" t="s">
        <v>14</v>
      </c>
      <c r="Q3080" t="s">
        <v>2221</v>
      </c>
      <c r="R3080">
        <v>2023</v>
      </c>
      <c r="S3080">
        <v>4</v>
      </c>
    </row>
    <row r="3081" spans="1:19">
      <c r="A3081">
        <v>3089</v>
      </c>
      <c r="B3081" s="7">
        <v>45023</v>
      </c>
      <c r="C3081" t="s">
        <v>1926</v>
      </c>
      <c r="D3081" t="s">
        <v>72</v>
      </c>
      <c r="E3081" t="s">
        <v>73</v>
      </c>
      <c r="F3081" t="s">
        <v>2696</v>
      </c>
      <c r="G3081" t="s">
        <v>2697</v>
      </c>
      <c r="H3081">
        <v>19</v>
      </c>
      <c r="I3081" t="s">
        <v>2190</v>
      </c>
      <c r="J3081">
        <v>350000</v>
      </c>
      <c r="K3081">
        <v>6650000</v>
      </c>
      <c r="L3081" t="s">
        <v>39</v>
      </c>
      <c r="M3081" t="s">
        <v>2278</v>
      </c>
      <c r="N3081" t="s">
        <v>3072</v>
      </c>
      <c r="O3081" t="s">
        <v>40</v>
      </c>
      <c r="P3081" t="s">
        <v>41</v>
      </c>
      <c r="Q3081" t="s">
        <v>2191</v>
      </c>
      <c r="R3081">
        <v>2023</v>
      </c>
      <c r="S3081">
        <v>4</v>
      </c>
    </row>
    <row r="3082" spans="1:19">
      <c r="A3082">
        <v>3090</v>
      </c>
      <c r="B3082" s="7">
        <v>45023</v>
      </c>
      <c r="C3082" t="s">
        <v>1926</v>
      </c>
      <c r="D3082" t="s">
        <v>72</v>
      </c>
      <c r="E3082" t="s">
        <v>73</v>
      </c>
      <c r="F3082" t="s">
        <v>2843</v>
      </c>
      <c r="G3082" t="s">
        <v>2844</v>
      </c>
      <c r="H3082">
        <v>13</v>
      </c>
      <c r="I3082" t="s">
        <v>2234</v>
      </c>
      <c r="J3082">
        <v>36000</v>
      </c>
      <c r="K3082">
        <v>468000</v>
      </c>
      <c r="L3082" t="s">
        <v>39</v>
      </c>
      <c r="M3082" t="s">
        <v>2278</v>
      </c>
      <c r="N3082" t="s">
        <v>3072</v>
      </c>
      <c r="O3082" t="s">
        <v>40</v>
      </c>
      <c r="P3082" t="s">
        <v>41</v>
      </c>
      <c r="Q3082" t="s">
        <v>2367</v>
      </c>
      <c r="R3082">
        <v>2023</v>
      </c>
      <c r="S3082">
        <v>4</v>
      </c>
    </row>
    <row r="3083" spans="1:19">
      <c r="A3083">
        <v>3091</v>
      </c>
      <c r="B3083" s="7">
        <v>45023</v>
      </c>
      <c r="C3083" t="s">
        <v>1940</v>
      </c>
      <c r="D3083" t="s">
        <v>1234</v>
      </c>
      <c r="E3083" t="s">
        <v>1235</v>
      </c>
      <c r="F3083" t="s">
        <v>2282</v>
      </c>
      <c r="G3083" t="s">
        <v>2283</v>
      </c>
      <c r="H3083">
        <v>5</v>
      </c>
      <c r="I3083" t="s">
        <v>2190</v>
      </c>
      <c r="J3083">
        <v>9000</v>
      </c>
      <c r="K3083">
        <v>45000</v>
      </c>
      <c r="L3083" t="s">
        <v>34</v>
      </c>
      <c r="M3083" t="s">
        <v>3008</v>
      </c>
      <c r="N3083" t="s">
        <v>3084</v>
      </c>
      <c r="O3083" t="s">
        <v>35</v>
      </c>
      <c r="P3083" t="s">
        <v>20</v>
      </c>
      <c r="Q3083" t="s">
        <v>2221</v>
      </c>
      <c r="R3083">
        <v>2023</v>
      </c>
      <c r="S3083">
        <v>4</v>
      </c>
    </row>
    <row r="3084" spans="1:19">
      <c r="A3084">
        <v>3092</v>
      </c>
      <c r="B3084" s="7">
        <v>45023</v>
      </c>
      <c r="C3084" t="s">
        <v>1940</v>
      </c>
      <c r="D3084" t="s">
        <v>1234</v>
      </c>
      <c r="E3084" t="s">
        <v>1235</v>
      </c>
      <c r="F3084" t="s">
        <v>2680</v>
      </c>
      <c r="G3084" t="s">
        <v>2681</v>
      </c>
      <c r="H3084">
        <v>4</v>
      </c>
      <c r="I3084" t="s">
        <v>2215</v>
      </c>
      <c r="J3084">
        <v>8500</v>
      </c>
      <c r="K3084">
        <v>34000</v>
      </c>
      <c r="L3084" t="s">
        <v>34</v>
      </c>
      <c r="M3084" t="s">
        <v>3008</v>
      </c>
      <c r="N3084" t="s">
        <v>3084</v>
      </c>
      <c r="O3084" t="s">
        <v>35</v>
      </c>
      <c r="P3084" t="s">
        <v>20</v>
      </c>
      <c r="Q3084" t="s">
        <v>2199</v>
      </c>
      <c r="R3084">
        <v>2023</v>
      </c>
      <c r="S3084">
        <v>4</v>
      </c>
    </row>
    <row r="3085" spans="1:19">
      <c r="A3085">
        <v>3093</v>
      </c>
      <c r="B3085" s="7">
        <v>45023</v>
      </c>
      <c r="C3085" t="s">
        <v>1940</v>
      </c>
      <c r="D3085" t="s">
        <v>1234</v>
      </c>
      <c r="E3085" t="s">
        <v>1235</v>
      </c>
      <c r="F3085" t="s">
        <v>2241</v>
      </c>
      <c r="G3085" t="s">
        <v>2242</v>
      </c>
      <c r="H3085">
        <v>13</v>
      </c>
      <c r="I3085" t="s">
        <v>2190</v>
      </c>
      <c r="J3085">
        <v>6000</v>
      </c>
      <c r="K3085">
        <v>78000</v>
      </c>
      <c r="L3085" t="s">
        <v>34</v>
      </c>
      <c r="M3085" t="s">
        <v>3008</v>
      </c>
      <c r="N3085" t="s">
        <v>3084</v>
      </c>
      <c r="O3085" t="s">
        <v>35</v>
      </c>
      <c r="P3085" t="s">
        <v>20</v>
      </c>
      <c r="Q3085" t="s">
        <v>2199</v>
      </c>
      <c r="R3085">
        <v>2023</v>
      </c>
      <c r="S3085">
        <v>4</v>
      </c>
    </row>
    <row r="3086" spans="1:19">
      <c r="A3086">
        <v>3094</v>
      </c>
      <c r="B3086" s="7">
        <v>45024</v>
      </c>
      <c r="C3086" t="s">
        <v>1919</v>
      </c>
      <c r="D3086" t="s">
        <v>375</v>
      </c>
      <c r="E3086" t="s">
        <v>376</v>
      </c>
      <c r="F3086" t="s">
        <v>2404</v>
      </c>
      <c r="G3086" t="s">
        <v>2405</v>
      </c>
      <c r="H3086">
        <v>6</v>
      </c>
      <c r="I3086" t="s">
        <v>2190</v>
      </c>
      <c r="J3086">
        <v>340000</v>
      </c>
      <c r="K3086">
        <v>2040000</v>
      </c>
      <c r="L3086" t="s">
        <v>29</v>
      </c>
      <c r="M3086" t="s">
        <v>2673</v>
      </c>
      <c r="N3086" t="s">
        <v>3070</v>
      </c>
      <c r="O3086" t="s">
        <v>30</v>
      </c>
      <c r="P3086" t="s">
        <v>14</v>
      </c>
      <c r="Q3086" t="s">
        <v>2191</v>
      </c>
      <c r="R3086">
        <v>2023</v>
      </c>
      <c r="S3086">
        <v>4</v>
      </c>
    </row>
    <row r="3087" spans="1:19">
      <c r="A3087">
        <v>3095</v>
      </c>
      <c r="B3087" s="7">
        <v>45024</v>
      </c>
      <c r="C3087" t="s">
        <v>1928</v>
      </c>
      <c r="D3087" t="s">
        <v>860</v>
      </c>
      <c r="E3087" t="s">
        <v>861</v>
      </c>
      <c r="F3087" t="s">
        <v>2257</v>
      </c>
      <c r="G3087" t="s">
        <v>2258</v>
      </c>
      <c r="H3087">
        <v>17</v>
      </c>
      <c r="I3087" t="s">
        <v>2202</v>
      </c>
      <c r="J3087">
        <v>45000</v>
      </c>
      <c r="K3087">
        <v>765000</v>
      </c>
      <c r="L3087" t="s">
        <v>18</v>
      </c>
      <c r="M3087" t="s">
        <v>2932</v>
      </c>
      <c r="N3087" t="s">
        <v>3065</v>
      </c>
      <c r="O3087" t="s">
        <v>19</v>
      </c>
      <c r="P3087" t="s">
        <v>20</v>
      </c>
      <c r="Q3087" t="s">
        <v>2249</v>
      </c>
      <c r="R3087">
        <v>2023</v>
      </c>
      <c r="S3087">
        <v>4</v>
      </c>
    </row>
    <row r="3088" spans="1:19">
      <c r="A3088">
        <v>3096</v>
      </c>
      <c r="B3088" s="7">
        <v>45024</v>
      </c>
      <c r="C3088" t="s">
        <v>1928</v>
      </c>
      <c r="D3088" t="s">
        <v>860</v>
      </c>
      <c r="E3088" t="s">
        <v>861</v>
      </c>
      <c r="F3088" t="s">
        <v>2230</v>
      </c>
      <c r="G3088" t="s">
        <v>2231</v>
      </c>
      <c r="H3088">
        <v>2</v>
      </c>
      <c r="I3088" t="s">
        <v>2190</v>
      </c>
      <c r="J3088">
        <v>500000</v>
      </c>
      <c r="K3088">
        <v>1000000</v>
      </c>
      <c r="L3088" t="s">
        <v>18</v>
      </c>
      <c r="M3088" t="s">
        <v>2932</v>
      </c>
      <c r="N3088" t="s">
        <v>3065</v>
      </c>
      <c r="O3088" t="s">
        <v>19</v>
      </c>
      <c r="P3088" t="s">
        <v>20</v>
      </c>
      <c r="Q3088" t="s">
        <v>2191</v>
      </c>
      <c r="R3088">
        <v>2023</v>
      </c>
      <c r="S3088">
        <v>4</v>
      </c>
    </row>
    <row r="3089" spans="1:19">
      <c r="A3089">
        <v>3097</v>
      </c>
      <c r="B3089" s="7">
        <v>45024</v>
      </c>
      <c r="C3089" t="s">
        <v>1939</v>
      </c>
      <c r="D3089" t="s">
        <v>515</v>
      </c>
      <c r="E3089" t="s">
        <v>516</v>
      </c>
      <c r="F3089" t="s">
        <v>2573</v>
      </c>
      <c r="G3089" t="s">
        <v>2574</v>
      </c>
      <c r="H3089">
        <v>18</v>
      </c>
      <c r="I3089" t="s">
        <v>2185</v>
      </c>
      <c r="J3089">
        <v>385000</v>
      </c>
      <c r="K3089">
        <v>6930000</v>
      </c>
      <c r="L3089" t="s">
        <v>24</v>
      </c>
      <c r="M3089" t="s">
        <v>2792</v>
      </c>
      <c r="N3089" t="s">
        <v>3068</v>
      </c>
      <c r="O3089" t="s">
        <v>25</v>
      </c>
      <c r="P3089" t="s">
        <v>14</v>
      </c>
      <c r="Q3089" t="s">
        <v>2347</v>
      </c>
      <c r="R3089">
        <v>2023</v>
      </c>
      <c r="S3089">
        <v>4</v>
      </c>
    </row>
    <row r="3090" spans="1:19">
      <c r="A3090">
        <v>3098</v>
      </c>
      <c r="B3090" s="7">
        <v>45025</v>
      </c>
      <c r="C3090" t="s">
        <v>1932</v>
      </c>
      <c r="D3090" t="s">
        <v>1002</v>
      </c>
      <c r="E3090" t="s">
        <v>1003</v>
      </c>
      <c r="F3090" t="s">
        <v>2393</v>
      </c>
      <c r="G3090" t="s">
        <v>2394</v>
      </c>
      <c r="H3090">
        <v>1</v>
      </c>
      <c r="I3090" t="s">
        <v>2190</v>
      </c>
      <c r="J3090">
        <v>3000</v>
      </c>
      <c r="K3090">
        <v>3000</v>
      </c>
      <c r="L3090" t="s">
        <v>91</v>
      </c>
      <c r="M3090" t="s">
        <v>2973</v>
      </c>
      <c r="N3090" t="s">
        <v>3065</v>
      </c>
      <c r="O3090" t="s">
        <v>92</v>
      </c>
      <c r="P3090" t="s">
        <v>41</v>
      </c>
      <c r="Q3090" t="s">
        <v>2221</v>
      </c>
      <c r="R3090">
        <v>2023</v>
      </c>
      <c r="S3090">
        <v>4</v>
      </c>
    </row>
    <row r="3091" spans="1:19">
      <c r="A3091">
        <v>3099</v>
      </c>
      <c r="B3091" s="7">
        <v>45025</v>
      </c>
      <c r="C3091" t="s">
        <v>1932</v>
      </c>
      <c r="D3091" t="s">
        <v>1002</v>
      </c>
      <c r="E3091" t="s">
        <v>1003</v>
      </c>
      <c r="F3091" t="s">
        <v>2551</v>
      </c>
      <c r="G3091" t="s">
        <v>2552</v>
      </c>
      <c r="H3091">
        <v>19</v>
      </c>
      <c r="I3091" t="s">
        <v>2190</v>
      </c>
      <c r="J3091">
        <v>25000</v>
      </c>
      <c r="K3091">
        <v>475000</v>
      </c>
      <c r="L3091" t="s">
        <v>91</v>
      </c>
      <c r="M3091" t="s">
        <v>2973</v>
      </c>
      <c r="N3091" t="s">
        <v>3065</v>
      </c>
      <c r="O3091" t="s">
        <v>92</v>
      </c>
      <c r="P3091" t="s">
        <v>41</v>
      </c>
      <c r="Q3091" t="s">
        <v>2367</v>
      </c>
      <c r="R3091">
        <v>2023</v>
      </c>
      <c r="S3091">
        <v>4</v>
      </c>
    </row>
    <row r="3092" spans="1:19">
      <c r="A3092">
        <v>3100</v>
      </c>
      <c r="B3092" s="7">
        <v>45025</v>
      </c>
      <c r="C3092" t="s">
        <v>1934</v>
      </c>
      <c r="D3092" t="s">
        <v>1132</v>
      </c>
      <c r="E3092" t="s">
        <v>1133</v>
      </c>
      <c r="F3092" t="s">
        <v>2949</v>
      </c>
      <c r="G3092" t="s">
        <v>2950</v>
      </c>
      <c r="H3092">
        <v>10</v>
      </c>
      <c r="I3092" t="s">
        <v>2202</v>
      </c>
      <c r="J3092">
        <v>300000</v>
      </c>
      <c r="K3092">
        <v>3000000</v>
      </c>
      <c r="L3092" t="s">
        <v>91</v>
      </c>
      <c r="M3092" t="s">
        <v>2281</v>
      </c>
      <c r="N3092" t="s">
        <v>3073</v>
      </c>
      <c r="O3092" t="s">
        <v>92</v>
      </c>
      <c r="P3092" t="s">
        <v>41</v>
      </c>
      <c r="Q3092" t="s">
        <v>2246</v>
      </c>
      <c r="R3092">
        <v>2023</v>
      </c>
      <c r="S3092">
        <v>4</v>
      </c>
    </row>
    <row r="3093" spans="1:19">
      <c r="A3093">
        <v>3101</v>
      </c>
      <c r="B3093" s="7">
        <v>45025</v>
      </c>
      <c r="C3093" t="s">
        <v>1934</v>
      </c>
      <c r="D3093" t="s">
        <v>1132</v>
      </c>
      <c r="E3093" t="s">
        <v>1133</v>
      </c>
      <c r="F3093" t="s">
        <v>2699</v>
      </c>
      <c r="G3093" t="s">
        <v>2700</v>
      </c>
      <c r="H3093">
        <v>14</v>
      </c>
      <c r="I3093" t="s">
        <v>2190</v>
      </c>
      <c r="J3093">
        <v>300000</v>
      </c>
      <c r="K3093">
        <v>4200000</v>
      </c>
      <c r="L3093" t="s">
        <v>91</v>
      </c>
      <c r="M3093" t="s">
        <v>2281</v>
      </c>
      <c r="N3093" t="s">
        <v>3073</v>
      </c>
      <c r="O3093" t="s">
        <v>92</v>
      </c>
      <c r="P3093" t="s">
        <v>41</v>
      </c>
      <c r="Q3093" t="s">
        <v>2191</v>
      </c>
      <c r="R3093">
        <v>2023</v>
      </c>
      <c r="S3093">
        <v>4</v>
      </c>
    </row>
    <row r="3094" spans="1:19">
      <c r="A3094">
        <v>3102</v>
      </c>
      <c r="B3094" s="7">
        <v>45025</v>
      </c>
      <c r="C3094" t="s">
        <v>1934</v>
      </c>
      <c r="D3094" t="s">
        <v>1132</v>
      </c>
      <c r="E3094" t="s">
        <v>1133</v>
      </c>
      <c r="F3094" t="s">
        <v>2304</v>
      </c>
      <c r="G3094" t="s">
        <v>2305</v>
      </c>
      <c r="H3094">
        <v>6</v>
      </c>
      <c r="I3094" t="s">
        <v>2202</v>
      </c>
      <c r="J3094">
        <v>80000</v>
      </c>
      <c r="K3094">
        <v>480000</v>
      </c>
      <c r="L3094" t="s">
        <v>91</v>
      </c>
      <c r="M3094" t="s">
        <v>2281</v>
      </c>
      <c r="N3094" t="s">
        <v>3073</v>
      </c>
      <c r="O3094" t="s">
        <v>92</v>
      </c>
      <c r="P3094" t="s">
        <v>41</v>
      </c>
      <c r="Q3094" t="s">
        <v>2246</v>
      </c>
      <c r="R3094">
        <v>2023</v>
      </c>
      <c r="S3094">
        <v>4</v>
      </c>
    </row>
    <row r="3095" spans="1:19">
      <c r="A3095">
        <v>3103</v>
      </c>
      <c r="B3095" s="7">
        <v>45025</v>
      </c>
      <c r="C3095" t="s">
        <v>1934</v>
      </c>
      <c r="D3095" t="s">
        <v>1132</v>
      </c>
      <c r="E3095" t="s">
        <v>1133</v>
      </c>
      <c r="F3095" t="s">
        <v>2499</v>
      </c>
      <c r="G3095" t="s">
        <v>2500</v>
      </c>
      <c r="H3095">
        <v>4</v>
      </c>
      <c r="I3095" t="s">
        <v>2215</v>
      </c>
      <c r="J3095">
        <v>9000</v>
      </c>
      <c r="K3095">
        <v>36000</v>
      </c>
      <c r="L3095" t="s">
        <v>91</v>
      </c>
      <c r="M3095" t="s">
        <v>2281</v>
      </c>
      <c r="N3095" t="s">
        <v>3073</v>
      </c>
      <c r="O3095" t="s">
        <v>92</v>
      </c>
      <c r="P3095" t="s">
        <v>41</v>
      </c>
      <c r="Q3095" t="s">
        <v>2199</v>
      </c>
      <c r="R3095">
        <v>2023</v>
      </c>
      <c r="S3095">
        <v>4</v>
      </c>
    </row>
    <row r="3096" spans="1:19">
      <c r="A3096">
        <v>3104</v>
      </c>
      <c r="B3096" s="7">
        <v>45025</v>
      </c>
      <c r="C3096" t="s">
        <v>1935</v>
      </c>
      <c r="D3096" t="s">
        <v>27</v>
      </c>
      <c r="E3096" t="s">
        <v>28</v>
      </c>
      <c r="F3096" t="s">
        <v>2304</v>
      </c>
      <c r="G3096" t="s">
        <v>2305</v>
      </c>
      <c r="H3096">
        <v>12</v>
      </c>
      <c r="I3096" t="s">
        <v>2202</v>
      </c>
      <c r="J3096">
        <v>80000</v>
      </c>
      <c r="K3096">
        <v>960000</v>
      </c>
      <c r="L3096" t="s">
        <v>104</v>
      </c>
      <c r="M3096" t="s">
        <v>2205</v>
      </c>
      <c r="N3096" t="s">
        <v>3067</v>
      </c>
      <c r="O3096" t="s">
        <v>105</v>
      </c>
      <c r="P3096" t="s">
        <v>41</v>
      </c>
      <c r="Q3096" t="s">
        <v>2246</v>
      </c>
      <c r="R3096">
        <v>2023</v>
      </c>
      <c r="S3096">
        <v>4</v>
      </c>
    </row>
    <row r="3097" spans="1:19">
      <c r="A3097">
        <v>3105</v>
      </c>
      <c r="B3097" s="7">
        <v>45025</v>
      </c>
      <c r="C3097" t="s">
        <v>1935</v>
      </c>
      <c r="D3097" t="s">
        <v>27</v>
      </c>
      <c r="E3097" t="s">
        <v>28</v>
      </c>
      <c r="F3097" t="s">
        <v>2592</v>
      </c>
      <c r="G3097" t="s">
        <v>2593</v>
      </c>
      <c r="H3097">
        <v>14</v>
      </c>
      <c r="I3097" t="s">
        <v>2215</v>
      </c>
      <c r="J3097">
        <v>14700</v>
      </c>
      <c r="K3097">
        <v>205800</v>
      </c>
      <c r="L3097" t="s">
        <v>104</v>
      </c>
      <c r="M3097" t="s">
        <v>2205</v>
      </c>
      <c r="N3097" t="s">
        <v>3067</v>
      </c>
      <c r="O3097" t="s">
        <v>105</v>
      </c>
      <c r="P3097" t="s">
        <v>41</v>
      </c>
      <c r="Q3097" t="s">
        <v>2191</v>
      </c>
      <c r="R3097">
        <v>2023</v>
      </c>
      <c r="S3097">
        <v>4</v>
      </c>
    </row>
    <row r="3098" spans="1:19">
      <c r="A3098">
        <v>3106</v>
      </c>
      <c r="B3098" s="7">
        <v>45026</v>
      </c>
      <c r="C3098" t="s">
        <v>1949</v>
      </c>
      <c r="D3098" t="s">
        <v>978</v>
      </c>
      <c r="E3098" t="s">
        <v>979</v>
      </c>
      <c r="F3098" t="s">
        <v>2298</v>
      </c>
      <c r="G3098" t="s">
        <v>2299</v>
      </c>
      <c r="H3098">
        <v>8</v>
      </c>
      <c r="I3098" t="s">
        <v>2190</v>
      </c>
      <c r="J3098">
        <v>460000</v>
      </c>
      <c r="K3098">
        <v>3680000</v>
      </c>
      <c r="L3098" t="s">
        <v>24</v>
      </c>
      <c r="M3098" t="s">
        <v>2969</v>
      </c>
      <c r="N3098" t="s">
        <v>3091</v>
      </c>
      <c r="O3098" t="s">
        <v>25</v>
      </c>
      <c r="P3098" t="s">
        <v>14</v>
      </c>
      <c r="Q3098" t="s">
        <v>2191</v>
      </c>
      <c r="R3098">
        <v>2023</v>
      </c>
      <c r="S3098">
        <v>4</v>
      </c>
    </row>
    <row r="3099" spans="1:19">
      <c r="A3099">
        <v>3107</v>
      </c>
      <c r="B3099" s="7">
        <v>45026</v>
      </c>
      <c r="C3099" t="s">
        <v>1949</v>
      </c>
      <c r="D3099" t="s">
        <v>978</v>
      </c>
      <c r="E3099" t="s">
        <v>979</v>
      </c>
      <c r="F3099" t="s">
        <v>2718</v>
      </c>
      <c r="G3099" t="s">
        <v>2719</v>
      </c>
      <c r="H3099">
        <v>20</v>
      </c>
      <c r="I3099" t="s">
        <v>2215</v>
      </c>
      <c r="J3099">
        <v>28000</v>
      </c>
      <c r="K3099">
        <v>560000</v>
      </c>
      <c r="L3099" t="s">
        <v>24</v>
      </c>
      <c r="M3099" t="s">
        <v>2969</v>
      </c>
      <c r="N3099" t="s">
        <v>3091</v>
      </c>
      <c r="O3099" t="s">
        <v>25</v>
      </c>
      <c r="P3099" t="s">
        <v>14</v>
      </c>
      <c r="Q3099" t="s">
        <v>2199</v>
      </c>
      <c r="R3099">
        <v>2023</v>
      </c>
      <c r="S3099">
        <v>4</v>
      </c>
    </row>
    <row r="3100" spans="1:19">
      <c r="A3100">
        <v>3108</v>
      </c>
      <c r="B3100" s="7">
        <v>45026</v>
      </c>
      <c r="C3100" t="s">
        <v>1956</v>
      </c>
      <c r="D3100" t="s">
        <v>703</v>
      </c>
      <c r="E3100" t="s">
        <v>704</v>
      </c>
      <c r="F3100" t="s">
        <v>2958</v>
      </c>
      <c r="G3100" t="s">
        <v>2959</v>
      </c>
      <c r="H3100">
        <v>14</v>
      </c>
      <c r="I3100" t="s">
        <v>2185</v>
      </c>
      <c r="J3100">
        <v>138000</v>
      </c>
      <c r="K3100">
        <v>1932000</v>
      </c>
      <c r="L3100" t="s">
        <v>45</v>
      </c>
      <c r="M3100" t="s">
        <v>2881</v>
      </c>
      <c r="N3100" t="s">
        <v>3065</v>
      </c>
      <c r="O3100" t="s">
        <v>46</v>
      </c>
      <c r="P3100" t="s">
        <v>41</v>
      </c>
      <c r="Q3100" t="s">
        <v>2341</v>
      </c>
      <c r="R3100">
        <v>2023</v>
      </c>
      <c r="S3100">
        <v>4</v>
      </c>
    </row>
    <row r="3101" spans="1:19">
      <c r="A3101">
        <v>3109</v>
      </c>
      <c r="B3101" s="7">
        <v>45026</v>
      </c>
      <c r="C3101" t="s">
        <v>1956</v>
      </c>
      <c r="D3101" t="s">
        <v>703</v>
      </c>
      <c r="E3101" t="s">
        <v>704</v>
      </c>
      <c r="F3101" t="s">
        <v>2232</v>
      </c>
      <c r="G3101" t="s">
        <v>2233</v>
      </c>
      <c r="H3101">
        <v>6</v>
      </c>
      <c r="I3101" t="s">
        <v>2234</v>
      </c>
      <c r="J3101">
        <v>64000</v>
      </c>
      <c r="K3101">
        <v>384000</v>
      </c>
      <c r="L3101" t="s">
        <v>45</v>
      </c>
      <c r="M3101" t="s">
        <v>2881</v>
      </c>
      <c r="N3101" t="s">
        <v>3065</v>
      </c>
      <c r="O3101" t="s">
        <v>46</v>
      </c>
      <c r="P3101" t="s">
        <v>41</v>
      </c>
      <c r="Q3101" t="s">
        <v>2235</v>
      </c>
      <c r="R3101">
        <v>2023</v>
      </c>
      <c r="S3101">
        <v>4</v>
      </c>
    </row>
    <row r="3102" spans="1:19">
      <c r="A3102">
        <v>3110</v>
      </c>
      <c r="B3102" s="7">
        <v>45027</v>
      </c>
      <c r="C3102" t="s">
        <v>1946</v>
      </c>
      <c r="D3102" t="s">
        <v>1013</v>
      </c>
      <c r="E3102" t="s">
        <v>1014</v>
      </c>
      <c r="F3102" t="s">
        <v>2489</v>
      </c>
      <c r="G3102" t="s">
        <v>2490</v>
      </c>
      <c r="H3102">
        <v>6</v>
      </c>
      <c r="I3102" t="s">
        <v>2202</v>
      </c>
      <c r="J3102">
        <v>80000</v>
      </c>
      <c r="K3102">
        <v>480000</v>
      </c>
      <c r="L3102" t="s">
        <v>172</v>
      </c>
      <c r="M3102" t="s">
        <v>2976</v>
      </c>
      <c r="N3102" t="s">
        <v>3121</v>
      </c>
      <c r="O3102" t="s">
        <v>173</v>
      </c>
      <c r="P3102" t="s">
        <v>14</v>
      </c>
      <c r="Q3102" t="s">
        <v>2249</v>
      </c>
      <c r="R3102">
        <v>2023</v>
      </c>
      <c r="S3102">
        <v>4</v>
      </c>
    </row>
    <row r="3103" spans="1:19">
      <c r="A3103">
        <v>3111</v>
      </c>
      <c r="B3103" s="7">
        <v>45027</v>
      </c>
      <c r="C3103" t="s">
        <v>1946</v>
      </c>
      <c r="D3103" t="s">
        <v>1013</v>
      </c>
      <c r="E3103" t="s">
        <v>1014</v>
      </c>
      <c r="F3103" t="s">
        <v>2685</v>
      </c>
      <c r="G3103" t="s">
        <v>2686</v>
      </c>
      <c r="H3103">
        <v>5</v>
      </c>
      <c r="I3103" t="s">
        <v>2215</v>
      </c>
      <c r="J3103">
        <v>12000</v>
      </c>
      <c r="K3103">
        <v>60000</v>
      </c>
      <c r="L3103" t="s">
        <v>172</v>
      </c>
      <c r="M3103" t="s">
        <v>2976</v>
      </c>
      <c r="N3103" t="s">
        <v>3121</v>
      </c>
      <c r="O3103" t="s">
        <v>173</v>
      </c>
      <c r="P3103" t="s">
        <v>14</v>
      </c>
      <c r="Q3103" t="s">
        <v>2191</v>
      </c>
      <c r="R3103">
        <v>2023</v>
      </c>
      <c r="S3103">
        <v>4</v>
      </c>
    </row>
    <row r="3104" spans="1:19">
      <c r="A3104">
        <v>3112</v>
      </c>
      <c r="B3104" s="7">
        <v>45027</v>
      </c>
      <c r="C3104" t="s">
        <v>1946</v>
      </c>
      <c r="D3104" t="s">
        <v>1013</v>
      </c>
      <c r="E3104" t="s">
        <v>1014</v>
      </c>
      <c r="F3104" t="s">
        <v>2966</v>
      </c>
      <c r="G3104" t="s">
        <v>2967</v>
      </c>
      <c r="H3104">
        <v>5</v>
      </c>
      <c r="I3104" t="s">
        <v>2202</v>
      </c>
      <c r="J3104">
        <v>40000</v>
      </c>
      <c r="K3104">
        <v>200000</v>
      </c>
      <c r="L3104" t="s">
        <v>172</v>
      </c>
      <c r="M3104" t="s">
        <v>2976</v>
      </c>
      <c r="N3104" t="s">
        <v>3121</v>
      </c>
      <c r="O3104" t="s">
        <v>173</v>
      </c>
      <c r="P3104" t="s">
        <v>14</v>
      </c>
      <c r="Q3104" t="s">
        <v>2246</v>
      </c>
      <c r="R3104">
        <v>2023</v>
      </c>
      <c r="S3104">
        <v>4</v>
      </c>
    </row>
    <row r="3105" spans="1:19">
      <c r="A3105">
        <v>3113</v>
      </c>
      <c r="B3105" s="7">
        <v>45027</v>
      </c>
      <c r="C3105" t="s">
        <v>1950</v>
      </c>
      <c r="D3105" t="s">
        <v>494</v>
      </c>
      <c r="E3105" t="s">
        <v>495</v>
      </c>
      <c r="F3105" t="s">
        <v>2365</v>
      </c>
      <c r="G3105" t="s">
        <v>2366</v>
      </c>
      <c r="H3105">
        <v>5</v>
      </c>
      <c r="I3105" t="s">
        <v>2190</v>
      </c>
      <c r="J3105">
        <v>25000</v>
      </c>
      <c r="K3105">
        <v>125000</v>
      </c>
      <c r="L3105" t="s">
        <v>228</v>
      </c>
      <c r="M3105" t="s">
        <v>2782</v>
      </c>
      <c r="N3105" t="s">
        <v>3065</v>
      </c>
      <c r="O3105" t="s">
        <v>229</v>
      </c>
      <c r="P3105" t="s">
        <v>14</v>
      </c>
      <c r="Q3105" t="s">
        <v>2367</v>
      </c>
      <c r="R3105">
        <v>2023</v>
      </c>
      <c r="S3105">
        <v>4</v>
      </c>
    </row>
    <row r="3106" spans="1:19">
      <c r="A3106">
        <v>3114</v>
      </c>
      <c r="B3106" s="7">
        <v>45027</v>
      </c>
      <c r="C3106" t="s">
        <v>1950</v>
      </c>
      <c r="D3106" t="s">
        <v>494</v>
      </c>
      <c r="E3106" t="s">
        <v>495</v>
      </c>
      <c r="F3106" t="s">
        <v>2725</v>
      </c>
      <c r="G3106" t="s">
        <v>2726</v>
      </c>
      <c r="H3106">
        <v>2</v>
      </c>
      <c r="I3106" t="s">
        <v>2190</v>
      </c>
      <c r="J3106">
        <v>73200</v>
      </c>
      <c r="K3106">
        <v>146400</v>
      </c>
      <c r="L3106" t="s">
        <v>228</v>
      </c>
      <c r="M3106" t="s">
        <v>2782</v>
      </c>
      <c r="N3106" t="s">
        <v>3065</v>
      </c>
      <c r="O3106" t="s">
        <v>229</v>
      </c>
      <c r="P3106" t="s">
        <v>14</v>
      </c>
      <c r="Q3106" t="s">
        <v>2221</v>
      </c>
      <c r="R3106">
        <v>2023</v>
      </c>
      <c r="S3106">
        <v>4</v>
      </c>
    </row>
    <row r="3107" spans="1:19">
      <c r="A3107">
        <v>3115</v>
      </c>
      <c r="B3107" s="7">
        <v>45028</v>
      </c>
      <c r="C3107" t="s">
        <v>1930</v>
      </c>
      <c r="D3107" t="s">
        <v>538</v>
      </c>
      <c r="E3107" t="s">
        <v>539</v>
      </c>
      <c r="F3107" t="s">
        <v>2838</v>
      </c>
      <c r="G3107" t="s">
        <v>2839</v>
      </c>
      <c r="H3107">
        <v>11</v>
      </c>
      <c r="I3107" t="s">
        <v>2190</v>
      </c>
      <c r="J3107">
        <v>250000</v>
      </c>
      <c r="K3107">
        <v>2750000</v>
      </c>
      <c r="L3107" t="s">
        <v>45</v>
      </c>
      <c r="M3107" t="s">
        <v>2800</v>
      </c>
      <c r="N3107" t="s">
        <v>3082</v>
      </c>
      <c r="O3107" t="s">
        <v>46</v>
      </c>
      <c r="P3107" t="s">
        <v>41</v>
      </c>
      <c r="Q3107" t="s">
        <v>2191</v>
      </c>
      <c r="R3107">
        <v>2023</v>
      </c>
      <c r="S3107">
        <v>4</v>
      </c>
    </row>
    <row r="3108" spans="1:19">
      <c r="A3108">
        <v>3116</v>
      </c>
      <c r="B3108" s="7">
        <v>45028</v>
      </c>
      <c r="C3108" t="s">
        <v>1930</v>
      </c>
      <c r="D3108" t="s">
        <v>538</v>
      </c>
      <c r="E3108" t="s">
        <v>539</v>
      </c>
      <c r="F3108" t="s">
        <v>2974</v>
      </c>
      <c r="G3108" t="s">
        <v>2975</v>
      </c>
      <c r="H3108">
        <v>6</v>
      </c>
      <c r="I3108" t="s">
        <v>2190</v>
      </c>
      <c r="J3108">
        <v>225000</v>
      </c>
      <c r="K3108">
        <v>1350000</v>
      </c>
      <c r="L3108" t="s">
        <v>45</v>
      </c>
      <c r="M3108" t="s">
        <v>2800</v>
      </c>
      <c r="N3108" t="s">
        <v>3082</v>
      </c>
      <c r="O3108" t="s">
        <v>46</v>
      </c>
      <c r="P3108" t="s">
        <v>41</v>
      </c>
      <c r="Q3108" t="s">
        <v>2191</v>
      </c>
      <c r="R3108">
        <v>2023</v>
      </c>
      <c r="S3108">
        <v>4</v>
      </c>
    </row>
    <row r="3109" spans="1:19">
      <c r="A3109">
        <v>3117</v>
      </c>
      <c r="B3109" s="7">
        <v>45028</v>
      </c>
      <c r="C3109" t="s">
        <v>1930</v>
      </c>
      <c r="D3109" t="s">
        <v>538</v>
      </c>
      <c r="E3109" t="s">
        <v>539</v>
      </c>
      <c r="F3109" t="s">
        <v>2863</v>
      </c>
      <c r="G3109" t="s">
        <v>2864</v>
      </c>
      <c r="H3109">
        <v>16</v>
      </c>
      <c r="I3109" t="s">
        <v>2190</v>
      </c>
      <c r="J3109">
        <v>450000</v>
      </c>
      <c r="K3109">
        <v>7200000</v>
      </c>
      <c r="L3109" t="s">
        <v>45</v>
      </c>
      <c r="M3109" t="s">
        <v>2800</v>
      </c>
      <c r="N3109" t="s">
        <v>3082</v>
      </c>
      <c r="O3109" t="s">
        <v>46</v>
      </c>
      <c r="P3109" t="s">
        <v>41</v>
      </c>
      <c r="Q3109" t="s">
        <v>2191</v>
      </c>
      <c r="R3109">
        <v>2023</v>
      </c>
      <c r="S3109">
        <v>4</v>
      </c>
    </row>
    <row r="3110" spans="1:19">
      <c r="A3110">
        <v>3118</v>
      </c>
      <c r="B3110" s="7">
        <v>45028</v>
      </c>
      <c r="C3110" t="s">
        <v>1930</v>
      </c>
      <c r="D3110" t="s">
        <v>538</v>
      </c>
      <c r="E3110" t="s">
        <v>539</v>
      </c>
      <c r="F3110" t="s">
        <v>2395</v>
      </c>
      <c r="G3110" t="s">
        <v>2396</v>
      </c>
      <c r="H3110">
        <v>7</v>
      </c>
      <c r="I3110" t="s">
        <v>2215</v>
      </c>
      <c r="J3110">
        <v>9500</v>
      </c>
      <c r="K3110">
        <v>66500</v>
      </c>
      <c r="L3110" t="s">
        <v>45</v>
      </c>
      <c r="M3110" t="s">
        <v>2800</v>
      </c>
      <c r="N3110" t="s">
        <v>3082</v>
      </c>
      <c r="O3110" t="s">
        <v>46</v>
      </c>
      <c r="P3110" t="s">
        <v>41</v>
      </c>
      <c r="Q3110" t="s">
        <v>2235</v>
      </c>
      <c r="R3110">
        <v>2023</v>
      </c>
      <c r="S3110">
        <v>4</v>
      </c>
    </row>
    <row r="3111" spans="1:19">
      <c r="A3111">
        <v>3119</v>
      </c>
      <c r="B3111" s="7">
        <v>45028</v>
      </c>
      <c r="C3111" t="s">
        <v>1931</v>
      </c>
      <c r="D3111" t="s">
        <v>452</v>
      </c>
      <c r="E3111" t="s">
        <v>453</v>
      </c>
      <c r="F3111" t="s">
        <v>2228</v>
      </c>
      <c r="G3111" t="s">
        <v>2229</v>
      </c>
      <c r="H3111">
        <v>18</v>
      </c>
      <c r="I3111" t="s">
        <v>2190</v>
      </c>
      <c r="J3111">
        <v>14000</v>
      </c>
      <c r="K3111">
        <v>252000</v>
      </c>
      <c r="L3111" t="s">
        <v>12</v>
      </c>
      <c r="M3111" t="s">
        <v>2751</v>
      </c>
      <c r="N3111" t="s">
        <v>3087</v>
      </c>
      <c r="O3111" t="s">
        <v>13</v>
      </c>
      <c r="P3111" t="s">
        <v>14</v>
      </c>
      <c r="Q3111" t="s">
        <v>2221</v>
      </c>
      <c r="R3111">
        <v>2023</v>
      </c>
      <c r="S3111">
        <v>4</v>
      </c>
    </row>
    <row r="3112" spans="1:19">
      <c r="A3112">
        <v>3120</v>
      </c>
      <c r="B3112" s="7">
        <v>45028</v>
      </c>
      <c r="C3112" t="s">
        <v>1931</v>
      </c>
      <c r="D3112" t="s">
        <v>452</v>
      </c>
      <c r="E3112" t="s">
        <v>453</v>
      </c>
      <c r="F3112" t="s">
        <v>2543</v>
      </c>
      <c r="G3112" t="s">
        <v>2544</v>
      </c>
      <c r="H3112">
        <v>11</v>
      </c>
      <c r="I3112" t="s">
        <v>2190</v>
      </c>
      <c r="J3112">
        <v>120000</v>
      </c>
      <c r="K3112">
        <v>1320000</v>
      </c>
      <c r="L3112" t="s">
        <v>12</v>
      </c>
      <c r="M3112" t="s">
        <v>2751</v>
      </c>
      <c r="N3112" t="s">
        <v>3087</v>
      </c>
      <c r="O3112" t="s">
        <v>13</v>
      </c>
      <c r="P3112" t="s">
        <v>14</v>
      </c>
      <c r="Q3112" t="s">
        <v>2221</v>
      </c>
      <c r="R3112">
        <v>2023</v>
      </c>
      <c r="S3112">
        <v>4</v>
      </c>
    </row>
    <row r="3113" spans="1:19">
      <c r="A3113">
        <v>3121</v>
      </c>
      <c r="B3113" s="7">
        <v>45028</v>
      </c>
      <c r="C3113" t="s">
        <v>1952</v>
      </c>
      <c r="D3113" t="s">
        <v>1066</v>
      </c>
      <c r="E3113" t="s">
        <v>1067</v>
      </c>
      <c r="F3113" t="s">
        <v>2527</v>
      </c>
      <c r="G3113" t="s">
        <v>2528</v>
      </c>
      <c r="H3113">
        <v>17</v>
      </c>
      <c r="I3113" t="s">
        <v>2215</v>
      </c>
      <c r="J3113">
        <v>18300</v>
      </c>
      <c r="K3113">
        <v>311100</v>
      </c>
      <c r="L3113" t="s">
        <v>39</v>
      </c>
      <c r="M3113" t="s">
        <v>2985</v>
      </c>
      <c r="N3113" t="s">
        <v>3070</v>
      </c>
      <c r="O3113" t="s">
        <v>40</v>
      </c>
      <c r="P3113" t="s">
        <v>41</v>
      </c>
      <c r="Q3113" t="s">
        <v>2191</v>
      </c>
      <c r="R3113">
        <v>2023</v>
      </c>
      <c r="S3113">
        <v>4</v>
      </c>
    </row>
    <row r="3114" spans="1:19">
      <c r="A3114">
        <v>3122</v>
      </c>
      <c r="B3114" s="7">
        <v>45028</v>
      </c>
      <c r="C3114" t="s">
        <v>1952</v>
      </c>
      <c r="D3114" t="s">
        <v>1066</v>
      </c>
      <c r="E3114" t="s">
        <v>1067</v>
      </c>
      <c r="F3114" t="s">
        <v>2685</v>
      </c>
      <c r="G3114" t="s">
        <v>2686</v>
      </c>
      <c r="H3114">
        <v>17</v>
      </c>
      <c r="I3114" t="s">
        <v>2215</v>
      </c>
      <c r="J3114">
        <v>12000</v>
      </c>
      <c r="K3114">
        <v>204000</v>
      </c>
      <c r="L3114" t="s">
        <v>39</v>
      </c>
      <c r="M3114" t="s">
        <v>2985</v>
      </c>
      <c r="N3114" t="s">
        <v>3070</v>
      </c>
      <c r="O3114" t="s">
        <v>40</v>
      </c>
      <c r="P3114" t="s">
        <v>41</v>
      </c>
      <c r="Q3114" t="s">
        <v>2191</v>
      </c>
      <c r="R3114">
        <v>2023</v>
      </c>
      <c r="S3114">
        <v>4</v>
      </c>
    </row>
    <row r="3115" spans="1:19">
      <c r="A3115">
        <v>3123</v>
      </c>
      <c r="B3115" s="7">
        <v>45029</v>
      </c>
      <c r="C3115" t="s">
        <v>1917</v>
      </c>
      <c r="D3115" t="s">
        <v>473</v>
      </c>
      <c r="E3115" t="s">
        <v>474</v>
      </c>
      <c r="F3115" t="s">
        <v>2614</v>
      </c>
      <c r="G3115" t="s">
        <v>2615</v>
      </c>
      <c r="H3115">
        <v>18</v>
      </c>
      <c r="I3115" t="s">
        <v>2190</v>
      </c>
      <c r="J3115">
        <v>450000</v>
      </c>
      <c r="K3115">
        <v>8100000</v>
      </c>
      <c r="L3115" t="s">
        <v>63</v>
      </c>
      <c r="M3115" t="s">
        <v>2765</v>
      </c>
      <c r="N3115" t="s">
        <v>3072</v>
      </c>
      <c r="O3115" t="s">
        <v>64</v>
      </c>
      <c r="P3115" t="s">
        <v>20</v>
      </c>
      <c r="Q3115" t="s">
        <v>2191</v>
      </c>
      <c r="R3115">
        <v>2023</v>
      </c>
      <c r="S3115">
        <v>4</v>
      </c>
    </row>
    <row r="3116" spans="1:19">
      <c r="A3116">
        <v>3124</v>
      </c>
      <c r="B3116" s="7">
        <v>45029</v>
      </c>
      <c r="C3116" t="s">
        <v>1925</v>
      </c>
      <c r="D3116" t="s">
        <v>928</v>
      </c>
      <c r="E3116" t="s">
        <v>929</v>
      </c>
      <c r="F3116" t="s">
        <v>2342</v>
      </c>
      <c r="G3116" t="s">
        <v>2343</v>
      </c>
      <c r="H3116">
        <v>1</v>
      </c>
      <c r="I3116" t="s">
        <v>2202</v>
      </c>
      <c r="J3116">
        <v>500000</v>
      </c>
      <c r="K3116">
        <v>500000</v>
      </c>
      <c r="L3116" t="s">
        <v>58</v>
      </c>
      <c r="M3116" t="s">
        <v>2955</v>
      </c>
      <c r="N3116" t="s">
        <v>3070</v>
      </c>
      <c r="O3116" t="s">
        <v>59</v>
      </c>
      <c r="P3116" t="s">
        <v>41</v>
      </c>
      <c r="Q3116" t="s">
        <v>2218</v>
      </c>
      <c r="R3116">
        <v>2023</v>
      </c>
      <c r="S3116">
        <v>4</v>
      </c>
    </row>
    <row r="3117" spans="1:19">
      <c r="A3117">
        <v>3125</v>
      </c>
      <c r="B3117" s="7">
        <v>45029</v>
      </c>
      <c r="C3117" t="s">
        <v>1925</v>
      </c>
      <c r="D3117" t="s">
        <v>928</v>
      </c>
      <c r="E3117" t="s">
        <v>929</v>
      </c>
      <c r="F3117" t="s">
        <v>2222</v>
      </c>
      <c r="G3117" t="s">
        <v>2223</v>
      </c>
      <c r="H3117">
        <v>8</v>
      </c>
      <c r="I3117" t="s">
        <v>2190</v>
      </c>
      <c r="J3117">
        <v>160000</v>
      </c>
      <c r="K3117">
        <v>1280000</v>
      </c>
      <c r="L3117" t="s">
        <v>58</v>
      </c>
      <c r="M3117" t="s">
        <v>2955</v>
      </c>
      <c r="N3117" t="s">
        <v>3070</v>
      </c>
      <c r="O3117" t="s">
        <v>59</v>
      </c>
      <c r="P3117" t="s">
        <v>41</v>
      </c>
      <c r="Q3117" t="s">
        <v>2191</v>
      </c>
      <c r="R3117">
        <v>2023</v>
      </c>
      <c r="S3117">
        <v>4</v>
      </c>
    </row>
    <row r="3118" spans="1:19">
      <c r="A3118">
        <v>3126</v>
      </c>
      <c r="B3118" s="7">
        <v>45029</v>
      </c>
      <c r="C3118" t="s">
        <v>1936</v>
      </c>
      <c r="D3118" t="s">
        <v>839</v>
      </c>
      <c r="E3118" t="s">
        <v>840</v>
      </c>
      <c r="F3118" t="s">
        <v>2402</v>
      </c>
      <c r="G3118" t="s">
        <v>2403</v>
      </c>
      <c r="H3118">
        <v>4</v>
      </c>
      <c r="I3118" t="s">
        <v>2185</v>
      </c>
      <c r="J3118">
        <v>90000</v>
      </c>
      <c r="K3118">
        <v>360000</v>
      </c>
      <c r="L3118" t="s">
        <v>99</v>
      </c>
      <c r="M3118" t="s">
        <v>2929</v>
      </c>
      <c r="N3118" t="s">
        <v>3070</v>
      </c>
      <c r="O3118" t="s">
        <v>100</v>
      </c>
      <c r="P3118" t="s">
        <v>14</v>
      </c>
      <c r="Q3118" t="s">
        <v>2235</v>
      </c>
      <c r="R3118">
        <v>2023</v>
      </c>
      <c r="S3118">
        <v>4</v>
      </c>
    </row>
    <row r="3119" spans="1:19">
      <c r="A3119">
        <v>3127</v>
      </c>
      <c r="B3119" s="7">
        <v>45029</v>
      </c>
      <c r="C3119" t="s">
        <v>1944</v>
      </c>
      <c r="D3119" t="s">
        <v>1882</v>
      </c>
      <c r="E3119" t="s">
        <v>1883</v>
      </c>
      <c r="F3119" t="s">
        <v>2400</v>
      </c>
      <c r="G3119" t="s">
        <v>2401</v>
      </c>
      <c r="H3119">
        <v>9</v>
      </c>
      <c r="I3119" t="s">
        <v>2185</v>
      </c>
      <c r="J3119">
        <v>41000</v>
      </c>
      <c r="K3119">
        <v>369000</v>
      </c>
      <c r="L3119" t="s">
        <v>63</v>
      </c>
      <c r="M3119" t="s">
        <v>3049</v>
      </c>
      <c r="N3119" t="s">
        <v>3065</v>
      </c>
      <c r="O3119" t="s">
        <v>64</v>
      </c>
      <c r="P3119" t="s">
        <v>20</v>
      </c>
      <c r="Q3119" t="s">
        <v>2235</v>
      </c>
      <c r="R3119">
        <v>2023</v>
      </c>
      <c r="S3119">
        <v>4</v>
      </c>
    </row>
    <row r="3120" spans="1:19">
      <c r="A3120">
        <v>3128</v>
      </c>
      <c r="B3120" s="7">
        <v>45029</v>
      </c>
      <c r="C3120" t="s">
        <v>1944</v>
      </c>
      <c r="D3120" t="s">
        <v>1882</v>
      </c>
      <c r="E3120" t="s">
        <v>1883</v>
      </c>
      <c r="F3120" t="s">
        <v>2694</v>
      </c>
      <c r="G3120" t="s">
        <v>2695</v>
      </c>
      <c r="H3120">
        <v>17</v>
      </c>
      <c r="I3120" t="s">
        <v>2202</v>
      </c>
      <c r="J3120">
        <v>90000</v>
      </c>
      <c r="K3120">
        <v>1530000</v>
      </c>
      <c r="L3120" t="s">
        <v>63</v>
      </c>
      <c r="M3120" t="s">
        <v>3049</v>
      </c>
      <c r="N3120" t="s">
        <v>3065</v>
      </c>
      <c r="O3120" t="s">
        <v>64</v>
      </c>
      <c r="P3120" t="s">
        <v>20</v>
      </c>
      <c r="Q3120" t="s">
        <v>2186</v>
      </c>
      <c r="R3120">
        <v>2023</v>
      </c>
      <c r="S3120">
        <v>4</v>
      </c>
    </row>
    <row r="3121" spans="1:19">
      <c r="A3121">
        <v>3129</v>
      </c>
      <c r="B3121" s="7">
        <v>45029</v>
      </c>
      <c r="C3121" t="s">
        <v>1944</v>
      </c>
      <c r="D3121" t="s">
        <v>1882</v>
      </c>
      <c r="E3121" t="s">
        <v>1883</v>
      </c>
      <c r="F3121" t="s">
        <v>2255</v>
      </c>
      <c r="G3121" t="s">
        <v>2256</v>
      </c>
      <c r="H3121">
        <v>12</v>
      </c>
      <c r="I3121" t="s">
        <v>2202</v>
      </c>
      <c r="J3121">
        <v>999000</v>
      </c>
      <c r="K3121">
        <v>11988000</v>
      </c>
      <c r="L3121" t="s">
        <v>63</v>
      </c>
      <c r="M3121" t="s">
        <v>3049</v>
      </c>
      <c r="N3121" t="s">
        <v>3065</v>
      </c>
      <c r="O3121" t="s">
        <v>64</v>
      </c>
      <c r="P3121" t="s">
        <v>20</v>
      </c>
      <c r="Q3121" t="s">
        <v>2186</v>
      </c>
      <c r="R3121">
        <v>2023</v>
      </c>
      <c r="S3121">
        <v>4</v>
      </c>
    </row>
    <row r="3122" spans="1:19">
      <c r="A3122">
        <v>3130</v>
      </c>
      <c r="B3122" s="7">
        <v>45030</v>
      </c>
      <c r="C3122" t="s">
        <v>1914</v>
      </c>
      <c r="D3122" t="s">
        <v>1915</v>
      </c>
      <c r="E3122" t="s">
        <v>1916</v>
      </c>
      <c r="F3122" t="s">
        <v>2738</v>
      </c>
      <c r="G3122" t="s">
        <v>2739</v>
      </c>
      <c r="H3122">
        <v>12</v>
      </c>
      <c r="I3122" t="s">
        <v>2202</v>
      </c>
      <c r="J3122">
        <v>450000</v>
      </c>
      <c r="K3122">
        <v>5400000</v>
      </c>
      <c r="L3122" t="s">
        <v>29</v>
      </c>
      <c r="M3122" t="s">
        <v>3051</v>
      </c>
      <c r="N3122" t="s">
        <v>3092</v>
      </c>
      <c r="O3122" t="s">
        <v>30</v>
      </c>
      <c r="P3122" t="s">
        <v>14</v>
      </c>
      <c r="Q3122" t="s">
        <v>2218</v>
      </c>
      <c r="R3122">
        <v>2023</v>
      </c>
      <c r="S3122">
        <v>4</v>
      </c>
    </row>
    <row r="3123" spans="1:19">
      <c r="A3123">
        <v>3131</v>
      </c>
      <c r="B3123" s="7">
        <v>45030</v>
      </c>
      <c r="C3123" t="s">
        <v>1914</v>
      </c>
      <c r="D3123" t="s">
        <v>1915</v>
      </c>
      <c r="E3123" t="s">
        <v>1916</v>
      </c>
      <c r="F3123" t="s">
        <v>2410</v>
      </c>
      <c r="G3123" t="s">
        <v>2411</v>
      </c>
      <c r="H3123">
        <v>17</v>
      </c>
      <c r="I3123" t="s">
        <v>2190</v>
      </c>
      <c r="J3123">
        <v>265000</v>
      </c>
      <c r="K3123">
        <v>4505000</v>
      </c>
      <c r="L3123" t="s">
        <v>29</v>
      </c>
      <c r="M3123" t="s">
        <v>3051</v>
      </c>
      <c r="N3123" t="s">
        <v>3092</v>
      </c>
      <c r="O3123" t="s">
        <v>30</v>
      </c>
      <c r="P3123" t="s">
        <v>14</v>
      </c>
      <c r="Q3123" t="s">
        <v>2191</v>
      </c>
      <c r="R3123">
        <v>2023</v>
      </c>
      <c r="S3123">
        <v>4</v>
      </c>
    </row>
    <row r="3124" spans="1:19">
      <c r="A3124">
        <v>3132</v>
      </c>
      <c r="B3124" s="7">
        <v>45030</v>
      </c>
      <c r="C3124" t="s">
        <v>1914</v>
      </c>
      <c r="D3124" t="s">
        <v>1915</v>
      </c>
      <c r="E3124" t="s">
        <v>1916</v>
      </c>
      <c r="F3124" t="s">
        <v>2577</v>
      </c>
      <c r="G3124" t="s">
        <v>2578</v>
      </c>
      <c r="H3124">
        <v>1</v>
      </c>
      <c r="I3124" t="s">
        <v>2190</v>
      </c>
      <c r="J3124">
        <v>95000</v>
      </c>
      <c r="K3124">
        <v>95000</v>
      </c>
      <c r="L3124" t="s">
        <v>29</v>
      </c>
      <c r="M3124" t="s">
        <v>3051</v>
      </c>
      <c r="N3124" t="s">
        <v>3092</v>
      </c>
      <c r="O3124" t="s">
        <v>30</v>
      </c>
      <c r="P3124" t="s">
        <v>14</v>
      </c>
      <c r="Q3124" t="s">
        <v>2199</v>
      </c>
      <c r="R3124">
        <v>2023</v>
      </c>
      <c r="S3124">
        <v>4</v>
      </c>
    </row>
    <row r="3125" spans="1:19">
      <c r="A3125">
        <v>3133</v>
      </c>
      <c r="B3125" s="7">
        <v>45030</v>
      </c>
      <c r="C3125" t="s">
        <v>1927</v>
      </c>
      <c r="D3125" t="s">
        <v>193</v>
      </c>
      <c r="E3125" t="s">
        <v>194</v>
      </c>
      <c r="F3125" t="s">
        <v>2439</v>
      </c>
      <c r="G3125" t="s">
        <v>2440</v>
      </c>
      <c r="H3125">
        <v>4</v>
      </c>
      <c r="I3125" t="s">
        <v>2190</v>
      </c>
      <c r="J3125">
        <v>8900</v>
      </c>
      <c r="K3125">
        <v>35600</v>
      </c>
      <c r="L3125" t="s">
        <v>18</v>
      </c>
      <c r="M3125" t="s">
        <v>2467</v>
      </c>
      <c r="N3125" t="s">
        <v>3065</v>
      </c>
      <c r="O3125" t="s">
        <v>19</v>
      </c>
      <c r="P3125" t="s">
        <v>20</v>
      </c>
      <c r="Q3125" t="s">
        <v>2199</v>
      </c>
      <c r="R3125">
        <v>2023</v>
      </c>
      <c r="S3125">
        <v>4</v>
      </c>
    </row>
    <row r="3126" spans="1:19">
      <c r="A3126">
        <v>3134</v>
      </c>
      <c r="B3126" s="7">
        <v>45030</v>
      </c>
      <c r="C3126" t="s">
        <v>1951</v>
      </c>
      <c r="D3126" t="s">
        <v>763</v>
      </c>
      <c r="E3126" t="s">
        <v>764</v>
      </c>
      <c r="F3126" t="s">
        <v>2529</v>
      </c>
      <c r="G3126" t="s">
        <v>2530</v>
      </c>
      <c r="H3126">
        <v>12</v>
      </c>
      <c r="I3126" t="s">
        <v>2190</v>
      </c>
      <c r="J3126">
        <v>343000</v>
      </c>
      <c r="K3126">
        <v>4116000</v>
      </c>
      <c r="L3126" t="s">
        <v>29</v>
      </c>
      <c r="M3126" t="s">
        <v>2908</v>
      </c>
      <c r="N3126" t="s">
        <v>3116</v>
      </c>
      <c r="O3126" t="s">
        <v>30</v>
      </c>
      <c r="P3126" t="s">
        <v>14</v>
      </c>
      <c r="Q3126" t="s">
        <v>2191</v>
      </c>
      <c r="R3126">
        <v>2023</v>
      </c>
      <c r="S3126">
        <v>4</v>
      </c>
    </row>
    <row r="3127" spans="1:19">
      <c r="A3127">
        <v>3135</v>
      </c>
      <c r="B3127" s="7">
        <v>45030</v>
      </c>
      <c r="C3127" t="s">
        <v>1951</v>
      </c>
      <c r="D3127" t="s">
        <v>763</v>
      </c>
      <c r="E3127" t="s">
        <v>764</v>
      </c>
      <c r="F3127" t="s">
        <v>2257</v>
      </c>
      <c r="G3127" t="s">
        <v>2258</v>
      </c>
      <c r="H3127">
        <v>1</v>
      </c>
      <c r="I3127" t="s">
        <v>2202</v>
      </c>
      <c r="J3127">
        <v>45000</v>
      </c>
      <c r="K3127">
        <v>45000</v>
      </c>
      <c r="L3127" t="s">
        <v>29</v>
      </c>
      <c r="M3127" t="s">
        <v>2908</v>
      </c>
      <c r="N3127" t="s">
        <v>3116</v>
      </c>
      <c r="O3127" t="s">
        <v>30</v>
      </c>
      <c r="P3127" t="s">
        <v>14</v>
      </c>
      <c r="Q3127" t="s">
        <v>2249</v>
      </c>
      <c r="R3127">
        <v>2023</v>
      </c>
      <c r="S3127">
        <v>4</v>
      </c>
    </row>
    <row r="3128" spans="1:19">
      <c r="A3128">
        <v>3136</v>
      </c>
      <c r="B3128" s="7">
        <v>45032</v>
      </c>
      <c r="C3128" t="s">
        <v>1933</v>
      </c>
      <c r="D3128" t="s">
        <v>697</v>
      </c>
      <c r="E3128" t="s">
        <v>698</v>
      </c>
      <c r="F3128" t="s">
        <v>2538</v>
      </c>
      <c r="G3128" t="s">
        <v>2539</v>
      </c>
      <c r="H3128">
        <v>5</v>
      </c>
      <c r="I3128" t="s">
        <v>2202</v>
      </c>
      <c r="J3128">
        <v>1200000</v>
      </c>
      <c r="K3128">
        <v>6000000</v>
      </c>
      <c r="L3128" t="s">
        <v>45</v>
      </c>
      <c r="M3128" t="s">
        <v>2879</v>
      </c>
      <c r="N3128" t="s">
        <v>3114</v>
      </c>
      <c r="O3128" t="s">
        <v>46</v>
      </c>
      <c r="P3128" t="s">
        <v>41</v>
      </c>
      <c r="Q3128" t="s">
        <v>2218</v>
      </c>
      <c r="R3128">
        <v>2023</v>
      </c>
      <c r="S3128">
        <v>4</v>
      </c>
    </row>
    <row r="3129" spans="1:19">
      <c r="A3129">
        <v>3137</v>
      </c>
      <c r="B3129" s="7">
        <v>45032</v>
      </c>
      <c r="C3129" t="s">
        <v>1933</v>
      </c>
      <c r="D3129" t="s">
        <v>697</v>
      </c>
      <c r="E3129" t="s">
        <v>698</v>
      </c>
      <c r="F3129" t="s">
        <v>2306</v>
      </c>
      <c r="G3129" t="s">
        <v>2307</v>
      </c>
      <c r="H3129">
        <v>9</v>
      </c>
      <c r="I3129" t="s">
        <v>2190</v>
      </c>
      <c r="J3129">
        <v>550000</v>
      </c>
      <c r="K3129">
        <v>4950000</v>
      </c>
      <c r="L3129" t="s">
        <v>45</v>
      </c>
      <c r="M3129" t="s">
        <v>2879</v>
      </c>
      <c r="N3129" t="s">
        <v>3114</v>
      </c>
      <c r="O3129" t="s">
        <v>46</v>
      </c>
      <c r="P3129" t="s">
        <v>41</v>
      </c>
      <c r="Q3129" t="s">
        <v>2191</v>
      </c>
      <c r="R3129">
        <v>2023</v>
      </c>
      <c r="S3129">
        <v>4</v>
      </c>
    </row>
    <row r="3130" spans="1:19">
      <c r="A3130">
        <v>3138</v>
      </c>
      <c r="B3130" s="7">
        <v>45032</v>
      </c>
      <c r="C3130" t="s">
        <v>1933</v>
      </c>
      <c r="D3130" t="s">
        <v>697</v>
      </c>
      <c r="E3130" t="s">
        <v>698</v>
      </c>
      <c r="F3130" t="s">
        <v>2516</v>
      </c>
      <c r="G3130" t="s">
        <v>2517</v>
      </c>
      <c r="H3130">
        <v>1</v>
      </c>
      <c r="I3130" t="s">
        <v>2202</v>
      </c>
      <c r="J3130">
        <v>140000</v>
      </c>
      <c r="K3130">
        <v>140000</v>
      </c>
      <c r="L3130" t="s">
        <v>45</v>
      </c>
      <c r="M3130" t="s">
        <v>2879</v>
      </c>
      <c r="N3130" t="s">
        <v>3114</v>
      </c>
      <c r="O3130" t="s">
        <v>46</v>
      </c>
      <c r="P3130" t="s">
        <v>41</v>
      </c>
      <c r="Q3130" t="s">
        <v>2246</v>
      </c>
      <c r="R3130">
        <v>2023</v>
      </c>
      <c r="S3130">
        <v>4</v>
      </c>
    </row>
    <row r="3131" spans="1:19">
      <c r="A3131">
        <v>3139</v>
      </c>
      <c r="B3131" s="7">
        <v>45032</v>
      </c>
      <c r="C3131" t="s">
        <v>1933</v>
      </c>
      <c r="D3131" t="s">
        <v>697</v>
      </c>
      <c r="E3131" t="s">
        <v>698</v>
      </c>
      <c r="F3131" t="s">
        <v>2393</v>
      </c>
      <c r="G3131" t="s">
        <v>2394</v>
      </c>
      <c r="H3131">
        <v>12</v>
      </c>
      <c r="I3131" t="s">
        <v>2190</v>
      </c>
      <c r="J3131">
        <v>3000</v>
      </c>
      <c r="K3131">
        <v>36000</v>
      </c>
      <c r="L3131" t="s">
        <v>45</v>
      </c>
      <c r="M3131" t="s">
        <v>2879</v>
      </c>
      <c r="N3131" t="s">
        <v>3114</v>
      </c>
      <c r="O3131" t="s">
        <v>46</v>
      </c>
      <c r="P3131" t="s">
        <v>41</v>
      </c>
      <c r="Q3131" t="s">
        <v>2221</v>
      </c>
      <c r="R3131">
        <v>2023</v>
      </c>
      <c r="S3131">
        <v>4</v>
      </c>
    </row>
    <row r="3132" spans="1:19">
      <c r="A3132">
        <v>3140</v>
      </c>
      <c r="B3132" s="7">
        <v>45032</v>
      </c>
      <c r="C3132" t="s">
        <v>1948</v>
      </c>
      <c r="D3132" t="s">
        <v>623</v>
      </c>
      <c r="E3132" t="s">
        <v>624</v>
      </c>
      <c r="F3132" t="s">
        <v>2531</v>
      </c>
      <c r="G3132" t="s">
        <v>2532</v>
      </c>
      <c r="H3132">
        <v>8</v>
      </c>
      <c r="I3132" t="s">
        <v>2215</v>
      </c>
      <c r="J3132">
        <v>10000</v>
      </c>
      <c r="K3132">
        <v>80000</v>
      </c>
      <c r="L3132" t="s">
        <v>12</v>
      </c>
      <c r="M3132" t="s">
        <v>2845</v>
      </c>
      <c r="N3132" t="s">
        <v>3112</v>
      </c>
      <c r="O3132" t="s">
        <v>13</v>
      </c>
      <c r="P3132" t="s">
        <v>14</v>
      </c>
      <c r="Q3132" t="s">
        <v>2191</v>
      </c>
      <c r="R3132">
        <v>2023</v>
      </c>
      <c r="S3132">
        <v>4</v>
      </c>
    </row>
    <row r="3133" spans="1:19">
      <c r="A3133">
        <v>3141</v>
      </c>
      <c r="B3133" s="7">
        <v>45032</v>
      </c>
      <c r="C3133" t="s">
        <v>1948</v>
      </c>
      <c r="D3133" t="s">
        <v>623</v>
      </c>
      <c r="E3133" t="s">
        <v>624</v>
      </c>
      <c r="F3133" t="s">
        <v>2538</v>
      </c>
      <c r="G3133" t="s">
        <v>2539</v>
      </c>
      <c r="H3133">
        <v>18</v>
      </c>
      <c r="I3133" t="s">
        <v>2202</v>
      </c>
      <c r="J3133">
        <v>1200000</v>
      </c>
      <c r="K3133">
        <v>21600000</v>
      </c>
      <c r="L3133" t="s">
        <v>12</v>
      </c>
      <c r="M3133" t="s">
        <v>2845</v>
      </c>
      <c r="N3133" t="s">
        <v>3112</v>
      </c>
      <c r="O3133" t="s">
        <v>13</v>
      </c>
      <c r="P3133" t="s">
        <v>14</v>
      </c>
      <c r="Q3133" t="s">
        <v>2218</v>
      </c>
      <c r="R3133">
        <v>2023</v>
      </c>
      <c r="S3133">
        <v>4</v>
      </c>
    </row>
    <row r="3134" spans="1:19">
      <c r="A3134">
        <v>3142</v>
      </c>
      <c r="B3134" s="7">
        <v>45032</v>
      </c>
      <c r="C3134" t="s">
        <v>1948</v>
      </c>
      <c r="D3134" t="s">
        <v>623</v>
      </c>
      <c r="E3134" t="s">
        <v>624</v>
      </c>
      <c r="F3134" t="s">
        <v>2934</v>
      </c>
      <c r="G3134" t="s">
        <v>2935</v>
      </c>
      <c r="H3134">
        <v>8</v>
      </c>
      <c r="I3134" t="s">
        <v>2190</v>
      </c>
      <c r="J3134">
        <v>199000</v>
      </c>
      <c r="K3134">
        <v>1592000</v>
      </c>
      <c r="L3134" t="s">
        <v>12</v>
      </c>
      <c r="M3134" t="s">
        <v>2845</v>
      </c>
      <c r="N3134" t="s">
        <v>3112</v>
      </c>
      <c r="O3134" t="s">
        <v>13</v>
      </c>
      <c r="P3134" t="s">
        <v>14</v>
      </c>
      <c r="Q3134" t="s">
        <v>2191</v>
      </c>
      <c r="R3134">
        <v>2023</v>
      </c>
      <c r="S3134">
        <v>4</v>
      </c>
    </row>
    <row r="3135" spans="1:19">
      <c r="A3135">
        <v>3143</v>
      </c>
      <c r="B3135" s="7">
        <v>45032</v>
      </c>
      <c r="C3135" t="s">
        <v>1948</v>
      </c>
      <c r="D3135" t="s">
        <v>623</v>
      </c>
      <c r="E3135" t="s">
        <v>624</v>
      </c>
      <c r="F3135" t="s">
        <v>2471</v>
      </c>
      <c r="G3135" t="s">
        <v>2472</v>
      </c>
      <c r="H3135">
        <v>5</v>
      </c>
      <c r="I3135" t="s">
        <v>2190</v>
      </c>
      <c r="J3135">
        <v>8000</v>
      </c>
      <c r="K3135">
        <v>40000</v>
      </c>
      <c r="L3135" t="s">
        <v>12</v>
      </c>
      <c r="M3135" t="s">
        <v>2845</v>
      </c>
      <c r="N3135" t="s">
        <v>3112</v>
      </c>
      <c r="O3135" t="s">
        <v>13</v>
      </c>
      <c r="P3135" t="s">
        <v>14</v>
      </c>
      <c r="Q3135" t="s">
        <v>2221</v>
      </c>
      <c r="R3135">
        <v>2023</v>
      </c>
      <c r="S3135">
        <v>4</v>
      </c>
    </row>
    <row r="3136" spans="1:19">
      <c r="A3136">
        <v>3144</v>
      </c>
      <c r="B3136" s="7">
        <v>45032</v>
      </c>
      <c r="C3136" t="s">
        <v>1963</v>
      </c>
      <c r="D3136" t="s">
        <v>484</v>
      </c>
      <c r="E3136" t="s">
        <v>485</v>
      </c>
      <c r="F3136" t="s">
        <v>2917</v>
      </c>
      <c r="G3136" t="s">
        <v>2918</v>
      </c>
      <c r="H3136">
        <v>3</v>
      </c>
      <c r="I3136" t="s">
        <v>2190</v>
      </c>
      <c r="J3136">
        <v>176000</v>
      </c>
      <c r="K3136">
        <v>528000</v>
      </c>
      <c r="L3136" t="s">
        <v>91</v>
      </c>
      <c r="M3136" t="s">
        <v>2776</v>
      </c>
      <c r="N3136" t="s">
        <v>3065</v>
      </c>
      <c r="O3136" t="s">
        <v>92</v>
      </c>
      <c r="P3136" t="s">
        <v>41</v>
      </c>
      <c r="Q3136" t="s">
        <v>2191</v>
      </c>
      <c r="R3136">
        <v>2023</v>
      </c>
      <c r="S3136">
        <v>4</v>
      </c>
    </row>
    <row r="3137" spans="1:19">
      <c r="A3137">
        <v>3145</v>
      </c>
      <c r="B3137" s="7">
        <v>45032</v>
      </c>
      <c r="C3137" t="s">
        <v>1963</v>
      </c>
      <c r="D3137" t="s">
        <v>484</v>
      </c>
      <c r="E3137" t="s">
        <v>485</v>
      </c>
      <c r="F3137" t="s">
        <v>2897</v>
      </c>
      <c r="G3137" t="s">
        <v>2898</v>
      </c>
      <c r="H3137">
        <v>5</v>
      </c>
      <c r="I3137" t="s">
        <v>2185</v>
      </c>
      <c r="J3137">
        <v>115850</v>
      </c>
      <c r="K3137">
        <v>579250</v>
      </c>
      <c r="L3137" t="s">
        <v>91</v>
      </c>
      <c r="M3137" t="s">
        <v>2776</v>
      </c>
      <c r="N3137" t="s">
        <v>3065</v>
      </c>
      <c r="O3137" t="s">
        <v>92</v>
      </c>
      <c r="P3137" t="s">
        <v>41</v>
      </c>
      <c r="Q3137" t="s">
        <v>2235</v>
      </c>
      <c r="R3137">
        <v>2023</v>
      </c>
      <c r="S3137">
        <v>4</v>
      </c>
    </row>
    <row r="3138" spans="1:19">
      <c r="A3138">
        <v>3146</v>
      </c>
      <c r="B3138" s="7">
        <v>45032</v>
      </c>
      <c r="C3138" t="s">
        <v>1963</v>
      </c>
      <c r="D3138" t="s">
        <v>484</v>
      </c>
      <c r="E3138" t="s">
        <v>485</v>
      </c>
      <c r="F3138" t="s">
        <v>2653</v>
      </c>
      <c r="G3138" t="s">
        <v>2654</v>
      </c>
      <c r="H3138">
        <v>2</v>
      </c>
      <c r="I3138" t="s">
        <v>2190</v>
      </c>
      <c r="J3138">
        <v>180000</v>
      </c>
      <c r="K3138">
        <v>360000</v>
      </c>
      <c r="L3138" t="s">
        <v>91</v>
      </c>
      <c r="M3138" t="s">
        <v>2776</v>
      </c>
      <c r="N3138" t="s">
        <v>3065</v>
      </c>
      <c r="O3138" t="s">
        <v>92</v>
      </c>
      <c r="P3138" t="s">
        <v>41</v>
      </c>
      <c r="Q3138" t="s">
        <v>2191</v>
      </c>
      <c r="R3138">
        <v>2023</v>
      </c>
      <c r="S3138">
        <v>4</v>
      </c>
    </row>
    <row r="3139" spans="1:19">
      <c r="A3139">
        <v>3147</v>
      </c>
      <c r="B3139" s="7">
        <v>45032</v>
      </c>
      <c r="C3139" t="s">
        <v>1963</v>
      </c>
      <c r="D3139" t="s">
        <v>484</v>
      </c>
      <c r="E3139" t="s">
        <v>485</v>
      </c>
      <c r="F3139" t="s">
        <v>2381</v>
      </c>
      <c r="G3139" t="s">
        <v>2382</v>
      </c>
      <c r="H3139">
        <v>8</v>
      </c>
      <c r="I3139" t="s">
        <v>2190</v>
      </c>
      <c r="J3139">
        <v>1100000</v>
      </c>
      <c r="K3139">
        <v>8800000</v>
      </c>
      <c r="L3139" t="s">
        <v>91</v>
      </c>
      <c r="M3139" t="s">
        <v>2776</v>
      </c>
      <c r="N3139" t="s">
        <v>3065</v>
      </c>
      <c r="O3139" t="s">
        <v>92</v>
      </c>
      <c r="P3139" t="s">
        <v>41</v>
      </c>
      <c r="Q3139" t="s">
        <v>2191</v>
      </c>
      <c r="R3139">
        <v>2023</v>
      </c>
      <c r="S3139">
        <v>4</v>
      </c>
    </row>
    <row r="3140" spans="1:19">
      <c r="A3140">
        <v>3148</v>
      </c>
      <c r="B3140" s="7">
        <v>45033</v>
      </c>
      <c r="C3140" t="s">
        <v>1929</v>
      </c>
      <c r="D3140" t="s">
        <v>1355</v>
      </c>
      <c r="E3140" t="s">
        <v>1356</v>
      </c>
      <c r="F3140" t="s">
        <v>2625</v>
      </c>
      <c r="G3140" t="s">
        <v>2626</v>
      </c>
      <c r="H3140">
        <v>13</v>
      </c>
      <c r="I3140" t="s">
        <v>2190</v>
      </c>
      <c r="J3140">
        <v>490000</v>
      </c>
      <c r="K3140">
        <v>6370000</v>
      </c>
      <c r="L3140" t="s">
        <v>228</v>
      </c>
      <c r="M3140" t="s">
        <v>3017</v>
      </c>
      <c r="N3140" t="s">
        <v>3086</v>
      </c>
      <c r="O3140" t="s">
        <v>229</v>
      </c>
      <c r="P3140" t="s">
        <v>14</v>
      </c>
      <c r="Q3140" t="s">
        <v>2191</v>
      </c>
      <c r="R3140">
        <v>2023</v>
      </c>
      <c r="S3140">
        <v>4</v>
      </c>
    </row>
    <row r="3141" spans="1:19">
      <c r="A3141">
        <v>3149</v>
      </c>
      <c r="B3141" s="7">
        <v>45033</v>
      </c>
      <c r="C3141" t="s">
        <v>1947</v>
      </c>
      <c r="D3141" t="s">
        <v>122</v>
      </c>
      <c r="E3141" t="s">
        <v>123</v>
      </c>
      <c r="F3141" t="s">
        <v>2594</v>
      </c>
      <c r="G3141" t="s">
        <v>2595</v>
      </c>
      <c r="H3141">
        <v>9</v>
      </c>
      <c r="I3141" t="s">
        <v>2202</v>
      </c>
      <c r="J3141">
        <v>240000</v>
      </c>
      <c r="K3141">
        <v>2160000</v>
      </c>
      <c r="L3141" t="s">
        <v>34</v>
      </c>
      <c r="M3141" t="s">
        <v>2355</v>
      </c>
      <c r="N3141" t="s">
        <v>3079</v>
      </c>
      <c r="O3141" t="s">
        <v>35</v>
      </c>
      <c r="P3141" t="s">
        <v>20</v>
      </c>
      <c r="Q3141" t="s">
        <v>2246</v>
      </c>
      <c r="R3141">
        <v>2023</v>
      </c>
      <c r="S3141">
        <v>4</v>
      </c>
    </row>
    <row r="3142" spans="1:19">
      <c r="A3142">
        <v>3150</v>
      </c>
      <c r="B3142" s="7">
        <v>45033</v>
      </c>
      <c r="C3142" t="s">
        <v>1947</v>
      </c>
      <c r="D3142" t="s">
        <v>122</v>
      </c>
      <c r="E3142" t="s">
        <v>123</v>
      </c>
      <c r="F3142" t="s">
        <v>2293</v>
      </c>
      <c r="G3142" t="s">
        <v>2294</v>
      </c>
      <c r="H3142">
        <v>9</v>
      </c>
      <c r="I3142" t="s">
        <v>2234</v>
      </c>
      <c r="J3142">
        <v>105000</v>
      </c>
      <c r="K3142">
        <v>945000</v>
      </c>
      <c r="L3142" t="s">
        <v>34</v>
      </c>
      <c r="M3142" t="s">
        <v>2355</v>
      </c>
      <c r="N3142" t="s">
        <v>3079</v>
      </c>
      <c r="O3142" t="s">
        <v>35</v>
      </c>
      <c r="P3142" t="s">
        <v>20</v>
      </c>
      <c r="Q3142" t="s">
        <v>2235</v>
      </c>
      <c r="R3142">
        <v>2023</v>
      </c>
      <c r="S3142">
        <v>4</v>
      </c>
    </row>
    <row r="3143" spans="1:19">
      <c r="A3143">
        <v>3151</v>
      </c>
      <c r="B3143" s="7">
        <v>45033</v>
      </c>
      <c r="C3143" t="s">
        <v>1953</v>
      </c>
      <c r="D3143" t="s">
        <v>422</v>
      </c>
      <c r="E3143" t="s">
        <v>423</v>
      </c>
      <c r="F3143" t="s">
        <v>2628</v>
      </c>
      <c r="G3143" t="s">
        <v>2629</v>
      </c>
      <c r="H3143">
        <v>15</v>
      </c>
      <c r="I3143" t="s">
        <v>2190</v>
      </c>
      <c r="J3143">
        <v>560000</v>
      </c>
      <c r="K3143">
        <v>8400000</v>
      </c>
      <c r="L3143" t="s">
        <v>91</v>
      </c>
      <c r="M3143" t="s">
        <v>2716</v>
      </c>
      <c r="N3143" t="s">
        <v>3095</v>
      </c>
      <c r="O3143" t="s">
        <v>92</v>
      </c>
      <c r="P3143" t="s">
        <v>41</v>
      </c>
      <c r="Q3143" t="s">
        <v>2191</v>
      </c>
      <c r="R3143">
        <v>2023</v>
      </c>
      <c r="S3143">
        <v>4</v>
      </c>
    </row>
    <row r="3144" spans="1:19">
      <c r="A3144">
        <v>3152</v>
      </c>
      <c r="B3144" s="7">
        <v>45033</v>
      </c>
      <c r="C3144" t="s">
        <v>1953</v>
      </c>
      <c r="D3144" t="s">
        <v>422</v>
      </c>
      <c r="E3144" t="s">
        <v>423</v>
      </c>
      <c r="F3144" t="s">
        <v>2780</v>
      </c>
      <c r="G3144" t="s">
        <v>2781</v>
      </c>
      <c r="H3144">
        <v>14</v>
      </c>
      <c r="I3144" t="s">
        <v>2190</v>
      </c>
      <c r="J3144">
        <v>13000</v>
      </c>
      <c r="K3144">
        <v>182000</v>
      </c>
      <c r="L3144" t="s">
        <v>91</v>
      </c>
      <c r="M3144" t="s">
        <v>2716</v>
      </c>
      <c r="N3144" t="s">
        <v>3095</v>
      </c>
      <c r="O3144" t="s">
        <v>92</v>
      </c>
      <c r="P3144" t="s">
        <v>41</v>
      </c>
      <c r="Q3144" t="s">
        <v>2199</v>
      </c>
      <c r="R3144">
        <v>2023</v>
      </c>
      <c r="S3144">
        <v>4</v>
      </c>
    </row>
    <row r="3145" spans="1:19">
      <c r="A3145">
        <v>3153</v>
      </c>
      <c r="B3145" s="7">
        <v>45033</v>
      </c>
      <c r="C3145" t="s">
        <v>1953</v>
      </c>
      <c r="D3145" t="s">
        <v>422</v>
      </c>
      <c r="E3145" t="s">
        <v>423</v>
      </c>
      <c r="F3145" t="s">
        <v>2891</v>
      </c>
      <c r="G3145" t="s">
        <v>2892</v>
      </c>
      <c r="H3145">
        <v>13</v>
      </c>
      <c r="I3145" t="s">
        <v>2190</v>
      </c>
      <c r="J3145">
        <v>250000</v>
      </c>
      <c r="K3145">
        <v>3250000</v>
      </c>
      <c r="L3145" t="s">
        <v>91</v>
      </c>
      <c r="M3145" t="s">
        <v>2716</v>
      </c>
      <c r="N3145" t="s">
        <v>3095</v>
      </c>
      <c r="O3145" t="s">
        <v>92</v>
      </c>
      <c r="P3145" t="s">
        <v>41</v>
      </c>
      <c r="Q3145" t="s">
        <v>2191</v>
      </c>
      <c r="R3145">
        <v>2023</v>
      </c>
      <c r="S3145">
        <v>4</v>
      </c>
    </row>
    <row r="3146" spans="1:19">
      <c r="A3146">
        <v>3154</v>
      </c>
      <c r="B3146" s="7">
        <v>45033</v>
      </c>
      <c r="C3146" t="s">
        <v>1953</v>
      </c>
      <c r="D3146" t="s">
        <v>422</v>
      </c>
      <c r="E3146" t="s">
        <v>423</v>
      </c>
      <c r="F3146" t="s">
        <v>2393</v>
      </c>
      <c r="G3146" t="s">
        <v>2394</v>
      </c>
      <c r="H3146">
        <v>8</v>
      </c>
      <c r="I3146" t="s">
        <v>2190</v>
      </c>
      <c r="J3146">
        <v>3000</v>
      </c>
      <c r="K3146">
        <v>24000</v>
      </c>
      <c r="L3146" t="s">
        <v>91</v>
      </c>
      <c r="M3146" t="s">
        <v>2716</v>
      </c>
      <c r="N3146" t="s">
        <v>3095</v>
      </c>
      <c r="O3146" t="s">
        <v>92</v>
      </c>
      <c r="P3146" t="s">
        <v>41</v>
      </c>
      <c r="Q3146" t="s">
        <v>2221</v>
      </c>
      <c r="R3146">
        <v>2023</v>
      </c>
      <c r="S3146">
        <v>4</v>
      </c>
    </row>
    <row r="3147" spans="1:19">
      <c r="A3147">
        <v>3155</v>
      </c>
      <c r="B3147" s="7">
        <v>45034</v>
      </c>
      <c r="C3147" t="s">
        <v>1937</v>
      </c>
      <c r="D3147" t="s">
        <v>473</v>
      </c>
      <c r="E3147" t="s">
        <v>474</v>
      </c>
      <c r="F3147" t="s">
        <v>2573</v>
      </c>
      <c r="G3147" t="s">
        <v>2574</v>
      </c>
      <c r="H3147">
        <v>6</v>
      </c>
      <c r="I3147" t="s">
        <v>2185</v>
      </c>
      <c r="J3147">
        <v>385000</v>
      </c>
      <c r="K3147">
        <v>2310000</v>
      </c>
      <c r="L3147" t="s">
        <v>172</v>
      </c>
      <c r="M3147" t="s">
        <v>2765</v>
      </c>
      <c r="N3147" t="s">
        <v>3072</v>
      </c>
      <c r="O3147" t="s">
        <v>173</v>
      </c>
      <c r="P3147" t="s">
        <v>14</v>
      </c>
      <c r="Q3147" t="s">
        <v>2347</v>
      </c>
      <c r="R3147">
        <v>2023</v>
      </c>
      <c r="S3147">
        <v>4</v>
      </c>
    </row>
    <row r="3148" spans="1:19">
      <c r="A3148">
        <v>3156</v>
      </c>
      <c r="B3148" s="7">
        <v>45034</v>
      </c>
      <c r="C3148" t="s">
        <v>1937</v>
      </c>
      <c r="D3148" t="s">
        <v>473</v>
      </c>
      <c r="E3148" t="s">
        <v>474</v>
      </c>
      <c r="F3148" t="s">
        <v>2616</v>
      </c>
      <c r="G3148" t="s">
        <v>2617</v>
      </c>
      <c r="H3148">
        <v>5</v>
      </c>
      <c r="I3148" t="s">
        <v>2190</v>
      </c>
      <c r="J3148">
        <v>40000</v>
      </c>
      <c r="K3148">
        <v>200000</v>
      </c>
      <c r="L3148" t="s">
        <v>172</v>
      </c>
      <c r="M3148" t="s">
        <v>2765</v>
      </c>
      <c r="N3148" t="s">
        <v>3072</v>
      </c>
      <c r="O3148" t="s">
        <v>173</v>
      </c>
      <c r="P3148" t="s">
        <v>14</v>
      </c>
      <c r="Q3148" t="s">
        <v>2221</v>
      </c>
      <c r="R3148">
        <v>2023</v>
      </c>
      <c r="S3148">
        <v>4</v>
      </c>
    </row>
    <row r="3149" spans="1:19">
      <c r="A3149">
        <v>3157</v>
      </c>
      <c r="B3149" s="7">
        <v>45034</v>
      </c>
      <c r="C3149" t="s">
        <v>1937</v>
      </c>
      <c r="D3149" t="s">
        <v>473</v>
      </c>
      <c r="E3149" t="s">
        <v>474</v>
      </c>
      <c r="F3149" t="s">
        <v>2701</v>
      </c>
      <c r="G3149" t="s">
        <v>2702</v>
      </c>
      <c r="H3149">
        <v>13</v>
      </c>
      <c r="I3149" t="s">
        <v>2190</v>
      </c>
      <c r="J3149">
        <v>420000</v>
      </c>
      <c r="K3149">
        <v>5460000</v>
      </c>
      <c r="L3149" t="s">
        <v>172</v>
      </c>
      <c r="M3149" t="s">
        <v>2765</v>
      </c>
      <c r="N3149" t="s">
        <v>3072</v>
      </c>
      <c r="O3149" t="s">
        <v>173</v>
      </c>
      <c r="P3149" t="s">
        <v>14</v>
      </c>
      <c r="Q3149" t="s">
        <v>2191</v>
      </c>
      <c r="R3149">
        <v>2023</v>
      </c>
      <c r="S3149">
        <v>4</v>
      </c>
    </row>
    <row r="3150" spans="1:19">
      <c r="A3150">
        <v>3158</v>
      </c>
      <c r="B3150" s="7">
        <v>45034</v>
      </c>
      <c r="C3150" t="s">
        <v>1937</v>
      </c>
      <c r="D3150" t="s">
        <v>473</v>
      </c>
      <c r="E3150" t="s">
        <v>474</v>
      </c>
      <c r="F3150" t="s">
        <v>2531</v>
      </c>
      <c r="G3150" t="s">
        <v>2532</v>
      </c>
      <c r="H3150">
        <v>4</v>
      </c>
      <c r="I3150" t="s">
        <v>2215</v>
      </c>
      <c r="J3150">
        <v>10000</v>
      </c>
      <c r="K3150">
        <v>40000</v>
      </c>
      <c r="L3150" t="s">
        <v>172</v>
      </c>
      <c r="M3150" t="s">
        <v>2765</v>
      </c>
      <c r="N3150" t="s">
        <v>3072</v>
      </c>
      <c r="O3150" t="s">
        <v>173</v>
      </c>
      <c r="P3150" t="s">
        <v>14</v>
      </c>
      <c r="Q3150" t="s">
        <v>2191</v>
      </c>
      <c r="R3150">
        <v>2023</v>
      </c>
      <c r="S3150">
        <v>4</v>
      </c>
    </row>
    <row r="3151" spans="1:19">
      <c r="A3151">
        <v>3159</v>
      </c>
      <c r="B3151" s="7">
        <v>45034</v>
      </c>
      <c r="C3151" t="s">
        <v>1942</v>
      </c>
      <c r="D3151" t="s">
        <v>1327</v>
      </c>
      <c r="E3151" t="s">
        <v>1328</v>
      </c>
      <c r="F3151" t="s">
        <v>2725</v>
      </c>
      <c r="G3151" t="s">
        <v>2726</v>
      </c>
      <c r="H3151">
        <v>5</v>
      </c>
      <c r="I3151" t="s">
        <v>2190</v>
      </c>
      <c r="J3151">
        <v>73200</v>
      </c>
      <c r="K3151">
        <v>366000</v>
      </c>
      <c r="L3151" t="s">
        <v>91</v>
      </c>
      <c r="M3151" t="s">
        <v>3015</v>
      </c>
      <c r="N3151" t="s">
        <v>3065</v>
      </c>
      <c r="O3151" t="s">
        <v>92</v>
      </c>
      <c r="P3151" t="s">
        <v>41</v>
      </c>
      <c r="Q3151" t="s">
        <v>2221</v>
      </c>
      <c r="R3151">
        <v>2023</v>
      </c>
      <c r="S3151">
        <v>4</v>
      </c>
    </row>
    <row r="3152" spans="1:19">
      <c r="A3152">
        <v>3160</v>
      </c>
      <c r="B3152" s="7">
        <v>45034</v>
      </c>
      <c r="C3152" t="s">
        <v>1942</v>
      </c>
      <c r="D3152" t="s">
        <v>1327</v>
      </c>
      <c r="E3152" t="s">
        <v>1328</v>
      </c>
      <c r="F3152" t="s">
        <v>2569</v>
      </c>
      <c r="G3152" t="s">
        <v>2570</v>
      </c>
      <c r="H3152">
        <v>13</v>
      </c>
      <c r="I3152" t="s">
        <v>2190</v>
      </c>
      <c r="J3152">
        <v>290000</v>
      </c>
      <c r="K3152">
        <v>3770000</v>
      </c>
      <c r="L3152" t="s">
        <v>91</v>
      </c>
      <c r="M3152" t="s">
        <v>3015</v>
      </c>
      <c r="N3152" t="s">
        <v>3065</v>
      </c>
      <c r="O3152" t="s">
        <v>92</v>
      </c>
      <c r="P3152" t="s">
        <v>41</v>
      </c>
      <c r="Q3152" t="s">
        <v>2191</v>
      </c>
      <c r="R3152">
        <v>2023</v>
      </c>
      <c r="S3152">
        <v>4</v>
      </c>
    </row>
    <row r="3153" spans="1:19">
      <c r="A3153">
        <v>3161</v>
      </c>
      <c r="B3153" s="7">
        <v>45034</v>
      </c>
      <c r="C3153" t="s">
        <v>1942</v>
      </c>
      <c r="D3153" t="s">
        <v>1327</v>
      </c>
      <c r="E3153" t="s">
        <v>1328</v>
      </c>
      <c r="F3153" t="s">
        <v>2832</v>
      </c>
      <c r="G3153" t="s">
        <v>2833</v>
      </c>
      <c r="H3153">
        <v>18</v>
      </c>
      <c r="I3153" t="s">
        <v>2190</v>
      </c>
      <c r="J3153">
        <v>400000</v>
      </c>
      <c r="K3153">
        <v>7200000</v>
      </c>
      <c r="L3153" t="s">
        <v>91</v>
      </c>
      <c r="M3153" t="s">
        <v>3015</v>
      </c>
      <c r="N3153" t="s">
        <v>3065</v>
      </c>
      <c r="O3153" t="s">
        <v>92</v>
      </c>
      <c r="P3153" t="s">
        <v>41</v>
      </c>
      <c r="Q3153" t="s">
        <v>2191</v>
      </c>
      <c r="R3153">
        <v>2023</v>
      </c>
      <c r="S3153">
        <v>4</v>
      </c>
    </row>
    <row r="3154" spans="1:19">
      <c r="A3154">
        <v>3162</v>
      </c>
      <c r="B3154" s="7">
        <v>45034</v>
      </c>
      <c r="C3154" t="s">
        <v>1954</v>
      </c>
      <c r="D3154" t="s">
        <v>107</v>
      </c>
      <c r="E3154" t="s">
        <v>108</v>
      </c>
      <c r="F3154" t="s">
        <v>2756</v>
      </c>
      <c r="G3154" t="s">
        <v>2757</v>
      </c>
      <c r="H3154">
        <v>11</v>
      </c>
      <c r="I3154" t="s">
        <v>2202</v>
      </c>
      <c r="J3154">
        <v>800000</v>
      </c>
      <c r="K3154">
        <v>8800000</v>
      </c>
      <c r="L3154" t="s">
        <v>34</v>
      </c>
      <c r="M3154" t="s">
        <v>2323</v>
      </c>
      <c r="N3154" t="s">
        <v>3070</v>
      </c>
      <c r="O3154" t="s">
        <v>35</v>
      </c>
      <c r="P3154" t="s">
        <v>20</v>
      </c>
      <c r="Q3154" t="s">
        <v>2249</v>
      </c>
      <c r="R3154">
        <v>2023</v>
      </c>
      <c r="S3154">
        <v>4</v>
      </c>
    </row>
    <row r="3155" spans="1:19">
      <c r="A3155">
        <v>3163</v>
      </c>
      <c r="B3155" s="7">
        <v>45034</v>
      </c>
      <c r="C3155" t="s">
        <v>1957</v>
      </c>
      <c r="D3155" t="s">
        <v>580</v>
      </c>
      <c r="E3155" t="s">
        <v>581</v>
      </c>
      <c r="F3155" t="s">
        <v>2736</v>
      </c>
      <c r="G3155" t="s">
        <v>2737</v>
      </c>
      <c r="H3155">
        <v>8</v>
      </c>
      <c r="I3155" t="s">
        <v>2190</v>
      </c>
      <c r="J3155">
        <v>570000</v>
      </c>
      <c r="K3155">
        <v>4560000</v>
      </c>
      <c r="L3155" t="s">
        <v>50</v>
      </c>
      <c r="M3155" t="s">
        <v>2821</v>
      </c>
      <c r="N3155" t="s">
        <v>3109</v>
      </c>
      <c r="O3155" t="s">
        <v>51</v>
      </c>
      <c r="P3155" t="s">
        <v>20</v>
      </c>
      <c r="Q3155" t="s">
        <v>2191</v>
      </c>
      <c r="R3155">
        <v>2023</v>
      </c>
      <c r="S3155">
        <v>4</v>
      </c>
    </row>
    <row r="3156" spans="1:19">
      <c r="A3156">
        <v>3164</v>
      </c>
      <c r="B3156" s="7">
        <v>45034</v>
      </c>
      <c r="C3156" t="s">
        <v>1957</v>
      </c>
      <c r="D3156" t="s">
        <v>580</v>
      </c>
      <c r="E3156" t="s">
        <v>581</v>
      </c>
      <c r="F3156" t="s">
        <v>2339</v>
      </c>
      <c r="G3156" t="s">
        <v>2340</v>
      </c>
      <c r="H3156">
        <v>13</v>
      </c>
      <c r="I3156" t="s">
        <v>2185</v>
      </c>
      <c r="J3156">
        <v>65000</v>
      </c>
      <c r="K3156">
        <v>845000</v>
      </c>
      <c r="L3156" t="s">
        <v>50</v>
      </c>
      <c r="M3156" t="s">
        <v>2821</v>
      </c>
      <c r="N3156" t="s">
        <v>3109</v>
      </c>
      <c r="O3156" t="s">
        <v>51</v>
      </c>
      <c r="P3156" t="s">
        <v>20</v>
      </c>
      <c r="Q3156" t="s">
        <v>2341</v>
      </c>
      <c r="R3156">
        <v>2023</v>
      </c>
      <c r="S3156">
        <v>4</v>
      </c>
    </row>
    <row r="3157" spans="1:19">
      <c r="A3157">
        <v>3165</v>
      </c>
      <c r="B3157" s="7">
        <v>45035</v>
      </c>
      <c r="C3157" t="s">
        <v>1941</v>
      </c>
      <c r="D3157" t="s">
        <v>1094</v>
      </c>
      <c r="E3157" t="s">
        <v>1095</v>
      </c>
      <c r="F3157" t="s">
        <v>2529</v>
      </c>
      <c r="G3157" t="s">
        <v>2530</v>
      </c>
      <c r="H3157">
        <v>19</v>
      </c>
      <c r="I3157" t="s">
        <v>2190</v>
      </c>
      <c r="J3157">
        <v>343000</v>
      </c>
      <c r="K3157">
        <v>6517000</v>
      </c>
      <c r="L3157" t="s">
        <v>18</v>
      </c>
      <c r="M3157" t="s">
        <v>2989</v>
      </c>
      <c r="N3157" t="s">
        <v>3078</v>
      </c>
      <c r="O3157" t="s">
        <v>19</v>
      </c>
      <c r="P3157" t="s">
        <v>20</v>
      </c>
      <c r="Q3157" t="s">
        <v>2191</v>
      </c>
      <c r="R3157">
        <v>2023</v>
      </c>
      <c r="S3157">
        <v>4</v>
      </c>
    </row>
    <row r="3158" spans="1:19">
      <c r="A3158">
        <v>3166</v>
      </c>
      <c r="B3158" s="7">
        <v>45035</v>
      </c>
      <c r="C3158" t="s">
        <v>1941</v>
      </c>
      <c r="D3158" t="s">
        <v>1094</v>
      </c>
      <c r="E3158" t="s">
        <v>1095</v>
      </c>
      <c r="F3158" t="s">
        <v>2368</v>
      </c>
      <c r="G3158" t="s">
        <v>2369</v>
      </c>
      <c r="H3158">
        <v>2</v>
      </c>
      <c r="I3158" t="s">
        <v>2190</v>
      </c>
      <c r="J3158">
        <v>1450000</v>
      </c>
      <c r="K3158">
        <v>2900000</v>
      </c>
      <c r="L3158" t="s">
        <v>18</v>
      </c>
      <c r="M3158" t="s">
        <v>2989</v>
      </c>
      <c r="N3158" t="s">
        <v>3078</v>
      </c>
      <c r="O3158" t="s">
        <v>19</v>
      </c>
      <c r="P3158" t="s">
        <v>20</v>
      </c>
      <c r="Q3158" t="s">
        <v>2191</v>
      </c>
      <c r="R3158">
        <v>2023</v>
      </c>
      <c r="S3158">
        <v>4</v>
      </c>
    </row>
    <row r="3159" spans="1:19">
      <c r="A3159">
        <v>3167</v>
      </c>
      <c r="B3159" s="7">
        <v>45035</v>
      </c>
      <c r="C3159" t="s">
        <v>1941</v>
      </c>
      <c r="D3159" t="s">
        <v>1094</v>
      </c>
      <c r="E3159" t="s">
        <v>1095</v>
      </c>
      <c r="F3159" t="s">
        <v>2524</v>
      </c>
      <c r="G3159" t="s">
        <v>2525</v>
      </c>
      <c r="H3159">
        <v>2</v>
      </c>
      <c r="I3159" t="s">
        <v>2185</v>
      </c>
      <c r="J3159">
        <v>15000</v>
      </c>
      <c r="K3159">
        <v>30000</v>
      </c>
      <c r="L3159" t="s">
        <v>18</v>
      </c>
      <c r="M3159" t="s">
        <v>2989</v>
      </c>
      <c r="N3159" t="s">
        <v>3078</v>
      </c>
      <c r="O3159" t="s">
        <v>19</v>
      </c>
      <c r="P3159" t="s">
        <v>20</v>
      </c>
      <c r="Q3159" t="s">
        <v>2221</v>
      </c>
      <c r="R3159">
        <v>2023</v>
      </c>
      <c r="S3159">
        <v>4</v>
      </c>
    </row>
    <row r="3160" spans="1:19">
      <c r="A3160">
        <v>3168</v>
      </c>
      <c r="B3160" s="7">
        <v>45035</v>
      </c>
      <c r="C3160" t="s">
        <v>1945</v>
      </c>
      <c r="D3160" t="s">
        <v>360</v>
      </c>
      <c r="E3160" t="s">
        <v>361</v>
      </c>
      <c r="F3160" t="s">
        <v>2356</v>
      </c>
      <c r="G3160" t="s">
        <v>2357</v>
      </c>
      <c r="H3160">
        <v>20</v>
      </c>
      <c r="I3160" t="s">
        <v>2358</v>
      </c>
      <c r="J3160">
        <v>50000</v>
      </c>
      <c r="K3160">
        <v>1000000</v>
      </c>
      <c r="L3160" t="s">
        <v>34</v>
      </c>
      <c r="M3160" t="s">
        <v>2662</v>
      </c>
      <c r="N3160" t="s">
        <v>3100</v>
      </c>
      <c r="O3160" t="s">
        <v>35</v>
      </c>
      <c r="P3160" t="s">
        <v>20</v>
      </c>
      <c r="Q3160" t="s">
        <v>2221</v>
      </c>
      <c r="R3160">
        <v>2023</v>
      </c>
      <c r="S3160">
        <v>4</v>
      </c>
    </row>
    <row r="3161" spans="1:19">
      <c r="A3161">
        <v>3169</v>
      </c>
      <c r="B3161" s="7">
        <v>45035</v>
      </c>
      <c r="C3161" t="s">
        <v>1945</v>
      </c>
      <c r="D3161" t="s">
        <v>360</v>
      </c>
      <c r="E3161" t="s">
        <v>361</v>
      </c>
      <c r="F3161" t="s">
        <v>2259</v>
      </c>
      <c r="G3161" t="s">
        <v>2260</v>
      </c>
      <c r="H3161">
        <v>4</v>
      </c>
      <c r="I3161" t="s">
        <v>2190</v>
      </c>
      <c r="J3161">
        <v>7000</v>
      </c>
      <c r="K3161">
        <v>28000</v>
      </c>
      <c r="L3161" t="s">
        <v>34</v>
      </c>
      <c r="M3161" t="s">
        <v>2662</v>
      </c>
      <c r="N3161" t="s">
        <v>3100</v>
      </c>
      <c r="O3161" t="s">
        <v>35</v>
      </c>
      <c r="P3161" t="s">
        <v>20</v>
      </c>
      <c r="Q3161" t="s">
        <v>2221</v>
      </c>
      <c r="R3161">
        <v>2023</v>
      </c>
      <c r="S3161">
        <v>4</v>
      </c>
    </row>
    <row r="3162" spans="1:19">
      <c r="A3162">
        <v>3170</v>
      </c>
      <c r="B3162" s="7">
        <v>45035</v>
      </c>
      <c r="C3162" t="s">
        <v>1945</v>
      </c>
      <c r="D3162" t="s">
        <v>360</v>
      </c>
      <c r="E3162" t="s">
        <v>361</v>
      </c>
      <c r="F3162" t="s">
        <v>2331</v>
      </c>
      <c r="G3162" t="s">
        <v>2332</v>
      </c>
      <c r="H3162">
        <v>12</v>
      </c>
      <c r="I3162" t="s">
        <v>2190</v>
      </c>
      <c r="J3162">
        <v>499000</v>
      </c>
      <c r="K3162">
        <v>5988000</v>
      </c>
      <c r="L3162" t="s">
        <v>34</v>
      </c>
      <c r="M3162" t="s">
        <v>2662</v>
      </c>
      <c r="N3162" t="s">
        <v>3100</v>
      </c>
      <c r="O3162" t="s">
        <v>35</v>
      </c>
      <c r="P3162" t="s">
        <v>20</v>
      </c>
      <c r="Q3162" t="s">
        <v>2191</v>
      </c>
      <c r="R3162">
        <v>2023</v>
      </c>
      <c r="S3162">
        <v>4</v>
      </c>
    </row>
    <row r="3163" spans="1:19">
      <c r="A3163">
        <v>3171</v>
      </c>
      <c r="B3163" s="7">
        <v>45035</v>
      </c>
      <c r="C3163" t="s">
        <v>1959</v>
      </c>
      <c r="D3163" t="s">
        <v>1310</v>
      </c>
      <c r="E3163" t="s">
        <v>1311</v>
      </c>
      <c r="F3163" t="s">
        <v>2468</v>
      </c>
      <c r="G3163" t="s">
        <v>2469</v>
      </c>
      <c r="H3163">
        <v>1</v>
      </c>
      <c r="I3163" t="s">
        <v>2190</v>
      </c>
      <c r="J3163">
        <v>690000</v>
      </c>
      <c r="K3163">
        <v>690000</v>
      </c>
      <c r="L3163" t="s">
        <v>50</v>
      </c>
      <c r="M3163" t="s">
        <v>3013</v>
      </c>
      <c r="N3163" t="s">
        <v>3084</v>
      </c>
      <c r="O3163" t="s">
        <v>51</v>
      </c>
      <c r="P3163" t="s">
        <v>20</v>
      </c>
      <c r="Q3163" t="s">
        <v>2191</v>
      </c>
      <c r="R3163">
        <v>2023</v>
      </c>
      <c r="S3163">
        <v>4</v>
      </c>
    </row>
    <row r="3164" spans="1:19">
      <c r="A3164">
        <v>3172</v>
      </c>
      <c r="B3164" s="7">
        <v>45036</v>
      </c>
      <c r="C3164" t="s">
        <v>1958</v>
      </c>
      <c r="D3164" t="s">
        <v>928</v>
      </c>
      <c r="E3164" t="s">
        <v>929</v>
      </c>
      <c r="F3164" t="s">
        <v>2660</v>
      </c>
      <c r="G3164" t="s">
        <v>2661</v>
      </c>
      <c r="H3164">
        <v>17</v>
      </c>
      <c r="I3164" t="s">
        <v>2202</v>
      </c>
      <c r="J3164">
        <v>430000</v>
      </c>
      <c r="K3164">
        <v>7310000</v>
      </c>
      <c r="L3164" t="s">
        <v>228</v>
      </c>
      <c r="M3164" t="s">
        <v>2955</v>
      </c>
      <c r="N3164" t="s">
        <v>3070</v>
      </c>
      <c r="O3164" t="s">
        <v>229</v>
      </c>
      <c r="P3164" t="s">
        <v>14</v>
      </c>
      <c r="Q3164" t="s">
        <v>2186</v>
      </c>
      <c r="R3164">
        <v>2023</v>
      </c>
      <c r="S3164">
        <v>4</v>
      </c>
    </row>
    <row r="3165" spans="1:19">
      <c r="A3165">
        <v>3173</v>
      </c>
      <c r="B3165" s="7">
        <v>45036</v>
      </c>
      <c r="C3165" t="s">
        <v>1958</v>
      </c>
      <c r="D3165" t="s">
        <v>928</v>
      </c>
      <c r="E3165" t="s">
        <v>929</v>
      </c>
      <c r="F3165" t="s">
        <v>2536</v>
      </c>
      <c r="G3165" t="s">
        <v>2537</v>
      </c>
      <c r="H3165">
        <v>11</v>
      </c>
      <c r="I3165" t="s">
        <v>2215</v>
      </c>
      <c r="J3165">
        <v>29000</v>
      </c>
      <c r="K3165">
        <v>319000</v>
      </c>
      <c r="L3165" t="s">
        <v>228</v>
      </c>
      <c r="M3165" t="s">
        <v>2955</v>
      </c>
      <c r="N3165" t="s">
        <v>3070</v>
      </c>
      <c r="O3165" t="s">
        <v>229</v>
      </c>
      <c r="P3165" t="s">
        <v>14</v>
      </c>
      <c r="Q3165" t="s">
        <v>2221</v>
      </c>
      <c r="R3165">
        <v>2023</v>
      </c>
      <c r="S3165">
        <v>4</v>
      </c>
    </row>
    <row r="3166" spans="1:19">
      <c r="A3166">
        <v>3174</v>
      </c>
      <c r="B3166" s="7">
        <v>45036</v>
      </c>
      <c r="C3166" t="s">
        <v>1958</v>
      </c>
      <c r="D3166" t="s">
        <v>928</v>
      </c>
      <c r="E3166" t="s">
        <v>929</v>
      </c>
      <c r="F3166" t="s">
        <v>2512</v>
      </c>
      <c r="G3166" t="s">
        <v>2513</v>
      </c>
      <c r="H3166">
        <v>11</v>
      </c>
      <c r="I3166" t="s">
        <v>2190</v>
      </c>
      <c r="J3166">
        <v>149000</v>
      </c>
      <c r="K3166">
        <v>1639000</v>
      </c>
      <c r="L3166" t="s">
        <v>228</v>
      </c>
      <c r="M3166" t="s">
        <v>2955</v>
      </c>
      <c r="N3166" t="s">
        <v>3070</v>
      </c>
      <c r="O3166" t="s">
        <v>229</v>
      </c>
      <c r="P3166" t="s">
        <v>14</v>
      </c>
      <c r="Q3166" t="s">
        <v>2191</v>
      </c>
      <c r="R3166">
        <v>2023</v>
      </c>
      <c r="S3166">
        <v>4</v>
      </c>
    </row>
    <row r="3167" spans="1:19">
      <c r="A3167">
        <v>3175</v>
      </c>
      <c r="B3167" s="7">
        <v>45036</v>
      </c>
      <c r="C3167" t="s">
        <v>1958</v>
      </c>
      <c r="D3167" t="s">
        <v>928</v>
      </c>
      <c r="E3167" t="s">
        <v>929</v>
      </c>
      <c r="F3167" t="s">
        <v>2725</v>
      </c>
      <c r="G3167" t="s">
        <v>2726</v>
      </c>
      <c r="H3167">
        <v>10</v>
      </c>
      <c r="I3167" t="s">
        <v>2190</v>
      </c>
      <c r="J3167">
        <v>73200</v>
      </c>
      <c r="K3167">
        <v>732000</v>
      </c>
      <c r="L3167" t="s">
        <v>228</v>
      </c>
      <c r="M3167" t="s">
        <v>2955</v>
      </c>
      <c r="N3167" t="s">
        <v>3070</v>
      </c>
      <c r="O3167" t="s">
        <v>229</v>
      </c>
      <c r="P3167" t="s">
        <v>14</v>
      </c>
      <c r="Q3167" t="s">
        <v>2221</v>
      </c>
      <c r="R3167">
        <v>2023</v>
      </c>
      <c r="S3167">
        <v>4</v>
      </c>
    </row>
    <row r="3168" spans="1:19">
      <c r="A3168">
        <v>3176</v>
      </c>
      <c r="B3168" s="7">
        <v>45036</v>
      </c>
      <c r="C3168" t="s">
        <v>1961</v>
      </c>
      <c r="D3168" t="s">
        <v>700</v>
      </c>
      <c r="E3168" t="s">
        <v>701</v>
      </c>
      <c r="F3168" t="s">
        <v>2754</v>
      </c>
      <c r="G3168" t="s">
        <v>2755</v>
      </c>
      <c r="H3168">
        <v>20</v>
      </c>
      <c r="I3168" t="s">
        <v>2190</v>
      </c>
      <c r="J3168">
        <v>8600</v>
      </c>
      <c r="K3168">
        <v>172000</v>
      </c>
      <c r="L3168" t="s">
        <v>207</v>
      </c>
      <c r="M3168" t="s">
        <v>2880</v>
      </c>
      <c r="N3168" t="s">
        <v>3091</v>
      </c>
      <c r="O3168" t="s">
        <v>208</v>
      </c>
      <c r="P3168" t="s">
        <v>20</v>
      </c>
      <c r="Q3168" t="s">
        <v>2199</v>
      </c>
      <c r="R3168">
        <v>2023</v>
      </c>
      <c r="S3168">
        <v>4</v>
      </c>
    </row>
    <row r="3169" spans="1:19">
      <c r="A3169">
        <v>3177</v>
      </c>
      <c r="B3169" s="7">
        <v>45037</v>
      </c>
      <c r="C3169" t="s">
        <v>1955</v>
      </c>
      <c r="D3169" t="s">
        <v>1185</v>
      </c>
      <c r="E3169" t="s">
        <v>1186</v>
      </c>
      <c r="F3169" t="s">
        <v>2298</v>
      </c>
      <c r="G3169" t="s">
        <v>2299</v>
      </c>
      <c r="H3169">
        <v>20</v>
      </c>
      <c r="I3169" t="s">
        <v>2190</v>
      </c>
      <c r="J3169">
        <v>460000</v>
      </c>
      <c r="K3169">
        <v>9200000</v>
      </c>
      <c r="L3169" t="s">
        <v>58</v>
      </c>
      <c r="M3169" t="s">
        <v>3002</v>
      </c>
      <c r="N3169" t="s">
        <v>3065</v>
      </c>
      <c r="O3169" t="s">
        <v>59</v>
      </c>
      <c r="P3169" t="s">
        <v>41</v>
      </c>
      <c r="Q3169" t="s">
        <v>2191</v>
      </c>
      <c r="R3169">
        <v>2023</v>
      </c>
      <c r="S3169">
        <v>4</v>
      </c>
    </row>
    <row r="3170" spans="1:19">
      <c r="A3170">
        <v>3178</v>
      </c>
      <c r="B3170" s="7">
        <v>45037</v>
      </c>
      <c r="C3170" t="s">
        <v>1955</v>
      </c>
      <c r="D3170" t="s">
        <v>1185</v>
      </c>
      <c r="E3170" t="s">
        <v>1186</v>
      </c>
      <c r="F3170" t="s">
        <v>2818</v>
      </c>
      <c r="G3170" t="s">
        <v>2819</v>
      </c>
      <c r="H3170">
        <v>11</v>
      </c>
      <c r="I3170" t="s">
        <v>2190</v>
      </c>
      <c r="J3170">
        <v>8000</v>
      </c>
      <c r="K3170">
        <v>88000</v>
      </c>
      <c r="L3170" t="s">
        <v>58</v>
      </c>
      <c r="M3170" t="s">
        <v>3002</v>
      </c>
      <c r="N3170" t="s">
        <v>3065</v>
      </c>
      <c r="O3170" t="s">
        <v>59</v>
      </c>
      <c r="P3170" t="s">
        <v>41</v>
      </c>
      <c r="Q3170" t="s">
        <v>2199</v>
      </c>
      <c r="R3170">
        <v>2023</v>
      </c>
      <c r="S3170">
        <v>4</v>
      </c>
    </row>
    <row r="3171" spans="1:19">
      <c r="A3171">
        <v>3179</v>
      </c>
      <c r="B3171" s="7">
        <v>45038</v>
      </c>
      <c r="C3171" t="s">
        <v>1938</v>
      </c>
      <c r="D3171" t="s">
        <v>1882</v>
      </c>
      <c r="E3171" t="s">
        <v>1883</v>
      </c>
      <c r="F3171" t="s">
        <v>2445</v>
      </c>
      <c r="G3171" t="s">
        <v>2446</v>
      </c>
      <c r="H3171">
        <v>13</v>
      </c>
      <c r="I3171" t="s">
        <v>2215</v>
      </c>
      <c r="J3171">
        <v>34000</v>
      </c>
      <c r="K3171">
        <v>442000</v>
      </c>
      <c r="L3171" t="s">
        <v>18</v>
      </c>
      <c r="M3171" t="s">
        <v>3049</v>
      </c>
      <c r="N3171" t="s">
        <v>3065</v>
      </c>
      <c r="O3171" t="s">
        <v>19</v>
      </c>
      <c r="P3171" t="s">
        <v>20</v>
      </c>
      <c r="Q3171" t="s">
        <v>2221</v>
      </c>
      <c r="R3171">
        <v>2023</v>
      </c>
      <c r="S3171">
        <v>4</v>
      </c>
    </row>
    <row r="3172" spans="1:19">
      <c r="A3172">
        <v>3180</v>
      </c>
      <c r="B3172" s="7">
        <v>45038</v>
      </c>
      <c r="C3172" t="s">
        <v>1960</v>
      </c>
      <c r="D3172" t="s">
        <v>606</v>
      </c>
      <c r="E3172" t="s">
        <v>607</v>
      </c>
      <c r="F3172" t="s">
        <v>2524</v>
      </c>
      <c r="G3172" t="s">
        <v>2525</v>
      </c>
      <c r="H3172">
        <v>12</v>
      </c>
      <c r="I3172" t="s">
        <v>2185</v>
      </c>
      <c r="J3172">
        <v>15000</v>
      </c>
      <c r="K3172">
        <v>180000</v>
      </c>
      <c r="L3172" t="s">
        <v>29</v>
      </c>
      <c r="M3172" t="s">
        <v>2834</v>
      </c>
      <c r="N3172" t="s">
        <v>3075</v>
      </c>
      <c r="O3172" t="s">
        <v>30</v>
      </c>
      <c r="P3172" t="s">
        <v>14</v>
      </c>
      <c r="Q3172" t="s">
        <v>2221</v>
      </c>
      <c r="R3172">
        <v>2023</v>
      </c>
      <c r="S3172">
        <v>4</v>
      </c>
    </row>
    <row r="3173" spans="1:19">
      <c r="A3173">
        <v>3181</v>
      </c>
      <c r="B3173" s="7">
        <v>45038</v>
      </c>
      <c r="C3173" t="s">
        <v>1960</v>
      </c>
      <c r="D3173" t="s">
        <v>606</v>
      </c>
      <c r="E3173" t="s">
        <v>607</v>
      </c>
      <c r="F3173" t="s">
        <v>2471</v>
      </c>
      <c r="G3173" t="s">
        <v>2472</v>
      </c>
      <c r="H3173">
        <v>20</v>
      </c>
      <c r="I3173" t="s">
        <v>2190</v>
      </c>
      <c r="J3173">
        <v>8000</v>
      </c>
      <c r="K3173">
        <v>160000</v>
      </c>
      <c r="L3173" t="s">
        <v>29</v>
      </c>
      <c r="M3173" t="s">
        <v>2834</v>
      </c>
      <c r="N3173" t="s">
        <v>3075</v>
      </c>
      <c r="O3173" t="s">
        <v>30</v>
      </c>
      <c r="P3173" t="s">
        <v>14</v>
      </c>
      <c r="Q3173" t="s">
        <v>2221</v>
      </c>
      <c r="R3173">
        <v>2023</v>
      </c>
      <c r="S3173">
        <v>4</v>
      </c>
    </row>
    <row r="3174" spans="1:19">
      <c r="A3174">
        <v>3182</v>
      </c>
      <c r="B3174" s="7">
        <v>45038</v>
      </c>
      <c r="C3174" t="s">
        <v>1960</v>
      </c>
      <c r="D3174" t="s">
        <v>606</v>
      </c>
      <c r="E3174" t="s">
        <v>607</v>
      </c>
      <c r="F3174" t="s">
        <v>2250</v>
      </c>
      <c r="G3174" t="s">
        <v>2251</v>
      </c>
      <c r="H3174">
        <v>7</v>
      </c>
      <c r="I3174" t="s">
        <v>2202</v>
      </c>
      <c r="J3174">
        <v>70000</v>
      </c>
      <c r="K3174">
        <v>490000</v>
      </c>
      <c r="L3174" t="s">
        <v>29</v>
      </c>
      <c r="M3174" t="s">
        <v>2834</v>
      </c>
      <c r="N3174" t="s">
        <v>3075</v>
      </c>
      <c r="O3174" t="s">
        <v>30</v>
      </c>
      <c r="P3174" t="s">
        <v>14</v>
      </c>
      <c r="Q3174" t="s">
        <v>2246</v>
      </c>
      <c r="R3174">
        <v>2023</v>
      </c>
      <c r="S3174">
        <v>4</v>
      </c>
    </row>
    <row r="3175" spans="1:19">
      <c r="A3175">
        <v>3183</v>
      </c>
      <c r="B3175" s="7">
        <v>45038</v>
      </c>
      <c r="C3175" t="s">
        <v>1960</v>
      </c>
      <c r="D3175" t="s">
        <v>606</v>
      </c>
      <c r="E3175" t="s">
        <v>607</v>
      </c>
      <c r="F3175" t="s">
        <v>2239</v>
      </c>
      <c r="G3175" t="s">
        <v>2240</v>
      </c>
      <c r="H3175">
        <v>18</v>
      </c>
      <c r="I3175" t="s">
        <v>2185</v>
      </c>
      <c r="J3175">
        <v>107000</v>
      </c>
      <c r="K3175">
        <v>1926000</v>
      </c>
      <c r="L3175" t="s">
        <v>29</v>
      </c>
      <c r="M3175" t="s">
        <v>2834</v>
      </c>
      <c r="N3175" t="s">
        <v>3075</v>
      </c>
      <c r="O3175" t="s">
        <v>30</v>
      </c>
      <c r="P3175" t="s">
        <v>14</v>
      </c>
      <c r="Q3175" t="s">
        <v>2235</v>
      </c>
      <c r="R3175">
        <v>2023</v>
      </c>
      <c r="S3175">
        <v>4</v>
      </c>
    </row>
    <row r="3176" spans="1:19">
      <c r="A3176">
        <v>3184</v>
      </c>
      <c r="B3176" s="7">
        <v>45039</v>
      </c>
      <c r="C3176" t="s">
        <v>1973</v>
      </c>
      <c r="D3176" t="s">
        <v>783</v>
      </c>
      <c r="E3176" t="s">
        <v>784</v>
      </c>
      <c r="F3176" t="s">
        <v>2594</v>
      </c>
      <c r="G3176" t="s">
        <v>2595</v>
      </c>
      <c r="H3176">
        <v>15</v>
      </c>
      <c r="I3176" t="s">
        <v>2202</v>
      </c>
      <c r="J3176">
        <v>240000</v>
      </c>
      <c r="K3176">
        <v>3600000</v>
      </c>
      <c r="L3176" t="s">
        <v>18</v>
      </c>
      <c r="M3176" t="s">
        <v>2915</v>
      </c>
      <c r="N3176" t="s">
        <v>3100</v>
      </c>
      <c r="O3176" t="s">
        <v>19</v>
      </c>
      <c r="P3176" t="s">
        <v>20</v>
      </c>
      <c r="Q3176" t="s">
        <v>2246</v>
      </c>
      <c r="R3176">
        <v>2023</v>
      </c>
      <c r="S3176">
        <v>4</v>
      </c>
    </row>
    <row r="3177" spans="1:19">
      <c r="A3177">
        <v>3185</v>
      </c>
      <c r="B3177" s="7">
        <v>45039</v>
      </c>
      <c r="C3177" t="s">
        <v>1973</v>
      </c>
      <c r="D3177" t="s">
        <v>783</v>
      </c>
      <c r="E3177" t="s">
        <v>784</v>
      </c>
      <c r="F3177" t="s">
        <v>2694</v>
      </c>
      <c r="G3177" t="s">
        <v>2695</v>
      </c>
      <c r="H3177">
        <v>11</v>
      </c>
      <c r="I3177" t="s">
        <v>2202</v>
      </c>
      <c r="J3177">
        <v>90000</v>
      </c>
      <c r="K3177">
        <v>990000</v>
      </c>
      <c r="L3177" t="s">
        <v>18</v>
      </c>
      <c r="M3177" t="s">
        <v>2915</v>
      </c>
      <c r="N3177" t="s">
        <v>3100</v>
      </c>
      <c r="O3177" t="s">
        <v>19</v>
      </c>
      <c r="P3177" t="s">
        <v>20</v>
      </c>
      <c r="Q3177" t="s">
        <v>2186</v>
      </c>
      <c r="R3177">
        <v>2023</v>
      </c>
      <c r="S3177">
        <v>4</v>
      </c>
    </row>
    <row r="3178" spans="1:19">
      <c r="A3178">
        <v>3186</v>
      </c>
      <c r="B3178" s="7">
        <v>45040</v>
      </c>
      <c r="C3178" t="s">
        <v>1965</v>
      </c>
      <c r="D3178" t="s">
        <v>122</v>
      </c>
      <c r="E3178" t="s">
        <v>123</v>
      </c>
      <c r="F3178" t="s">
        <v>2554</v>
      </c>
      <c r="G3178" t="s">
        <v>2555</v>
      </c>
      <c r="H3178">
        <v>4</v>
      </c>
      <c r="I3178" t="s">
        <v>2185</v>
      </c>
      <c r="J3178">
        <v>324000</v>
      </c>
      <c r="K3178">
        <v>1296000</v>
      </c>
      <c r="L3178" t="s">
        <v>91</v>
      </c>
      <c r="M3178" t="s">
        <v>2355</v>
      </c>
      <c r="N3178" t="s">
        <v>3079</v>
      </c>
      <c r="O3178" t="s">
        <v>92</v>
      </c>
      <c r="P3178" t="s">
        <v>41</v>
      </c>
      <c r="Q3178" t="s">
        <v>2186</v>
      </c>
      <c r="R3178">
        <v>2023</v>
      </c>
      <c r="S3178">
        <v>4</v>
      </c>
    </row>
    <row r="3179" spans="1:19">
      <c r="A3179">
        <v>3187</v>
      </c>
      <c r="B3179" s="7">
        <v>45040</v>
      </c>
      <c r="C3179" t="s">
        <v>1965</v>
      </c>
      <c r="D3179" t="s">
        <v>122</v>
      </c>
      <c r="E3179" t="s">
        <v>123</v>
      </c>
      <c r="F3179" t="s">
        <v>2473</v>
      </c>
      <c r="G3179" t="s">
        <v>2474</v>
      </c>
      <c r="H3179">
        <v>8</v>
      </c>
      <c r="I3179" t="s">
        <v>2215</v>
      </c>
      <c r="J3179">
        <v>10000</v>
      </c>
      <c r="K3179">
        <v>80000</v>
      </c>
      <c r="L3179" t="s">
        <v>91</v>
      </c>
      <c r="M3179" t="s">
        <v>2355</v>
      </c>
      <c r="N3179" t="s">
        <v>3079</v>
      </c>
      <c r="O3179" t="s">
        <v>92</v>
      </c>
      <c r="P3179" t="s">
        <v>41</v>
      </c>
      <c r="Q3179" t="s">
        <v>2199</v>
      </c>
      <c r="R3179">
        <v>2023</v>
      </c>
      <c r="S3179">
        <v>4</v>
      </c>
    </row>
    <row r="3180" spans="1:19">
      <c r="A3180">
        <v>3188</v>
      </c>
      <c r="B3180" s="7">
        <v>45040</v>
      </c>
      <c r="C3180" t="s">
        <v>1965</v>
      </c>
      <c r="D3180" t="s">
        <v>122</v>
      </c>
      <c r="E3180" t="s">
        <v>123</v>
      </c>
      <c r="F3180" t="s">
        <v>2395</v>
      </c>
      <c r="G3180" t="s">
        <v>2396</v>
      </c>
      <c r="H3180">
        <v>8</v>
      </c>
      <c r="I3180" t="s">
        <v>2215</v>
      </c>
      <c r="J3180">
        <v>9500</v>
      </c>
      <c r="K3180">
        <v>76000</v>
      </c>
      <c r="L3180" t="s">
        <v>91</v>
      </c>
      <c r="M3180" t="s">
        <v>2355</v>
      </c>
      <c r="N3180" t="s">
        <v>3079</v>
      </c>
      <c r="O3180" t="s">
        <v>92</v>
      </c>
      <c r="P3180" t="s">
        <v>41</v>
      </c>
      <c r="Q3180" t="s">
        <v>2235</v>
      </c>
      <c r="R3180">
        <v>2023</v>
      </c>
      <c r="S3180">
        <v>4</v>
      </c>
    </row>
    <row r="3181" spans="1:19">
      <c r="A3181">
        <v>3189</v>
      </c>
      <c r="B3181" s="7">
        <v>45040</v>
      </c>
      <c r="C3181" t="s">
        <v>1967</v>
      </c>
      <c r="D3181" t="s">
        <v>477</v>
      </c>
      <c r="E3181" t="s">
        <v>478</v>
      </c>
      <c r="F3181" t="s">
        <v>2647</v>
      </c>
      <c r="G3181" t="s">
        <v>2648</v>
      </c>
      <c r="H3181">
        <v>12</v>
      </c>
      <c r="I3181" t="s">
        <v>2234</v>
      </c>
      <c r="J3181">
        <v>80000</v>
      </c>
      <c r="K3181">
        <v>960000</v>
      </c>
      <c r="L3181" t="s">
        <v>39</v>
      </c>
      <c r="M3181" t="s">
        <v>2770</v>
      </c>
      <c r="N3181" t="s">
        <v>3088</v>
      </c>
      <c r="O3181" t="s">
        <v>40</v>
      </c>
      <c r="P3181" t="s">
        <v>41</v>
      </c>
      <c r="Q3181" t="s">
        <v>2235</v>
      </c>
      <c r="R3181">
        <v>2023</v>
      </c>
      <c r="S3181">
        <v>4</v>
      </c>
    </row>
    <row r="3182" spans="1:19">
      <c r="A3182">
        <v>3190</v>
      </c>
      <c r="B3182" s="7">
        <v>45040</v>
      </c>
      <c r="C3182" t="s">
        <v>1971</v>
      </c>
      <c r="D3182" t="s">
        <v>580</v>
      </c>
      <c r="E3182" t="s">
        <v>1801</v>
      </c>
      <c r="F3182" t="s">
        <v>2410</v>
      </c>
      <c r="G3182" t="s">
        <v>2411</v>
      </c>
      <c r="H3182">
        <v>15</v>
      </c>
      <c r="I3182" t="s">
        <v>2190</v>
      </c>
      <c r="J3182">
        <v>265000</v>
      </c>
      <c r="K3182">
        <v>3975000</v>
      </c>
      <c r="L3182" t="s">
        <v>104</v>
      </c>
      <c r="M3182" t="s">
        <v>3046</v>
      </c>
      <c r="N3182" t="s">
        <v>3126</v>
      </c>
      <c r="O3182" t="s">
        <v>105</v>
      </c>
      <c r="P3182" t="s">
        <v>41</v>
      </c>
      <c r="Q3182" t="s">
        <v>2191</v>
      </c>
      <c r="R3182">
        <v>2023</v>
      </c>
      <c r="S3182">
        <v>4</v>
      </c>
    </row>
    <row r="3183" spans="1:19">
      <c r="A3183">
        <v>3191</v>
      </c>
      <c r="B3183" s="7">
        <v>45040</v>
      </c>
      <c r="C3183" t="s">
        <v>1971</v>
      </c>
      <c r="D3183" t="s">
        <v>580</v>
      </c>
      <c r="E3183" t="s">
        <v>1801</v>
      </c>
      <c r="F3183" t="s">
        <v>2206</v>
      </c>
      <c r="G3183" t="s">
        <v>2207</v>
      </c>
      <c r="H3183">
        <v>18</v>
      </c>
      <c r="I3183" t="s">
        <v>2190</v>
      </c>
      <c r="J3183">
        <v>300000</v>
      </c>
      <c r="K3183">
        <v>5400000</v>
      </c>
      <c r="L3183" t="s">
        <v>104</v>
      </c>
      <c r="M3183" t="s">
        <v>3046</v>
      </c>
      <c r="N3183" t="s">
        <v>3126</v>
      </c>
      <c r="O3183" t="s">
        <v>105</v>
      </c>
      <c r="P3183" t="s">
        <v>41</v>
      </c>
      <c r="Q3183" t="s">
        <v>2191</v>
      </c>
      <c r="R3183">
        <v>2023</v>
      </c>
      <c r="S3183">
        <v>4</v>
      </c>
    </row>
    <row r="3184" spans="1:19">
      <c r="A3184">
        <v>3192</v>
      </c>
      <c r="B3184" s="7">
        <v>45040</v>
      </c>
      <c r="C3184" t="s">
        <v>1971</v>
      </c>
      <c r="D3184" t="s">
        <v>580</v>
      </c>
      <c r="E3184" t="s">
        <v>1801</v>
      </c>
      <c r="F3184" t="s">
        <v>2810</v>
      </c>
      <c r="G3184" t="s">
        <v>2811</v>
      </c>
      <c r="H3184">
        <v>3</v>
      </c>
      <c r="I3184" t="s">
        <v>2202</v>
      </c>
      <c r="J3184">
        <v>120000</v>
      </c>
      <c r="K3184">
        <v>360000</v>
      </c>
      <c r="L3184" t="s">
        <v>104</v>
      </c>
      <c r="M3184" t="s">
        <v>3046</v>
      </c>
      <c r="N3184" t="s">
        <v>3126</v>
      </c>
      <c r="O3184" t="s">
        <v>105</v>
      </c>
      <c r="P3184" t="s">
        <v>41</v>
      </c>
      <c r="Q3184" t="s">
        <v>2246</v>
      </c>
      <c r="R3184">
        <v>2023</v>
      </c>
      <c r="S3184">
        <v>4</v>
      </c>
    </row>
    <row r="3185" spans="1:19">
      <c r="A3185">
        <v>3193</v>
      </c>
      <c r="B3185" s="7">
        <v>45041</v>
      </c>
      <c r="C3185" t="s">
        <v>1970</v>
      </c>
      <c r="D3185" t="s">
        <v>187</v>
      </c>
      <c r="E3185" t="s">
        <v>188</v>
      </c>
      <c r="F3185" t="s">
        <v>2727</v>
      </c>
      <c r="G3185" t="s">
        <v>2728</v>
      </c>
      <c r="H3185">
        <v>16</v>
      </c>
      <c r="I3185" t="s">
        <v>2202</v>
      </c>
      <c r="J3185">
        <v>20000</v>
      </c>
      <c r="K3185">
        <v>320000</v>
      </c>
      <c r="L3185" t="s">
        <v>228</v>
      </c>
      <c r="M3185" t="s">
        <v>2459</v>
      </c>
      <c r="N3185" t="s">
        <v>3065</v>
      </c>
      <c r="O3185" t="s">
        <v>229</v>
      </c>
      <c r="P3185" t="s">
        <v>14</v>
      </c>
      <c r="Q3185" t="s">
        <v>2249</v>
      </c>
      <c r="R3185">
        <v>2023</v>
      </c>
      <c r="S3185">
        <v>4</v>
      </c>
    </row>
    <row r="3186" spans="1:19">
      <c r="A3186">
        <v>3194</v>
      </c>
      <c r="B3186" s="7">
        <v>45041</v>
      </c>
      <c r="C3186" t="s">
        <v>1970</v>
      </c>
      <c r="D3186" t="s">
        <v>187</v>
      </c>
      <c r="E3186" t="s">
        <v>188</v>
      </c>
      <c r="F3186" t="s">
        <v>2362</v>
      </c>
      <c r="G3186" t="s">
        <v>2363</v>
      </c>
      <c r="H3186">
        <v>9</v>
      </c>
      <c r="I3186" t="s">
        <v>2202</v>
      </c>
      <c r="J3186">
        <v>12000</v>
      </c>
      <c r="K3186">
        <v>108000</v>
      </c>
      <c r="L3186" t="s">
        <v>228</v>
      </c>
      <c r="M3186" t="s">
        <v>2459</v>
      </c>
      <c r="N3186" t="s">
        <v>3065</v>
      </c>
      <c r="O3186" t="s">
        <v>229</v>
      </c>
      <c r="P3186" t="s">
        <v>14</v>
      </c>
      <c r="Q3186" t="s">
        <v>2249</v>
      </c>
      <c r="R3186">
        <v>2023</v>
      </c>
      <c r="S3186">
        <v>4</v>
      </c>
    </row>
    <row r="3187" spans="1:19">
      <c r="A3187">
        <v>3195</v>
      </c>
      <c r="B3187" s="7">
        <v>45041</v>
      </c>
      <c r="C3187" t="s">
        <v>1970</v>
      </c>
      <c r="D3187" t="s">
        <v>187</v>
      </c>
      <c r="E3187" t="s">
        <v>188</v>
      </c>
      <c r="F3187" t="s">
        <v>2304</v>
      </c>
      <c r="G3187" t="s">
        <v>2305</v>
      </c>
      <c r="H3187">
        <v>1</v>
      </c>
      <c r="I3187" t="s">
        <v>2202</v>
      </c>
      <c r="J3187">
        <v>80000</v>
      </c>
      <c r="K3187">
        <v>80000</v>
      </c>
      <c r="L3187" t="s">
        <v>228</v>
      </c>
      <c r="M3187" t="s">
        <v>2459</v>
      </c>
      <c r="N3187" t="s">
        <v>3065</v>
      </c>
      <c r="O3187" t="s">
        <v>229</v>
      </c>
      <c r="P3187" t="s">
        <v>14</v>
      </c>
      <c r="Q3187" t="s">
        <v>2246</v>
      </c>
      <c r="R3187">
        <v>2023</v>
      </c>
      <c r="S3187">
        <v>4</v>
      </c>
    </row>
    <row r="3188" spans="1:19">
      <c r="A3188">
        <v>3196</v>
      </c>
      <c r="B3188" s="7">
        <v>45042</v>
      </c>
      <c r="C3188" t="s">
        <v>1943</v>
      </c>
      <c r="D3188" t="s">
        <v>470</v>
      </c>
      <c r="E3188" t="s">
        <v>471</v>
      </c>
      <c r="F3188" t="s">
        <v>2979</v>
      </c>
      <c r="G3188" t="s">
        <v>2980</v>
      </c>
      <c r="H3188">
        <v>4</v>
      </c>
      <c r="I3188" t="s">
        <v>2202</v>
      </c>
      <c r="J3188">
        <v>300000</v>
      </c>
      <c r="K3188">
        <v>1200000</v>
      </c>
      <c r="L3188" t="s">
        <v>172</v>
      </c>
      <c r="M3188" t="s">
        <v>2764</v>
      </c>
      <c r="N3188" t="s">
        <v>3070</v>
      </c>
      <c r="O3188" t="s">
        <v>173</v>
      </c>
      <c r="P3188" t="s">
        <v>14</v>
      </c>
      <c r="Q3188" t="s">
        <v>2249</v>
      </c>
      <c r="R3188">
        <v>2023</v>
      </c>
      <c r="S3188">
        <v>4</v>
      </c>
    </row>
    <row r="3189" spans="1:19">
      <c r="A3189">
        <v>3197</v>
      </c>
      <c r="B3189" s="7">
        <v>45042</v>
      </c>
      <c r="C3189" t="s">
        <v>1943</v>
      </c>
      <c r="D3189" t="s">
        <v>470</v>
      </c>
      <c r="E3189" t="s">
        <v>471</v>
      </c>
      <c r="F3189" t="s">
        <v>2308</v>
      </c>
      <c r="G3189" t="s">
        <v>2309</v>
      </c>
      <c r="H3189">
        <v>20</v>
      </c>
      <c r="I3189" t="s">
        <v>2234</v>
      </c>
      <c r="J3189">
        <v>68000</v>
      </c>
      <c r="K3189">
        <v>1360000</v>
      </c>
      <c r="L3189" t="s">
        <v>172</v>
      </c>
      <c r="M3189" t="s">
        <v>2764</v>
      </c>
      <c r="N3189" t="s">
        <v>3070</v>
      </c>
      <c r="O3189" t="s">
        <v>173</v>
      </c>
      <c r="P3189" t="s">
        <v>14</v>
      </c>
      <c r="Q3189" t="s">
        <v>2235</v>
      </c>
      <c r="R3189">
        <v>2023</v>
      </c>
      <c r="S3189">
        <v>4</v>
      </c>
    </row>
    <row r="3190" spans="1:19">
      <c r="A3190">
        <v>3198</v>
      </c>
      <c r="B3190" s="7">
        <v>45042</v>
      </c>
      <c r="C3190" t="s">
        <v>1977</v>
      </c>
      <c r="D3190" t="s">
        <v>1234</v>
      </c>
      <c r="E3190" t="s">
        <v>1235</v>
      </c>
      <c r="F3190" t="s">
        <v>2262</v>
      </c>
      <c r="G3190" t="s">
        <v>2263</v>
      </c>
      <c r="H3190">
        <v>12</v>
      </c>
      <c r="I3190" t="s">
        <v>2202</v>
      </c>
      <c r="J3190">
        <v>31000</v>
      </c>
      <c r="K3190">
        <v>372000</v>
      </c>
      <c r="L3190" t="s">
        <v>45</v>
      </c>
      <c r="M3190" t="s">
        <v>3008</v>
      </c>
      <c r="N3190" t="s">
        <v>3084</v>
      </c>
      <c r="O3190" t="s">
        <v>46</v>
      </c>
      <c r="P3190" t="s">
        <v>41</v>
      </c>
      <c r="Q3190" t="s">
        <v>2246</v>
      </c>
      <c r="R3190">
        <v>2023</v>
      </c>
      <c r="S3190">
        <v>4</v>
      </c>
    </row>
    <row r="3191" spans="1:19">
      <c r="A3191">
        <v>3199</v>
      </c>
      <c r="B3191" s="7">
        <v>45042</v>
      </c>
      <c r="C3191" t="s">
        <v>1977</v>
      </c>
      <c r="D3191" t="s">
        <v>1234</v>
      </c>
      <c r="E3191" t="s">
        <v>1235</v>
      </c>
      <c r="F3191" t="s">
        <v>2276</v>
      </c>
      <c r="G3191" t="s">
        <v>2277</v>
      </c>
      <c r="H3191">
        <v>12</v>
      </c>
      <c r="I3191" t="s">
        <v>2185</v>
      </c>
      <c r="J3191">
        <v>55000</v>
      </c>
      <c r="K3191">
        <v>660000</v>
      </c>
      <c r="L3191" t="s">
        <v>45</v>
      </c>
      <c r="M3191" t="s">
        <v>3008</v>
      </c>
      <c r="N3191" t="s">
        <v>3084</v>
      </c>
      <c r="O3191" t="s">
        <v>46</v>
      </c>
      <c r="P3191" t="s">
        <v>41</v>
      </c>
      <c r="Q3191" t="s">
        <v>2186</v>
      </c>
      <c r="R3191">
        <v>2023</v>
      </c>
      <c r="S3191">
        <v>4</v>
      </c>
    </row>
    <row r="3192" spans="1:19">
      <c r="A3192">
        <v>3200</v>
      </c>
      <c r="B3192" s="7">
        <v>45042</v>
      </c>
      <c r="C3192" t="s">
        <v>1989</v>
      </c>
      <c r="D3192" t="s">
        <v>137</v>
      </c>
      <c r="E3192" t="s">
        <v>138</v>
      </c>
      <c r="F3192" t="s">
        <v>2200</v>
      </c>
      <c r="G3192" t="s">
        <v>2201</v>
      </c>
      <c r="H3192">
        <v>18</v>
      </c>
      <c r="I3192" t="s">
        <v>2202</v>
      </c>
      <c r="J3192">
        <v>320000</v>
      </c>
      <c r="K3192">
        <v>5760000</v>
      </c>
      <c r="L3192" t="s">
        <v>172</v>
      </c>
      <c r="M3192" t="s">
        <v>2378</v>
      </c>
      <c r="N3192" t="s">
        <v>3065</v>
      </c>
      <c r="O3192" t="s">
        <v>173</v>
      </c>
      <c r="P3192" t="s">
        <v>14</v>
      </c>
      <c r="Q3192" t="s">
        <v>2186</v>
      </c>
      <c r="R3192">
        <v>2023</v>
      </c>
      <c r="S3192">
        <v>4</v>
      </c>
    </row>
    <row r="3193" spans="1:19">
      <c r="A3193">
        <v>3201</v>
      </c>
      <c r="B3193" s="7">
        <v>45042</v>
      </c>
      <c r="C3193" t="s">
        <v>1989</v>
      </c>
      <c r="D3193" t="s">
        <v>137</v>
      </c>
      <c r="E3193" t="s">
        <v>138</v>
      </c>
      <c r="F3193" t="s">
        <v>2551</v>
      </c>
      <c r="G3193" t="s">
        <v>2552</v>
      </c>
      <c r="H3193">
        <v>1</v>
      </c>
      <c r="I3193" t="s">
        <v>2190</v>
      </c>
      <c r="J3193">
        <v>25000</v>
      </c>
      <c r="K3193">
        <v>25000</v>
      </c>
      <c r="L3193" t="s">
        <v>172</v>
      </c>
      <c r="M3193" t="s">
        <v>2378</v>
      </c>
      <c r="N3193" t="s">
        <v>3065</v>
      </c>
      <c r="O3193" t="s">
        <v>173</v>
      </c>
      <c r="P3193" t="s">
        <v>14</v>
      </c>
      <c r="Q3193" t="s">
        <v>2367</v>
      </c>
      <c r="R3193">
        <v>2023</v>
      </c>
      <c r="S3193">
        <v>4</v>
      </c>
    </row>
    <row r="3194" spans="1:19">
      <c r="A3194">
        <v>3202</v>
      </c>
      <c r="B3194" s="7">
        <v>45042</v>
      </c>
      <c r="C3194" t="s">
        <v>1989</v>
      </c>
      <c r="D3194" t="s">
        <v>137</v>
      </c>
      <c r="E3194" t="s">
        <v>138</v>
      </c>
      <c r="F3194" t="s">
        <v>2282</v>
      </c>
      <c r="G3194" t="s">
        <v>2283</v>
      </c>
      <c r="H3194">
        <v>14</v>
      </c>
      <c r="I3194" t="s">
        <v>2190</v>
      </c>
      <c r="J3194">
        <v>9000</v>
      </c>
      <c r="K3194">
        <v>126000</v>
      </c>
      <c r="L3194" t="s">
        <v>172</v>
      </c>
      <c r="M3194" t="s">
        <v>2378</v>
      </c>
      <c r="N3194" t="s">
        <v>3065</v>
      </c>
      <c r="O3194" t="s">
        <v>173</v>
      </c>
      <c r="P3194" t="s">
        <v>14</v>
      </c>
      <c r="Q3194" t="s">
        <v>2221</v>
      </c>
      <c r="R3194">
        <v>2023</v>
      </c>
      <c r="S3194">
        <v>4</v>
      </c>
    </row>
    <row r="3195" spans="1:19">
      <c r="A3195">
        <v>3203</v>
      </c>
      <c r="B3195" s="7">
        <v>45042</v>
      </c>
      <c r="C3195" t="s">
        <v>1989</v>
      </c>
      <c r="D3195" t="s">
        <v>137</v>
      </c>
      <c r="E3195" t="s">
        <v>138</v>
      </c>
      <c r="F3195" t="s">
        <v>2197</v>
      </c>
      <c r="G3195" t="s">
        <v>2198</v>
      </c>
      <c r="H3195">
        <v>8</v>
      </c>
      <c r="I3195" t="s">
        <v>2190</v>
      </c>
      <c r="J3195">
        <v>8550</v>
      </c>
      <c r="K3195">
        <v>68400</v>
      </c>
      <c r="L3195" t="s">
        <v>172</v>
      </c>
      <c r="M3195" t="s">
        <v>2378</v>
      </c>
      <c r="N3195" t="s">
        <v>3065</v>
      </c>
      <c r="O3195" t="s">
        <v>173</v>
      </c>
      <c r="P3195" t="s">
        <v>14</v>
      </c>
      <c r="Q3195" t="s">
        <v>2199</v>
      </c>
      <c r="R3195">
        <v>2023</v>
      </c>
      <c r="S3195">
        <v>4</v>
      </c>
    </row>
    <row r="3196" spans="1:19">
      <c r="A3196">
        <v>3204</v>
      </c>
      <c r="B3196" s="7">
        <v>45042</v>
      </c>
      <c r="C3196" t="s">
        <v>1999</v>
      </c>
      <c r="D3196" t="s">
        <v>477</v>
      </c>
      <c r="E3196" t="s">
        <v>478</v>
      </c>
      <c r="F3196" t="s">
        <v>2569</v>
      </c>
      <c r="G3196" t="s">
        <v>2570</v>
      </c>
      <c r="H3196">
        <v>1</v>
      </c>
      <c r="I3196" t="s">
        <v>2190</v>
      </c>
      <c r="J3196">
        <v>290000</v>
      </c>
      <c r="K3196">
        <v>290000</v>
      </c>
      <c r="L3196" t="s">
        <v>29</v>
      </c>
      <c r="M3196" t="s">
        <v>2770</v>
      </c>
      <c r="N3196" t="s">
        <v>3088</v>
      </c>
      <c r="O3196" t="s">
        <v>30</v>
      </c>
      <c r="P3196" t="s">
        <v>14</v>
      </c>
      <c r="Q3196" t="s">
        <v>2191</v>
      </c>
      <c r="R3196">
        <v>2023</v>
      </c>
      <c r="S3196">
        <v>4</v>
      </c>
    </row>
    <row r="3197" spans="1:19">
      <c r="A3197">
        <v>3205</v>
      </c>
      <c r="B3197" s="7">
        <v>45042</v>
      </c>
      <c r="C3197" t="s">
        <v>1999</v>
      </c>
      <c r="D3197" t="s">
        <v>477</v>
      </c>
      <c r="E3197" t="s">
        <v>478</v>
      </c>
      <c r="F3197" t="s">
        <v>2560</v>
      </c>
      <c r="G3197" t="s">
        <v>2561</v>
      </c>
      <c r="H3197">
        <v>12</v>
      </c>
      <c r="I3197" t="s">
        <v>2215</v>
      </c>
      <c r="J3197">
        <v>8000</v>
      </c>
      <c r="K3197">
        <v>96000</v>
      </c>
      <c r="L3197" t="s">
        <v>29</v>
      </c>
      <c r="M3197" t="s">
        <v>2770</v>
      </c>
      <c r="N3197" t="s">
        <v>3088</v>
      </c>
      <c r="O3197" t="s">
        <v>30</v>
      </c>
      <c r="P3197" t="s">
        <v>14</v>
      </c>
      <c r="Q3197" t="s">
        <v>2221</v>
      </c>
      <c r="R3197">
        <v>2023</v>
      </c>
      <c r="S3197">
        <v>4</v>
      </c>
    </row>
    <row r="3198" spans="1:19">
      <c r="A3198">
        <v>3206</v>
      </c>
      <c r="B3198" s="7">
        <v>45042</v>
      </c>
      <c r="C3198" t="s">
        <v>1999</v>
      </c>
      <c r="D3198" t="s">
        <v>477</v>
      </c>
      <c r="E3198" t="s">
        <v>478</v>
      </c>
      <c r="F3198" t="s">
        <v>2780</v>
      </c>
      <c r="G3198" t="s">
        <v>2781</v>
      </c>
      <c r="H3198">
        <v>19</v>
      </c>
      <c r="I3198" t="s">
        <v>2190</v>
      </c>
      <c r="J3198">
        <v>13000</v>
      </c>
      <c r="K3198">
        <v>247000</v>
      </c>
      <c r="L3198" t="s">
        <v>29</v>
      </c>
      <c r="M3198" t="s">
        <v>2770</v>
      </c>
      <c r="N3198" t="s">
        <v>3088</v>
      </c>
      <c r="O3198" t="s">
        <v>30</v>
      </c>
      <c r="P3198" t="s">
        <v>14</v>
      </c>
      <c r="Q3198" t="s">
        <v>2199</v>
      </c>
      <c r="R3198">
        <v>2023</v>
      </c>
      <c r="S3198">
        <v>4</v>
      </c>
    </row>
    <row r="3199" spans="1:19">
      <c r="A3199">
        <v>3207</v>
      </c>
      <c r="B3199" s="7">
        <v>45042</v>
      </c>
      <c r="C3199" t="s">
        <v>1999</v>
      </c>
      <c r="D3199" t="s">
        <v>477</v>
      </c>
      <c r="E3199" t="s">
        <v>478</v>
      </c>
      <c r="F3199" t="s">
        <v>2447</v>
      </c>
      <c r="G3199" t="s">
        <v>2448</v>
      </c>
      <c r="H3199">
        <v>3</v>
      </c>
      <c r="I3199" t="s">
        <v>2202</v>
      </c>
      <c r="J3199">
        <v>130000</v>
      </c>
      <c r="K3199">
        <v>390000</v>
      </c>
      <c r="L3199" t="s">
        <v>29</v>
      </c>
      <c r="M3199" t="s">
        <v>2770</v>
      </c>
      <c r="N3199" t="s">
        <v>3088</v>
      </c>
      <c r="O3199" t="s">
        <v>30</v>
      </c>
      <c r="P3199" t="s">
        <v>14</v>
      </c>
      <c r="Q3199" t="s">
        <v>2249</v>
      </c>
      <c r="R3199">
        <v>2023</v>
      </c>
      <c r="S3199">
        <v>4</v>
      </c>
    </row>
    <row r="3200" spans="1:19">
      <c r="A3200">
        <v>3208</v>
      </c>
      <c r="B3200" s="7">
        <v>45043</v>
      </c>
      <c r="C3200" t="s">
        <v>1979</v>
      </c>
      <c r="D3200" t="s">
        <v>590</v>
      </c>
      <c r="E3200" t="s">
        <v>591</v>
      </c>
      <c r="F3200" t="s">
        <v>2192</v>
      </c>
      <c r="G3200" t="s">
        <v>2193</v>
      </c>
      <c r="H3200">
        <v>7</v>
      </c>
      <c r="I3200" t="s">
        <v>2190</v>
      </c>
      <c r="J3200">
        <v>850000</v>
      </c>
      <c r="K3200">
        <v>5950000</v>
      </c>
      <c r="L3200" t="s">
        <v>63</v>
      </c>
      <c r="M3200" t="s">
        <v>2825</v>
      </c>
      <c r="N3200" t="s">
        <v>3065</v>
      </c>
      <c r="O3200" t="s">
        <v>64</v>
      </c>
      <c r="P3200" t="s">
        <v>20</v>
      </c>
      <c r="Q3200" t="s">
        <v>2191</v>
      </c>
      <c r="R3200">
        <v>2023</v>
      </c>
      <c r="S3200">
        <v>4</v>
      </c>
    </row>
    <row r="3201" spans="1:19">
      <c r="A3201">
        <v>3209</v>
      </c>
      <c r="B3201" s="7">
        <v>45043</v>
      </c>
      <c r="C3201" t="s">
        <v>1979</v>
      </c>
      <c r="D3201" t="s">
        <v>590</v>
      </c>
      <c r="E3201" t="s">
        <v>591</v>
      </c>
      <c r="F3201" t="s">
        <v>2410</v>
      </c>
      <c r="G3201" t="s">
        <v>2411</v>
      </c>
      <c r="H3201">
        <v>12</v>
      </c>
      <c r="I3201" t="s">
        <v>2190</v>
      </c>
      <c r="J3201">
        <v>265000</v>
      </c>
      <c r="K3201">
        <v>3180000</v>
      </c>
      <c r="L3201" t="s">
        <v>63</v>
      </c>
      <c r="M3201" t="s">
        <v>2825</v>
      </c>
      <c r="N3201" t="s">
        <v>3065</v>
      </c>
      <c r="O3201" t="s">
        <v>64</v>
      </c>
      <c r="P3201" t="s">
        <v>20</v>
      </c>
      <c r="Q3201" t="s">
        <v>2191</v>
      </c>
      <c r="R3201">
        <v>2023</v>
      </c>
      <c r="S3201">
        <v>4</v>
      </c>
    </row>
    <row r="3202" spans="1:19">
      <c r="A3202">
        <v>3210</v>
      </c>
      <c r="B3202" s="7">
        <v>45043</v>
      </c>
      <c r="C3202" t="s">
        <v>1979</v>
      </c>
      <c r="D3202" t="s">
        <v>590</v>
      </c>
      <c r="E3202" t="s">
        <v>591</v>
      </c>
      <c r="F3202" t="s">
        <v>2766</v>
      </c>
      <c r="G3202" t="s">
        <v>2767</v>
      </c>
      <c r="H3202">
        <v>7</v>
      </c>
      <c r="I3202" t="s">
        <v>2185</v>
      </c>
      <c r="J3202">
        <v>175000</v>
      </c>
      <c r="K3202">
        <v>1225000</v>
      </c>
      <c r="L3202" t="s">
        <v>63</v>
      </c>
      <c r="M3202" t="s">
        <v>2825</v>
      </c>
      <c r="N3202" t="s">
        <v>3065</v>
      </c>
      <c r="O3202" t="s">
        <v>64</v>
      </c>
      <c r="P3202" t="s">
        <v>20</v>
      </c>
      <c r="Q3202" t="s">
        <v>2347</v>
      </c>
      <c r="R3202">
        <v>2023</v>
      </c>
      <c r="S3202">
        <v>4</v>
      </c>
    </row>
    <row r="3203" spans="1:19">
      <c r="A3203">
        <v>3211</v>
      </c>
      <c r="B3203" s="7">
        <v>45043</v>
      </c>
      <c r="C3203" t="s">
        <v>1979</v>
      </c>
      <c r="D3203" t="s">
        <v>590</v>
      </c>
      <c r="E3203" t="s">
        <v>591</v>
      </c>
      <c r="F3203" t="s">
        <v>2267</v>
      </c>
      <c r="G3203" t="s">
        <v>2268</v>
      </c>
      <c r="H3203">
        <v>19</v>
      </c>
      <c r="I3203" t="s">
        <v>2190</v>
      </c>
      <c r="J3203">
        <v>48000</v>
      </c>
      <c r="K3203">
        <v>912000</v>
      </c>
      <c r="L3203" t="s">
        <v>63</v>
      </c>
      <c r="M3203" t="s">
        <v>2825</v>
      </c>
      <c r="N3203" t="s">
        <v>3065</v>
      </c>
      <c r="O3203" t="s">
        <v>64</v>
      </c>
      <c r="P3203" t="s">
        <v>20</v>
      </c>
      <c r="Q3203" t="s">
        <v>2191</v>
      </c>
      <c r="R3203">
        <v>2023</v>
      </c>
      <c r="S3203">
        <v>4</v>
      </c>
    </row>
    <row r="3204" spans="1:19">
      <c r="A3204">
        <v>3212</v>
      </c>
      <c r="B3204" s="7">
        <v>45044</v>
      </c>
      <c r="C3204" t="s">
        <v>1964</v>
      </c>
      <c r="D3204" t="s">
        <v>555</v>
      </c>
      <c r="E3204" t="s">
        <v>556</v>
      </c>
      <c r="F3204" t="s">
        <v>2909</v>
      </c>
      <c r="G3204" t="s">
        <v>2910</v>
      </c>
      <c r="H3204">
        <v>9</v>
      </c>
      <c r="I3204" t="s">
        <v>2202</v>
      </c>
      <c r="J3204">
        <v>380000</v>
      </c>
      <c r="K3204">
        <v>3420000</v>
      </c>
      <c r="L3204" t="s">
        <v>63</v>
      </c>
      <c r="M3204" t="s">
        <v>2808</v>
      </c>
      <c r="N3204" t="s">
        <v>3065</v>
      </c>
      <c r="O3204" t="s">
        <v>64</v>
      </c>
      <c r="P3204" t="s">
        <v>20</v>
      </c>
      <c r="Q3204" t="s">
        <v>2186</v>
      </c>
      <c r="R3204">
        <v>2023</v>
      </c>
      <c r="S3204">
        <v>4</v>
      </c>
    </row>
    <row r="3205" spans="1:19">
      <c r="A3205">
        <v>3213</v>
      </c>
      <c r="B3205" s="7">
        <v>45044</v>
      </c>
      <c r="C3205" t="s">
        <v>1964</v>
      </c>
      <c r="D3205" t="s">
        <v>555</v>
      </c>
      <c r="E3205" t="s">
        <v>556</v>
      </c>
      <c r="F3205" t="s">
        <v>2353</v>
      </c>
      <c r="G3205" t="s">
        <v>2354</v>
      </c>
      <c r="H3205">
        <v>6</v>
      </c>
      <c r="I3205" t="s">
        <v>2185</v>
      </c>
      <c r="J3205">
        <v>21900</v>
      </c>
      <c r="K3205">
        <v>131400</v>
      </c>
      <c r="L3205" t="s">
        <v>63</v>
      </c>
      <c r="M3205" t="s">
        <v>2808</v>
      </c>
      <c r="N3205" t="s">
        <v>3065</v>
      </c>
      <c r="O3205" t="s">
        <v>64</v>
      </c>
      <c r="P3205" t="s">
        <v>20</v>
      </c>
      <c r="Q3205" t="s">
        <v>2235</v>
      </c>
      <c r="R3205">
        <v>2023</v>
      </c>
      <c r="S3205">
        <v>4</v>
      </c>
    </row>
    <row r="3206" spans="1:19">
      <c r="A3206">
        <v>3214</v>
      </c>
      <c r="B3206" s="7">
        <v>45044</v>
      </c>
      <c r="C3206" t="s">
        <v>1964</v>
      </c>
      <c r="D3206" t="s">
        <v>555</v>
      </c>
      <c r="E3206" t="s">
        <v>556</v>
      </c>
      <c r="F3206" t="s">
        <v>2723</v>
      </c>
      <c r="G3206" t="s">
        <v>2724</v>
      </c>
      <c r="H3206">
        <v>11</v>
      </c>
      <c r="I3206" t="s">
        <v>2190</v>
      </c>
      <c r="J3206">
        <v>320000</v>
      </c>
      <c r="K3206">
        <v>3520000</v>
      </c>
      <c r="L3206" t="s">
        <v>63</v>
      </c>
      <c r="M3206" t="s">
        <v>2808</v>
      </c>
      <c r="N3206" t="s">
        <v>3065</v>
      </c>
      <c r="O3206" t="s">
        <v>64</v>
      </c>
      <c r="P3206" t="s">
        <v>20</v>
      </c>
      <c r="Q3206" t="s">
        <v>2191</v>
      </c>
      <c r="R3206">
        <v>2023</v>
      </c>
      <c r="S3206">
        <v>4</v>
      </c>
    </row>
    <row r="3207" spans="1:19">
      <c r="A3207">
        <v>3215</v>
      </c>
      <c r="B3207" s="7">
        <v>45044</v>
      </c>
      <c r="C3207" t="s">
        <v>1969</v>
      </c>
      <c r="D3207" t="s">
        <v>353</v>
      </c>
      <c r="E3207" t="s">
        <v>354</v>
      </c>
      <c r="F3207" t="s">
        <v>2774</v>
      </c>
      <c r="G3207" t="s">
        <v>2775</v>
      </c>
      <c r="H3207">
        <v>16</v>
      </c>
      <c r="I3207" t="s">
        <v>2234</v>
      </c>
      <c r="J3207">
        <v>99000</v>
      </c>
      <c r="K3207">
        <v>1584000</v>
      </c>
      <c r="L3207" t="s">
        <v>39</v>
      </c>
      <c r="M3207" t="s">
        <v>2650</v>
      </c>
      <c r="N3207" t="s">
        <v>3065</v>
      </c>
      <c r="O3207" t="s">
        <v>40</v>
      </c>
      <c r="P3207" t="s">
        <v>41</v>
      </c>
      <c r="Q3207" t="s">
        <v>2235</v>
      </c>
      <c r="R3207">
        <v>2023</v>
      </c>
      <c r="S3207">
        <v>4</v>
      </c>
    </row>
    <row r="3208" spans="1:19">
      <c r="A3208">
        <v>3216</v>
      </c>
      <c r="B3208" s="7">
        <v>45044</v>
      </c>
      <c r="C3208" t="s">
        <v>1969</v>
      </c>
      <c r="D3208" t="s">
        <v>353</v>
      </c>
      <c r="E3208" t="s">
        <v>354</v>
      </c>
      <c r="F3208" t="s">
        <v>2306</v>
      </c>
      <c r="G3208" t="s">
        <v>2307</v>
      </c>
      <c r="H3208">
        <v>20</v>
      </c>
      <c r="I3208" t="s">
        <v>2190</v>
      </c>
      <c r="J3208">
        <v>550000</v>
      </c>
      <c r="K3208">
        <v>11000000</v>
      </c>
      <c r="L3208" t="s">
        <v>39</v>
      </c>
      <c r="M3208" t="s">
        <v>2650</v>
      </c>
      <c r="N3208" t="s">
        <v>3065</v>
      </c>
      <c r="O3208" t="s">
        <v>40</v>
      </c>
      <c r="P3208" t="s">
        <v>41</v>
      </c>
      <c r="Q3208" t="s">
        <v>2191</v>
      </c>
      <c r="R3208">
        <v>2023</v>
      </c>
      <c r="S3208">
        <v>4</v>
      </c>
    </row>
    <row r="3209" spans="1:19">
      <c r="A3209">
        <v>3217</v>
      </c>
      <c r="B3209" s="7">
        <v>45044</v>
      </c>
      <c r="C3209" t="s">
        <v>1969</v>
      </c>
      <c r="D3209" t="s">
        <v>353</v>
      </c>
      <c r="E3209" t="s">
        <v>354</v>
      </c>
      <c r="F3209" t="s">
        <v>2400</v>
      </c>
      <c r="G3209" t="s">
        <v>2401</v>
      </c>
      <c r="H3209">
        <v>9</v>
      </c>
      <c r="I3209" t="s">
        <v>2185</v>
      </c>
      <c r="J3209">
        <v>41000</v>
      </c>
      <c r="K3209">
        <v>369000</v>
      </c>
      <c r="L3209" t="s">
        <v>39</v>
      </c>
      <c r="M3209" t="s">
        <v>2650</v>
      </c>
      <c r="N3209" t="s">
        <v>3065</v>
      </c>
      <c r="O3209" t="s">
        <v>40</v>
      </c>
      <c r="P3209" t="s">
        <v>41</v>
      </c>
      <c r="Q3209" t="s">
        <v>2235</v>
      </c>
      <c r="R3209">
        <v>2023</v>
      </c>
      <c r="S3209">
        <v>4</v>
      </c>
    </row>
    <row r="3210" spans="1:19">
      <c r="A3210">
        <v>3218</v>
      </c>
      <c r="B3210" s="7">
        <v>45044</v>
      </c>
      <c r="C3210" t="s">
        <v>1978</v>
      </c>
      <c r="D3210" t="s">
        <v>663</v>
      </c>
      <c r="E3210" t="s">
        <v>664</v>
      </c>
      <c r="F3210" t="s">
        <v>2596</v>
      </c>
      <c r="G3210" t="s">
        <v>2597</v>
      </c>
      <c r="H3210">
        <v>8</v>
      </c>
      <c r="I3210" t="s">
        <v>2215</v>
      </c>
      <c r="J3210">
        <v>7500</v>
      </c>
      <c r="K3210">
        <v>60000</v>
      </c>
      <c r="L3210" t="s">
        <v>12</v>
      </c>
      <c r="M3210" t="s">
        <v>2866</v>
      </c>
      <c r="N3210" t="s">
        <v>3114</v>
      </c>
      <c r="O3210" t="s">
        <v>13</v>
      </c>
      <c r="P3210" t="s">
        <v>14</v>
      </c>
      <c r="Q3210" t="s">
        <v>2199</v>
      </c>
      <c r="R3210">
        <v>2023</v>
      </c>
      <c r="S3210">
        <v>4</v>
      </c>
    </row>
    <row r="3211" spans="1:19">
      <c r="A3211">
        <v>3219</v>
      </c>
      <c r="B3211" s="7">
        <v>45044</v>
      </c>
      <c r="C3211" t="s">
        <v>1978</v>
      </c>
      <c r="D3211" t="s">
        <v>663</v>
      </c>
      <c r="E3211" t="s">
        <v>664</v>
      </c>
      <c r="F3211" t="s">
        <v>2951</v>
      </c>
      <c r="G3211" t="s">
        <v>2952</v>
      </c>
      <c r="H3211">
        <v>12</v>
      </c>
      <c r="I3211" t="s">
        <v>2190</v>
      </c>
      <c r="J3211">
        <v>4000</v>
      </c>
      <c r="K3211">
        <v>48000</v>
      </c>
      <c r="L3211" t="s">
        <v>12</v>
      </c>
      <c r="M3211" t="s">
        <v>2866</v>
      </c>
      <c r="N3211" t="s">
        <v>3114</v>
      </c>
      <c r="O3211" t="s">
        <v>13</v>
      </c>
      <c r="P3211" t="s">
        <v>14</v>
      </c>
      <c r="Q3211" t="s">
        <v>2221</v>
      </c>
      <c r="R3211">
        <v>2023</v>
      </c>
      <c r="S3211">
        <v>4</v>
      </c>
    </row>
    <row r="3212" spans="1:19">
      <c r="A3212">
        <v>3220</v>
      </c>
      <c r="B3212" s="7">
        <v>45044</v>
      </c>
      <c r="C3212" t="s">
        <v>1978</v>
      </c>
      <c r="D3212" t="s">
        <v>663</v>
      </c>
      <c r="E3212" t="s">
        <v>664</v>
      </c>
      <c r="F3212" t="s">
        <v>2250</v>
      </c>
      <c r="G3212" t="s">
        <v>2251</v>
      </c>
      <c r="H3212">
        <v>20</v>
      </c>
      <c r="I3212" t="s">
        <v>2202</v>
      </c>
      <c r="J3212">
        <v>70000</v>
      </c>
      <c r="K3212">
        <v>1400000</v>
      </c>
      <c r="L3212" t="s">
        <v>12</v>
      </c>
      <c r="M3212" t="s">
        <v>2866</v>
      </c>
      <c r="N3212" t="s">
        <v>3114</v>
      </c>
      <c r="O3212" t="s">
        <v>13</v>
      </c>
      <c r="P3212" t="s">
        <v>14</v>
      </c>
      <c r="Q3212" t="s">
        <v>2246</v>
      </c>
      <c r="R3212">
        <v>2023</v>
      </c>
      <c r="S3212">
        <v>4</v>
      </c>
    </row>
    <row r="3213" spans="1:19">
      <c r="A3213">
        <v>3221</v>
      </c>
      <c r="B3213" s="7">
        <v>45044</v>
      </c>
      <c r="C3213" t="s">
        <v>1978</v>
      </c>
      <c r="D3213" t="s">
        <v>663</v>
      </c>
      <c r="E3213" t="s">
        <v>664</v>
      </c>
      <c r="F3213" t="s">
        <v>2501</v>
      </c>
      <c r="G3213" t="s">
        <v>2502</v>
      </c>
      <c r="H3213">
        <v>1</v>
      </c>
      <c r="I3213" t="s">
        <v>2185</v>
      </c>
      <c r="J3213">
        <v>69000</v>
      </c>
      <c r="K3213">
        <v>69000</v>
      </c>
      <c r="L3213" t="s">
        <v>12</v>
      </c>
      <c r="M3213" t="s">
        <v>2866</v>
      </c>
      <c r="N3213" t="s">
        <v>3114</v>
      </c>
      <c r="O3213" t="s">
        <v>13</v>
      </c>
      <c r="P3213" t="s">
        <v>14</v>
      </c>
      <c r="Q3213" t="s">
        <v>2186</v>
      </c>
      <c r="R3213">
        <v>2023</v>
      </c>
      <c r="S3213">
        <v>4</v>
      </c>
    </row>
    <row r="3214" spans="1:19">
      <c r="A3214">
        <v>3222</v>
      </c>
      <c r="B3214" s="7">
        <v>45044</v>
      </c>
      <c r="C3214" t="s">
        <v>1991</v>
      </c>
      <c r="D3214" t="s">
        <v>134</v>
      </c>
      <c r="E3214" t="s">
        <v>135</v>
      </c>
      <c r="F3214" t="s">
        <v>3030</v>
      </c>
      <c r="G3214" t="s">
        <v>3031</v>
      </c>
      <c r="H3214">
        <v>2</v>
      </c>
      <c r="I3214" t="s">
        <v>2190</v>
      </c>
      <c r="J3214">
        <v>379000</v>
      </c>
      <c r="K3214">
        <v>758000</v>
      </c>
      <c r="L3214" t="s">
        <v>99</v>
      </c>
      <c r="M3214" t="s">
        <v>2375</v>
      </c>
      <c r="N3214" t="s">
        <v>3081</v>
      </c>
      <c r="O3214" t="s">
        <v>100</v>
      </c>
      <c r="P3214" t="s">
        <v>14</v>
      </c>
      <c r="Q3214" t="s">
        <v>2191</v>
      </c>
      <c r="R3214">
        <v>2023</v>
      </c>
      <c r="S3214">
        <v>4</v>
      </c>
    </row>
    <row r="3215" spans="1:19">
      <c r="A3215">
        <v>3223</v>
      </c>
      <c r="B3215" s="7">
        <v>45044</v>
      </c>
      <c r="C3215" t="s">
        <v>1991</v>
      </c>
      <c r="D3215" t="s">
        <v>134</v>
      </c>
      <c r="E3215" t="s">
        <v>135</v>
      </c>
      <c r="F3215" t="s">
        <v>2599</v>
      </c>
      <c r="G3215" t="s">
        <v>2600</v>
      </c>
      <c r="H3215">
        <v>18</v>
      </c>
      <c r="I3215" t="s">
        <v>2190</v>
      </c>
      <c r="J3215">
        <v>850000</v>
      </c>
      <c r="K3215">
        <v>15300000</v>
      </c>
      <c r="L3215" t="s">
        <v>99</v>
      </c>
      <c r="M3215" t="s">
        <v>2375</v>
      </c>
      <c r="N3215" t="s">
        <v>3081</v>
      </c>
      <c r="O3215" t="s">
        <v>100</v>
      </c>
      <c r="P3215" t="s">
        <v>14</v>
      </c>
      <c r="Q3215" t="s">
        <v>2191</v>
      </c>
      <c r="R3215">
        <v>2023</v>
      </c>
      <c r="S3215">
        <v>4</v>
      </c>
    </row>
    <row r="3216" spans="1:19">
      <c r="A3216">
        <v>3224</v>
      </c>
      <c r="B3216" s="7">
        <v>45044</v>
      </c>
      <c r="C3216" t="s">
        <v>1991</v>
      </c>
      <c r="D3216" t="s">
        <v>134</v>
      </c>
      <c r="E3216" t="s">
        <v>135</v>
      </c>
      <c r="F3216" t="s">
        <v>2286</v>
      </c>
      <c r="G3216" t="s">
        <v>2287</v>
      </c>
      <c r="H3216">
        <v>8</v>
      </c>
      <c r="I3216" t="s">
        <v>2202</v>
      </c>
      <c r="J3216">
        <v>40000</v>
      </c>
      <c r="K3216">
        <v>320000</v>
      </c>
      <c r="L3216" t="s">
        <v>99</v>
      </c>
      <c r="M3216" t="s">
        <v>2375</v>
      </c>
      <c r="N3216" t="s">
        <v>3081</v>
      </c>
      <c r="O3216" t="s">
        <v>100</v>
      </c>
      <c r="P3216" t="s">
        <v>14</v>
      </c>
      <c r="Q3216" t="s">
        <v>2249</v>
      </c>
      <c r="R3216">
        <v>2023</v>
      </c>
      <c r="S3216">
        <v>4</v>
      </c>
    </row>
    <row r="3217" spans="1:19">
      <c r="A3217">
        <v>3225</v>
      </c>
      <c r="B3217" s="7">
        <v>45044</v>
      </c>
      <c r="C3217" t="s">
        <v>1991</v>
      </c>
      <c r="D3217" t="s">
        <v>134</v>
      </c>
      <c r="E3217" t="s">
        <v>135</v>
      </c>
      <c r="F3217" t="s">
        <v>2628</v>
      </c>
      <c r="G3217" t="s">
        <v>2629</v>
      </c>
      <c r="H3217">
        <v>19</v>
      </c>
      <c r="I3217" t="s">
        <v>2190</v>
      </c>
      <c r="J3217">
        <v>560000</v>
      </c>
      <c r="K3217">
        <v>10640000</v>
      </c>
      <c r="L3217" t="s">
        <v>99</v>
      </c>
      <c r="M3217" t="s">
        <v>2375</v>
      </c>
      <c r="N3217" t="s">
        <v>3081</v>
      </c>
      <c r="O3217" t="s">
        <v>100</v>
      </c>
      <c r="P3217" t="s">
        <v>14</v>
      </c>
      <c r="Q3217" t="s">
        <v>2191</v>
      </c>
      <c r="R3217">
        <v>2023</v>
      </c>
      <c r="S3217">
        <v>4</v>
      </c>
    </row>
    <row r="3218" spans="1:19">
      <c r="A3218">
        <v>3226</v>
      </c>
      <c r="B3218" s="7">
        <v>45045</v>
      </c>
      <c r="C3218" t="s">
        <v>1972</v>
      </c>
      <c r="D3218" t="s">
        <v>477</v>
      </c>
      <c r="E3218" t="s">
        <v>478</v>
      </c>
      <c r="F3218" t="s">
        <v>2934</v>
      </c>
      <c r="G3218" t="s">
        <v>2935</v>
      </c>
      <c r="H3218">
        <v>17</v>
      </c>
      <c r="I3218" t="s">
        <v>2190</v>
      </c>
      <c r="J3218">
        <v>199000</v>
      </c>
      <c r="K3218">
        <v>3383000</v>
      </c>
      <c r="L3218" t="s">
        <v>34</v>
      </c>
      <c r="M3218" t="s">
        <v>2770</v>
      </c>
      <c r="N3218" t="s">
        <v>3088</v>
      </c>
      <c r="O3218" t="s">
        <v>35</v>
      </c>
      <c r="P3218" t="s">
        <v>20</v>
      </c>
      <c r="Q3218" t="s">
        <v>2191</v>
      </c>
      <c r="R3218">
        <v>2023</v>
      </c>
      <c r="S3218">
        <v>4</v>
      </c>
    </row>
    <row r="3219" spans="1:19">
      <c r="A3219">
        <v>3227</v>
      </c>
      <c r="B3219" s="7">
        <v>45045</v>
      </c>
      <c r="C3219" t="s">
        <v>1972</v>
      </c>
      <c r="D3219" t="s">
        <v>477</v>
      </c>
      <c r="E3219" t="s">
        <v>478</v>
      </c>
      <c r="F3219" t="s">
        <v>2264</v>
      </c>
      <c r="G3219" t="s">
        <v>2265</v>
      </c>
      <c r="H3219">
        <v>9</v>
      </c>
      <c r="I3219" t="s">
        <v>2234</v>
      </c>
      <c r="J3219">
        <v>61000</v>
      </c>
      <c r="K3219">
        <v>549000</v>
      </c>
      <c r="L3219" t="s">
        <v>34</v>
      </c>
      <c r="M3219" t="s">
        <v>2770</v>
      </c>
      <c r="N3219" t="s">
        <v>3088</v>
      </c>
      <c r="O3219" t="s">
        <v>35</v>
      </c>
      <c r="P3219" t="s">
        <v>20</v>
      </c>
      <c r="Q3219" t="s">
        <v>2235</v>
      </c>
      <c r="R3219">
        <v>2023</v>
      </c>
      <c r="S3219">
        <v>4</v>
      </c>
    </row>
    <row r="3220" spans="1:19">
      <c r="A3220">
        <v>3228</v>
      </c>
      <c r="B3220" s="7">
        <v>45045</v>
      </c>
      <c r="C3220" t="s">
        <v>1972</v>
      </c>
      <c r="D3220" t="s">
        <v>477</v>
      </c>
      <c r="E3220" t="s">
        <v>478</v>
      </c>
      <c r="F3220" t="s">
        <v>2194</v>
      </c>
      <c r="G3220" t="s">
        <v>2195</v>
      </c>
      <c r="H3220">
        <v>3</v>
      </c>
      <c r="I3220" t="s">
        <v>2190</v>
      </c>
      <c r="J3220">
        <v>490000</v>
      </c>
      <c r="K3220">
        <v>1470000</v>
      </c>
      <c r="L3220" t="s">
        <v>34</v>
      </c>
      <c r="M3220" t="s">
        <v>2770</v>
      </c>
      <c r="N3220" t="s">
        <v>3088</v>
      </c>
      <c r="O3220" t="s">
        <v>35</v>
      </c>
      <c r="P3220" t="s">
        <v>20</v>
      </c>
      <c r="Q3220" t="s">
        <v>2191</v>
      </c>
      <c r="R3220">
        <v>2023</v>
      </c>
      <c r="S3220">
        <v>4</v>
      </c>
    </row>
    <row r="3221" spans="1:19">
      <c r="A3221">
        <v>3229</v>
      </c>
      <c r="B3221" s="7">
        <v>45045</v>
      </c>
      <c r="C3221" t="s">
        <v>1981</v>
      </c>
      <c r="D3221" t="s">
        <v>391</v>
      </c>
      <c r="E3221" t="s">
        <v>392</v>
      </c>
      <c r="F3221" t="s">
        <v>2934</v>
      </c>
      <c r="G3221" t="s">
        <v>2935</v>
      </c>
      <c r="H3221">
        <v>17</v>
      </c>
      <c r="I3221" t="s">
        <v>2190</v>
      </c>
      <c r="J3221">
        <v>199000</v>
      </c>
      <c r="K3221">
        <v>3383000</v>
      </c>
      <c r="L3221" t="s">
        <v>99</v>
      </c>
      <c r="M3221" t="s">
        <v>2688</v>
      </c>
      <c r="N3221" t="s">
        <v>3076</v>
      </c>
      <c r="O3221" t="s">
        <v>100</v>
      </c>
      <c r="P3221" t="s">
        <v>14</v>
      </c>
      <c r="Q3221" t="s">
        <v>2191</v>
      </c>
      <c r="R3221">
        <v>2023</v>
      </c>
      <c r="S3221">
        <v>4</v>
      </c>
    </row>
    <row r="3222" spans="1:19">
      <c r="A3222">
        <v>3230</v>
      </c>
      <c r="B3222" s="7">
        <v>45045</v>
      </c>
      <c r="C3222" t="s">
        <v>1981</v>
      </c>
      <c r="D3222" t="s">
        <v>391</v>
      </c>
      <c r="E3222" t="s">
        <v>392</v>
      </c>
      <c r="F3222" t="s">
        <v>2917</v>
      </c>
      <c r="G3222" t="s">
        <v>2918</v>
      </c>
      <c r="H3222">
        <v>11</v>
      </c>
      <c r="I3222" t="s">
        <v>2190</v>
      </c>
      <c r="J3222">
        <v>176000</v>
      </c>
      <c r="K3222">
        <v>1936000</v>
      </c>
      <c r="L3222" t="s">
        <v>99</v>
      </c>
      <c r="M3222" t="s">
        <v>2688</v>
      </c>
      <c r="N3222" t="s">
        <v>3076</v>
      </c>
      <c r="O3222" t="s">
        <v>100</v>
      </c>
      <c r="P3222" t="s">
        <v>14</v>
      </c>
      <c r="Q3222" t="s">
        <v>2191</v>
      </c>
      <c r="R3222">
        <v>2023</v>
      </c>
      <c r="S3222">
        <v>4</v>
      </c>
    </row>
    <row r="3223" spans="1:19">
      <c r="A3223">
        <v>3231</v>
      </c>
      <c r="B3223" s="7">
        <v>45045</v>
      </c>
      <c r="C3223" t="s">
        <v>1981</v>
      </c>
      <c r="D3223" t="s">
        <v>391</v>
      </c>
      <c r="E3223" t="s">
        <v>392</v>
      </c>
      <c r="F3223" t="s">
        <v>2849</v>
      </c>
      <c r="G3223" t="s">
        <v>2850</v>
      </c>
      <c r="H3223">
        <v>6</v>
      </c>
      <c r="I3223" t="s">
        <v>2202</v>
      </c>
      <c r="J3223">
        <v>200000</v>
      </c>
      <c r="K3223">
        <v>1200000</v>
      </c>
      <c r="L3223" t="s">
        <v>99</v>
      </c>
      <c r="M3223" t="s">
        <v>2688</v>
      </c>
      <c r="N3223" t="s">
        <v>3076</v>
      </c>
      <c r="O3223" t="s">
        <v>100</v>
      </c>
      <c r="P3223" t="s">
        <v>14</v>
      </c>
      <c r="Q3223" t="s">
        <v>2218</v>
      </c>
      <c r="R3223">
        <v>2023</v>
      </c>
      <c r="S3223">
        <v>4</v>
      </c>
    </row>
    <row r="3224" spans="1:19">
      <c r="A3224">
        <v>3232</v>
      </c>
      <c r="B3224" s="7">
        <v>45045</v>
      </c>
      <c r="C3224" t="s">
        <v>1996</v>
      </c>
      <c r="D3224" t="s">
        <v>256</v>
      </c>
      <c r="E3224" t="s">
        <v>257</v>
      </c>
      <c r="F3224" t="s">
        <v>2210</v>
      </c>
      <c r="G3224" t="s">
        <v>2211</v>
      </c>
      <c r="H3224">
        <v>13</v>
      </c>
      <c r="I3224" t="s">
        <v>2190</v>
      </c>
      <c r="J3224">
        <v>190000</v>
      </c>
      <c r="K3224">
        <v>2470000</v>
      </c>
      <c r="L3224" t="s">
        <v>18</v>
      </c>
      <c r="M3224" t="s">
        <v>2547</v>
      </c>
      <c r="N3224" t="s">
        <v>3090</v>
      </c>
      <c r="O3224" t="s">
        <v>19</v>
      </c>
      <c r="P3224" t="s">
        <v>20</v>
      </c>
      <c r="Q3224" t="s">
        <v>2191</v>
      </c>
      <c r="R3224">
        <v>2023</v>
      </c>
      <c r="S3224">
        <v>4</v>
      </c>
    </row>
    <row r="3225" spans="1:19">
      <c r="A3225">
        <v>3233</v>
      </c>
      <c r="B3225" s="7">
        <v>45045</v>
      </c>
      <c r="C3225" t="s">
        <v>1996</v>
      </c>
      <c r="D3225" t="s">
        <v>256</v>
      </c>
      <c r="E3225" t="s">
        <v>257</v>
      </c>
      <c r="F3225" t="s">
        <v>2478</v>
      </c>
      <c r="G3225" t="s">
        <v>2479</v>
      </c>
      <c r="H3225">
        <v>7</v>
      </c>
      <c r="I3225" t="s">
        <v>2190</v>
      </c>
      <c r="J3225">
        <v>179000</v>
      </c>
      <c r="K3225">
        <v>1253000</v>
      </c>
      <c r="L3225" t="s">
        <v>18</v>
      </c>
      <c r="M3225" t="s">
        <v>2547</v>
      </c>
      <c r="N3225" t="s">
        <v>3090</v>
      </c>
      <c r="O3225" t="s">
        <v>19</v>
      </c>
      <c r="P3225" t="s">
        <v>20</v>
      </c>
      <c r="Q3225" t="s">
        <v>2191</v>
      </c>
      <c r="R3225">
        <v>2023</v>
      </c>
      <c r="S3225">
        <v>4</v>
      </c>
    </row>
    <row r="3226" spans="1:19">
      <c r="A3226">
        <v>3234</v>
      </c>
      <c r="B3226" s="7">
        <v>45045</v>
      </c>
      <c r="C3226" t="s">
        <v>1996</v>
      </c>
      <c r="D3226" t="s">
        <v>256</v>
      </c>
      <c r="E3226" t="s">
        <v>257</v>
      </c>
      <c r="F3226" t="s">
        <v>2321</v>
      </c>
      <c r="G3226" t="s">
        <v>2322</v>
      </c>
      <c r="H3226">
        <v>15</v>
      </c>
      <c r="I3226" t="s">
        <v>2190</v>
      </c>
      <c r="J3226">
        <v>6000</v>
      </c>
      <c r="K3226">
        <v>90000</v>
      </c>
      <c r="L3226" t="s">
        <v>18</v>
      </c>
      <c r="M3226" t="s">
        <v>2547</v>
      </c>
      <c r="N3226" t="s">
        <v>3090</v>
      </c>
      <c r="O3226" t="s">
        <v>19</v>
      </c>
      <c r="P3226" t="s">
        <v>20</v>
      </c>
      <c r="Q3226" t="s">
        <v>2199</v>
      </c>
      <c r="R3226">
        <v>2023</v>
      </c>
      <c r="S3226">
        <v>4</v>
      </c>
    </row>
    <row r="3227" spans="1:19">
      <c r="A3227">
        <v>3235</v>
      </c>
      <c r="B3227" s="7">
        <v>45045</v>
      </c>
      <c r="C3227" t="s">
        <v>1996</v>
      </c>
      <c r="D3227" t="s">
        <v>256</v>
      </c>
      <c r="E3227" t="s">
        <v>257</v>
      </c>
      <c r="F3227" t="s">
        <v>2958</v>
      </c>
      <c r="G3227" t="s">
        <v>2959</v>
      </c>
      <c r="H3227">
        <v>10</v>
      </c>
      <c r="I3227" t="s">
        <v>2185</v>
      </c>
      <c r="J3227">
        <v>138000</v>
      </c>
      <c r="K3227">
        <v>1380000</v>
      </c>
      <c r="L3227" t="s">
        <v>18</v>
      </c>
      <c r="M3227" t="s">
        <v>2547</v>
      </c>
      <c r="N3227" t="s">
        <v>3090</v>
      </c>
      <c r="O3227" t="s">
        <v>19</v>
      </c>
      <c r="P3227" t="s">
        <v>20</v>
      </c>
      <c r="Q3227" t="s">
        <v>2341</v>
      </c>
      <c r="R3227">
        <v>2023</v>
      </c>
      <c r="S3227">
        <v>4</v>
      </c>
    </row>
    <row r="3228" spans="1:19">
      <c r="A3228">
        <v>3236</v>
      </c>
      <c r="B3228" s="7">
        <v>45046</v>
      </c>
      <c r="C3228" t="s">
        <v>1966</v>
      </c>
      <c r="D3228" t="s">
        <v>459</v>
      </c>
      <c r="E3228" t="s">
        <v>460</v>
      </c>
      <c r="F3228" t="s">
        <v>2311</v>
      </c>
      <c r="G3228" t="s">
        <v>2312</v>
      </c>
      <c r="H3228">
        <v>13</v>
      </c>
      <c r="I3228" t="s">
        <v>2215</v>
      </c>
      <c r="J3228">
        <v>29000</v>
      </c>
      <c r="K3228">
        <v>377000</v>
      </c>
      <c r="L3228" t="s">
        <v>91</v>
      </c>
      <c r="M3228" t="s">
        <v>2759</v>
      </c>
      <c r="N3228" t="s">
        <v>3092</v>
      </c>
      <c r="O3228" t="s">
        <v>92</v>
      </c>
      <c r="P3228" t="s">
        <v>41</v>
      </c>
      <c r="Q3228" t="s">
        <v>2221</v>
      </c>
      <c r="R3228">
        <v>2023</v>
      </c>
      <c r="S3228">
        <v>4</v>
      </c>
    </row>
    <row r="3229" spans="1:19">
      <c r="A3229">
        <v>3237</v>
      </c>
      <c r="B3229" s="7">
        <v>45046</v>
      </c>
      <c r="C3229" t="s">
        <v>1966</v>
      </c>
      <c r="D3229" t="s">
        <v>459</v>
      </c>
      <c r="E3229" t="s">
        <v>460</v>
      </c>
      <c r="F3229" t="s">
        <v>2616</v>
      </c>
      <c r="G3229" t="s">
        <v>2617</v>
      </c>
      <c r="H3229">
        <v>5</v>
      </c>
      <c r="I3229" t="s">
        <v>2190</v>
      </c>
      <c r="J3229">
        <v>40000</v>
      </c>
      <c r="K3229">
        <v>200000</v>
      </c>
      <c r="L3229" t="s">
        <v>91</v>
      </c>
      <c r="M3229" t="s">
        <v>2759</v>
      </c>
      <c r="N3229" t="s">
        <v>3092</v>
      </c>
      <c r="O3229" t="s">
        <v>92</v>
      </c>
      <c r="P3229" t="s">
        <v>41</v>
      </c>
      <c r="Q3229" t="s">
        <v>2221</v>
      </c>
      <c r="R3229">
        <v>2023</v>
      </c>
      <c r="S3229">
        <v>4</v>
      </c>
    </row>
    <row r="3230" spans="1:19">
      <c r="A3230">
        <v>3238</v>
      </c>
      <c r="B3230" s="7">
        <v>45046</v>
      </c>
      <c r="C3230" t="s">
        <v>1966</v>
      </c>
      <c r="D3230" t="s">
        <v>459</v>
      </c>
      <c r="E3230" t="s">
        <v>460</v>
      </c>
      <c r="F3230" t="s">
        <v>2806</v>
      </c>
      <c r="G3230" t="s">
        <v>2807</v>
      </c>
      <c r="H3230">
        <v>15</v>
      </c>
      <c r="I3230" t="s">
        <v>2190</v>
      </c>
      <c r="J3230">
        <v>10600</v>
      </c>
      <c r="K3230">
        <v>159000</v>
      </c>
      <c r="L3230" t="s">
        <v>91</v>
      </c>
      <c r="M3230" t="s">
        <v>2759</v>
      </c>
      <c r="N3230" t="s">
        <v>3092</v>
      </c>
      <c r="O3230" t="s">
        <v>92</v>
      </c>
      <c r="P3230" t="s">
        <v>41</v>
      </c>
      <c r="Q3230" t="s">
        <v>2221</v>
      </c>
      <c r="R3230">
        <v>2023</v>
      </c>
      <c r="S3230">
        <v>4</v>
      </c>
    </row>
    <row r="3231" spans="1:19">
      <c r="A3231">
        <v>3239</v>
      </c>
      <c r="B3231" s="7">
        <v>45046</v>
      </c>
      <c r="C3231" t="s">
        <v>1966</v>
      </c>
      <c r="D3231" t="s">
        <v>459</v>
      </c>
      <c r="E3231" t="s">
        <v>460</v>
      </c>
      <c r="F3231" t="s">
        <v>2639</v>
      </c>
      <c r="G3231" t="s">
        <v>2640</v>
      </c>
      <c r="H3231">
        <v>3</v>
      </c>
      <c r="I3231" t="s">
        <v>2202</v>
      </c>
      <c r="J3231">
        <v>15000</v>
      </c>
      <c r="K3231">
        <v>45000</v>
      </c>
      <c r="L3231" t="s">
        <v>91</v>
      </c>
      <c r="M3231" t="s">
        <v>2759</v>
      </c>
      <c r="N3231" t="s">
        <v>3092</v>
      </c>
      <c r="O3231" t="s">
        <v>92</v>
      </c>
      <c r="P3231" t="s">
        <v>41</v>
      </c>
      <c r="Q3231" t="s">
        <v>2246</v>
      </c>
      <c r="R3231">
        <v>2023</v>
      </c>
      <c r="S3231">
        <v>4</v>
      </c>
    </row>
    <row r="3232" spans="1:19">
      <c r="A3232">
        <v>3240</v>
      </c>
      <c r="B3232" s="7">
        <v>45046</v>
      </c>
      <c r="C3232" t="s">
        <v>2006</v>
      </c>
      <c r="D3232" t="s">
        <v>143</v>
      </c>
      <c r="E3232" t="s">
        <v>144</v>
      </c>
      <c r="F3232" t="s">
        <v>2334</v>
      </c>
      <c r="G3232" t="s">
        <v>2335</v>
      </c>
      <c r="H3232">
        <v>5</v>
      </c>
      <c r="I3232" t="s">
        <v>2190</v>
      </c>
      <c r="J3232">
        <v>350000</v>
      </c>
      <c r="K3232">
        <v>1750000</v>
      </c>
      <c r="L3232" t="s">
        <v>18</v>
      </c>
      <c r="M3232" t="s">
        <v>2386</v>
      </c>
      <c r="N3232" t="s">
        <v>3070</v>
      </c>
      <c r="O3232" t="s">
        <v>19</v>
      </c>
      <c r="P3232" t="s">
        <v>20</v>
      </c>
      <c r="Q3232" t="s">
        <v>2191</v>
      </c>
      <c r="R3232">
        <v>2023</v>
      </c>
      <c r="S3232">
        <v>4</v>
      </c>
    </row>
    <row r="3233" spans="1:19">
      <c r="A3233">
        <v>3241</v>
      </c>
      <c r="B3233" s="7">
        <v>45047</v>
      </c>
      <c r="C3233" t="s">
        <v>1976</v>
      </c>
      <c r="D3233" t="s">
        <v>680</v>
      </c>
      <c r="E3233" t="s">
        <v>872</v>
      </c>
      <c r="F3233" t="s">
        <v>2639</v>
      </c>
      <c r="G3233" t="s">
        <v>2640</v>
      </c>
      <c r="H3233">
        <v>10</v>
      </c>
      <c r="I3233" t="s">
        <v>2202</v>
      </c>
      <c r="J3233">
        <v>15000</v>
      </c>
      <c r="K3233">
        <v>150000</v>
      </c>
      <c r="L3233" t="s">
        <v>77</v>
      </c>
      <c r="M3233" t="s">
        <v>2936</v>
      </c>
      <c r="N3233" t="s">
        <v>3070</v>
      </c>
      <c r="O3233" t="s">
        <v>78</v>
      </c>
      <c r="P3233" t="s">
        <v>20</v>
      </c>
      <c r="Q3233" t="s">
        <v>2246</v>
      </c>
      <c r="R3233">
        <v>2023</v>
      </c>
      <c r="S3233">
        <v>5</v>
      </c>
    </row>
    <row r="3234" spans="1:19">
      <c r="A3234">
        <v>3242</v>
      </c>
      <c r="B3234" s="7">
        <v>45047</v>
      </c>
      <c r="C3234" t="s">
        <v>1980</v>
      </c>
      <c r="D3234" t="s">
        <v>269</v>
      </c>
      <c r="E3234" t="s">
        <v>270</v>
      </c>
      <c r="F3234" t="s">
        <v>2867</v>
      </c>
      <c r="G3234" t="s">
        <v>2868</v>
      </c>
      <c r="H3234">
        <v>7</v>
      </c>
      <c r="I3234" t="s">
        <v>2185</v>
      </c>
      <c r="J3234">
        <v>52000</v>
      </c>
      <c r="K3234">
        <v>364000</v>
      </c>
      <c r="L3234" t="s">
        <v>228</v>
      </c>
      <c r="M3234" t="s">
        <v>2563</v>
      </c>
      <c r="N3234" t="s">
        <v>3091</v>
      </c>
      <c r="O3234" t="s">
        <v>229</v>
      </c>
      <c r="P3234" t="s">
        <v>14</v>
      </c>
      <c r="Q3234" t="s">
        <v>2186</v>
      </c>
      <c r="R3234">
        <v>2023</v>
      </c>
      <c r="S3234">
        <v>5</v>
      </c>
    </row>
    <row r="3235" spans="1:19">
      <c r="A3235">
        <v>3243</v>
      </c>
      <c r="B3235" s="7">
        <v>45047</v>
      </c>
      <c r="C3235" t="s">
        <v>1988</v>
      </c>
      <c r="D3235" t="s">
        <v>932</v>
      </c>
      <c r="E3235" t="s">
        <v>933</v>
      </c>
      <c r="F3235" t="s">
        <v>2538</v>
      </c>
      <c r="G3235" t="s">
        <v>2539</v>
      </c>
      <c r="H3235">
        <v>18</v>
      </c>
      <c r="I3235" t="s">
        <v>2202</v>
      </c>
      <c r="J3235">
        <v>1200000</v>
      </c>
      <c r="K3235">
        <v>21600000</v>
      </c>
      <c r="L3235" t="s">
        <v>34</v>
      </c>
      <c r="M3235" t="s">
        <v>2956</v>
      </c>
      <c r="N3235" t="s">
        <v>3065</v>
      </c>
      <c r="O3235" t="s">
        <v>35</v>
      </c>
      <c r="P3235" t="s">
        <v>20</v>
      </c>
      <c r="Q3235" t="s">
        <v>2218</v>
      </c>
      <c r="R3235">
        <v>2023</v>
      </c>
      <c r="S3235">
        <v>5</v>
      </c>
    </row>
    <row r="3236" spans="1:19">
      <c r="A3236">
        <v>3244</v>
      </c>
      <c r="B3236" s="7">
        <v>45047</v>
      </c>
      <c r="C3236" t="s">
        <v>1988</v>
      </c>
      <c r="D3236" t="s">
        <v>932</v>
      </c>
      <c r="E3236" t="s">
        <v>933</v>
      </c>
      <c r="F3236" t="s">
        <v>2604</v>
      </c>
      <c r="G3236" t="s">
        <v>2605</v>
      </c>
      <c r="H3236">
        <v>13</v>
      </c>
      <c r="I3236" t="s">
        <v>2190</v>
      </c>
      <c r="J3236">
        <v>235000</v>
      </c>
      <c r="K3236">
        <v>3055000</v>
      </c>
      <c r="L3236" t="s">
        <v>34</v>
      </c>
      <c r="M3236" t="s">
        <v>2956</v>
      </c>
      <c r="N3236" t="s">
        <v>3065</v>
      </c>
      <c r="O3236" t="s">
        <v>35</v>
      </c>
      <c r="P3236" t="s">
        <v>20</v>
      </c>
      <c r="Q3236" t="s">
        <v>2191</v>
      </c>
      <c r="R3236">
        <v>2023</v>
      </c>
      <c r="S3236">
        <v>5</v>
      </c>
    </row>
    <row r="3237" spans="1:19">
      <c r="A3237">
        <v>3245</v>
      </c>
      <c r="B3237" s="7">
        <v>45047</v>
      </c>
      <c r="C3237" t="s">
        <v>1988</v>
      </c>
      <c r="D3237" t="s">
        <v>932</v>
      </c>
      <c r="E3237" t="s">
        <v>933</v>
      </c>
      <c r="F3237" t="s">
        <v>2877</v>
      </c>
      <c r="G3237" t="s">
        <v>2878</v>
      </c>
      <c r="H3237">
        <v>15</v>
      </c>
      <c r="I3237" t="s">
        <v>2202</v>
      </c>
      <c r="J3237">
        <v>60000</v>
      </c>
      <c r="K3237">
        <v>900000</v>
      </c>
      <c r="L3237" t="s">
        <v>34</v>
      </c>
      <c r="M3237" t="s">
        <v>2956</v>
      </c>
      <c r="N3237" t="s">
        <v>3065</v>
      </c>
      <c r="O3237" t="s">
        <v>35</v>
      </c>
      <c r="P3237" t="s">
        <v>20</v>
      </c>
      <c r="Q3237" t="s">
        <v>2246</v>
      </c>
      <c r="R3237">
        <v>2023</v>
      </c>
      <c r="S3237">
        <v>5</v>
      </c>
    </row>
    <row r="3238" spans="1:19">
      <c r="A3238">
        <v>3246</v>
      </c>
      <c r="B3238" s="7">
        <v>45047</v>
      </c>
      <c r="C3238" t="s">
        <v>1997</v>
      </c>
      <c r="D3238" t="s">
        <v>1414</v>
      </c>
      <c r="E3238" t="s">
        <v>1415</v>
      </c>
      <c r="F3238" t="s">
        <v>2206</v>
      </c>
      <c r="G3238" t="s">
        <v>2207</v>
      </c>
      <c r="H3238">
        <v>14</v>
      </c>
      <c r="I3238" t="s">
        <v>2190</v>
      </c>
      <c r="J3238">
        <v>300000</v>
      </c>
      <c r="K3238">
        <v>4200000</v>
      </c>
      <c r="L3238" t="s">
        <v>172</v>
      </c>
      <c r="M3238" t="s">
        <v>3022</v>
      </c>
      <c r="N3238" t="s">
        <v>3084</v>
      </c>
      <c r="O3238" t="s">
        <v>173</v>
      </c>
      <c r="P3238" t="s">
        <v>14</v>
      </c>
      <c r="Q3238" t="s">
        <v>2191</v>
      </c>
      <c r="R3238">
        <v>2023</v>
      </c>
      <c r="S3238">
        <v>5</v>
      </c>
    </row>
    <row r="3239" spans="1:19">
      <c r="A3239">
        <v>3247</v>
      </c>
      <c r="B3239" s="7">
        <v>45047</v>
      </c>
      <c r="C3239" t="s">
        <v>1997</v>
      </c>
      <c r="D3239" t="s">
        <v>1414</v>
      </c>
      <c r="E3239" t="s">
        <v>1415</v>
      </c>
      <c r="F3239" t="s">
        <v>2418</v>
      </c>
      <c r="G3239" t="s">
        <v>2419</v>
      </c>
      <c r="H3239">
        <v>2</v>
      </c>
      <c r="I3239" t="s">
        <v>2190</v>
      </c>
      <c r="J3239">
        <v>10000</v>
      </c>
      <c r="K3239">
        <v>20000</v>
      </c>
      <c r="L3239" t="s">
        <v>172</v>
      </c>
      <c r="M3239" t="s">
        <v>3022</v>
      </c>
      <c r="N3239" t="s">
        <v>3084</v>
      </c>
      <c r="O3239" t="s">
        <v>173</v>
      </c>
      <c r="P3239" t="s">
        <v>14</v>
      </c>
      <c r="Q3239" t="s">
        <v>2221</v>
      </c>
      <c r="R3239">
        <v>2023</v>
      </c>
      <c r="S3239">
        <v>5</v>
      </c>
    </row>
    <row r="3240" spans="1:19">
      <c r="A3240">
        <v>3248</v>
      </c>
      <c r="B3240" s="7">
        <v>45047</v>
      </c>
      <c r="C3240" t="s">
        <v>1997</v>
      </c>
      <c r="D3240" t="s">
        <v>1414</v>
      </c>
      <c r="E3240" t="s">
        <v>1415</v>
      </c>
      <c r="F3240" t="s">
        <v>2774</v>
      </c>
      <c r="G3240" t="s">
        <v>2775</v>
      </c>
      <c r="H3240">
        <v>9</v>
      </c>
      <c r="I3240" t="s">
        <v>2234</v>
      </c>
      <c r="J3240">
        <v>99000</v>
      </c>
      <c r="K3240">
        <v>891000</v>
      </c>
      <c r="L3240" t="s">
        <v>172</v>
      </c>
      <c r="M3240" t="s">
        <v>3022</v>
      </c>
      <c r="N3240" t="s">
        <v>3084</v>
      </c>
      <c r="O3240" t="s">
        <v>173</v>
      </c>
      <c r="P3240" t="s">
        <v>14</v>
      </c>
      <c r="Q3240" t="s">
        <v>2235</v>
      </c>
      <c r="R3240">
        <v>2023</v>
      </c>
      <c r="S3240">
        <v>5</v>
      </c>
    </row>
    <row r="3241" spans="1:19">
      <c r="A3241">
        <v>3249</v>
      </c>
      <c r="B3241" s="7">
        <v>45048</v>
      </c>
      <c r="C3241" t="s">
        <v>1986</v>
      </c>
      <c r="D3241" t="s">
        <v>223</v>
      </c>
      <c r="E3241" t="s">
        <v>224</v>
      </c>
      <c r="F3241" t="s">
        <v>2618</v>
      </c>
      <c r="G3241" t="s">
        <v>2619</v>
      </c>
      <c r="H3241">
        <v>8</v>
      </c>
      <c r="I3241" t="s">
        <v>2190</v>
      </c>
      <c r="J3241">
        <v>22000</v>
      </c>
      <c r="K3241">
        <v>176000</v>
      </c>
      <c r="L3241" t="s">
        <v>91</v>
      </c>
      <c r="M3241" t="s">
        <v>2503</v>
      </c>
      <c r="N3241" t="s">
        <v>3070</v>
      </c>
      <c r="O3241" t="s">
        <v>92</v>
      </c>
      <c r="P3241" t="s">
        <v>41</v>
      </c>
      <c r="Q3241" t="s">
        <v>2221</v>
      </c>
      <c r="R3241">
        <v>2023</v>
      </c>
      <c r="S3241">
        <v>5</v>
      </c>
    </row>
    <row r="3242" spans="1:19">
      <c r="A3242">
        <v>3250</v>
      </c>
      <c r="B3242" s="7">
        <v>45048</v>
      </c>
      <c r="C3242" t="s">
        <v>2013</v>
      </c>
      <c r="D3242" t="s">
        <v>507</v>
      </c>
      <c r="E3242" t="s">
        <v>508</v>
      </c>
      <c r="F3242" t="s">
        <v>2752</v>
      </c>
      <c r="G3242" t="s">
        <v>2753</v>
      </c>
      <c r="H3242">
        <v>20</v>
      </c>
      <c r="I3242" t="s">
        <v>2190</v>
      </c>
      <c r="J3242">
        <v>7300</v>
      </c>
      <c r="K3242">
        <v>146000</v>
      </c>
      <c r="L3242" t="s">
        <v>91</v>
      </c>
      <c r="M3242" t="s">
        <v>2788</v>
      </c>
      <c r="N3242" t="s">
        <v>3107</v>
      </c>
      <c r="O3242" t="s">
        <v>92</v>
      </c>
      <c r="P3242" t="s">
        <v>41</v>
      </c>
      <c r="Q3242" t="s">
        <v>2199</v>
      </c>
      <c r="R3242">
        <v>2023</v>
      </c>
      <c r="S3242">
        <v>5</v>
      </c>
    </row>
    <row r="3243" spans="1:19">
      <c r="A3243">
        <v>3251</v>
      </c>
      <c r="B3243" s="7">
        <v>45048</v>
      </c>
      <c r="C3243" t="s">
        <v>2013</v>
      </c>
      <c r="D3243" t="s">
        <v>507</v>
      </c>
      <c r="E3243" t="s">
        <v>508</v>
      </c>
      <c r="F3243" t="s">
        <v>2203</v>
      </c>
      <c r="G3243" t="s">
        <v>2204</v>
      </c>
      <c r="H3243">
        <v>17</v>
      </c>
      <c r="I3243" t="s">
        <v>2190</v>
      </c>
      <c r="J3243">
        <v>110000</v>
      </c>
      <c r="K3243">
        <v>1870000</v>
      </c>
      <c r="L3243" t="s">
        <v>91</v>
      </c>
      <c r="M3243" t="s">
        <v>2788</v>
      </c>
      <c r="N3243" t="s">
        <v>3107</v>
      </c>
      <c r="O3243" t="s">
        <v>92</v>
      </c>
      <c r="P3243" t="s">
        <v>41</v>
      </c>
      <c r="Q3243" t="s">
        <v>2191</v>
      </c>
      <c r="R3243">
        <v>2023</v>
      </c>
      <c r="S3243">
        <v>5</v>
      </c>
    </row>
    <row r="3244" spans="1:19">
      <c r="A3244">
        <v>3252</v>
      </c>
      <c r="B3244" s="7">
        <v>45048</v>
      </c>
      <c r="C3244" t="s">
        <v>2013</v>
      </c>
      <c r="D3244" t="s">
        <v>507</v>
      </c>
      <c r="E3244" t="s">
        <v>508</v>
      </c>
      <c r="F3244" t="s">
        <v>2849</v>
      </c>
      <c r="G3244" t="s">
        <v>2850</v>
      </c>
      <c r="H3244">
        <v>18</v>
      </c>
      <c r="I3244" t="s">
        <v>2202</v>
      </c>
      <c r="J3244">
        <v>200000</v>
      </c>
      <c r="K3244">
        <v>3600000</v>
      </c>
      <c r="L3244" t="s">
        <v>91</v>
      </c>
      <c r="M3244" t="s">
        <v>2788</v>
      </c>
      <c r="N3244" t="s">
        <v>3107</v>
      </c>
      <c r="O3244" t="s">
        <v>92</v>
      </c>
      <c r="P3244" t="s">
        <v>41</v>
      </c>
      <c r="Q3244" t="s">
        <v>2218</v>
      </c>
      <c r="R3244">
        <v>2023</v>
      </c>
      <c r="S3244">
        <v>5</v>
      </c>
    </row>
    <row r="3245" spans="1:19">
      <c r="A3245">
        <v>3254</v>
      </c>
      <c r="B3245" s="7">
        <v>45049</v>
      </c>
      <c r="C3245" t="s">
        <v>1962</v>
      </c>
      <c r="D3245" t="s">
        <v>425</v>
      </c>
      <c r="E3245" t="s">
        <v>426</v>
      </c>
      <c r="F3245" t="s">
        <v>2241</v>
      </c>
      <c r="G3245" t="s">
        <v>2242</v>
      </c>
      <c r="H3245">
        <v>15</v>
      </c>
      <c r="I3245" t="s">
        <v>2190</v>
      </c>
      <c r="J3245">
        <v>6000</v>
      </c>
      <c r="K3245">
        <v>90000</v>
      </c>
      <c r="L3245" t="s">
        <v>77</v>
      </c>
      <c r="M3245" t="s">
        <v>2717</v>
      </c>
      <c r="N3245" t="s">
        <v>3065</v>
      </c>
      <c r="O3245" t="s">
        <v>78</v>
      </c>
      <c r="P3245" t="s">
        <v>20</v>
      </c>
      <c r="Q3245" t="s">
        <v>2199</v>
      </c>
      <c r="R3245">
        <v>2023</v>
      </c>
      <c r="S3245">
        <v>5</v>
      </c>
    </row>
    <row r="3246" spans="1:19">
      <c r="A3246">
        <v>3255</v>
      </c>
      <c r="B3246" s="7">
        <v>45049</v>
      </c>
      <c r="C3246" t="s">
        <v>1962</v>
      </c>
      <c r="D3246" t="s">
        <v>425</v>
      </c>
      <c r="E3246" t="s">
        <v>426</v>
      </c>
      <c r="F3246" t="s">
        <v>2921</v>
      </c>
      <c r="G3246" t="s">
        <v>2922</v>
      </c>
      <c r="H3246">
        <v>10</v>
      </c>
      <c r="I3246" t="s">
        <v>2202</v>
      </c>
      <c r="J3246">
        <v>80000</v>
      </c>
      <c r="K3246">
        <v>800000</v>
      </c>
      <c r="L3246" t="s">
        <v>77</v>
      </c>
      <c r="M3246" t="s">
        <v>2717</v>
      </c>
      <c r="N3246" t="s">
        <v>3065</v>
      </c>
      <c r="O3246" t="s">
        <v>78</v>
      </c>
      <c r="P3246" t="s">
        <v>20</v>
      </c>
      <c r="Q3246" t="s">
        <v>2249</v>
      </c>
      <c r="R3246">
        <v>2023</v>
      </c>
      <c r="S3246">
        <v>5</v>
      </c>
    </row>
    <row r="3247" spans="1:19">
      <c r="A3247">
        <v>3256</v>
      </c>
      <c r="B3247" s="7">
        <v>45049</v>
      </c>
      <c r="C3247" t="s">
        <v>1962</v>
      </c>
      <c r="D3247" t="s">
        <v>425</v>
      </c>
      <c r="E3247" t="s">
        <v>426</v>
      </c>
      <c r="F3247" t="s">
        <v>2420</v>
      </c>
      <c r="G3247" t="s">
        <v>2421</v>
      </c>
      <c r="H3247">
        <v>5</v>
      </c>
      <c r="I3247" t="s">
        <v>2215</v>
      </c>
      <c r="J3247">
        <v>9500</v>
      </c>
      <c r="K3247">
        <v>47500</v>
      </c>
      <c r="L3247" t="s">
        <v>77</v>
      </c>
      <c r="M3247" t="s">
        <v>2717</v>
      </c>
      <c r="N3247" t="s">
        <v>3065</v>
      </c>
      <c r="O3247" t="s">
        <v>78</v>
      </c>
      <c r="P3247" t="s">
        <v>20</v>
      </c>
      <c r="Q3247" t="s">
        <v>2221</v>
      </c>
      <c r="R3247">
        <v>2023</v>
      </c>
      <c r="S3247">
        <v>5</v>
      </c>
    </row>
    <row r="3248" spans="1:19">
      <c r="A3248">
        <v>3257</v>
      </c>
      <c r="B3248" s="7">
        <v>45049</v>
      </c>
      <c r="C3248" t="s">
        <v>1983</v>
      </c>
      <c r="D3248" t="s">
        <v>369</v>
      </c>
      <c r="E3248" t="s">
        <v>370</v>
      </c>
      <c r="F3248" t="s">
        <v>2678</v>
      </c>
      <c r="G3248" t="s">
        <v>2679</v>
      </c>
      <c r="H3248">
        <v>9</v>
      </c>
      <c r="I3248" t="s">
        <v>2190</v>
      </c>
      <c r="J3248">
        <v>74000</v>
      </c>
      <c r="K3248">
        <v>666000</v>
      </c>
      <c r="L3248" t="s">
        <v>34</v>
      </c>
      <c r="M3248" t="s">
        <v>2669</v>
      </c>
      <c r="N3248" t="s">
        <v>3101</v>
      </c>
      <c r="O3248" t="s">
        <v>35</v>
      </c>
      <c r="P3248" t="s">
        <v>20</v>
      </c>
      <c r="Q3248" t="s">
        <v>2191</v>
      </c>
      <c r="R3248">
        <v>2023</v>
      </c>
      <c r="S3248">
        <v>5</v>
      </c>
    </row>
    <row r="3249" spans="1:19">
      <c r="A3249">
        <v>3258</v>
      </c>
      <c r="B3249" s="7">
        <v>45049</v>
      </c>
      <c r="C3249" t="s">
        <v>1983</v>
      </c>
      <c r="D3249" t="s">
        <v>369</v>
      </c>
      <c r="E3249" t="s">
        <v>370</v>
      </c>
      <c r="F3249" t="s">
        <v>3030</v>
      </c>
      <c r="G3249" t="s">
        <v>3031</v>
      </c>
      <c r="H3249">
        <v>13</v>
      </c>
      <c r="I3249" t="s">
        <v>2190</v>
      </c>
      <c r="J3249">
        <v>379000</v>
      </c>
      <c r="K3249">
        <v>4927000</v>
      </c>
      <c r="L3249" t="s">
        <v>34</v>
      </c>
      <c r="M3249" t="s">
        <v>2669</v>
      </c>
      <c r="N3249" t="s">
        <v>3101</v>
      </c>
      <c r="O3249" t="s">
        <v>35</v>
      </c>
      <c r="P3249" t="s">
        <v>20</v>
      </c>
      <c r="Q3249" t="s">
        <v>2191</v>
      </c>
      <c r="R3249">
        <v>2023</v>
      </c>
      <c r="S3249">
        <v>5</v>
      </c>
    </row>
    <row r="3250" spans="1:19">
      <c r="A3250">
        <v>3259</v>
      </c>
      <c r="B3250" s="7">
        <v>45049</v>
      </c>
      <c r="C3250" t="s">
        <v>1983</v>
      </c>
      <c r="D3250" t="s">
        <v>369</v>
      </c>
      <c r="E3250" t="s">
        <v>370</v>
      </c>
      <c r="F3250" t="s">
        <v>2643</v>
      </c>
      <c r="G3250" t="s">
        <v>2644</v>
      </c>
      <c r="H3250">
        <v>3</v>
      </c>
      <c r="I3250" t="s">
        <v>2190</v>
      </c>
      <c r="J3250">
        <v>590000</v>
      </c>
      <c r="K3250">
        <v>1770000</v>
      </c>
      <c r="L3250" t="s">
        <v>34</v>
      </c>
      <c r="M3250" t="s">
        <v>2669</v>
      </c>
      <c r="N3250" t="s">
        <v>3101</v>
      </c>
      <c r="O3250" t="s">
        <v>35</v>
      </c>
      <c r="P3250" t="s">
        <v>20</v>
      </c>
      <c r="Q3250" t="s">
        <v>2191</v>
      </c>
      <c r="R3250">
        <v>2023</v>
      </c>
      <c r="S3250">
        <v>5</v>
      </c>
    </row>
    <row r="3251" spans="1:19">
      <c r="A3251">
        <v>3260</v>
      </c>
      <c r="B3251" s="7">
        <v>45049</v>
      </c>
      <c r="C3251" t="s">
        <v>1983</v>
      </c>
      <c r="D3251" t="s">
        <v>369</v>
      </c>
      <c r="E3251" t="s">
        <v>370</v>
      </c>
      <c r="F3251" t="s">
        <v>2756</v>
      </c>
      <c r="G3251" t="s">
        <v>2757</v>
      </c>
      <c r="H3251">
        <v>17</v>
      </c>
      <c r="I3251" t="s">
        <v>2202</v>
      </c>
      <c r="J3251">
        <v>800000</v>
      </c>
      <c r="K3251">
        <v>13600000</v>
      </c>
      <c r="L3251" t="s">
        <v>34</v>
      </c>
      <c r="M3251" t="s">
        <v>2669</v>
      </c>
      <c r="N3251" t="s">
        <v>3101</v>
      </c>
      <c r="O3251" t="s">
        <v>35</v>
      </c>
      <c r="P3251" t="s">
        <v>20</v>
      </c>
      <c r="Q3251" t="s">
        <v>2249</v>
      </c>
      <c r="R3251">
        <v>2023</v>
      </c>
      <c r="S3251">
        <v>5</v>
      </c>
    </row>
    <row r="3252" spans="1:19">
      <c r="A3252">
        <v>3261</v>
      </c>
      <c r="B3252" s="7">
        <v>45049</v>
      </c>
      <c r="C3252" t="s">
        <v>1992</v>
      </c>
      <c r="D3252" t="s">
        <v>504</v>
      </c>
      <c r="E3252" t="s">
        <v>505</v>
      </c>
      <c r="F3252" t="s">
        <v>2651</v>
      </c>
      <c r="G3252" t="s">
        <v>2652</v>
      </c>
      <c r="H3252">
        <v>9</v>
      </c>
      <c r="I3252" t="s">
        <v>2190</v>
      </c>
      <c r="J3252">
        <v>195000</v>
      </c>
      <c r="K3252">
        <v>1755000</v>
      </c>
      <c r="L3252" t="s">
        <v>34</v>
      </c>
      <c r="M3252" t="s">
        <v>2787</v>
      </c>
      <c r="N3252" t="s">
        <v>3070</v>
      </c>
      <c r="O3252" t="s">
        <v>35</v>
      </c>
      <c r="P3252" t="s">
        <v>20</v>
      </c>
      <c r="Q3252" t="s">
        <v>2191</v>
      </c>
      <c r="R3252">
        <v>2023</v>
      </c>
      <c r="S3252">
        <v>5</v>
      </c>
    </row>
    <row r="3253" spans="1:19">
      <c r="A3253">
        <v>3262</v>
      </c>
      <c r="B3253" s="7">
        <v>45049</v>
      </c>
      <c r="C3253" t="s">
        <v>1992</v>
      </c>
      <c r="D3253" t="s">
        <v>504</v>
      </c>
      <c r="E3253" t="s">
        <v>505</v>
      </c>
      <c r="F3253" t="s">
        <v>2311</v>
      </c>
      <c r="G3253" t="s">
        <v>2312</v>
      </c>
      <c r="H3253">
        <v>11</v>
      </c>
      <c r="I3253" t="s">
        <v>2215</v>
      </c>
      <c r="J3253">
        <v>29000</v>
      </c>
      <c r="K3253">
        <v>319000</v>
      </c>
      <c r="L3253" t="s">
        <v>34</v>
      </c>
      <c r="M3253" t="s">
        <v>2787</v>
      </c>
      <c r="N3253" t="s">
        <v>3070</v>
      </c>
      <c r="O3253" t="s">
        <v>35</v>
      </c>
      <c r="P3253" t="s">
        <v>20</v>
      </c>
      <c r="Q3253" t="s">
        <v>2221</v>
      </c>
      <c r="R3253">
        <v>2023</v>
      </c>
      <c r="S3253">
        <v>5</v>
      </c>
    </row>
    <row r="3254" spans="1:19">
      <c r="A3254">
        <v>3263</v>
      </c>
      <c r="B3254" s="7">
        <v>45049</v>
      </c>
      <c r="C3254" t="s">
        <v>1995</v>
      </c>
      <c r="D3254" t="s">
        <v>1355</v>
      </c>
      <c r="E3254" t="s">
        <v>1356</v>
      </c>
      <c r="F3254" t="s">
        <v>2543</v>
      </c>
      <c r="G3254" t="s">
        <v>2544</v>
      </c>
      <c r="H3254">
        <v>5</v>
      </c>
      <c r="I3254" t="s">
        <v>2190</v>
      </c>
      <c r="J3254">
        <v>120000</v>
      </c>
      <c r="K3254">
        <v>600000</v>
      </c>
      <c r="L3254" t="s">
        <v>172</v>
      </c>
      <c r="M3254" t="s">
        <v>3017</v>
      </c>
      <c r="N3254" t="s">
        <v>3086</v>
      </c>
      <c r="O3254" t="s">
        <v>173</v>
      </c>
      <c r="P3254" t="s">
        <v>14</v>
      </c>
      <c r="Q3254" t="s">
        <v>2221</v>
      </c>
      <c r="R3254">
        <v>2023</v>
      </c>
      <c r="S3254">
        <v>5</v>
      </c>
    </row>
    <row r="3255" spans="1:19">
      <c r="A3255">
        <v>3264</v>
      </c>
      <c r="B3255" s="7">
        <v>45049</v>
      </c>
      <c r="C3255" t="s">
        <v>1995</v>
      </c>
      <c r="D3255" t="s">
        <v>1355</v>
      </c>
      <c r="E3255" t="s">
        <v>1356</v>
      </c>
      <c r="F3255" t="s">
        <v>2934</v>
      </c>
      <c r="G3255" t="s">
        <v>2935</v>
      </c>
      <c r="H3255">
        <v>3</v>
      </c>
      <c r="I3255" t="s">
        <v>2190</v>
      </c>
      <c r="J3255">
        <v>199000</v>
      </c>
      <c r="K3255">
        <v>597000</v>
      </c>
      <c r="L3255" t="s">
        <v>172</v>
      </c>
      <c r="M3255" t="s">
        <v>3017</v>
      </c>
      <c r="N3255" t="s">
        <v>3086</v>
      </c>
      <c r="O3255" t="s">
        <v>173</v>
      </c>
      <c r="P3255" t="s">
        <v>14</v>
      </c>
      <c r="Q3255" t="s">
        <v>2191</v>
      </c>
      <c r="R3255">
        <v>2023</v>
      </c>
      <c r="S3255">
        <v>5</v>
      </c>
    </row>
    <row r="3256" spans="1:19">
      <c r="A3256">
        <v>3265</v>
      </c>
      <c r="B3256" s="7">
        <v>45050</v>
      </c>
      <c r="C3256" t="s">
        <v>1974</v>
      </c>
      <c r="D3256" t="s">
        <v>56</v>
      </c>
      <c r="E3256" t="s">
        <v>57</v>
      </c>
      <c r="F3256" t="s">
        <v>2433</v>
      </c>
      <c r="G3256" t="s">
        <v>2434</v>
      </c>
      <c r="H3256">
        <v>16</v>
      </c>
      <c r="I3256" t="s">
        <v>2202</v>
      </c>
      <c r="J3256">
        <v>99000</v>
      </c>
      <c r="K3256">
        <v>1584000</v>
      </c>
      <c r="L3256" t="s">
        <v>29</v>
      </c>
      <c r="M3256" t="s">
        <v>2254</v>
      </c>
      <c r="N3256" t="s">
        <v>3069</v>
      </c>
      <c r="O3256" t="s">
        <v>30</v>
      </c>
      <c r="P3256" t="s">
        <v>14</v>
      </c>
      <c r="Q3256" t="s">
        <v>2249</v>
      </c>
      <c r="R3256">
        <v>2023</v>
      </c>
      <c r="S3256">
        <v>5</v>
      </c>
    </row>
    <row r="3257" spans="1:19">
      <c r="A3257">
        <v>3266</v>
      </c>
      <c r="B3257" s="7">
        <v>45050</v>
      </c>
      <c r="C3257" t="s">
        <v>1982</v>
      </c>
      <c r="D3257" t="s">
        <v>518</v>
      </c>
      <c r="E3257" t="s">
        <v>519</v>
      </c>
      <c r="F3257" t="s">
        <v>2257</v>
      </c>
      <c r="G3257" t="s">
        <v>2258</v>
      </c>
      <c r="H3257">
        <v>5</v>
      </c>
      <c r="I3257" t="s">
        <v>2202</v>
      </c>
      <c r="J3257">
        <v>45000</v>
      </c>
      <c r="K3257">
        <v>225000</v>
      </c>
      <c r="L3257" t="s">
        <v>58</v>
      </c>
      <c r="M3257" t="s">
        <v>2793</v>
      </c>
      <c r="N3257" t="s">
        <v>3081</v>
      </c>
      <c r="O3257" t="s">
        <v>59</v>
      </c>
      <c r="P3257" t="s">
        <v>41</v>
      </c>
      <c r="Q3257" t="s">
        <v>2249</v>
      </c>
      <c r="R3257">
        <v>2023</v>
      </c>
      <c r="S3257">
        <v>5</v>
      </c>
    </row>
    <row r="3258" spans="1:19">
      <c r="A3258">
        <v>3267</v>
      </c>
      <c r="B3258" s="7">
        <v>45050</v>
      </c>
      <c r="C3258" t="s">
        <v>1982</v>
      </c>
      <c r="D3258" t="s">
        <v>518</v>
      </c>
      <c r="E3258" t="s">
        <v>519</v>
      </c>
      <c r="F3258" t="s">
        <v>2397</v>
      </c>
      <c r="G3258" t="s">
        <v>2398</v>
      </c>
      <c r="H3258">
        <v>10</v>
      </c>
      <c r="I3258" t="s">
        <v>2190</v>
      </c>
      <c r="J3258">
        <v>8000</v>
      </c>
      <c r="K3258">
        <v>80000</v>
      </c>
      <c r="L3258" t="s">
        <v>58</v>
      </c>
      <c r="M3258" t="s">
        <v>2793</v>
      </c>
      <c r="N3258" t="s">
        <v>3081</v>
      </c>
      <c r="O3258" t="s">
        <v>59</v>
      </c>
      <c r="P3258" t="s">
        <v>41</v>
      </c>
      <c r="Q3258" t="s">
        <v>2199</v>
      </c>
      <c r="R3258">
        <v>2023</v>
      </c>
      <c r="S3258">
        <v>5</v>
      </c>
    </row>
    <row r="3259" spans="1:19">
      <c r="A3259">
        <v>3268</v>
      </c>
      <c r="B3259" s="7">
        <v>45050</v>
      </c>
      <c r="C3259" t="s">
        <v>1982</v>
      </c>
      <c r="D3259" t="s">
        <v>518</v>
      </c>
      <c r="E3259" t="s">
        <v>519</v>
      </c>
      <c r="F3259" t="s">
        <v>2518</v>
      </c>
      <c r="G3259" t="s">
        <v>2519</v>
      </c>
      <c r="H3259">
        <v>6</v>
      </c>
      <c r="I3259" t="s">
        <v>2202</v>
      </c>
      <c r="J3259">
        <v>600000</v>
      </c>
      <c r="K3259">
        <v>3600000</v>
      </c>
      <c r="L3259" t="s">
        <v>58</v>
      </c>
      <c r="M3259" t="s">
        <v>2793</v>
      </c>
      <c r="N3259" t="s">
        <v>3081</v>
      </c>
      <c r="O3259" t="s">
        <v>59</v>
      </c>
      <c r="P3259" t="s">
        <v>41</v>
      </c>
      <c r="Q3259" t="s">
        <v>2218</v>
      </c>
      <c r="R3259">
        <v>2023</v>
      </c>
      <c r="S3259">
        <v>5</v>
      </c>
    </row>
    <row r="3260" spans="1:19">
      <c r="A3260">
        <v>3269</v>
      </c>
      <c r="B3260" s="7">
        <v>45050</v>
      </c>
      <c r="C3260" t="s">
        <v>1982</v>
      </c>
      <c r="D3260" t="s">
        <v>518</v>
      </c>
      <c r="E3260" t="s">
        <v>519</v>
      </c>
      <c r="F3260" t="s">
        <v>2647</v>
      </c>
      <c r="G3260" t="s">
        <v>2648</v>
      </c>
      <c r="H3260">
        <v>10</v>
      </c>
      <c r="I3260" t="s">
        <v>2234</v>
      </c>
      <c r="J3260">
        <v>80000</v>
      </c>
      <c r="K3260">
        <v>800000</v>
      </c>
      <c r="L3260" t="s">
        <v>58</v>
      </c>
      <c r="M3260" t="s">
        <v>2793</v>
      </c>
      <c r="N3260" t="s">
        <v>3081</v>
      </c>
      <c r="O3260" t="s">
        <v>59</v>
      </c>
      <c r="P3260" t="s">
        <v>41</v>
      </c>
      <c r="Q3260" t="s">
        <v>2235</v>
      </c>
      <c r="R3260">
        <v>2023</v>
      </c>
      <c r="S3260">
        <v>5</v>
      </c>
    </row>
    <row r="3261" spans="1:19">
      <c r="A3261">
        <v>3270</v>
      </c>
      <c r="B3261" s="7">
        <v>45050</v>
      </c>
      <c r="C3261" t="s">
        <v>1998</v>
      </c>
      <c r="D3261" t="s">
        <v>181</v>
      </c>
      <c r="E3261" t="s">
        <v>182</v>
      </c>
      <c r="F3261" t="s">
        <v>2262</v>
      </c>
      <c r="G3261" t="s">
        <v>2263</v>
      </c>
      <c r="H3261">
        <v>1</v>
      </c>
      <c r="I3261" t="s">
        <v>2202</v>
      </c>
      <c r="J3261">
        <v>31000</v>
      </c>
      <c r="K3261">
        <v>31000</v>
      </c>
      <c r="L3261" t="s">
        <v>12</v>
      </c>
      <c r="M3261" t="s">
        <v>2451</v>
      </c>
      <c r="N3261" t="s">
        <v>3084</v>
      </c>
      <c r="O3261" t="s">
        <v>13</v>
      </c>
      <c r="P3261" t="s">
        <v>14</v>
      </c>
      <c r="Q3261" t="s">
        <v>2246</v>
      </c>
      <c r="R3261">
        <v>2023</v>
      </c>
      <c r="S3261">
        <v>5</v>
      </c>
    </row>
    <row r="3262" spans="1:19">
      <c r="A3262">
        <v>3271</v>
      </c>
      <c r="B3262" s="7">
        <v>45050</v>
      </c>
      <c r="C3262" t="s">
        <v>2009</v>
      </c>
      <c r="D3262" t="s">
        <v>1040</v>
      </c>
      <c r="E3262" t="s">
        <v>1041</v>
      </c>
      <c r="F3262" t="s">
        <v>2906</v>
      </c>
      <c r="G3262" t="s">
        <v>2907</v>
      </c>
      <c r="H3262">
        <v>8</v>
      </c>
      <c r="I3262" t="s">
        <v>2215</v>
      </c>
      <c r="J3262">
        <v>10000</v>
      </c>
      <c r="K3262">
        <v>80000</v>
      </c>
      <c r="L3262" t="s">
        <v>50</v>
      </c>
      <c r="M3262" t="s">
        <v>2982</v>
      </c>
      <c r="N3262" t="s">
        <v>3070</v>
      </c>
      <c r="O3262" t="s">
        <v>51</v>
      </c>
      <c r="P3262" t="s">
        <v>20</v>
      </c>
      <c r="Q3262" t="s">
        <v>2191</v>
      </c>
      <c r="R3262">
        <v>2023</v>
      </c>
      <c r="S3262">
        <v>5</v>
      </c>
    </row>
    <row r="3263" spans="1:19">
      <c r="A3263">
        <v>3272</v>
      </c>
      <c r="B3263" s="7">
        <v>45050</v>
      </c>
      <c r="C3263" t="s">
        <v>2009</v>
      </c>
      <c r="D3263" t="s">
        <v>1040</v>
      </c>
      <c r="E3263" t="s">
        <v>1041</v>
      </c>
      <c r="F3263" t="s">
        <v>2433</v>
      </c>
      <c r="G3263" t="s">
        <v>2434</v>
      </c>
      <c r="H3263">
        <v>7</v>
      </c>
      <c r="I3263" t="s">
        <v>2202</v>
      </c>
      <c r="J3263">
        <v>99000</v>
      </c>
      <c r="K3263">
        <v>693000</v>
      </c>
      <c r="L3263" t="s">
        <v>50</v>
      </c>
      <c r="M3263" t="s">
        <v>2982</v>
      </c>
      <c r="N3263" t="s">
        <v>3070</v>
      </c>
      <c r="O3263" t="s">
        <v>51</v>
      </c>
      <c r="P3263" t="s">
        <v>20</v>
      </c>
      <c r="Q3263" t="s">
        <v>2249</v>
      </c>
      <c r="R3263">
        <v>2023</v>
      </c>
      <c r="S3263">
        <v>5</v>
      </c>
    </row>
    <row r="3264" spans="1:19">
      <c r="A3264">
        <v>3273</v>
      </c>
      <c r="B3264" s="7">
        <v>45051</v>
      </c>
      <c r="C3264" t="s">
        <v>1968</v>
      </c>
      <c r="D3264" t="s">
        <v>1549</v>
      </c>
      <c r="E3264" t="s">
        <v>1550</v>
      </c>
      <c r="F3264" t="s">
        <v>2694</v>
      </c>
      <c r="G3264" t="s">
        <v>2695</v>
      </c>
      <c r="H3264">
        <v>2</v>
      </c>
      <c r="I3264" t="s">
        <v>2202</v>
      </c>
      <c r="J3264">
        <v>90000</v>
      </c>
      <c r="K3264">
        <v>180000</v>
      </c>
      <c r="L3264" t="s">
        <v>18</v>
      </c>
      <c r="M3264" t="s">
        <v>3035</v>
      </c>
      <c r="N3264" t="s">
        <v>3065</v>
      </c>
      <c r="O3264" t="s">
        <v>19</v>
      </c>
      <c r="P3264" t="s">
        <v>20</v>
      </c>
      <c r="Q3264" t="s">
        <v>2186</v>
      </c>
      <c r="R3264">
        <v>2023</v>
      </c>
      <c r="S3264">
        <v>5</v>
      </c>
    </row>
    <row r="3265" spans="1:19">
      <c r="A3265">
        <v>3274</v>
      </c>
      <c r="B3265" s="7">
        <v>45051</v>
      </c>
      <c r="C3265" t="s">
        <v>1975</v>
      </c>
      <c r="D3265" t="s">
        <v>1772</v>
      </c>
      <c r="E3265" t="s">
        <v>1773</v>
      </c>
      <c r="F3265" t="s">
        <v>2471</v>
      </c>
      <c r="G3265" t="s">
        <v>2472</v>
      </c>
      <c r="H3265">
        <v>16</v>
      </c>
      <c r="I3265" t="s">
        <v>2190</v>
      </c>
      <c r="J3265">
        <v>8000</v>
      </c>
      <c r="K3265">
        <v>128000</v>
      </c>
      <c r="L3265" t="s">
        <v>91</v>
      </c>
      <c r="M3265" t="s">
        <v>3044</v>
      </c>
      <c r="N3265" t="s">
        <v>3070</v>
      </c>
      <c r="O3265" t="s">
        <v>92</v>
      </c>
      <c r="P3265" t="s">
        <v>41</v>
      </c>
      <c r="Q3265" t="s">
        <v>2221</v>
      </c>
      <c r="R3265">
        <v>2023</v>
      </c>
      <c r="S3265">
        <v>5</v>
      </c>
    </row>
    <row r="3266" spans="1:19">
      <c r="A3266">
        <v>3275</v>
      </c>
      <c r="B3266" s="7">
        <v>45051</v>
      </c>
      <c r="C3266" t="s">
        <v>1975</v>
      </c>
      <c r="D3266" t="s">
        <v>1772</v>
      </c>
      <c r="E3266" t="s">
        <v>1773</v>
      </c>
      <c r="F3266" t="s">
        <v>2810</v>
      </c>
      <c r="G3266" t="s">
        <v>2811</v>
      </c>
      <c r="H3266">
        <v>11</v>
      </c>
      <c r="I3266" t="s">
        <v>2202</v>
      </c>
      <c r="J3266">
        <v>120000</v>
      </c>
      <c r="K3266">
        <v>1320000</v>
      </c>
      <c r="L3266" t="s">
        <v>91</v>
      </c>
      <c r="M3266" t="s">
        <v>3044</v>
      </c>
      <c r="N3266" t="s">
        <v>3070</v>
      </c>
      <c r="O3266" t="s">
        <v>92</v>
      </c>
      <c r="P3266" t="s">
        <v>41</v>
      </c>
      <c r="Q3266" t="s">
        <v>2246</v>
      </c>
      <c r="R3266">
        <v>2023</v>
      </c>
      <c r="S3266">
        <v>5</v>
      </c>
    </row>
    <row r="3267" spans="1:19">
      <c r="A3267">
        <v>3276</v>
      </c>
      <c r="B3267" s="7">
        <v>45051</v>
      </c>
      <c r="C3267" t="s">
        <v>1975</v>
      </c>
      <c r="D3267" t="s">
        <v>1772</v>
      </c>
      <c r="E3267" t="s">
        <v>1773</v>
      </c>
      <c r="F3267" t="s">
        <v>2402</v>
      </c>
      <c r="G3267" t="s">
        <v>2403</v>
      </c>
      <c r="H3267">
        <v>19</v>
      </c>
      <c r="I3267" t="s">
        <v>2185</v>
      </c>
      <c r="J3267">
        <v>90000</v>
      </c>
      <c r="K3267">
        <v>1710000</v>
      </c>
      <c r="L3267" t="s">
        <v>91</v>
      </c>
      <c r="M3267" t="s">
        <v>3044</v>
      </c>
      <c r="N3267" t="s">
        <v>3070</v>
      </c>
      <c r="O3267" t="s">
        <v>92</v>
      </c>
      <c r="P3267" t="s">
        <v>41</v>
      </c>
      <c r="Q3267" t="s">
        <v>2235</v>
      </c>
      <c r="R3267">
        <v>2023</v>
      </c>
      <c r="S3267">
        <v>5</v>
      </c>
    </row>
    <row r="3268" spans="1:19">
      <c r="A3268">
        <v>3277</v>
      </c>
      <c r="B3268" s="7">
        <v>45051</v>
      </c>
      <c r="C3268" t="s">
        <v>1975</v>
      </c>
      <c r="D3268" t="s">
        <v>1772</v>
      </c>
      <c r="E3268" t="s">
        <v>1773</v>
      </c>
      <c r="F3268" t="s">
        <v>2832</v>
      </c>
      <c r="G3268" t="s">
        <v>2833</v>
      </c>
      <c r="H3268">
        <v>3</v>
      </c>
      <c r="I3268" t="s">
        <v>2190</v>
      </c>
      <c r="J3268">
        <v>400000</v>
      </c>
      <c r="K3268">
        <v>1200000</v>
      </c>
      <c r="L3268" t="s">
        <v>91</v>
      </c>
      <c r="M3268" t="s">
        <v>3044</v>
      </c>
      <c r="N3268" t="s">
        <v>3070</v>
      </c>
      <c r="O3268" t="s">
        <v>92</v>
      </c>
      <c r="P3268" t="s">
        <v>41</v>
      </c>
      <c r="Q3268" t="s">
        <v>2191</v>
      </c>
      <c r="R3268">
        <v>2023</v>
      </c>
      <c r="S3268">
        <v>5</v>
      </c>
    </row>
    <row r="3269" spans="1:19">
      <c r="A3269">
        <v>3278</v>
      </c>
      <c r="B3269" s="7">
        <v>45051</v>
      </c>
      <c r="C3269" t="s">
        <v>1985</v>
      </c>
      <c r="D3269" t="s">
        <v>198</v>
      </c>
      <c r="E3269" t="s">
        <v>1288</v>
      </c>
      <c r="F3269" t="s">
        <v>2934</v>
      </c>
      <c r="G3269" t="s">
        <v>2935</v>
      </c>
      <c r="H3269">
        <v>6</v>
      </c>
      <c r="I3269" t="s">
        <v>2190</v>
      </c>
      <c r="J3269">
        <v>199000</v>
      </c>
      <c r="K3269">
        <v>1194000</v>
      </c>
      <c r="L3269" t="s">
        <v>228</v>
      </c>
      <c r="M3269" t="s">
        <v>3011</v>
      </c>
      <c r="N3269" t="s">
        <v>3068</v>
      </c>
      <c r="O3269" t="s">
        <v>229</v>
      </c>
      <c r="P3269" t="s">
        <v>14</v>
      </c>
      <c r="Q3269" t="s">
        <v>2191</v>
      </c>
      <c r="R3269">
        <v>2023</v>
      </c>
      <c r="S3269">
        <v>5</v>
      </c>
    </row>
    <row r="3270" spans="1:19">
      <c r="A3270">
        <v>3279</v>
      </c>
      <c r="B3270" s="7">
        <v>45051</v>
      </c>
      <c r="C3270" t="s">
        <v>1993</v>
      </c>
      <c r="D3270" t="s">
        <v>821</v>
      </c>
      <c r="E3270" t="s">
        <v>822</v>
      </c>
      <c r="F3270" t="s">
        <v>2725</v>
      </c>
      <c r="G3270" t="s">
        <v>2726</v>
      </c>
      <c r="H3270">
        <v>19</v>
      </c>
      <c r="I3270" t="s">
        <v>2190</v>
      </c>
      <c r="J3270">
        <v>73200</v>
      </c>
      <c r="K3270">
        <v>1390800</v>
      </c>
      <c r="L3270" t="s">
        <v>77</v>
      </c>
      <c r="M3270" t="s">
        <v>2926</v>
      </c>
      <c r="N3270" t="s">
        <v>3065</v>
      </c>
      <c r="O3270" t="s">
        <v>78</v>
      </c>
      <c r="P3270" t="s">
        <v>20</v>
      </c>
      <c r="Q3270" t="s">
        <v>2221</v>
      </c>
      <c r="R3270">
        <v>2023</v>
      </c>
      <c r="S3270">
        <v>5</v>
      </c>
    </row>
    <row r="3271" spans="1:19">
      <c r="A3271">
        <v>3280</v>
      </c>
      <c r="B3271" s="7">
        <v>45051</v>
      </c>
      <c r="C3271" t="s">
        <v>2004</v>
      </c>
      <c r="D3271" t="s">
        <v>1097</v>
      </c>
      <c r="E3271" t="s">
        <v>1098</v>
      </c>
      <c r="F3271" t="s">
        <v>2569</v>
      </c>
      <c r="G3271" t="s">
        <v>2570</v>
      </c>
      <c r="H3271">
        <v>18</v>
      </c>
      <c r="I3271" t="s">
        <v>2190</v>
      </c>
      <c r="J3271">
        <v>290000</v>
      </c>
      <c r="K3271">
        <v>5220000</v>
      </c>
      <c r="L3271" t="s">
        <v>18</v>
      </c>
      <c r="M3271" t="s">
        <v>2990</v>
      </c>
      <c r="N3271" t="s">
        <v>3070</v>
      </c>
      <c r="O3271" t="s">
        <v>19</v>
      </c>
      <c r="P3271" t="s">
        <v>20</v>
      </c>
      <c r="Q3271" t="s">
        <v>2191</v>
      </c>
      <c r="R3271">
        <v>2023</v>
      </c>
      <c r="S3271">
        <v>5</v>
      </c>
    </row>
    <row r="3272" spans="1:19">
      <c r="A3272">
        <v>3281</v>
      </c>
      <c r="B3272" s="7">
        <v>45051</v>
      </c>
      <c r="C3272" t="s">
        <v>2004</v>
      </c>
      <c r="D3272" t="s">
        <v>1097</v>
      </c>
      <c r="E3272" t="s">
        <v>1098</v>
      </c>
      <c r="F3272" t="s">
        <v>2889</v>
      </c>
      <c r="G3272" t="s">
        <v>2890</v>
      </c>
      <c r="H3272">
        <v>11</v>
      </c>
      <c r="I3272" t="s">
        <v>2185</v>
      </c>
      <c r="J3272">
        <v>55000</v>
      </c>
      <c r="K3272">
        <v>605000</v>
      </c>
      <c r="L3272" t="s">
        <v>18</v>
      </c>
      <c r="M3272" t="s">
        <v>2990</v>
      </c>
      <c r="N3272" t="s">
        <v>3070</v>
      </c>
      <c r="O3272" t="s">
        <v>19</v>
      </c>
      <c r="P3272" t="s">
        <v>20</v>
      </c>
      <c r="Q3272" t="s">
        <v>2235</v>
      </c>
      <c r="R3272">
        <v>2023</v>
      </c>
      <c r="S3272">
        <v>5</v>
      </c>
    </row>
    <row r="3273" spans="1:19">
      <c r="A3273">
        <v>3282</v>
      </c>
      <c r="B3273" s="7">
        <v>45051</v>
      </c>
      <c r="C3273" t="s">
        <v>2004</v>
      </c>
      <c r="D3273" t="s">
        <v>1097</v>
      </c>
      <c r="E3273" t="s">
        <v>1098</v>
      </c>
      <c r="F3273" t="s">
        <v>2874</v>
      </c>
      <c r="G3273" t="s">
        <v>2875</v>
      </c>
      <c r="H3273">
        <v>4</v>
      </c>
      <c r="I3273" t="s">
        <v>2202</v>
      </c>
      <c r="J3273">
        <v>160000</v>
      </c>
      <c r="K3273">
        <v>640000</v>
      </c>
      <c r="L3273" t="s">
        <v>18</v>
      </c>
      <c r="M3273" t="s">
        <v>2990</v>
      </c>
      <c r="N3273" t="s">
        <v>3070</v>
      </c>
      <c r="O3273" t="s">
        <v>19</v>
      </c>
      <c r="P3273" t="s">
        <v>20</v>
      </c>
      <c r="Q3273" t="s">
        <v>2246</v>
      </c>
      <c r="R3273">
        <v>2023</v>
      </c>
      <c r="S3273">
        <v>5</v>
      </c>
    </row>
    <row r="3274" spans="1:19">
      <c r="A3274">
        <v>3283</v>
      </c>
      <c r="B3274" s="7">
        <v>45051</v>
      </c>
      <c r="C3274" t="s">
        <v>2004</v>
      </c>
      <c r="D3274" t="s">
        <v>1097</v>
      </c>
      <c r="E3274" t="s">
        <v>1098</v>
      </c>
      <c r="F3274" t="s">
        <v>2974</v>
      </c>
      <c r="G3274" t="s">
        <v>2975</v>
      </c>
      <c r="H3274">
        <v>3</v>
      </c>
      <c r="I3274" t="s">
        <v>2190</v>
      </c>
      <c r="J3274">
        <v>225000</v>
      </c>
      <c r="K3274">
        <v>675000</v>
      </c>
      <c r="L3274" t="s">
        <v>18</v>
      </c>
      <c r="M3274" t="s">
        <v>2990</v>
      </c>
      <c r="N3274" t="s">
        <v>3070</v>
      </c>
      <c r="O3274" t="s">
        <v>19</v>
      </c>
      <c r="P3274" t="s">
        <v>20</v>
      </c>
      <c r="Q3274" t="s">
        <v>2191</v>
      </c>
      <c r="R3274">
        <v>2023</v>
      </c>
      <c r="S3274">
        <v>5</v>
      </c>
    </row>
    <row r="3275" spans="1:19">
      <c r="A3275">
        <v>3284</v>
      </c>
      <c r="B3275" s="7">
        <v>45051</v>
      </c>
      <c r="C3275" t="s">
        <v>2007</v>
      </c>
      <c r="D3275" t="s">
        <v>1121</v>
      </c>
      <c r="E3275" t="s">
        <v>1122</v>
      </c>
      <c r="F3275" t="s">
        <v>2596</v>
      </c>
      <c r="G3275" t="s">
        <v>2597</v>
      </c>
      <c r="H3275">
        <v>2</v>
      </c>
      <c r="I3275" t="s">
        <v>2215</v>
      </c>
      <c r="J3275">
        <v>7500</v>
      </c>
      <c r="K3275">
        <v>15000</v>
      </c>
      <c r="L3275" t="s">
        <v>18</v>
      </c>
      <c r="M3275" t="s">
        <v>2993</v>
      </c>
      <c r="N3275" t="s">
        <v>3070</v>
      </c>
      <c r="O3275" t="s">
        <v>19</v>
      </c>
      <c r="P3275" t="s">
        <v>20</v>
      </c>
      <c r="Q3275" t="s">
        <v>2199</v>
      </c>
      <c r="R3275">
        <v>2023</v>
      </c>
      <c r="S3275">
        <v>5</v>
      </c>
    </row>
    <row r="3276" spans="1:19">
      <c r="A3276">
        <v>3285</v>
      </c>
      <c r="B3276" s="7">
        <v>45051</v>
      </c>
      <c r="C3276" t="s">
        <v>2011</v>
      </c>
      <c r="D3276" t="s">
        <v>860</v>
      </c>
      <c r="E3276" t="s">
        <v>861</v>
      </c>
      <c r="F3276" t="s">
        <v>2577</v>
      </c>
      <c r="G3276" t="s">
        <v>2578</v>
      </c>
      <c r="H3276">
        <v>8</v>
      </c>
      <c r="I3276" t="s">
        <v>2190</v>
      </c>
      <c r="J3276">
        <v>95000</v>
      </c>
      <c r="K3276">
        <v>760000</v>
      </c>
      <c r="L3276" t="s">
        <v>77</v>
      </c>
      <c r="M3276" t="s">
        <v>2932</v>
      </c>
      <c r="N3276" t="s">
        <v>3065</v>
      </c>
      <c r="O3276" t="s">
        <v>78</v>
      </c>
      <c r="P3276" t="s">
        <v>20</v>
      </c>
      <c r="Q3276" t="s">
        <v>2199</v>
      </c>
      <c r="R3276">
        <v>2023</v>
      </c>
      <c r="S3276">
        <v>5</v>
      </c>
    </row>
    <row r="3277" spans="1:19">
      <c r="A3277">
        <v>3286</v>
      </c>
      <c r="B3277" s="7">
        <v>45051</v>
      </c>
      <c r="C3277" t="s">
        <v>2033</v>
      </c>
      <c r="D3277" t="s">
        <v>2034</v>
      </c>
      <c r="E3277" t="s">
        <v>2035</v>
      </c>
      <c r="F3277" t="s">
        <v>2416</v>
      </c>
      <c r="G3277" t="s">
        <v>2417</v>
      </c>
      <c r="H3277">
        <v>9</v>
      </c>
      <c r="I3277" t="s">
        <v>2185</v>
      </c>
      <c r="J3277">
        <v>50000</v>
      </c>
      <c r="K3277">
        <v>450000</v>
      </c>
      <c r="L3277" t="s">
        <v>50</v>
      </c>
      <c r="M3277" t="s">
        <v>3053</v>
      </c>
      <c r="N3277" t="s">
        <v>3065</v>
      </c>
      <c r="O3277" t="s">
        <v>51</v>
      </c>
      <c r="P3277" t="s">
        <v>20</v>
      </c>
      <c r="Q3277" t="s">
        <v>2347</v>
      </c>
      <c r="R3277">
        <v>2023</v>
      </c>
      <c r="S3277">
        <v>5</v>
      </c>
    </row>
    <row r="3278" spans="1:19">
      <c r="A3278">
        <v>3287</v>
      </c>
      <c r="B3278" s="7">
        <v>45051</v>
      </c>
      <c r="C3278" t="s">
        <v>2033</v>
      </c>
      <c r="D3278" t="s">
        <v>2034</v>
      </c>
      <c r="E3278" t="s">
        <v>2035</v>
      </c>
      <c r="F3278" t="s">
        <v>2891</v>
      </c>
      <c r="G3278" t="s">
        <v>2892</v>
      </c>
      <c r="H3278">
        <v>19</v>
      </c>
      <c r="I3278" t="s">
        <v>2190</v>
      </c>
      <c r="J3278">
        <v>250000</v>
      </c>
      <c r="K3278">
        <v>4750000</v>
      </c>
      <c r="L3278" t="s">
        <v>50</v>
      </c>
      <c r="M3278" t="s">
        <v>3053</v>
      </c>
      <c r="N3278" t="s">
        <v>3065</v>
      </c>
      <c r="O3278" t="s">
        <v>51</v>
      </c>
      <c r="P3278" t="s">
        <v>20</v>
      </c>
      <c r="Q3278" t="s">
        <v>2191</v>
      </c>
      <c r="R3278">
        <v>2023</v>
      </c>
      <c r="S3278">
        <v>5</v>
      </c>
    </row>
    <row r="3279" spans="1:19">
      <c r="A3279">
        <v>3288</v>
      </c>
      <c r="B3279" s="7">
        <v>45052</v>
      </c>
      <c r="C3279" t="s">
        <v>1994</v>
      </c>
      <c r="D3279" t="s">
        <v>86</v>
      </c>
      <c r="E3279" t="s">
        <v>1173</v>
      </c>
      <c r="F3279" t="s">
        <v>2192</v>
      </c>
      <c r="G3279" t="s">
        <v>2193</v>
      </c>
      <c r="H3279">
        <v>10</v>
      </c>
      <c r="I3279" t="s">
        <v>2190</v>
      </c>
      <c r="J3279">
        <v>850000</v>
      </c>
      <c r="K3279">
        <v>8500000</v>
      </c>
      <c r="L3279" t="s">
        <v>228</v>
      </c>
      <c r="M3279" t="s">
        <v>2999</v>
      </c>
      <c r="N3279" t="s">
        <v>3123</v>
      </c>
      <c r="O3279" t="s">
        <v>229</v>
      </c>
      <c r="P3279" t="s">
        <v>14</v>
      </c>
      <c r="Q3279" t="s">
        <v>2191</v>
      </c>
      <c r="R3279">
        <v>2023</v>
      </c>
      <c r="S3279">
        <v>5</v>
      </c>
    </row>
    <row r="3280" spans="1:19">
      <c r="A3280">
        <v>3289</v>
      </c>
      <c r="B3280" s="7">
        <v>45052</v>
      </c>
      <c r="C3280" t="s">
        <v>1994</v>
      </c>
      <c r="D3280" t="s">
        <v>86</v>
      </c>
      <c r="E3280" t="s">
        <v>1173</v>
      </c>
      <c r="F3280" t="s">
        <v>2710</v>
      </c>
      <c r="G3280" t="s">
        <v>2711</v>
      </c>
      <c r="H3280">
        <v>17</v>
      </c>
      <c r="I3280" t="s">
        <v>2190</v>
      </c>
      <c r="J3280">
        <v>18000</v>
      </c>
      <c r="K3280">
        <v>306000</v>
      </c>
      <c r="L3280" t="s">
        <v>228</v>
      </c>
      <c r="M3280" t="s">
        <v>2999</v>
      </c>
      <c r="N3280" t="s">
        <v>3123</v>
      </c>
      <c r="O3280" t="s">
        <v>229</v>
      </c>
      <c r="P3280" t="s">
        <v>14</v>
      </c>
      <c r="Q3280" t="s">
        <v>2221</v>
      </c>
      <c r="R3280">
        <v>2023</v>
      </c>
      <c r="S3280">
        <v>5</v>
      </c>
    </row>
    <row r="3281" spans="1:19">
      <c r="A3281">
        <v>3290</v>
      </c>
      <c r="B3281" s="7">
        <v>45052</v>
      </c>
      <c r="C3281" t="s">
        <v>2023</v>
      </c>
      <c r="D3281" t="s">
        <v>253</v>
      </c>
      <c r="E3281" t="s">
        <v>254</v>
      </c>
      <c r="F3281" t="s">
        <v>2917</v>
      </c>
      <c r="G3281" t="s">
        <v>2918</v>
      </c>
      <c r="H3281">
        <v>5</v>
      </c>
      <c r="I3281" t="s">
        <v>2190</v>
      </c>
      <c r="J3281">
        <v>176000</v>
      </c>
      <c r="K3281">
        <v>880000</v>
      </c>
      <c r="L3281" t="s">
        <v>12</v>
      </c>
      <c r="M3281" t="s">
        <v>2542</v>
      </c>
      <c r="N3281" t="s">
        <v>3070</v>
      </c>
      <c r="O3281" t="s">
        <v>13</v>
      </c>
      <c r="P3281" t="s">
        <v>14</v>
      </c>
      <c r="Q3281" t="s">
        <v>2191</v>
      </c>
      <c r="R3281">
        <v>2023</v>
      </c>
      <c r="S3281">
        <v>5</v>
      </c>
    </row>
    <row r="3282" spans="1:19">
      <c r="A3282">
        <v>3291</v>
      </c>
      <c r="B3282" s="7">
        <v>45052</v>
      </c>
      <c r="C3282" t="s">
        <v>2023</v>
      </c>
      <c r="D3282" t="s">
        <v>253</v>
      </c>
      <c r="E3282" t="s">
        <v>254</v>
      </c>
      <c r="F3282" t="s">
        <v>2877</v>
      </c>
      <c r="G3282" t="s">
        <v>2878</v>
      </c>
      <c r="H3282">
        <v>13</v>
      </c>
      <c r="I3282" t="s">
        <v>2202</v>
      </c>
      <c r="J3282">
        <v>60000</v>
      </c>
      <c r="K3282">
        <v>780000</v>
      </c>
      <c r="L3282" t="s">
        <v>12</v>
      </c>
      <c r="M3282" t="s">
        <v>2542</v>
      </c>
      <c r="N3282" t="s">
        <v>3070</v>
      </c>
      <c r="O3282" t="s">
        <v>13</v>
      </c>
      <c r="P3282" t="s">
        <v>14</v>
      </c>
      <c r="Q3282" t="s">
        <v>2246</v>
      </c>
      <c r="R3282">
        <v>2023</v>
      </c>
      <c r="S3282">
        <v>5</v>
      </c>
    </row>
    <row r="3283" spans="1:19">
      <c r="A3283">
        <v>3292</v>
      </c>
      <c r="B3283" s="7">
        <v>45052</v>
      </c>
      <c r="C3283" t="s">
        <v>2023</v>
      </c>
      <c r="D3283" t="s">
        <v>253</v>
      </c>
      <c r="E3283" t="s">
        <v>254</v>
      </c>
      <c r="F3283" t="s">
        <v>2210</v>
      </c>
      <c r="G3283" t="s">
        <v>2211</v>
      </c>
      <c r="H3283">
        <v>4</v>
      </c>
      <c r="I3283" t="s">
        <v>2190</v>
      </c>
      <c r="J3283">
        <v>190000</v>
      </c>
      <c r="K3283">
        <v>760000</v>
      </c>
      <c r="L3283" t="s">
        <v>12</v>
      </c>
      <c r="M3283" t="s">
        <v>2542</v>
      </c>
      <c r="N3283" t="s">
        <v>3070</v>
      </c>
      <c r="O3283" t="s">
        <v>13</v>
      </c>
      <c r="P3283" t="s">
        <v>14</v>
      </c>
      <c r="Q3283" t="s">
        <v>2191</v>
      </c>
      <c r="R3283">
        <v>2023</v>
      </c>
      <c r="S3283">
        <v>5</v>
      </c>
    </row>
    <row r="3284" spans="1:19">
      <c r="A3284">
        <v>3293</v>
      </c>
      <c r="B3284" s="7">
        <v>45052</v>
      </c>
      <c r="C3284" t="s">
        <v>2023</v>
      </c>
      <c r="D3284" t="s">
        <v>253</v>
      </c>
      <c r="E3284" t="s">
        <v>254</v>
      </c>
      <c r="F3284" t="s">
        <v>3030</v>
      </c>
      <c r="G3284" t="s">
        <v>3031</v>
      </c>
      <c r="H3284">
        <v>17</v>
      </c>
      <c r="I3284" t="s">
        <v>2190</v>
      </c>
      <c r="J3284">
        <v>379000</v>
      </c>
      <c r="K3284">
        <v>6443000</v>
      </c>
      <c r="L3284" t="s">
        <v>12</v>
      </c>
      <c r="M3284" t="s">
        <v>2542</v>
      </c>
      <c r="N3284" t="s">
        <v>3070</v>
      </c>
      <c r="O3284" t="s">
        <v>13</v>
      </c>
      <c r="P3284" t="s">
        <v>14</v>
      </c>
      <c r="Q3284" t="s">
        <v>2191</v>
      </c>
      <c r="R3284">
        <v>2023</v>
      </c>
      <c r="S3284">
        <v>5</v>
      </c>
    </row>
    <row r="3285" spans="1:19">
      <c r="A3285">
        <v>3294</v>
      </c>
      <c r="B3285" s="7">
        <v>45052</v>
      </c>
      <c r="C3285" t="s">
        <v>2030</v>
      </c>
      <c r="D3285" t="s">
        <v>205</v>
      </c>
      <c r="E3285" t="s">
        <v>206</v>
      </c>
      <c r="F3285" t="s">
        <v>2356</v>
      </c>
      <c r="G3285" t="s">
        <v>2357</v>
      </c>
      <c r="H3285">
        <v>17</v>
      </c>
      <c r="I3285" t="s">
        <v>2358</v>
      </c>
      <c r="J3285">
        <v>50000</v>
      </c>
      <c r="K3285">
        <v>850000</v>
      </c>
      <c r="L3285" t="s">
        <v>34</v>
      </c>
      <c r="M3285" t="s">
        <v>2482</v>
      </c>
      <c r="N3285" t="s">
        <v>3065</v>
      </c>
      <c r="O3285" t="s">
        <v>35</v>
      </c>
      <c r="P3285" t="s">
        <v>20</v>
      </c>
      <c r="Q3285" t="s">
        <v>2221</v>
      </c>
      <c r="R3285">
        <v>2023</v>
      </c>
      <c r="S3285">
        <v>5</v>
      </c>
    </row>
    <row r="3286" spans="1:19">
      <c r="A3286">
        <v>3295</v>
      </c>
      <c r="B3286" s="7">
        <v>45052</v>
      </c>
      <c r="C3286" t="s">
        <v>2030</v>
      </c>
      <c r="D3286" t="s">
        <v>205</v>
      </c>
      <c r="E3286" t="s">
        <v>206</v>
      </c>
      <c r="F3286" t="s">
        <v>2701</v>
      </c>
      <c r="G3286" t="s">
        <v>2702</v>
      </c>
      <c r="H3286">
        <v>11</v>
      </c>
      <c r="I3286" t="s">
        <v>2190</v>
      </c>
      <c r="J3286">
        <v>420000</v>
      </c>
      <c r="K3286">
        <v>4620000</v>
      </c>
      <c r="L3286" t="s">
        <v>34</v>
      </c>
      <c r="M3286" t="s">
        <v>2482</v>
      </c>
      <c r="N3286" t="s">
        <v>3065</v>
      </c>
      <c r="O3286" t="s">
        <v>35</v>
      </c>
      <c r="P3286" t="s">
        <v>20</v>
      </c>
      <c r="Q3286" t="s">
        <v>2191</v>
      </c>
      <c r="R3286">
        <v>2023</v>
      </c>
      <c r="S3286">
        <v>5</v>
      </c>
    </row>
    <row r="3287" spans="1:19">
      <c r="A3287">
        <v>3296</v>
      </c>
      <c r="B3287" s="7">
        <v>45053</v>
      </c>
      <c r="C3287" t="s">
        <v>1987</v>
      </c>
      <c r="D3287" t="s">
        <v>80</v>
      </c>
      <c r="E3287" t="s">
        <v>81</v>
      </c>
      <c r="F3287" t="s">
        <v>2183</v>
      </c>
      <c r="G3287" t="s">
        <v>2184</v>
      </c>
      <c r="H3287">
        <v>20</v>
      </c>
      <c r="I3287" t="s">
        <v>2185</v>
      </c>
      <c r="J3287">
        <v>58000</v>
      </c>
      <c r="K3287">
        <v>1160000</v>
      </c>
      <c r="L3287" t="s">
        <v>77</v>
      </c>
      <c r="M3287" t="s">
        <v>2288</v>
      </c>
      <c r="N3287" t="s">
        <v>3074</v>
      </c>
      <c r="O3287" t="s">
        <v>78</v>
      </c>
      <c r="P3287" t="s">
        <v>20</v>
      </c>
      <c r="Q3287" t="s">
        <v>2186</v>
      </c>
      <c r="R3287">
        <v>2023</v>
      </c>
      <c r="S3287">
        <v>5</v>
      </c>
    </row>
    <row r="3288" spans="1:19">
      <c r="A3288">
        <v>3297</v>
      </c>
      <c r="B3288" s="7">
        <v>45053</v>
      </c>
      <c r="C3288" t="s">
        <v>1987</v>
      </c>
      <c r="D3288" t="s">
        <v>80</v>
      </c>
      <c r="E3288" t="s">
        <v>81</v>
      </c>
      <c r="F3288" t="s">
        <v>2734</v>
      </c>
      <c r="G3288" t="s">
        <v>2735</v>
      </c>
      <c r="H3288">
        <v>8</v>
      </c>
      <c r="I3288" t="s">
        <v>2190</v>
      </c>
      <c r="J3288">
        <v>550000</v>
      </c>
      <c r="K3288">
        <v>4400000</v>
      </c>
      <c r="L3288" t="s">
        <v>77</v>
      </c>
      <c r="M3288" t="s">
        <v>2288</v>
      </c>
      <c r="N3288" t="s">
        <v>3074</v>
      </c>
      <c r="O3288" t="s">
        <v>78</v>
      </c>
      <c r="P3288" t="s">
        <v>20</v>
      </c>
      <c r="Q3288" t="s">
        <v>2191</v>
      </c>
      <c r="R3288">
        <v>2023</v>
      </c>
      <c r="S3288">
        <v>5</v>
      </c>
    </row>
    <row r="3289" spans="1:19">
      <c r="A3289">
        <v>3298</v>
      </c>
      <c r="B3289" s="7">
        <v>45053</v>
      </c>
      <c r="C3289" t="s">
        <v>1987</v>
      </c>
      <c r="D3289" t="s">
        <v>80</v>
      </c>
      <c r="E3289" t="s">
        <v>81</v>
      </c>
      <c r="F3289" t="s">
        <v>2768</v>
      </c>
      <c r="G3289" t="s">
        <v>2769</v>
      </c>
      <c r="H3289">
        <v>19</v>
      </c>
      <c r="I3289" t="s">
        <v>2190</v>
      </c>
      <c r="J3289">
        <v>38000</v>
      </c>
      <c r="K3289">
        <v>722000</v>
      </c>
      <c r="L3289" t="s">
        <v>77</v>
      </c>
      <c r="M3289" t="s">
        <v>2288</v>
      </c>
      <c r="N3289" t="s">
        <v>3074</v>
      </c>
      <c r="O3289" t="s">
        <v>78</v>
      </c>
      <c r="P3289" t="s">
        <v>20</v>
      </c>
      <c r="Q3289" t="s">
        <v>2221</v>
      </c>
      <c r="R3289">
        <v>2023</v>
      </c>
      <c r="S3289">
        <v>5</v>
      </c>
    </row>
    <row r="3290" spans="1:19">
      <c r="A3290">
        <v>3299</v>
      </c>
      <c r="B3290" s="7">
        <v>45053</v>
      </c>
      <c r="C3290" t="s">
        <v>1987</v>
      </c>
      <c r="D3290" t="s">
        <v>80</v>
      </c>
      <c r="E3290" t="s">
        <v>81</v>
      </c>
      <c r="F3290" t="s">
        <v>2692</v>
      </c>
      <c r="G3290" t="s">
        <v>2693</v>
      </c>
      <c r="H3290">
        <v>3</v>
      </c>
      <c r="I3290" t="s">
        <v>2202</v>
      </c>
      <c r="J3290">
        <v>300000</v>
      </c>
      <c r="K3290">
        <v>900000</v>
      </c>
      <c r="L3290" t="s">
        <v>77</v>
      </c>
      <c r="M3290" t="s">
        <v>2288</v>
      </c>
      <c r="N3290" t="s">
        <v>3074</v>
      </c>
      <c r="O3290" t="s">
        <v>78</v>
      </c>
      <c r="P3290" t="s">
        <v>20</v>
      </c>
      <c r="Q3290" t="s">
        <v>2246</v>
      </c>
      <c r="R3290">
        <v>2023</v>
      </c>
      <c r="S3290">
        <v>5</v>
      </c>
    </row>
    <row r="3291" spans="1:19">
      <c r="A3291">
        <v>3300</v>
      </c>
      <c r="B3291" s="7">
        <v>45053</v>
      </c>
      <c r="C3291" t="s">
        <v>2000</v>
      </c>
      <c r="D3291" t="s">
        <v>2001</v>
      </c>
      <c r="E3291" t="s">
        <v>2002</v>
      </c>
      <c r="F3291" t="s">
        <v>2949</v>
      </c>
      <c r="G3291" t="s">
        <v>2950</v>
      </c>
      <c r="H3291">
        <v>8</v>
      </c>
      <c r="I3291" t="s">
        <v>2202</v>
      </c>
      <c r="J3291">
        <v>300000</v>
      </c>
      <c r="K3291">
        <v>2400000</v>
      </c>
      <c r="L3291" t="s">
        <v>12</v>
      </c>
      <c r="M3291" t="s">
        <v>3052</v>
      </c>
      <c r="N3291" t="s">
        <v>3077</v>
      </c>
      <c r="O3291" t="s">
        <v>13</v>
      </c>
      <c r="P3291" t="s">
        <v>14</v>
      </c>
      <c r="Q3291" t="s">
        <v>2246</v>
      </c>
      <c r="R3291">
        <v>2023</v>
      </c>
      <c r="S3291">
        <v>5</v>
      </c>
    </row>
    <row r="3292" spans="1:19">
      <c r="A3292">
        <v>3301</v>
      </c>
      <c r="B3292" s="7">
        <v>45053</v>
      </c>
      <c r="C3292" t="s">
        <v>2000</v>
      </c>
      <c r="D3292" t="s">
        <v>2001</v>
      </c>
      <c r="E3292" t="s">
        <v>2002</v>
      </c>
      <c r="F3292" t="s">
        <v>2727</v>
      </c>
      <c r="G3292" t="s">
        <v>2728</v>
      </c>
      <c r="H3292">
        <v>9</v>
      </c>
      <c r="I3292" t="s">
        <v>2202</v>
      </c>
      <c r="J3292">
        <v>20000</v>
      </c>
      <c r="K3292">
        <v>180000</v>
      </c>
      <c r="L3292" t="s">
        <v>12</v>
      </c>
      <c r="M3292" t="s">
        <v>3052</v>
      </c>
      <c r="N3292" t="s">
        <v>3077</v>
      </c>
      <c r="O3292" t="s">
        <v>13</v>
      </c>
      <c r="P3292" t="s">
        <v>14</v>
      </c>
      <c r="Q3292" t="s">
        <v>2249</v>
      </c>
      <c r="R3292">
        <v>2023</v>
      </c>
      <c r="S3292">
        <v>5</v>
      </c>
    </row>
    <row r="3293" spans="1:19">
      <c r="A3293">
        <v>3302</v>
      </c>
      <c r="B3293" s="7">
        <v>45053</v>
      </c>
      <c r="C3293" t="s">
        <v>2000</v>
      </c>
      <c r="D3293" t="s">
        <v>2001</v>
      </c>
      <c r="E3293" t="s">
        <v>2002</v>
      </c>
      <c r="F3293" t="s">
        <v>2241</v>
      </c>
      <c r="G3293" t="s">
        <v>2242</v>
      </c>
      <c r="H3293">
        <v>1</v>
      </c>
      <c r="I3293" t="s">
        <v>2190</v>
      </c>
      <c r="J3293">
        <v>6000</v>
      </c>
      <c r="K3293">
        <v>6000</v>
      </c>
      <c r="L3293" t="s">
        <v>12</v>
      </c>
      <c r="M3293" t="s">
        <v>3052</v>
      </c>
      <c r="N3293" t="s">
        <v>3077</v>
      </c>
      <c r="O3293" t="s">
        <v>13</v>
      </c>
      <c r="P3293" t="s">
        <v>14</v>
      </c>
      <c r="Q3293" t="s">
        <v>2199</v>
      </c>
      <c r="R3293">
        <v>2023</v>
      </c>
      <c r="S3293">
        <v>5</v>
      </c>
    </row>
    <row r="3294" spans="1:19">
      <c r="A3294">
        <v>3303</v>
      </c>
      <c r="B3294" s="7">
        <v>45053</v>
      </c>
      <c r="C3294" t="s">
        <v>2003</v>
      </c>
      <c r="D3294" t="s">
        <v>1201</v>
      </c>
      <c r="E3294" t="s">
        <v>1202</v>
      </c>
      <c r="F3294" t="s">
        <v>2370</v>
      </c>
      <c r="G3294" t="s">
        <v>2371</v>
      </c>
      <c r="H3294">
        <v>2</v>
      </c>
      <c r="I3294" t="s">
        <v>2185</v>
      </c>
      <c r="J3294">
        <v>62000</v>
      </c>
      <c r="K3294">
        <v>124000</v>
      </c>
      <c r="L3294" t="s">
        <v>34</v>
      </c>
      <c r="M3294" t="s">
        <v>3003</v>
      </c>
      <c r="N3294" t="s">
        <v>3065</v>
      </c>
      <c r="O3294" t="s">
        <v>35</v>
      </c>
      <c r="P3294" t="s">
        <v>20</v>
      </c>
      <c r="Q3294" t="s">
        <v>2347</v>
      </c>
      <c r="R3294">
        <v>2023</v>
      </c>
      <c r="S3294">
        <v>5</v>
      </c>
    </row>
    <row r="3295" spans="1:19">
      <c r="A3295">
        <v>3304</v>
      </c>
      <c r="B3295" s="7">
        <v>45053</v>
      </c>
      <c r="C3295" t="s">
        <v>2003</v>
      </c>
      <c r="D3295" t="s">
        <v>1201</v>
      </c>
      <c r="E3295" t="s">
        <v>1202</v>
      </c>
      <c r="F3295" t="s">
        <v>2239</v>
      </c>
      <c r="G3295" t="s">
        <v>2240</v>
      </c>
      <c r="H3295">
        <v>16</v>
      </c>
      <c r="I3295" t="s">
        <v>2185</v>
      </c>
      <c r="J3295">
        <v>107000</v>
      </c>
      <c r="K3295">
        <v>1712000</v>
      </c>
      <c r="L3295" t="s">
        <v>34</v>
      </c>
      <c r="M3295" t="s">
        <v>3003</v>
      </c>
      <c r="N3295" t="s">
        <v>3065</v>
      </c>
      <c r="O3295" t="s">
        <v>35</v>
      </c>
      <c r="P3295" t="s">
        <v>20</v>
      </c>
      <c r="Q3295" t="s">
        <v>2235</v>
      </c>
      <c r="R3295">
        <v>2023</v>
      </c>
      <c r="S3295">
        <v>5</v>
      </c>
    </row>
    <row r="3296" spans="1:19">
      <c r="A3296">
        <v>3305</v>
      </c>
      <c r="B3296" s="7">
        <v>45053</v>
      </c>
      <c r="C3296" t="s">
        <v>2005</v>
      </c>
      <c r="D3296" t="s">
        <v>1402</v>
      </c>
      <c r="E3296" t="s">
        <v>1403</v>
      </c>
      <c r="F3296" t="s">
        <v>2379</v>
      </c>
      <c r="G3296" t="s">
        <v>2380</v>
      </c>
      <c r="H3296">
        <v>14</v>
      </c>
      <c r="I3296" t="s">
        <v>2190</v>
      </c>
      <c r="J3296">
        <v>6500</v>
      </c>
      <c r="K3296">
        <v>91000</v>
      </c>
      <c r="L3296" t="s">
        <v>39</v>
      </c>
      <c r="M3296" t="s">
        <v>3021</v>
      </c>
      <c r="N3296" t="s">
        <v>3065</v>
      </c>
      <c r="O3296" t="s">
        <v>40</v>
      </c>
      <c r="P3296" t="s">
        <v>41</v>
      </c>
      <c r="Q3296" t="s">
        <v>2199</v>
      </c>
      <c r="R3296">
        <v>2023</v>
      </c>
      <c r="S3296">
        <v>5</v>
      </c>
    </row>
    <row r="3297" spans="1:19">
      <c r="A3297">
        <v>3306</v>
      </c>
      <c r="B3297" s="7">
        <v>45054</v>
      </c>
      <c r="C3297" t="s">
        <v>1984</v>
      </c>
      <c r="D3297" t="s">
        <v>524</v>
      </c>
      <c r="E3297" t="s">
        <v>525</v>
      </c>
      <c r="F3297" t="s">
        <v>2545</v>
      </c>
      <c r="G3297" t="s">
        <v>2546</v>
      </c>
      <c r="H3297">
        <v>10</v>
      </c>
      <c r="I3297" t="s">
        <v>2185</v>
      </c>
      <c r="J3297">
        <v>65500</v>
      </c>
      <c r="K3297">
        <v>655000</v>
      </c>
      <c r="L3297" t="s">
        <v>99</v>
      </c>
      <c r="M3297" t="s">
        <v>2795</v>
      </c>
      <c r="N3297" t="s">
        <v>3089</v>
      </c>
      <c r="O3297" t="s">
        <v>100</v>
      </c>
      <c r="P3297" t="s">
        <v>14</v>
      </c>
      <c r="Q3297" t="s">
        <v>2347</v>
      </c>
      <c r="R3297">
        <v>2023</v>
      </c>
      <c r="S3297">
        <v>5</v>
      </c>
    </row>
    <row r="3298" spans="1:19">
      <c r="A3298">
        <v>3307</v>
      </c>
      <c r="B3298" s="7">
        <v>45054</v>
      </c>
      <c r="C3298" t="s">
        <v>1984</v>
      </c>
      <c r="D3298" t="s">
        <v>524</v>
      </c>
      <c r="E3298" t="s">
        <v>525</v>
      </c>
      <c r="F3298" t="s">
        <v>2777</v>
      </c>
      <c r="G3298" t="s">
        <v>2778</v>
      </c>
      <c r="H3298">
        <v>1</v>
      </c>
      <c r="I3298" t="s">
        <v>2202</v>
      </c>
      <c r="J3298">
        <v>190000</v>
      </c>
      <c r="K3298">
        <v>190000</v>
      </c>
      <c r="L3298" t="s">
        <v>99</v>
      </c>
      <c r="M3298" t="s">
        <v>2795</v>
      </c>
      <c r="N3298" t="s">
        <v>3089</v>
      </c>
      <c r="O3298" t="s">
        <v>100</v>
      </c>
      <c r="P3298" t="s">
        <v>14</v>
      </c>
      <c r="Q3298" t="s">
        <v>2249</v>
      </c>
      <c r="R3298">
        <v>2023</v>
      </c>
      <c r="S3298">
        <v>5</v>
      </c>
    </row>
    <row r="3299" spans="1:19">
      <c r="A3299">
        <v>3308</v>
      </c>
      <c r="B3299" s="7">
        <v>45054</v>
      </c>
      <c r="C3299" t="s">
        <v>1990</v>
      </c>
      <c r="D3299" t="s">
        <v>419</v>
      </c>
      <c r="E3299" t="s">
        <v>420</v>
      </c>
      <c r="F3299" t="s">
        <v>2376</v>
      </c>
      <c r="G3299" t="s">
        <v>2377</v>
      </c>
      <c r="H3299">
        <v>15</v>
      </c>
      <c r="I3299" t="s">
        <v>2185</v>
      </c>
      <c r="J3299">
        <v>8000</v>
      </c>
      <c r="K3299">
        <v>120000</v>
      </c>
      <c r="L3299" t="s">
        <v>63</v>
      </c>
      <c r="M3299" t="s">
        <v>2715</v>
      </c>
      <c r="N3299" t="s">
        <v>3085</v>
      </c>
      <c r="O3299" t="s">
        <v>64</v>
      </c>
      <c r="P3299" t="s">
        <v>20</v>
      </c>
      <c r="Q3299" t="s">
        <v>2221</v>
      </c>
      <c r="R3299">
        <v>2023</v>
      </c>
      <c r="S3299">
        <v>5</v>
      </c>
    </row>
    <row r="3300" spans="1:19">
      <c r="A3300">
        <v>3309</v>
      </c>
      <c r="B3300" s="7">
        <v>45054</v>
      </c>
      <c r="C3300" t="s">
        <v>1990</v>
      </c>
      <c r="D3300" t="s">
        <v>419</v>
      </c>
      <c r="E3300" t="s">
        <v>420</v>
      </c>
      <c r="F3300" t="s">
        <v>2313</v>
      </c>
      <c r="G3300" t="s">
        <v>2314</v>
      </c>
      <c r="H3300">
        <v>8</v>
      </c>
      <c r="I3300" t="s">
        <v>2190</v>
      </c>
      <c r="J3300">
        <v>250000</v>
      </c>
      <c r="K3300">
        <v>2000000</v>
      </c>
      <c r="L3300" t="s">
        <v>63</v>
      </c>
      <c r="M3300" t="s">
        <v>2715</v>
      </c>
      <c r="N3300" t="s">
        <v>3085</v>
      </c>
      <c r="O3300" t="s">
        <v>64</v>
      </c>
      <c r="P3300" t="s">
        <v>20</v>
      </c>
      <c r="Q3300" t="s">
        <v>2191</v>
      </c>
      <c r="R3300">
        <v>2023</v>
      </c>
      <c r="S3300">
        <v>5</v>
      </c>
    </row>
    <row r="3301" spans="1:19">
      <c r="A3301">
        <v>3310</v>
      </c>
      <c r="B3301" s="7">
        <v>45054</v>
      </c>
      <c r="C3301" t="s">
        <v>1990</v>
      </c>
      <c r="D3301" t="s">
        <v>419</v>
      </c>
      <c r="E3301" t="s">
        <v>420</v>
      </c>
      <c r="F3301" t="s">
        <v>2789</v>
      </c>
      <c r="G3301" t="s">
        <v>2790</v>
      </c>
      <c r="H3301">
        <v>12</v>
      </c>
      <c r="I3301" t="s">
        <v>2190</v>
      </c>
      <c r="J3301">
        <v>295000</v>
      </c>
      <c r="K3301">
        <v>3540000</v>
      </c>
      <c r="L3301" t="s">
        <v>63</v>
      </c>
      <c r="M3301" t="s">
        <v>2715</v>
      </c>
      <c r="N3301" t="s">
        <v>3085</v>
      </c>
      <c r="O3301" t="s">
        <v>64</v>
      </c>
      <c r="P3301" t="s">
        <v>20</v>
      </c>
      <c r="Q3301" t="s">
        <v>2191</v>
      </c>
      <c r="R3301">
        <v>2023</v>
      </c>
      <c r="S3301">
        <v>5</v>
      </c>
    </row>
    <row r="3302" spans="1:19">
      <c r="A3302">
        <v>3311</v>
      </c>
      <c r="B3302" s="7">
        <v>45054</v>
      </c>
      <c r="C3302" t="s">
        <v>1990</v>
      </c>
      <c r="D3302" t="s">
        <v>419</v>
      </c>
      <c r="E3302" t="s">
        <v>420</v>
      </c>
      <c r="F3302" t="s">
        <v>2678</v>
      </c>
      <c r="G3302" t="s">
        <v>2679</v>
      </c>
      <c r="H3302">
        <v>1</v>
      </c>
      <c r="I3302" t="s">
        <v>2190</v>
      </c>
      <c r="J3302">
        <v>74000</v>
      </c>
      <c r="K3302">
        <v>74000</v>
      </c>
      <c r="L3302" t="s">
        <v>63</v>
      </c>
      <c r="M3302" t="s">
        <v>2715</v>
      </c>
      <c r="N3302" t="s">
        <v>3085</v>
      </c>
      <c r="O3302" t="s">
        <v>64</v>
      </c>
      <c r="P3302" t="s">
        <v>20</v>
      </c>
      <c r="Q3302" t="s">
        <v>2191</v>
      </c>
      <c r="R3302">
        <v>2023</v>
      </c>
      <c r="S3302">
        <v>5</v>
      </c>
    </row>
    <row r="3303" spans="1:19">
      <c r="A3303">
        <v>3312</v>
      </c>
      <c r="B3303" s="7">
        <v>45055</v>
      </c>
      <c r="C3303" t="s">
        <v>2010</v>
      </c>
      <c r="D3303" t="s">
        <v>256</v>
      </c>
      <c r="E3303" t="s">
        <v>257</v>
      </c>
      <c r="F3303" t="s">
        <v>2651</v>
      </c>
      <c r="G3303" t="s">
        <v>2652</v>
      </c>
      <c r="H3303">
        <v>10</v>
      </c>
      <c r="I3303" t="s">
        <v>2190</v>
      </c>
      <c r="J3303">
        <v>195000</v>
      </c>
      <c r="K3303">
        <v>1950000</v>
      </c>
      <c r="L3303" t="s">
        <v>50</v>
      </c>
      <c r="M3303" t="s">
        <v>2547</v>
      </c>
      <c r="N3303" t="s">
        <v>3090</v>
      </c>
      <c r="O3303" t="s">
        <v>51</v>
      </c>
      <c r="P3303" t="s">
        <v>20</v>
      </c>
      <c r="Q3303" t="s">
        <v>2191</v>
      </c>
      <c r="R3303">
        <v>2023</v>
      </c>
      <c r="S3303">
        <v>5</v>
      </c>
    </row>
    <row r="3304" spans="1:19">
      <c r="A3304">
        <v>3313</v>
      </c>
      <c r="B3304" s="7">
        <v>45055</v>
      </c>
      <c r="C3304" t="s">
        <v>2010</v>
      </c>
      <c r="D3304" t="s">
        <v>256</v>
      </c>
      <c r="E3304" t="s">
        <v>257</v>
      </c>
      <c r="F3304" t="s">
        <v>2496</v>
      </c>
      <c r="G3304" t="s">
        <v>2497</v>
      </c>
      <c r="H3304">
        <v>14</v>
      </c>
      <c r="I3304" t="s">
        <v>2190</v>
      </c>
      <c r="J3304">
        <v>490000</v>
      </c>
      <c r="K3304">
        <v>6860000</v>
      </c>
      <c r="L3304" t="s">
        <v>50</v>
      </c>
      <c r="M3304" t="s">
        <v>2547</v>
      </c>
      <c r="N3304" t="s">
        <v>3090</v>
      </c>
      <c r="O3304" t="s">
        <v>51</v>
      </c>
      <c r="P3304" t="s">
        <v>20</v>
      </c>
      <c r="Q3304" t="s">
        <v>2191</v>
      </c>
      <c r="R3304">
        <v>2023</v>
      </c>
      <c r="S3304">
        <v>5</v>
      </c>
    </row>
    <row r="3305" spans="1:19">
      <c r="A3305">
        <v>3314</v>
      </c>
      <c r="B3305" s="7">
        <v>45055</v>
      </c>
      <c r="C3305" t="s">
        <v>2010</v>
      </c>
      <c r="D3305" t="s">
        <v>256</v>
      </c>
      <c r="E3305" t="s">
        <v>257</v>
      </c>
      <c r="F3305" t="s">
        <v>2740</v>
      </c>
      <c r="G3305" t="s">
        <v>2741</v>
      </c>
      <c r="H3305">
        <v>14</v>
      </c>
      <c r="I3305" t="s">
        <v>2190</v>
      </c>
      <c r="J3305">
        <v>450000</v>
      </c>
      <c r="K3305">
        <v>6300000</v>
      </c>
      <c r="L3305" t="s">
        <v>50</v>
      </c>
      <c r="M3305" t="s">
        <v>2547</v>
      </c>
      <c r="N3305" t="s">
        <v>3090</v>
      </c>
      <c r="O3305" t="s">
        <v>51</v>
      </c>
      <c r="P3305" t="s">
        <v>20</v>
      </c>
      <c r="Q3305" t="s">
        <v>2191</v>
      </c>
      <c r="R3305">
        <v>2023</v>
      </c>
      <c r="S3305">
        <v>5</v>
      </c>
    </row>
    <row r="3306" spans="1:19">
      <c r="A3306">
        <v>3315</v>
      </c>
      <c r="B3306" s="7">
        <v>45055</v>
      </c>
      <c r="C3306" t="s">
        <v>2010</v>
      </c>
      <c r="D3306" t="s">
        <v>256</v>
      </c>
      <c r="E3306" t="s">
        <v>257</v>
      </c>
      <c r="F3306" t="s">
        <v>2587</v>
      </c>
      <c r="G3306" t="s">
        <v>2588</v>
      </c>
      <c r="H3306">
        <v>9</v>
      </c>
      <c r="I3306" t="s">
        <v>2234</v>
      </c>
      <c r="J3306">
        <v>122000</v>
      </c>
      <c r="K3306">
        <v>1098000</v>
      </c>
      <c r="L3306" t="s">
        <v>50</v>
      </c>
      <c r="M3306" t="s">
        <v>2547</v>
      </c>
      <c r="N3306" t="s">
        <v>3090</v>
      </c>
      <c r="O3306" t="s">
        <v>51</v>
      </c>
      <c r="P3306" t="s">
        <v>20</v>
      </c>
      <c r="Q3306" t="s">
        <v>2235</v>
      </c>
      <c r="R3306">
        <v>2023</v>
      </c>
      <c r="S3306">
        <v>5</v>
      </c>
    </row>
    <row r="3307" spans="1:19">
      <c r="A3307">
        <v>3316</v>
      </c>
      <c r="B3307" s="7">
        <v>45055</v>
      </c>
      <c r="C3307" t="s">
        <v>2022</v>
      </c>
      <c r="D3307" t="s">
        <v>1211</v>
      </c>
      <c r="E3307" t="s">
        <v>1212</v>
      </c>
      <c r="F3307" t="s">
        <v>2749</v>
      </c>
      <c r="G3307" t="s">
        <v>2750</v>
      </c>
      <c r="H3307">
        <v>8</v>
      </c>
      <c r="I3307" t="s">
        <v>2190</v>
      </c>
      <c r="J3307">
        <v>120000</v>
      </c>
      <c r="K3307">
        <v>960000</v>
      </c>
      <c r="L3307" t="s">
        <v>18</v>
      </c>
      <c r="M3307" t="s">
        <v>3005</v>
      </c>
      <c r="N3307" t="s">
        <v>3104</v>
      </c>
      <c r="O3307" t="s">
        <v>19</v>
      </c>
      <c r="P3307" t="s">
        <v>20</v>
      </c>
      <c r="Q3307" t="s">
        <v>2191</v>
      </c>
      <c r="R3307">
        <v>2023</v>
      </c>
      <c r="S3307">
        <v>5</v>
      </c>
    </row>
    <row r="3308" spans="1:19">
      <c r="A3308">
        <v>3317</v>
      </c>
      <c r="B3308" s="7">
        <v>45055</v>
      </c>
      <c r="C3308" t="s">
        <v>2022</v>
      </c>
      <c r="D3308" t="s">
        <v>1211</v>
      </c>
      <c r="E3308" t="s">
        <v>1212</v>
      </c>
      <c r="F3308" t="s">
        <v>2431</v>
      </c>
      <c r="G3308" t="s">
        <v>2432</v>
      </c>
      <c r="H3308">
        <v>20</v>
      </c>
      <c r="I3308" t="s">
        <v>2185</v>
      </c>
      <c r="J3308">
        <v>49000</v>
      </c>
      <c r="K3308">
        <v>980000</v>
      </c>
      <c r="L3308" t="s">
        <v>18</v>
      </c>
      <c r="M3308" t="s">
        <v>3005</v>
      </c>
      <c r="N3308" t="s">
        <v>3104</v>
      </c>
      <c r="O3308" t="s">
        <v>19</v>
      </c>
      <c r="P3308" t="s">
        <v>20</v>
      </c>
      <c r="Q3308" t="s">
        <v>2235</v>
      </c>
      <c r="R3308">
        <v>2023</v>
      </c>
      <c r="S3308">
        <v>5</v>
      </c>
    </row>
    <row r="3309" spans="1:19">
      <c r="A3309">
        <v>3318</v>
      </c>
      <c r="B3309" s="7">
        <v>45055</v>
      </c>
      <c r="C3309" t="s">
        <v>2022</v>
      </c>
      <c r="D3309" t="s">
        <v>1211</v>
      </c>
      <c r="E3309" t="s">
        <v>1212</v>
      </c>
      <c r="F3309" t="s">
        <v>2376</v>
      </c>
      <c r="G3309" t="s">
        <v>2377</v>
      </c>
      <c r="H3309">
        <v>6</v>
      </c>
      <c r="I3309" t="s">
        <v>2185</v>
      </c>
      <c r="J3309">
        <v>8000</v>
      </c>
      <c r="K3309">
        <v>48000</v>
      </c>
      <c r="L3309" t="s">
        <v>18</v>
      </c>
      <c r="M3309" t="s">
        <v>3005</v>
      </c>
      <c r="N3309" t="s">
        <v>3104</v>
      </c>
      <c r="O3309" t="s">
        <v>19</v>
      </c>
      <c r="P3309" t="s">
        <v>20</v>
      </c>
      <c r="Q3309" t="s">
        <v>2221</v>
      </c>
      <c r="R3309">
        <v>2023</v>
      </c>
      <c r="S3309">
        <v>5</v>
      </c>
    </row>
    <row r="3310" spans="1:19">
      <c r="A3310">
        <v>3319</v>
      </c>
      <c r="B3310" s="7">
        <v>45055</v>
      </c>
      <c r="C3310" t="s">
        <v>2036</v>
      </c>
      <c r="D3310" t="s">
        <v>613</v>
      </c>
      <c r="E3310" t="s">
        <v>614</v>
      </c>
      <c r="F3310" t="s">
        <v>2465</v>
      </c>
      <c r="G3310" t="s">
        <v>2466</v>
      </c>
      <c r="H3310">
        <v>12</v>
      </c>
      <c r="I3310" t="s">
        <v>2185</v>
      </c>
      <c r="J3310">
        <v>59000</v>
      </c>
      <c r="K3310">
        <v>708000</v>
      </c>
      <c r="L3310" t="s">
        <v>104</v>
      </c>
      <c r="M3310" t="s">
        <v>2840</v>
      </c>
      <c r="N3310" t="s">
        <v>3087</v>
      </c>
      <c r="O3310" t="s">
        <v>105</v>
      </c>
      <c r="P3310" t="s">
        <v>41</v>
      </c>
      <c r="Q3310" t="s">
        <v>2235</v>
      </c>
      <c r="R3310">
        <v>2023</v>
      </c>
      <c r="S3310">
        <v>5</v>
      </c>
    </row>
    <row r="3311" spans="1:19">
      <c r="A3311">
        <v>3320</v>
      </c>
      <c r="B3311" s="7">
        <v>45056</v>
      </c>
      <c r="C3311" t="s">
        <v>2021</v>
      </c>
      <c r="D3311" t="s">
        <v>763</v>
      </c>
      <c r="E3311" t="s">
        <v>764</v>
      </c>
      <c r="F3311" t="s">
        <v>2259</v>
      </c>
      <c r="G3311" t="s">
        <v>2260</v>
      </c>
      <c r="H3311">
        <v>14</v>
      </c>
      <c r="I3311" t="s">
        <v>2190</v>
      </c>
      <c r="J3311">
        <v>7000</v>
      </c>
      <c r="K3311">
        <v>98000</v>
      </c>
      <c r="L3311" t="s">
        <v>24</v>
      </c>
      <c r="M3311" t="s">
        <v>2908</v>
      </c>
      <c r="N3311" t="s">
        <v>3116</v>
      </c>
      <c r="O3311" t="s">
        <v>25</v>
      </c>
      <c r="P3311" t="s">
        <v>14</v>
      </c>
      <c r="Q3311" t="s">
        <v>2221</v>
      </c>
      <c r="R3311">
        <v>2023</v>
      </c>
      <c r="S3311">
        <v>5</v>
      </c>
    </row>
    <row r="3312" spans="1:19">
      <c r="A3312">
        <v>3321</v>
      </c>
      <c r="B3312" s="7">
        <v>45056</v>
      </c>
      <c r="C3312" t="s">
        <v>2021</v>
      </c>
      <c r="D3312" t="s">
        <v>763</v>
      </c>
      <c r="E3312" t="s">
        <v>764</v>
      </c>
      <c r="F3312" t="s">
        <v>2780</v>
      </c>
      <c r="G3312" t="s">
        <v>2781</v>
      </c>
      <c r="H3312">
        <v>11</v>
      </c>
      <c r="I3312" t="s">
        <v>2190</v>
      </c>
      <c r="J3312">
        <v>13000</v>
      </c>
      <c r="K3312">
        <v>143000</v>
      </c>
      <c r="L3312" t="s">
        <v>24</v>
      </c>
      <c r="M3312" t="s">
        <v>2908</v>
      </c>
      <c r="N3312" t="s">
        <v>3116</v>
      </c>
      <c r="O3312" t="s">
        <v>25</v>
      </c>
      <c r="P3312" t="s">
        <v>14</v>
      </c>
      <c r="Q3312" t="s">
        <v>2199</v>
      </c>
      <c r="R3312">
        <v>2023</v>
      </c>
      <c r="S3312">
        <v>5</v>
      </c>
    </row>
    <row r="3313" spans="1:19">
      <c r="A3313">
        <v>3322</v>
      </c>
      <c r="B3313" s="7">
        <v>45056</v>
      </c>
      <c r="C3313" t="s">
        <v>2021</v>
      </c>
      <c r="D3313" t="s">
        <v>763</v>
      </c>
      <c r="E3313" t="s">
        <v>764</v>
      </c>
      <c r="F3313" t="s">
        <v>2473</v>
      </c>
      <c r="G3313" t="s">
        <v>2474</v>
      </c>
      <c r="H3313">
        <v>15</v>
      </c>
      <c r="I3313" t="s">
        <v>2215</v>
      </c>
      <c r="J3313">
        <v>10000</v>
      </c>
      <c r="K3313">
        <v>150000</v>
      </c>
      <c r="L3313" t="s">
        <v>24</v>
      </c>
      <c r="M3313" t="s">
        <v>2908</v>
      </c>
      <c r="N3313" t="s">
        <v>3116</v>
      </c>
      <c r="O3313" t="s">
        <v>25</v>
      </c>
      <c r="P3313" t="s">
        <v>14</v>
      </c>
      <c r="Q3313" t="s">
        <v>2199</v>
      </c>
      <c r="R3313">
        <v>2023</v>
      </c>
      <c r="S3313">
        <v>5</v>
      </c>
    </row>
    <row r="3314" spans="1:19">
      <c r="A3314">
        <v>3323</v>
      </c>
      <c r="B3314" s="7">
        <v>45056</v>
      </c>
      <c r="C3314" t="s">
        <v>2028</v>
      </c>
      <c r="D3314" t="s">
        <v>821</v>
      </c>
      <c r="E3314" t="s">
        <v>822</v>
      </c>
      <c r="F3314" t="s">
        <v>2279</v>
      </c>
      <c r="G3314" t="s">
        <v>2280</v>
      </c>
      <c r="H3314">
        <v>20</v>
      </c>
      <c r="I3314" t="s">
        <v>2190</v>
      </c>
      <c r="J3314">
        <v>9500</v>
      </c>
      <c r="K3314">
        <v>190000</v>
      </c>
      <c r="L3314" t="s">
        <v>99</v>
      </c>
      <c r="M3314" t="s">
        <v>2926</v>
      </c>
      <c r="N3314" t="s">
        <v>3065</v>
      </c>
      <c r="O3314" t="s">
        <v>100</v>
      </c>
      <c r="P3314" t="s">
        <v>14</v>
      </c>
      <c r="Q3314" t="s">
        <v>2221</v>
      </c>
      <c r="R3314">
        <v>2023</v>
      </c>
      <c r="S3314">
        <v>5</v>
      </c>
    </row>
    <row r="3315" spans="1:19">
      <c r="A3315">
        <v>3324</v>
      </c>
      <c r="B3315" s="7">
        <v>45056</v>
      </c>
      <c r="C3315" t="s">
        <v>2028</v>
      </c>
      <c r="D3315" t="s">
        <v>821</v>
      </c>
      <c r="E3315" t="s">
        <v>822</v>
      </c>
      <c r="F3315" t="s">
        <v>2252</v>
      </c>
      <c r="G3315" t="s">
        <v>2253</v>
      </c>
      <c r="H3315">
        <v>18</v>
      </c>
      <c r="I3315" t="s">
        <v>2190</v>
      </c>
      <c r="J3315">
        <v>310000</v>
      </c>
      <c r="K3315">
        <v>5580000</v>
      </c>
      <c r="L3315" t="s">
        <v>99</v>
      </c>
      <c r="M3315" t="s">
        <v>2926</v>
      </c>
      <c r="N3315" t="s">
        <v>3065</v>
      </c>
      <c r="O3315" t="s">
        <v>100</v>
      </c>
      <c r="P3315" t="s">
        <v>14</v>
      </c>
      <c r="Q3315" t="s">
        <v>2191</v>
      </c>
      <c r="R3315">
        <v>2023</v>
      </c>
      <c r="S3315">
        <v>5</v>
      </c>
    </row>
    <row r="3316" spans="1:19">
      <c r="A3316">
        <v>3325</v>
      </c>
      <c r="B3316" s="7">
        <v>45056</v>
      </c>
      <c r="C3316" t="s">
        <v>2028</v>
      </c>
      <c r="D3316" t="s">
        <v>821</v>
      </c>
      <c r="E3316" t="s">
        <v>822</v>
      </c>
      <c r="F3316" t="s">
        <v>2252</v>
      </c>
      <c r="G3316" t="s">
        <v>2253</v>
      </c>
      <c r="H3316">
        <v>9</v>
      </c>
      <c r="I3316" t="s">
        <v>2190</v>
      </c>
      <c r="J3316">
        <v>310000</v>
      </c>
      <c r="K3316">
        <v>2790000</v>
      </c>
      <c r="L3316" t="s">
        <v>99</v>
      </c>
      <c r="M3316" t="s">
        <v>2926</v>
      </c>
      <c r="N3316" t="s">
        <v>3065</v>
      </c>
      <c r="O3316" t="s">
        <v>100</v>
      </c>
      <c r="P3316" t="s">
        <v>14</v>
      </c>
      <c r="Q3316" t="s">
        <v>2191</v>
      </c>
      <c r="R3316">
        <v>2023</v>
      </c>
      <c r="S3316">
        <v>5</v>
      </c>
    </row>
    <row r="3317" spans="1:19">
      <c r="A3317">
        <v>3326</v>
      </c>
      <c r="B3317" s="7">
        <v>45056</v>
      </c>
      <c r="C3317" t="s">
        <v>2028</v>
      </c>
      <c r="D3317" t="s">
        <v>821</v>
      </c>
      <c r="E3317" t="s">
        <v>822</v>
      </c>
      <c r="F3317" t="s">
        <v>2316</v>
      </c>
      <c r="G3317" t="s">
        <v>2317</v>
      </c>
      <c r="H3317">
        <v>6</v>
      </c>
      <c r="I3317" t="s">
        <v>2215</v>
      </c>
      <c r="J3317">
        <v>17600</v>
      </c>
      <c r="K3317">
        <v>105600</v>
      </c>
      <c r="L3317" t="s">
        <v>99</v>
      </c>
      <c r="M3317" t="s">
        <v>2926</v>
      </c>
      <c r="N3317" t="s">
        <v>3065</v>
      </c>
      <c r="O3317" t="s">
        <v>100</v>
      </c>
      <c r="P3317" t="s">
        <v>14</v>
      </c>
      <c r="Q3317" t="s">
        <v>2191</v>
      </c>
      <c r="R3317">
        <v>2023</v>
      </c>
      <c r="S3317">
        <v>5</v>
      </c>
    </row>
    <row r="3318" spans="1:19">
      <c r="A3318">
        <v>3327</v>
      </c>
      <c r="B3318" s="7">
        <v>45056</v>
      </c>
      <c r="C3318" t="s">
        <v>2029</v>
      </c>
      <c r="D3318" t="s">
        <v>275</v>
      </c>
      <c r="E3318" t="s">
        <v>276</v>
      </c>
      <c r="F3318" t="s">
        <v>2376</v>
      </c>
      <c r="G3318" t="s">
        <v>2377</v>
      </c>
      <c r="H3318">
        <v>12</v>
      </c>
      <c r="I3318" t="s">
        <v>2185</v>
      </c>
      <c r="J3318">
        <v>8000</v>
      </c>
      <c r="K3318">
        <v>96000</v>
      </c>
      <c r="L3318" t="s">
        <v>228</v>
      </c>
      <c r="M3318" t="s">
        <v>2565</v>
      </c>
      <c r="N3318" t="s">
        <v>3065</v>
      </c>
      <c r="O3318" t="s">
        <v>229</v>
      </c>
      <c r="P3318" t="s">
        <v>14</v>
      </c>
      <c r="Q3318" t="s">
        <v>2221</v>
      </c>
      <c r="R3318">
        <v>2023</v>
      </c>
      <c r="S3318">
        <v>5</v>
      </c>
    </row>
    <row r="3319" spans="1:19">
      <c r="A3319">
        <v>3328</v>
      </c>
      <c r="B3319" s="7">
        <v>45056</v>
      </c>
      <c r="C3319" t="s">
        <v>2029</v>
      </c>
      <c r="D3319" t="s">
        <v>275</v>
      </c>
      <c r="E3319" t="s">
        <v>276</v>
      </c>
      <c r="F3319" t="s">
        <v>2609</v>
      </c>
      <c r="G3319" t="s">
        <v>2610</v>
      </c>
      <c r="H3319">
        <v>2</v>
      </c>
      <c r="I3319" t="s">
        <v>2190</v>
      </c>
      <c r="J3319">
        <v>125000</v>
      </c>
      <c r="K3319">
        <v>250000</v>
      </c>
      <c r="L3319" t="s">
        <v>228</v>
      </c>
      <c r="M3319" t="s">
        <v>2565</v>
      </c>
      <c r="N3319" t="s">
        <v>3065</v>
      </c>
      <c r="O3319" t="s">
        <v>229</v>
      </c>
      <c r="P3319" t="s">
        <v>14</v>
      </c>
      <c r="Q3319" t="s">
        <v>2191</v>
      </c>
      <c r="R3319">
        <v>2023</v>
      </c>
      <c r="S3319">
        <v>5</v>
      </c>
    </row>
    <row r="3320" spans="1:19">
      <c r="A3320">
        <v>3329</v>
      </c>
      <c r="B3320" s="7">
        <v>45056</v>
      </c>
      <c r="C3320" t="s">
        <v>2029</v>
      </c>
      <c r="D3320" t="s">
        <v>275</v>
      </c>
      <c r="E3320" t="s">
        <v>276</v>
      </c>
      <c r="F3320" t="s">
        <v>2203</v>
      </c>
      <c r="G3320" t="s">
        <v>2204</v>
      </c>
      <c r="H3320">
        <v>17</v>
      </c>
      <c r="I3320" t="s">
        <v>2190</v>
      </c>
      <c r="J3320">
        <v>110000</v>
      </c>
      <c r="K3320">
        <v>1870000</v>
      </c>
      <c r="L3320" t="s">
        <v>228</v>
      </c>
      <c r="M3320" t="s">
        <v>2565</v>
      </c>
      <c r="N3320" t="s">
        <v>3065</v>
      </c>
      <c r="O3320" t="s">
        <v>229</v>
      </c>
      <c r="P3320" t="s">
        <v>14</v>
      </c>
      <c r="Q3320" t="s">
        <v>2191</v>
      </c>
      <c r="R3320">
        <v>2023</v>
      </c>
      <c r="S3320">
        <v>5</v>
      </c>
    </row>
    <row r="3321" spans="1:19">
      <c r="A3321">
        <v>3330</v>
      </c>
      <c r="B3321" s="7">
        <v>45056</v>
      </c>
      <c r="C3321" t="s">
        <v>2029</v>
      </c>
      <c r="D3321" t="s">
        <v>275</v>
      </c>
      <c r="E3321" t="s">
        <v>276</v>
      </c>
      <c r="F3321" t="s">
        <v>2331</v>
      </c>
      <c r="G3321" t="s">
        <v>2332</v>
      </c>
      <c r="H3321">
        <v>16</v>
      </c>
      <c r="I3321" t="s">
        <v>2190</v>
      </c>
      <c r="J3321">
        <v>499000</v>
      </c>
      <c r="K3321">
        <v>7984000</v>
      </c>
      <c r="L3321" t="s">
        <v>228</v>
      </c>
      <c r="M3321" t="s">
        <v>2565</v>
      </c>
      <c r="N3321" t="s">
        <v>3065</v>
      </c>
      <c r="O3321" t="s">
        <v>229</v>
      </c>
      <c r="P3321" t="s">
        <v>14</v>
      </c>
      <c r="Q3321" t="s">
        <v>2191</v>
      </c>
      <c r="R3321">
        <v>2023</v>
      </c>
      <c r="S3321">
        <v>5</v>
      </c>
    </row>
    <row r="3322" spans="1:19">
      <c r="A3322">
        <v>3331</v>
      </c>
      <c r="B3322" s="7">
        <v>45057</v>
      </c>
      <c r="C3322" t="s">
        <v>2008</v>
      </c>
      <c r="D3322" t="s">
        <v>877</v>
      </c>
      <c r="E3322" t="s">
        <v>878</v>
      </c>
      <c r="F3322" t="s">
        <v>2456</v>
      </c>
      <c r="G3322" t="s">
        <v>2457</v>
      </c>
      <c r="H3322">
        <v>2</v>
      </c>
      <c r="I3322" t="s">
        <v>2190</v>
      </c>
      <c r="J3322">
        <v>10000</v>
      </c>
      <c r="K3322">
        <v>20000</v>
      </c>
      <c r="L3322" t="s">
        <v>63</v>
      </c>
      <c r="M3322" t="s">
        <v>2938</v>
      </c>
      <c r="N3322" t="s">
        <v>3070</v>
      </c>
      <c r="O3322" t="s">
        <v>64</v>
      </c>
      <c r="P3322" t="s">
        <v>20</v>
      </c>
      <c r="Q3322" t="s">
        <v>2221</v>
      </c>
      <c r="R3322">
        <v>2023</v>
      </c>
      <c r="S3322">
        <v>5</v>
      </c>
    </row>
    <row r="3323" spans="1:19">
      <c r="A3323">
        <v>3332</v>
      </c>
      <c r="B3323" s="7">
        <v>45057</v>
      </c>
      <c r="C3323" t="s">
        <v>2008</v>
      </c>
      <c r="D3323" t="s">
        <v>877</v>
      </c>
      <c r="E3323" t="s">
        <v>878</v>
      </c>
      <c r="F3323" t="s">
        <v>2512</v>
      </c>
      <c r="G3323" t="s">
        <v>2513</v>
      </c>
      <c r="H3323">
        <v>19</v>
      </c>
      <c r="I3323" t="s">
        <v>2190</v>
      </c>
      <c r="J3323">
        <v>149000</v>
      </c>
      <c r="K3323">
        <v>2831000</v>
      </c>
      <c r="L3323" t="s">
        <v>63</v>
      </c>
      <c r="M3323" t="s">
        <v>2938</v>
      </c>
      <c r="N3323" t="s">
        <v>3070</v>
      </c>
      <c r="O3323" t="s">
        <v>64</v>
      </c>
      <c r="P3323" t="s">
        <v>20</v>
      </c>
      <c r="Q3323" t="s">
        <v>2191</v>
      </c>
      <c r="R3323">
        <v>2023</v>
      </c>
      <c r="S3323">
        <v>5</v>
      </c>
    </row>
    <row r="3324" spans="1:19">
      <c r="A3324">
        <v>3333</v>
      </c>
      <c r="B3324" s="7">
        <v>45057</v>
      </c>
      <c r="C3324" t="s">
        <v>2008</v>
      </c>
      <c r="D3324" t="s">
        <v>877</v>
      </c>
      <c r="E3324" t="s">
        <v>878</v>
      </c>
      <c r="F3324" t="s">
        <v>2390</v>
      </c>
      <c r="G3324" t="s">
        <v>2391</v>
      </c>
      <c r="H3324">
        <v>3</v>
      </c>
      <c r="I3324" t="s">
        <v>2190</v>
      </c>
      <c r="J3324">
        <v>7500</v>
      </c>
      <c r="K3324">
        <v>22500</v>
      </c>
      <c r="L3324" t="s">
        <v>63</v>
      </c>
      <c r="M3324" t="s">
        <v>2938</v>
      </c>
      <c r="N3324" t="s">
        <v>3070</v>
      </c>
      <c r="O3324" t="s">
        <v>64</v>
      </c>
      <c r="P3324" t="s">
        <v>20</v>
      </c>
      <c r="Q3324" t="s">
        <v>2221</v>
      </c>
      <c r="R3324">
        <v>2023</v>
      </c>
      <c r="S3324">
        <v>5</v>
      </c>
    </row>
    <row r="3325" spans="1:19">
      <c r="A3325">
        <v>3334</v>
      </c>
      <c r="B3325" s="7">
        <v>45057</v>
      </c>
      <c r="C3325" t="s">
        <v>2008</v>
      </c>
      <c r="D3325" t="s">
        <v>877</v>
      </c>
      <c r="E3325" t="s">
        <v>878</v>
      </c>
      <c r="F3325" t="s">
        <v>2257</v>
      </c>
      <c r="G3325" t="s">
        <v>2258</v>
      </c>
      <c r="H3325">
        <v>18</v>
      </c>
      <c r="I3325" t="s">
        <v>2202</v>
      </c>
      <c r="J3325">
        <v>45000</v>
      </c>
      <c r="K3325">
        <v>810000</v>
      </c>
      <c r="L3325" t="s">
        <v>63</v>
      </c>
      <c r="M3325" t="s">
        <v>2938</v>
      </c>
      <c r="N3325" t="s">
        <v>3070</v>
      </c>
      <c r="O3325" t="s">
        <v>64</v>
      </c>
      <c r="P3325" t="s">
        <v>20</v>
      </c>
      <c r="Q3325" t="s">
        <v>2249</v>
      </c>
      <c r="R3325">
        <v>2023</v>
      </c>
      <c r="S3325">
        <v>5</v>
      </c>
    </row>
    <row r="3326" spans="1:19">
      <c r="A3326">
        <v>3335</v>
      </c>
      <c r="B3326" s="7">
        <v>45058</v>
      </c>
      <c r="C3326" t="s">
        <v>2017</v>
      </c>
      <c r="D3326" t="s">
        <v>568</v>
      </c>
      <c r="E3326" t="s">
        <v>569</v>
      </c>
      <c r="F3326" t="s">
        <v>2370</v>
      </c>
      <c r="G3326" t="s">
        <v>2371</v>
      </c>
      <c r="H3326">
        <v>4</v>
      </c>
      <c r="I3326" t="s">
        <v>2185</v>
      </c>
      <c r="J3326">
        <v>62000</v>
      </c>
      <c r="K3326">
        <v>248000</v>
      </c>
      <c r="L3326" t="s">
        <v>91</v>
      </c>
      <c r="M3326" t="s">
        <v>2816</v>
      </c>
      <c r="N3326" t="s">
        <v>3065</v>
      </c>
      <c r="O3326" t="s">
        <v>92</v>
      </c>
      <c r="P3326" t="s">
        <v>41</v>
      </c>
      <c r="Q3326" t="s">
        <v>2347</v>
      </c>
      <c r="R3326">
        <v>2023</v>
      </c>
      <c r="S3326">
        <v>5</v>
      </c>
    </row>
    <row r="3327" spans="1:19">
      <c r="A3327">
        <v>3336</v>
      </c>
      <c r="B3327" s="7">
        <v>45058</v>
      </c>
      <c r="C3327" t="s">
        <v>2017</v>
      </c>
      <c r="D3327" t="s">
        <v>568</v>
      </c>
      <c r="E3327" t="s">
        <v>569</v>
      </c>
      <c r="F3327" t="s">
        <v>2255</v>
      </c>
      <c r="G3327" t="s">
        <v>2256</v>
      </c>
      <c r="H3327">
        <v>10</v>
      </c>
      <c r="I3327" t="s">
        <v>2202</v>
      </c>
      <c r="J3327">
        <v>999000</v>
      </c>
      <c r="K3327">
        <v>9990000</v>
      </c>
      <c r="L3327" t="s">
        <v>91</v>
      </c>
      <c r="M3327" t="s">
        <v>2816</v>
      </c>
      <c r="N3327" t="s">
        <v>3065</v>
      </c>
      <c r="O3327" t="s">
        <v>92</v>
      </c>
      <c r="P3327" t="s">
        <v>41</v>
      </c>
      <c r="Q3327" t="s">
        <v>2186</v>
      </c>
      <c r="R3327">
        <v>2023</v>
      </c>
      <c r="S3327">
        <v>5</v>
      </c>
    </row>
    <row r="3328" spans="1:19">
      <c r="A3328">
        <v>3337</v>
      </c>
      <c r="B3328" s="7">
        <v>45059</v>
      </c>
      <c r="C3328" t="s">
        <v>2012</v>
      </c>
      <c r="D3328" t="s">
        <v>269</v>
      </c>
      <c r="E3328" t="s">
        <v>270</v>
      </c>
      <c r="F3328" t="s">
        <v>2577</v>
      </c>
      <c r="G3328" t="s">
        <v>2578</v>
      </c>
      <c r="H3328">
        <v>4</v>
      </c>
      <c r="I3328" t="s">
        <v>2190</v>
      </c>
      <c r="J3328">
        <v>95000</v>
      </c>
      <c r="K3328">
        <v>380000</v>
      </c>
      <c r="L3328" t="s">
        <v>63</v>
      </c>
      <c r="M3328" t="s">
        <v>2563</v>
      </c>
      <c r="N3328" t="s">
        <v>3091</v>
      </c>
      <c r="O3328" t="s">
        <v>64</v>
      </c>
      <c r="P3328" t="s">
        <v>20</v>
      </c>
      <c r="Q3328" t="s">
        <v>2199</v>
      </c>
      <c r="R3328">
        <v>2023</v>
      </c>
      <c r="S3328">
        <v>5</v>
      </c>
    </row>
    <row r="3329" spans="1:19">
      <c r="A3329">
        <v>3338</v>
      </c>
      <c r="B3329" s="7">
        <v>45059</v>
      </c>
      <c r="C3329" t="s">
        <v>2012</v>
      </c>
      <c r="D3329" t="s">
        <v>269</v>
      </c>
      <c r="E3329" t="s">
        <v>270</v>
      </c>
      <c r="F3329" t="s">
        <v>2491</v>
      </c>
      <c r="G3329" t="s">
        <v>2492</v>
      </c>
      <c r="H3329">
        <v>6</v>
      </c>
      <c r="I3329" t="s">
        <v>2215</v>
      </c>
      <c r="J3329">
        <v>10000</v>
      </c>
      <c r="K3329">
        <v>60000</v>
      </c>
      <c r="L3329" t="s">
        <v>63</v>
      </c>
      <c r="M3329" t="s">
        <v>2563</v>
      </c>
      <c r="N3329" t="s">
        <v>3091</v>
      </c>
      <c r="O3329" t="s">
        <v>64</v>
      </c>
      <c r="P3329" t="s">
        <v>20</v>
      </c>
      <c r="Q3329" t="s">
        <v>2199</v>
      </c>
      <c r="R3329">
        <v>2023</v>
      </c>
      <c r="S3329">
        <v>5</v>
      </c>
    </row>
    <row r="3330" spans="1:19">
      <c r="A3330">
        <v>3339</v>
      </c>
      <c r="B3330" s="7">
        <v>45059</v>
      </c>
      <c r="C3330" t="s">
        <v>2012</v>
      </c>
      <c r="D3330" t="s">
        <v>269</v>
      </c>
      <c r="E3330" t="s">
        <v>270</v>
      </c>
      <c r="F3330" t="s">
        <v>2527</v>
      </c>
      <c r="G3330" t="s">
        <v>2528</v>
      </c>
      <c r="H3330">
        <v>12</v>
      </c>
      <c r="I3330" t="s">
        <v>2215</v>
      </c>
      <c r="J3330">
        <v>18300</v>
      </c>
      <c r="K3330">
        <v>219600</v>
      </c>
      <c r="L3330" t="s">
        <v>63</v>
      </c>
      <c r="M3330" t="s">
        <v>2563</v>
      </c>
      <c r="N3330" t="s">
        <v>3091</v>
      </c>
      <c r="O3330" t="s">
        <v>64</v>
      </c>
      <c r="P3330" t="s">
        <v>20</v>
      </c>
      <c r="Q3330" t="s">
        <v>2191</v>
      </c>
      <c r="R3330">
        <v>2023</v>
      </c>
      <c r="S3330">
        <v>5</v>
      </c>
    </row>
    <row r="3331" spans="1:19">
      <c r="A3331">
        <v>3340</v>
      </c>
      <c r="B3331" s="7">
        <v>45059</v>
      </c>
      <c r="C3331" t="s">
        <v>2014</v>
      </c>
      <c r="D3331" t="s">
        <v>692</v>
      </c>
      <c r="E3331" t="s">
        <v>693</v>
      </c>
      <c r="F3331" t="s">
        <v>2639</v>
      </c>
      <c r="G3331" t="s">
        <v>2640</v>
      </c>
      <c r="H3331">
        <v>9</v>
      </c>
      <c r="I3331" t="s">
        <v>2202</v>
      </c>
      <c r="J3331">
        <v>15000</v>
      </c>
      <c r="K3331">
        <v>135000</v>
      </c>
      <c r="L3331" t="s">
        <v>12</v>
      </c>
      <c r="M3331" t="s">
        <v>2876</v>
      </c>
      <c r="N3331" t="s">
        <v>3065</v>
      </c>
      <c r="O3331" t="s">
        <v>13</v>
      </c>
      <c r="P3331" t="s">
        <v>14</v>
      </c>
      <c r="Q3331" t="s">
        <v>2246</v>
      </c>
      <c r="R3331">
        <v>2023</v>
      </c>
      <c r="S3331">
        <v>5</v>
      </c>
    </row>
    <row r="3332" spans="1:19">
      <c r="A3332">
        <v>3341</v>
      </c>
      <c r="B3332" s="7">
        <v>45059</v>
      </c>
      <c r="C3332" t="s">
        <v>2014</v>
      </c>
      <c r="D3332" t="s">
        <v>692</v>
      </c>
      <c r="E3332" t="s">
        <v>693</v>
      </c>
      <c r="F3332" t="s">
        <v>2507</v>
      </c>
      <c r="G3332" t="s">
        <v>2508</v>
      </c>
      <c r="H3332">
        <v>4</v>
      </c>
      <c r="I3332" t="s">
        <v>2190</v>
      </c>
      <c r="J3332">
        <v>185000</v>
      </c>
      <c r="K3332">
        <v>740000</v>
      </c>
      <c r="L3332" t="s">
        <v>12</v>
      </c>
      <c r="M3332" t="s">
        <v>2876</v>
      </c>
      <c r="N3332" t="s">
        <v>3065</v>
      </c>
      <c r="O3332" t="s">
        <v>13</v>
      </c>
      <c r="P3332" t="s">
        <v>14</v>
      </c>
      <c r="Q3332" t="s">
        <v>2191</v>
      </c>
      <c r="R3332">
        <v>2023</v>
      </c>
      <c r="S3332">
        <v>5</v>
      </c>
    </row>
    <row r="3333" spans="1:19">
      <c r="A3333">
        <v>3342</v>
      </c>
      <c r="B3333" s="7">
        <v>45059</v>
      </c>
      <c r="C3333" t="s">
        <v>2014</v>
      </c>
      <c r="D3333" t="s">
        <v>692</v>
      </c>
      <c r="E3333" t="s">
        <v>693</v>
      </c>
      <c r="F3333" t="s">
        <v>2826</v>
      </c>
      <c r="G3333" t="s">
        <v>2827</v>
      </c>
      <c r="H3333">
        <v>15</v>
      </c>
      <c r="I3333" t="s">
        <v>2202</v>
      </c>
      <c r="J3333">
        <v>10000</v>
      </c>
      <c r="K3333">
        <v>150000</v>
      </c>
      <c r="L3333" t="s">
        <v>12</v>
      </c>
      <c r="M3333" t="s">
        <v>2876</v>
      </c>
      <c r="N3333" t="s">
        <v>3065</v>
      </c>
      <c r="O3333" t="s">
        <v>13</v>
      </c>
      <c r="P3333" t="s">
        <v>14</v>
      </c>
      <c r="Q3333" t="s">
        <v>2249</v>
      </c>
      <c r="R3333">
        <v>2023</v>
      </c>
      <c r="S3333">
        <v>5</v>
      </c>
    </row>
    <row r="3334" spans="1:19">
      <c r="A3334">
        <v>3343</v>
      </c>
      <c r="B3334" s="7">
        <v>45059</v>
      </c>
      <c r="C3334" t="s">
        <v>2014</v>
      </c>
      <c r="D3334" t="s">
        <v>692</v>
      </c>
      <c r="E3334" t="s">
        <v>693</v>
      </c>
      <c r="F3334" t="s">
        <v>2651</v>
      </c>
      <c r="G3334" t="s">
        <v>2652</v>
      </c>
      <c r="H3334">
        <v>19</v>
      </c>
      <c r="I3334" t="s">
        <v>2190</v>
      </c>
      <c r="J3334">
        <v>195000</v>
      </c>
      <c r="K3334">
        <v>3705000</v>
      </c>
      <c r="L3334" t="s">
        <v>12</v>
      </c>
      <c r="M3334" t="s">
        <v>2876</v>
      </c>
      <c r="N3334" t="s">
        <v>3065</v>
      </c>
      <c r="O3334" t="s">
        <v>13</v>
      </c>
      <c r="P3334" t="s">
        <v>14</v>
      </c>
      <c r="Q3334" t="s">
        <v>2191</v>
      </c>
      <c r="R3334">
        <v>2023</v>
      </c>
      <c r="S3334">
        <v>5</v>
      </c>
    </row>
    <row r="3335" spans="1:19">
      <c r="A3335">
        <v>3344</v>
      </c>
      <c r="B3335" s="7">
        <v>45059</v>
      </c>
      <c r="C3335" t="s">
        <v>2031</v>
      </c>
      <c r="D3335" t="s">
        <v>1613</v>
      </c>
      <c r="E3335" t="s">
        <v>1614</v>
      </c>
      <c r="F3335" t="s">
        <v>2304</v>
      </c>
      <c r="G3335" t="s">
        <v>2305</v>
      </c>
      <c r="H3335">
        <v>19</v>
      </c>
      <c r="I3335" t="s">
        <v>2202</v>
      </c>
      <c r="J3335">
        <v>80000</v>
      </c>
      <c r="K3335">
        <v>1520000</v>
      </c>
      <c r="L3335" t="s">
        <v>12</v>
      </c>
      <c r="M3335" t="s">
        <v>3038</v>
      </c>
      <c r="N3335" t="s">
        <v>3065</v>
      </c>
      <c r="O3335" t="s">
        <v>13</v>
      </c>
      <c r="P3335" t="s">
        <v>14</v>
      </c>
      <c r="Q3335" t="s">
        <v>2246</v>
      </c>
      <c r="R3335">
        <v>2023</v>
      </c>
      <c r="S3335">
        <v>5</v>
      </c>
    </row>
    <row r="3336" spans="1:19">
      <c r="A3336">
        <v>3345</v>
      </c>
      <c r="B3336" s="7">
        <v>45059</v>
      </c>
      <c r="C3336" t="s">
        <v>2031</v>
      </c>
      <c r="D3336" t="s">
        <v>1613</v>
      </c>
      <c r="E3336" t="s">
        <v>1614</v>
      </c>
      <c r="F3336" t="s">
        <v>2567</v>
      </c>
      <c r="G3336" t="s">
        <v>2568</v>
      </c>
      <c r="H3336">
        <v>5</v>
      </c>
      <c r="I3336" t="s">
        <v>2215</v>
      </c>
      <c r="J3336">
        <v>16500</v>
      </c>
      <c r="K3336">
        <v>82500</v>
      </c>
      <c r="L3336" t="s">
        <v>12</v>
      </c>
      <c r="M3336" t="s">
        <v>3038</v>
      </c>
      <c r="N3336" t="s">
        <v>3065</v>
      </c>
      <c r="O3336" t="s">
        <v>13</v>
      </c>
      <c r="P3336" t="s">
        <v>14</v>
      </c>
      <c r="Q3336" t="s">
        <v>2191</v>
      </c>
      <c r="R3336">
        <v>2023</v>
      </c>
      <c r="S3336">
        <v>5</v>
      </c>
    </row>
    <row r="3337" spans="1:19">
      <c r="A3337">
        <v>3346</v>
      </c>
      <c r="B3337" s="7">
        <v>45059</v>
      </c>
      <c r="C3337" t="s">
        <v>2041</v>
      </c>
      <c r="D3337" t="s">
        <v>1479</v>
      </c>
      <c r="E3337" t="s">
        <v>1480</v>
      </c>
      <c r="F3337" t="s">
        <v>2803</v>
      </c>
      <c r="G3337" t="s">
        <v>2804</v>
      </c>
      <c r="H3337">
        <v>8</v>
      </c>
      <c r="I3337" t="s">
        <v>2190</v>
      </c>
      <c r="J3337">
        <v>41000</v>
      </c>
      <c r="K3337">
        <v>328000</v>
      </c>
      <c r="L3337" t="s">
        <v>77</v>
      </c>
      <c r="M3337" t="s">
        <v>3028</v>
      </c>
      <c r="N3337" t="s">
        <v>3070</v>
      </c>
      <c r="O3337" t="s">
        <v>78</v>
      </c>
      <c r="P3337" t="s">
        <v>20</v>
      </c>
      <c r="Q3337" t="s">
        <v>2221</v>
      </c>
      <c r="R3337">
        <v>2023</v>
      </c>
      <c r="S3337">
        <v>5</v>
      </c>
    </row>
    <row r="3338" spans="1:19">
      <c r="A3338">
        <v>3347</v>
      </c>
      <c r="B3338" s="7">
        <v>45060</v>
      </c>
      <c r="C3338" t="s">
        <v>2018</v>
      </c>
      <c r="D3338" t="s">
        <v>1479</v>
      </c>
      <c r="E3338" t="s">
        <v>1480</v>
      </c>
      <c r="F3338" t="s">
        <v>2483</v>
      </c>
      <c r="G3338" t="s">
        <v>2484</v>
      </c>
      <c r="H3338">
        <v>18</v>
      </c>
      <c r="I3338" t="s">
        <v>2190</v>
      </c>
      <c r="J3338">
        <v>1050000</v>
      </c>
      <c r="K3338">
        <v>18900000</v>
      </c>
      <c r="L3338" t="s">
        <v>45</v>
      </c>
      <c r="M3338" t="s">
        <v>3028</v>
      </c>
      <c r="N3338" t="s">
        <v>3070</v>
      </c>
      <c r="O3338" t="s">
        <v>46</v>
      </c>
      <c r="P3338" t="s">
        <v>41</v>
      </c>
      <c r="Q3338" t="s">
        <v>2191</v>
      </c>
      <c r="R3338">
        <v>2023</v>
      </c>
      <c r="S3338">
        <v>5</v>
      </c>
    </row>
    <row r="3339" spans="1:19">
      <c r="A3339">
        <v>3348</v>
      </c>
      <c r="B3339" s="7">
        <v>45060</v>
      </c>
      <c r="C3339" t="s">
        <v>2018</v>
      </c>
      <c r="D3339" t="s">
        <v>1479</v>
      </c>
      <c r="E3339" t="s">
        <v>1480</v>
      </c>
      <c r="F3339" t="s">
        <v>2592</v>
      </c>
      <c r="G3339" t="s">
        <v>2593</v>
      </c>
      <c r="H3339">
        <v>14</v>
      </c>
      <c r="I3339" t="s">
        <v>2215</v>
      </c>
      <c r="J3339">
        <v>14700</v>
      </c>
      <c r="K3339">
        <v>205800</v>
      </c>
      <c r="L3339" t="s">
        <v>45</v>
      </c>
      <c r="M3339" t="s">
        <v>3028</v>
      </c>
      <c r="N3339" t="s">
        <v>3070</v>
      </c>
      <c r="O3339" t="s">
        <v>46</v>
      </c>
      <c r="P3339" t="s">
        <v>41</v>
      </c>
      <c r="Q3339" t="s">
        <v>2191</v>
      </c>
      <c r="R3339">
        <v>2023</v>
      </c>
      <c r="S3339">
        <v>5</v>
      </c>
    </row>
    <row r="3340" spans="1:19">
      <c r="A3340">
        <v>3349</v>
      </c>
      <c r="B3340" s="7">
        <v>45060</v>
      </c>
      <c r="C3340" t="s">
        <v>2018</v>
      </c>
      <c r="D3340" t="s">
        <v>1479</v>
      </c>
      <c r="E3340" t="s">
        <v>1480</v>
      </c>
      <c r="F3340" t="s">
        <v>2262</v>
      </c>
      <c r="G3340" t="s">
        <v>2263</v>
      </c>
      <c r="H3340">
        <v>18</v>
      </c>
      <c r="I3340" t="s">
        <v>2202</v>
      </c>
      <c r="J3340">
        <v>31000</v>
      </c>
      <c r="K3340">
        <v>558000</v>
      </c>
      <c r="L3340" t="s">
        <v>45</v>
      </c>
      <c r="M3340" t="s">
        <v>3028</v>
      </c>
      <c r="N3340" t="s">
        <v>3070</v>
      </c>
      <c r="O3340" t="s">
        <v>46</v>
      </c>
      <c r="P3340" t="s">
        <v>41</v>
      </c>
      <c r="Q3340" t="s">
        <v>2246</v>
      </c>
      <c r="R3340">
        <v>2023</v>
      </c>
      <c r="S3340">
        <v>5</v>
      </c>
    </row>
    <row r="3341" spans="1:19">
      <c r="A3341">
        <v>3351</v>
      </c>
      <c r="B3341" s="7">
        <v>45060</v>
      </c>
      <c r="C3341" t="s">
        <v>2024</v>
      </c>
      <c r="D3341" t="s">
        <v>1132</v>
      </c>
      <c r="E3341" t="s">
        <v>1133</v>
      </c>
      <c r="F3341" t="s">
        <v>2404</v>
      </c>
      <c r="G3341" t="s">
        <v>2405</v>
      </c>
      <c r="H3341">
        <v>14</v>
      </c>
      <c r="I3341" t="s">
        <v>2190</v>
      </c>
      <c r="J3341">
        <v>340000</v>
      </c>
      <c r="K3341">
        <v>4760000</v>
      </c>
      <c r="L3341" t="s">
        <v>24</v>
      </c>
      <c r="M3341" t="s">
        <v>2281</v>
      </c>
      <c r="N3341" t="s">
        <v>3073</v>
      </c>
      <c r="O3341" t="s">
        <v>25</v>
      </c>
      <c r="P3341" t="s">
        <v>14</v>
      </c>
      <c r="Q3341" t="s">
        <v>2191</v>
      </c>
      <c r="R3341">
        <v>2023</v>
      </c>
      <c r="S3341">
        <v>5</v>
      </c>
    </row>
    <row r="3342" spans="1:19">
      <c r="A3342">
        <v>3352</v>
      </c>
      <c r="B3342" s="7">
        <v>45060</v>
      </c>
      <c r="C3342" t="s">
        <v>2024</v>
      </c>
      <c r="D3342" t="s">
        <v>1132</v>
      </c>
      <c r="E3342" t="s">
        <v>1133</v>
      </c>
      <c r="F3342" t="s">
        <v>2768</v>
      </c>
      <c r="G3342" t="s">
        <v>2769</v>
      </c>
      <c r="H3342">
        <v>18</v>
      </c>
      <c r="I3342" t="s">
        <v>2190</v>
      </c>
      <c r="J3342">
        <v>38000</v>
      </c>
      <c r="K3342">
        <v>684000</v>
      </c>
      <c r="L3342" t="s">
        <v>24</v>
      </c>
      <c r="M3342" t="s">
        <v>2281</v>
      </c>
      <c r="N3342" t="s">
        <v>3073</v>
      </c>
      <c r="O3342" t="s">
        <v>25</v>
      </c>
      <c r="P3342" t="s">
        <v>14</v>
      </c>
      <c r="Q3342" t="s">
        <v>2221</v>
      </c>
      <c r="R3342">
        <v>2023</v>
      </c>
      <c r="S3342">
        <v>5</v>
      </c>
    </row>
    <row r="3343" spans="1:19">
      <c r="A3343">
        <v>3353</v>
      </c>
      <c r="B3343" s="7">
        <v>45060</v>
      </c>
      <c r="C3343" t="s">
        <v>2024</v>
      </c>
      <c r="D3343" t="s">
        <v>1132</v>
      </c>
      <c r="E3343" t="s">
        <v>1133</v>
      </c>
      <c r="F3343" t="s">
        <v>2501</v>
      </c>
      <c r="G3343" t="s">
        <v>2502</v>
      </c>
      <c r="H3343">
        <v>19</v>
      </c>
      <c r="I3343" t="s">
        <v>2185</v>
      </c>
      <c r="J3343">
        <v>69000</v>
      </c>
      <c r="K3343">
        <v>1311000</v>
      </c>
      <c r="L3343" t="s">
        <v>24</v>
      </c>
      <c r="M3343" t="s">
        <v>2281</v>
      </c>
      <c r="N3343" t="s">
        <v>3073</v>
      </c>
      <c r="O3343" t="s">
        <v>25</v>
      </c>
      <c r="P3343" t="s">
        <v>14</v>
      </c>
      <c r="Q3343" t="s">
        <v>2186</v>
      </c>
      <c r="R3343">
        <v>2023</v>
      </c>
      <c r="S3343">
        <v>5</v>
      </c>
    </row>
    <row r="3344" spans="1:19">
      <c r="A3344">
        <v>3354</v>
      </c>
      <c r="B3344" s="7">
        <v>45060</v>
      </c>
      <c r="C3344" t="s">
        <v>2024</v>
      </c>
      <c r="D3344" t="s">
        <v>1132</v>
      </c>
      <c r="E3344" t="s">
        <v>1133</v>
      </c>
      <c r="F3344" t="s">
        <v>2891</v>
      </c>
      <c r="G3344" t="s">
        <v>2892</v>
      </c>
      <c r="H3344">
        <v>8</v>
      </c>
      <c r="I3344" t="s">
        <v>2190</v>
      </c>
      <c r="J3344">
        <v>250000</v>
      </c>
      <c r="K3344">
        <v>2000000</v>
      </c>
      <c r="L3344" t="s">
        <v>24</v>
      </c>
      <c r="M3344" t="s">
        <v>2281</v>
      </c>
      <c r="N3344" t="s">
        <v>3073</v>
      </c>
      <c r="O3344" t="s">
        <v>25</v>
      </c>
      <c r="P3344" t="s">
        <v>14</v>
      </c>
      <c r="Q3344" t="s">
        <v>2191</v>
      </c>
      <c r="R3344">
        <v>2023</v>
      </c>
      <c r="S3344">
        <v>5</v>
      </c>
    </row>
    <row r="3345" spans="1:19">
      <c r="A3345">
        <v>3355</v>
      </c>
      <c r="B3345" s="7">
        <v>45060</v>
      </c>
      <c r="C3345" t="s">
        <v>2027</v>
      </c>
      <c r="D3345" t="s">
        <v>692</v>
      </c>
      <c r="E3345" t="s">
        <v>693</v>
      </c>
      <c r="F3345" t="s">
        <v>2784</v>
      </c>
      <c r="G3345" t="s">
        <v>2785</v>
      </c>
      <c r="H3345">
        <v>1</v>
      </c>
      <c r="I3345" t="s">
        <v>2190</v>
      </c>
      <c r="J3345">
        <v>12000</v>
      </c>
      <c r="K3345">
        <v>12000</v>
      </c>
      <c r="L3345" t="s">
        <v>29</v>
      </c>
      <c r="M3345" t="s">
        <v>2876</v>
      </c>
      <c r="N3345" t="s">
        <v>3065</v>
      </c>
      <c r="O3345" t="s">
        <v>30</v>
      </c>
      <c r="P3345" t="s">
        <v>14</v>
      </c>
      <c r="Q3345" t="s">
        <v>2221</v>
      </c>
      <c r="R3345">
        <v>2023</v>
      </c>
      <c r="S3345">
        <v>5</v>
      </c>
    </row>
    <row r="3346" spans="1:19">
      <c r="A3346">
        <v>3356</v>
      </c>
      <c r="B3346" s="7">
        <v>45060</v>
      </c>
      <c r="C3346" t="s">
        <v>2027</v>
      </c>
      <c r="D3346" t="s">
        <v>692</v>
      </c>
      <c r="E3346" t="s">
        <v>693</v>
      </c>
      <c r="F3346" t="s">
        <v>2556</v>
      </c>
      <c r="G3346" t="s">
        <v>2557</v>
      </c>
      <c r="H3346">
        <v>18</v>
      </c>
      <c r="I3346" t="s">
        <v>2234</v>
      </c>
      <c r="J3346">
        <v>227000</v>
      </c>
      <c r="K3346">
        <v>4086000</v>
      </c>
      <c r="L3346" t="s">
        <v>29</v>
      </c>
      <c r="M3346" t="s">
        <v>2876</v>
      </c>
      <c r="N3346" t="s">
        <v>3065</v>
      </c>
      <c r="O3346" t="s">
        <v>30</v>
      </c>
      <c r="P3346" t="s">
        <v>14</v>
      </c>
      <c r="Q3346" t="s">
        <v>2235</v>
      </c>
      <c r="R3346">
        <v>2023</v>
      </c>
      <c r="S3346">
        <v>5</v>
      </c>
    </row>
    <row r="3347" spans="1:19">
      <c r="A3347">
        <v>3357</v>
      </c>
      <c r="B3347" s="7">
        <v>45060</v>
      </c>
      <c r="C3347" t="s">
        <v>2027</v>
      </c>
      <c r="D3347" t="s">
        <v>692</v>
      </c>
      <c r="E3347" t="s">
        <v>693</v>
      </c>
      <c r="F3347" t="s">
        <v>2889</v>
      </c>
      <c r="G3347" t="s">
        <v>2890</v>
      </c>
      <c r="H3347">
        <v>18</v>
      </c>
      <c r="I3347" t="s">
        <v>2185</v>
      </c>
      <c r="J3347">
        <v>55000</v>
      </c>
      <c r="K3347">
        <v>990000</v>
      </c>
      <c r="L3347" t="s">
        <v>29</v>
      </c>
      <c r="M3347" t="s">
        <v>2876</v>
      </c>
      <c r="N3347" t="s">
        <v>3065</v>
      </c>
      <c r="O3347" t="s">
        <v>30</v>
      </c>
      <c r="P3347" t="s">
        <v>14</v>
      </c>
      <c r="Q3347" t="s">
        <v>2235</v>
      </c>
      <c r="R3347">
        <v>2023</v>
      </c>
      <c r="S3347">
        <v>5</v>
      </c>
    </row>
    <row r="3348" spans="1:19">
      <c r="A3348">
        <v>3358</v>
      </c>
      <c r="B3348" s="7">
        <v>45060</v>
      </c>
      <c r="C3348" t="s">
        <v>2038</v>
      </c>
      <c r="D3348" t="s">
        <v>757</v>
      </c>
      <c r="E3348" t="s">
        <v>758</v>
      </c>
      <c r="F3348" t="s">
        <v>2838</v>
      </c>
      <c r="G3348" t="s">
        <v>2839</v>
      </c>
      <c r="H3348">
        <v>16</v>
      </c>
      <c r="I3348" t="s">
        <v>2190</v>
      </c>
      <c r="J3348">
        <v>250000</v>
      </c>
      <c r="K3348">
        <v>4000000</v>
      </c>
      <c r="L3348" t="s">
        <v>12</v>
      </c>
      <c r="M3348" t="s">
        <v>2905</v>
      </c>
      <c r="N3348" t="s">
        <v>3065</v>
      </c>
      <c r="O3348" t="s">
        <v>13</v>
      </c>
      <c r="P3348" t="s">
        <v>14</v>
      </c>
      <c r="Q3348" t="s">
        <v>2191</v>
      </c>
      <c r="R3348">
        <v>2023</v>
      </c>
      <c r="S3348">
        <v>5</v>
      </c>
    </row>
    <row r="3349" spans="1:19">
      <c r="A3349">
        <v>3359</v>
      </c>
      <c r="B3349" s="7">
        <v>45060</v>
      </c>
      <c r="C3349" t="s">
        <v>2038</v>
      </c>
      <c r="D3349" t="s">
        <v>757</v>
      </c>
      <c r="E3349" t="s">
        <v>758</v>
      </c>
      <c r="F3349" t="s">
        <v>2567</v>
      </c>
      <c r="G3349" t="s">
        <v>2568</v>
      </c>
      <c r="H3349">
        <v>8</v>
      </c>
      <c r="I3349" t="s">
        <v>2215</v>
      </c>
      <c r="J3349">
        <v>16500</v>
      </c>
      <c r="K3349">
        <v>132000</v>
      </c>
      <c r="L3349" t="s">
        <v>12</v>
      </c>
      <c r="M3349" t="s">
        <v>2905</v>
      </c>
      <c r="N3349" t="s">
        <v>3065</v>
      </c>
      <c r="O3349" t="s">
        <v>13</v>
      </c>
      <c r="P3349" t="s">
        <v>14</v>
      </c>
      <c r="Q3349" t="s">
        <v>2191</v>
      </c>
      <c r="R3349">
        <v>2023</v>
      </c>
      <c r="S3349">
        <v>5</v>
      </c>
    </row>
    <row r="3350" spans="1:19">
      <c r="A3350">
        <v>3360</v>
      </c>
      <c r="B3350" s="7">
        <v>45060</v>
      </c>
      <c r="C3350" t="s">
        <v>2038</v>
      </c>
      <c r="D3350" t="s">
        <v>757</v>
      </c>
      <c r="E3350" t="s">
        <v>758</v>
      </c>
      <c r="F3350" t="s">
        <v>2877</v>
      </c>
      <c r="G3350" t="s">
        <v>2878</v>
      </c>
      <c r="H3350">
        <v>10</v>
      </c>
      <c r="I3350" t="s">
        <v>2202</v>
      </c>
      <c r="J3350">
        <v>60000</v>
      </c>
      <c r="K3350">
        <v>600000</v>
      </c>
      <c r="L3350" t="s">
        <v>12</v>
      </c>
      <c r="M3350" t="s">
        <v>2905</v>
      </c>
      <c r="N3350" t="s">
        <v>3065</v>
      </c>
      <c r="O3350" t="s">
        <v>13</v>
      </c>
      <c r="P3350" t="s">
        <v>14</v>
      </c>
      <c r="Q3350" t="s">
        <v>2246</v>
      </c>
      <c r="R3350">
        <v>2023</v>
      </c>
      <c r="S3350">
        <v>5</v>
      </c>
    </row>
    <row r="3351" spans="1:19">
      <c r="A3351">
        <v>3361</v>
      </c>
      <c r="B3351" s="7">
        <v>45061</v>
      </c>
      <c r="C3351" t="s">
        <v>2039</v>
      </c>
      <c r="D3351" t="s">
        <v>1121</v>
      </c>
      <c r="E3351" t="s">
        <v>1122</v>
      </c>
      <c r="F3351" t="s">
        <v>2206</v>
      </c>
      <c r="G3351" t="s">
        <v>2207</v>
      </c>
      <c r="H3351">
        <v>13</v>
      </c>
      <c r="I3351" t="s">
        <v>2190</v>
      </c>
      <c r="J3351">
        <v>300000</v>
      </c>
      <c r="K3351">
        <v>3900000</v>
      </c>
      <c r="L3351" t="s">
        <v>12</v>
      </c>
      <c r="M3351" t="s">
        <v>2993</v>
      </c>
      <c r="N3351" t="s">
        <v>3070</v>
      </c>
      <c r="O3351" t="s">
        <v>13</v>
      </c>
      <c r="P3351" t="s">
        <v>14</v>
      </c>
      <c r="Q3351" t="s">
        <v>2191</v>
      </c>
      <c r="R3351">
        <v>2023</v>
      </c>
      <c r="S3351">
        <v>5</v>
      </c>
    </row>
    <row r="3352" spans="1:19">
      <c r="A3352">
        <v>3362</v>
      </c>
      <c r="B3352" s="7">
        <v>45061</v>
      </c>
      <c r="C3352" t="s">
        <v>2039</v>
      </c>
      <c r="D3352" t="s">
        <v>1121</v>
      </c>
      <c r="E3352" t="s">
        <v>1122</v>
      </c>
      <c r="F3352" t="s">
        <v>2653</v>
      </c>
      <c r="G3352" t="s">
        <v>2654</v>
      </c>
      <c r="H3352">
        <v>3</v>
      </c>
      <c r="I3352" t="s">
        <v>2190</v>
      </c>
      <c r="J3352">
        <v>180000</v>
      </c>
      <c r="K3352">
        <v>540000</v>
      </c>
      <c r="L3352" t="s">
        <v>12</v>
      </c>
      <c r="M3352" t="s">
        <v>2993</v>
      </c>
      <c r="N3352" t="s">
        <v>3070</v>
      </c>
      <c r="O3352" t="s">
        <v>13</v>
      </c>
      <c r="P3352" t="s">
        <v>14</v>
      </c>
      <c r="Q3352" t="s">
        <v>2191</v>
      </c>
      <c r="R3352">
        <v>2023</v>
      </c>
      <c r="S3352">
        <v>5</v>
      </c>
    </row>
    <row r="3353" spans="1:19">
      <c r="A3353">
        <v>3363</v>
      </c>
      <c r="B3353" s="7">
        <v>45061</v>
      </c>
      <c r="C3353" t="s">
        <v>2039</v>
      </c>
      <c r="D3353" t="s">
        <v>1121</v>
      </c>
      <c r="E3353" t="s">
        <v>1122</v>
      </c>
      <c r="F3353" t="s">
        <v>2527</v>
      </c>
      <c r="G3353" t="s">
        <v>2528</v>
      </c>
      <c r="H3353">
        <v>9</v>
      </c>
      <c r="I3353" t="s">
        <v>2215</v>
      </c>
      <c r="J3353">
        <v>18300</v>
      </c>
      <c r="K3353">
        <v>164700</v>
      </c>
      <c r="L3353" t="s">
        <v>12</v>
      </c>
      <c r="M3353" t="s">
        <v>2993</v>
      </c>
      <c r="N3353" t="s">
        <v>3070</v>
      </c>
      <c r="O3353" t="s">
        <v>13</v>
      </c>
      <c r="P3353" t="s">
        <v>14</v>
      </c>
      <c r="Q3353" t="s">
        <v>2191</v>
      </c>
      <c r="R3353">
        <v>2023</v>
      </c>
      <c r="S3353">
        <v>5</v>
      </c>
    </row>
    <row r="3354" spans="1:19">
      <c r="A3354">
        <v>3364</v>
      </c>
      <c r="B3354" s="7">
        <v>45061</v>
      </c>
      <c r="C3354" t="s">
        <v>2039</v>
      </c>
      <c r="D3354" t="s">
        <v>1121</v>
      </c>
      <c r="E3354" t="s">
        <v>1122</v>
      </c>
      <c r="F3354" t="s">
        <v>2949</v>
      </c>
      <c r="G3354" t="s">
        <v>2950</v>
      </c>
      <c r="H3354">
        <v>12</v>
      </c>
      <c r="I3354" t="s">
        <v>2202</v>
      </c>
      <c r="J3354">
        <v>300000</v>
      </c>
      <c r="K3354">
        <v>3600000</v>
      </c>
      <c r="L3354" t="s">
        <v>12</v>
      </c>
      <c r="M3354" t="s">
        <v>2993</v>
      </c>
      <c r="N3354" t="s">
        <v>3070</v>
      </c>
      <c r="O3354" t="s">
        <v>13</v>
      </c>
      <c r="P3354" t="s">
        <v>14</v>
      </c>
      <c r="Q3354" t="s">
        <v>2246</v>
      </c>
      <c r="R3354">
        <v>2023</v>
      </c>
      <c r="S3354">
        <v>5</v>
      </c>
    </row>
    <row r="3355" spans="1:19">
      <c r="A3355">
        <v>3365</v>
      </c>
      <c r="B3355" s="7">
        <v>45062</v>
      </c>
      <c r="C3355" t="s">
        <v>2020</v>
      </c>
      <c r="D3355" t="s">
        <v>334</v>
      </c>
      <c r="E3355" t="s">
        <v>335</v>
      </c>
      <c r="F3355" t="s">
        <v>2480</v>
      </c>
      <c r="G3355" t="s">
        <v>2481</v>
      </c>
      <c r="H3355">
        <v>13</v>
      </c>
      <c r="I3355" t="s">
        <v>2202</v>
      </c>
      <c r="J3355">
        <v>890000</v>
      </c>
      <c r="K3355">
        <v>11570000</v>
      </c>
      <c r="L3355" t="s">
        <v>50</v>
      </c>
      <c r="M3355" t="s">
        <v>2638</v>
      </c>
      <c r="N3355" t="s">
        <v>3098</v>
      </c>
      <c r="O3355" t="s">
        <v>51</v>
      </c>
      <c r="P3355" t="s">
        <v>20</v>
      </c>
      <c r="Q3355" t="s">
        <v>2186</v>
      </c>
      <c r="R3355">
        <v>2023</v>
      </c>
      <c r="S3355">
        <v>5</v>
      </c>
    </row>
    <row r="3356" spans="1:19">
      <c r="A3356">
        <v>3366</v>
      </c>
      <c r="B3356" s="7">
        <v>45062</v>
      </c>
      <c r="C3356" t="s">
        <v>2020</v>
      </c>
      <c r="D3356" t="s">
        <v>334</v>
      </c>
      <c r="E3356" t="s">
        <v>335</v>
      </c>
      <c r="F3356" t="s">
        <v>2449</v>
      </c>
      <c r="G3356" t="s">
        <v>2450</v>
      </c>
      <c r="H3356">
        <v>12</v>
      </c>
      <c r="I3356" t="s">
        <v>2185</v>
      </c>
      <c r="J3356">
        <v>325000</v>
      </c>
      <c r="K3356">
        <v>3900000</v>
      </c>
      <c r="L3356" t="s">
        <v>50</v>
      </c>
      <c r="M3356" t="s">
        <v>2638</v>
      </c>
      <c r="N3356" t="s">
        <v>3098</v>
      </c>
      <c r="O3356" t="s">
        <v>51</v>
      </c>
      <c r="P3356" t="s">
        <v>20</v>
      </c>
      <c r="Q3356" t="s">
        <v>2186</v>
      </c>
      <c r="R3356">
        <v>2023</v>
      </c>
      <c r="S3356">
        <v>5</v>
      </c>
    </row>
    <row r="3357" spans="1:19">
      <c r="A3357">
        <v>3367</v>
      </c>
      <c r="B3357" s="7">
        <v>45062</v>
      </c>
      <c r="C3357" t="s">
        <v>2020</v>
      </c>
      <c r="D3357" t="s">
        <v>334</v>
      </c>
      <c r="E3357" t="s">
        <v>335</v>
      </c>
      <c r="F3357" t="s">
        <v>2365</v>
      </c>
      <c r="G3357" t="s">
        <v>2366</v>
      </c>
      <c r="H3357">
        <v>20</v>
      </c>
      <c r="I3357" t="s">
        <v>2190</v>
      </c>
      <c r="J3357">
        <v>25000</v>
      </c>
      <c r="K3357">
        <v>500000</v>
      </c>
      <c r="L3357" t="s">
        <v>50</v>
      </c>
      <c r="M3357" t="s">
        <v>2638</v>
      </c>
      <c r="N3357" t="s">
        <v>3098</v>
      </c>
      <c r="O3357" t="s">
        <v>51</v>
      </c>
      <c r="P3357" t="s">
        <v>20</v>
      </c>
      <c r="Q3357" t="s">
        <v>2367</v>
      </c>
      <c r="R3357">
        <v>2023</v>
      </c>
      <c r="S3357">
        <v>5</v>
      </c>
    </row>
    <row r="3358" spans="1:19">
      <c r="A3358">
        <v>3368</v>
      </c>
      <c r="B3358" s="7">
        <v>45062</v>
      </c>
      <c r="C3358" t="s">
        <v>2040</v>
      </c>
      <c r="D3358" t="s">
        <v>107</v>
      </c>
      <c r="E3358" t="s">
        <v>108</v>
      </c>
      <c r="F3358" t="s">
        <v>2832</v>
      </c>
      <c r="G3358" t="s">
        <v>2833</v>
      </c>
      <c r="H3358">
        <v>10</v>
      </c>
      <c r="I3358" t="s">
        <v>2190</v>
      </c>
      <c r="J3358">
        <v>400000</v>
      </c>
      <c r="K3358">
        <v>4000000</v>
      </c>
      <c r="L3358" t="s">
        <v>24</v>
      </c>
      <c r="M3358" t="s">
        <v>2323</v>
      </c>
      <c r="N3358" t="s">
        <v>3070</v>
      </c>
      <c r="O3358" t="s">
        <v>25</v>
      </c>
      <c r="P3358" t="s">
        <v>14</v>
      </c>
      <c r="Q3358" t="s">
        <v>2191</v>
      </c>
      <c r="R3358">
        <v>2023</v>
      </c>
      <c r="S3358">
        <v>5</v>
      </c>
    </row>
    <row r="3359" spans="1:19">
      <c r="A3359">
        <v>3369</v>
      </c>
      <c r="B3359" s="7">
        <v>45062</v>
      </c>
      <c r="C3359" t="s">
        <v>2040</v>
      </c>
      <c r="D3359" t="s">
        <v>107</v>
      </c>
      <c r="E3359" t="s">
        <v>108</v>
      </c>
      <c r="F3359" t="s">
        <v>2210</v>
      </c>
      <c r="G3359" t="s">
        <v>2211</v>
      </c>
      <c r="H3359">
        <v>19</v>
      </c>
      <c r="I3359" t="s">
        <v>2190</v>
      </c>
      <c r="J3359">
        <v>190000</v>
      </c>
      <c r="K3359">
        <v>3610000</v>
      </c>
      <c r="L3359" t="s">
        <v>24</v>
      </c>
      <c r="M3359" t="s">
        <v>2323</v>
      </c>
      <c r="N3359" t="s">
        <v>3070</v>
      </c>
      <c r="O3359" t="s">
        <v>25</v>
      </c>
      <c r="P3359" t="s">
        <v>14</v>
      </c>
      <c r="Q3359" t="s">
        <v>2191</v>
      </c>
      <c r="R3359">
        <v>2023</v>
      </c>
      <c r="S3359">
        <v>5</v>
      </c>
    </row>
    <row r="3360" spans="1:19">
      <c r="A3360">
        <v>3370</v>
      </c>
      <c r="B3360" s="7">
        <v>45062</v>
      </c>
      <c r="C3360" t="s">
        <v>2040</v>
      </c>
      <c r="D3360" t="s">
        <v>107</v>
      </c>
      <c r="E3360" t="s">
        <v>108</v>
      </c>
      <c r="F3360" t="s">
        <v>2210</v>
      </c>
      <c r="G3360" t="s">
        <v>2211</v>
      </c>
      <c r="H3360">
        <v>8</v>
      </c>
      <c r="I3360" t="s">
        <v>2190</v>
      </c>
      <c r="J3360">
        <v>190000</v>
      </c>
      <c r="K3360">
        <v>1520000</v>
      </c>
      <c r="L3360" t="s">
        <v>24</v>
      </c>
      <c r="M3360" t="s">
        <v>2323</v>
      </c>
      <c r="N3360" t="s">
        <v>3070</v>
      </c>
      <c r="O3360" t="s">
        <v>25</v>
      </c>
      <c r="P3360" t="s">
        <v>14</v>
      </c>
      <c r="Q3360" t="s">
        <v>2191</v>
      </c>
      <c r="R3360">
        <v>2023</v>
      </c>
      <c r="S3360">
        <v>5</v>
      </c>
    </row>
    <row r="3361" spans="1:19">
      <c r="A3361">
        <v>3371</v>
      </c>
      <c r="B3361" s="7">
        <v>45062</v>
      </c>
      <c r="C3361" t="s">
        <v>2043</v>
      </c>
      <c r="D3361" t="s">
        <v>122</v>
      </c>
      <c r="E3361" t="s">
        <v>123</v>
      </c>
      <c r="F3361" t="s">
        <v>2514</v>
      </c>
      <c r="G3361" t="s">
        <v>2515</v>
      </c>
      <c r="H3361">
        <v>14</v>
      </c>
      <c r="I3361" t="s">
        <v>2190</v>
      </c>
      <c r="J3361">
        <v>1176000</v>
      </c>
      <c r="K3361">
        <v>16464000</v>
      </c>
      <c r="L3361" t="s">
        <v>39</v>
      </c>
      <c r="M3361" t="s">
        <v>2355</v>
      </c>
      <c r="N3361" t="s">
        <v>3079</v>
      </c>
      <c r="O3361" t="s">
        <v>40</v>
      </c>
      <c r="P3361" t="s">
        <v>41</v>
      </c>
      <c r="Q3361" t="s">
        <v>2191</v>
      </c>
      <c r="R3361">
        <v>2023</v>
      </c>
      <c r="S3361">
        <v>5</v>
      </c>
    </row>
    <row r="3362" spans="1:19">
      <c r="A3362">
        <v>3372</v>
      </c>
      <c r="B3362" s="7">
        <v>45062</v>
      </c>
      <c r="C3362" t="s">
        <v>2043</v>
      </c>
      <c r="D3362" t="s">
        <v>122</v>
      </c>
      <c r="E3362" t="s">
        <v>123</v>
      </c>
      <c r="F3362" t="s">
        <v>2445</v>
      </c>
      <c r="G3362" t="s">
        <v>2446</v>
      </c>
      <c r="H3362">
        <v>12</v>
      </c>
      <c r="I3362" t="s">
        <v>2215</v>
      </c>
      <c r="J3362">
        <v>34000</v>
      </c>
      <c r="K3362">
        <v>408000</v>
      </c>
      <c r="L3362" t="s">
        <v>39</v>
      </c>
      <c r="M3362" t="s">
        <v>2355</v>
      </c>
      <c r="N3362" t="s">
        <v>3079</v>
      </c>
      <c r="O3362" t="s">
        <v>40</v>
      </c>
      <c r="P3362" t="s">
        <v>41</v>
      </c>
      <c r="Q3362" t="s">
        <v>2221</v>
      </c>
      <c r="R3362">
        <v>2023</v>
      </c>
      <c r="S3362">
        <v>5</v>
      </c>
    </row>
    <row r="3363" spans="1:19">
      <c r="A3363">
        <v>3373</v>
      </c>
      <c r="B3363" s="7">
        <v>45062</v>
      </c>
      <c r="C3363" t="s">
        <v>2043</v>
      </c>
      <c r="D3363" t="s">
        <v>122</v>
      </c>
      <c r="E3363" t="s">
        <v>123</v>
      </c>
      <c r="F3363" t="s">
        <v>2647</v>
      </c>
      <c r="G3363" t="s">
        <v>2648</v>
      </c>
      <c r="H3363">
        <v>19</v>
      </c>
      <c r="I3363" t="s">
        <v>2234</v>
      </c>
      <c r="J3363">
        <v>80000</v>
      </c>
      <c r="K3363">
        <v>1520000</v>
      </c>
      <c r="L3363" t="s">
        <v>39</v>
      </c>
      <c r="M3363" t="s">
        <v>2355</v>
      </c>
      <c r="N3363" t="s">
        <v>3079</v>
      </c>
      <c r="O3363" t="s">
        <v>40</v>
      </c>
      <c r="P3363" t="s">
        <v>41</v>
      </c>
      <c r="Q3363" t="s">
        <v>2235</v>
      </c>
      <c r="R3363">
        <v>2023</v>
      </c>
      <c r="S3363">
        <v>5</v>
      </c>
    </row>
    <row r="3364" spans="1:19">
      <c r="A3364">
        <v>3374</v>
      </c>
      <c r="B3364" s="7">
        <v>45062</v>
      </c>
      <c r="C3364" t="s">
        <v>2043</v>
      </c>
      <c r="D3364" t="s">
        <v>122</v>
      </c>
      <c r="E3364" t="s">
        <v>123</v>
      </c>
      <c r="F3364" t="s">
        <v>2653</v>
      </c>
      <c r="G3364" t="s">
        <v>2654</v>
      </c>
      <c r="H3364">
        <v>16</v>
      </c>
      <c r="I3364" t="s">
        <v>2190</v>
      </c>
      <c r="J3364">
        <v>180000</v>
      </c>
      <c r="K3364">
        <v>2880000</v>
      </c>
      <c r="L3364" t="s">
        <v>39</v>
      </c>
      <c r="M3364" t="s">
        <v>2355</v>
      </c>
      <c r="N3364" t="s">
        <v>3079</v>
      </c>
      <c r="O3364" t="s">
        <v>40</v>
      </c>
      <c r="P3364" t="s">
        <v>41</v>
      </c>
      <c r="Q3364" t="s">
        <v>2191</v>
      </c>
      <c r="R3364">
        <v>2023</v>
      </c>
      <c r="S3364">
        <v>5</v>
      </c>
    </row>
    <row r="3365" spans="1:19">
      <c r="A3365">
        <v>3375</v>
      </c>
      <c r="B3365" s="7">
        <v>45062</v>
      </c>
      <c r="C3365" t="s">
        <v>2045</v>
      </c>
      <c r="D3365" t="s">
        <v>776</v>
      </c>
      <c r="E3365" t="s">
        <v>777</v>
      </c>
      <c r="F3365" t="s">
        <v>2416</v>
      </c>
      <c r="G3365" t="s">
        <v>2417</v>
      </c>
      <c r="H3365">
        <v>3</v>
      </c>
      <c r="I3365" t="s">
        <v>2185</v>
      </c>
      <c r="J3365">
        <v>50000</v>
      </c>
      <c r="K3365">
        <v>150000</v>
      </c>
      <c r="L3365" t="s">
        <v>45</v>
      </c>
      <c r="M3365" t="s">
        <v>2913</v>
      </c>
      <c r="N3365" t="s">
        <v>3070</v>
      </c>
      <c r="O3365" t="s">
        <v>46</v>
      </c>
      <c r="P3365" t="s">
        <v>41</v>
      </c>
      <c r="Q3365" t="s">
        <v>2347</v>
      </c>
      <c r="R3365">
        <v>2023</v>
      </c>
      <c r="S3365">
        <v>5</v>
      </c>
    </row>
    <row r="3366" spans="1:19">
      <c r="A3366">
        <v>3376</v>
      </c>
      <c r="B3366" s="7">
        <v>45062</v>
      </c>
      <c r="C3366" t="s">
        <v>2059</v>
      </c>
      <c r="D3366" t="s">
        <v>507</v>
      </c>
      <c r="E3366" t="s">
        <v>508</v>
      </c>
      <c r="F3366" t="s">
        <v>2636</v>
      </c>
      <c r="G3366" t="s">
        <v>2637</v>
      </c>
      <c r="H3366">
        <v>4</v>
      </c>
      <c r="I3366" t="s">
        <v>2190</v>
      </c>
      <c r="J3366">
        <v>199000</v>
      </c>
      <c r="K3366">
        <v>796000</v>
      </c>
      <c r="L3366" t="s">
        <v>63</v>
      </c>
      <c r="M3366" t="s">
        <v>2788</v>
      </c>
      <c r="N3366" t="s">
        <v>3107</v>
      </c>
      <c r="O3366" t="s">
        <v>64</v>
      </c>
      <c r="P3366" t="s">
        <v>20</v>
      </c>
      <c r="Q3366" t="s">
        <v>2191</v>
      </c>
      <c r="R3366">
        <v>2023</v>
      </c>
      <c r="S3366">
        <v>5</v>
      </c>
    </row>
    <row r="3367" spans="1:19">
      <c r="A3367">
        <v>3377</v>
      </c>
      <c r="B3367" s="7">
        <v>45062</v>
      </c>
      <c r="C3367" t="s">
        <v>2059</v>
      </c>
      <c r="D3367" t="s">
        <v>507</v>
      </c>
      <c r="E3367" t="s">
        <v>508</v>
      </c>
      <c r="F3367" t="s">
        <v>2718</v>
      </c>
      <c r="G3367" t="s">
        <v>2719</v>
      </c>
      <c r="H3367">
        <v>20</v>
      </c>
      <c r="I3367" t="s">
        <v>2215</v>
      </c>
      <c r="J3367">
        <v>28000</v>
      </c>
      <c r="K3367">
        <v>560000</v>
      </c>
      <c r="L3367" t="s">
        <v>63</v>
      </c>
      <c r="M3367" t="s">
        <v>2788</v>
      </c>
      <c r="N3367" t="s">
        <v>3107</v>
      </c>
      <c r="O3367" t="s">
        <v>64</v>
      </c>
      <c r="P3367" t="s">
        <v>20</v>
      </c>
      <c r="Q3367" t="s">
        <v>2199</v>
      </c>
      <c r="R3367">
        <v>2023</v>
      </c>
      <c r="S3367">
        <v>5</v>
      </c>
    </row>
    <row r="3368" spans="1:19">
      <c r="A3368">
        <v>3378</v>
      </c>
      <c r="B3368" s="7">
        <v>45063</v>
      </c>
      <c r="C3368" t="s">
        <v>2015</v>
      </c>
      <c r="D3368" t="s">
        <v>484</v>
      </c>
      <c r="E3368" t="s">
        <v>485</v>
      </c>
      <c r="F3368" t="s">
        <v>2313</v>
      </c>
      <c r="G3368" t="s">
        <v>2314</v>
      </c>
      <c r="H3368">
        <v>17</v>
      </c>
      <c r="I3368" t="s">
        <v>2190</v>
      </c>
      <c r="J3368">
        <v>250000</v>
      </c>
      <c r="K3368">
        <v>4250000</v>
      </c>
      <c r="L3368" t="s">
        <v>91</v>
      </c>
      <c r="M3368" t="s">
        <v>2776</v>
      </c>
      <c r="N3368" t="s">
        <v>3065</v>
      </c>
      <c r="O3368" t="s">
        <v>92</v>
      </c>
      <c r="P3368" t="s">
        <v>41</v>
      </c>
      <c r="Q3368" t="s">
        <v>2191</v>
      </c>
      <c r="R3368">
        <v>2023</v>
      </c>
      <c r="S3368">
        <v>5</v>
      </c>
    </row>
    <row r="3369" spans="1:19">
      <c r="A3369">
        <v>3379</v>
      </c>
      <c r="B3369" s="7">
        <v>45063</v>
      </c>
      <c r="C3369" t="s">
        <v>2016</v>
      </c>
      <c r="D3369" t="s">
        <v>1310</v>
      </c>
      <c r="E3369" t="s">
        <v>1311</v>
      </c>
      <c r="F3369" t="s">
        <v>2483</v>
      </c>
      <c r="G3369" t="s">
        <v>2484</v>
      </c>
      <c r="H3369">
        <v>13</v>
      </c>
      <c r="I3369" t="s">
        <v>2190</v>
      </c>
      <c r="J3369">
        <v>1050000</v>
      </c>
      <c r="K3369">
        <v>13650000</v>
      </c>
      <c r="L3369" t="s">
        <v>172</v>
      </c>
      <c r="M3369" t="s">
        <v>3013</v>
      </c>
      <c r="N3369" t="s">
        <v>3084</v>
      </c>
      <c r="O3369" t="s">
        <v>173</v>
      </c>
      <c r="P3369" t="s">
        <v>14</v>
      </c>
      <c r="Q3369" t="s">
        <v>2191</v>
      </c>
      <c r="R3369">
        <v>2023</v>
      </c>
      <c r="S3369">
        <v>5</v>
      </c>
    </row>
    <row r="3370" spans="1:19">
      <c r="A3370">
        <v>3380</v>
      </c>
      <c r="B3370" s="7">
        <v>45064</v>
      </c>
      <c r="C3370" t="s">
        <v>2019</v>
      </c>
      <c r="D3370" t="s">
        <v>524</v>
      </c>
      <c r="E3370" t="s">
        <v>1453</v>
      </c>
      <c r="F3370" t="s">
        <v>2919</v>
      </c>
      <c r="G3370" t="s">
        <v>2920</v>
      </c>
      <c r="H3370">
        <v>17</v>
      </c>
      <c r="I3370" t="s">
        <v>2190</v>
      </c>
      <c r="J3370">
        <v>14500</v>
      </c>
      <c r="K3370">
        <v>246500</v>
      </c>
      <c r="L3370" t="s">
        <v>12</v>
      </c>
      <c r="M3370" t="s">
        <v>3027</v>
      </c>
      <c r="N3370" t="s">
        <v>3125</v>
      </c>
      <c r="O3370" t="s">
        <v>13</v>
      </c>
      <c r="P3370" t="s">
        <v>14</v>
      </c>
      <c r="Q3370" t="s">
        <v>2221</v>
      </c>
      <c r="R3370">
        <v>2023</v>
      </c>
      <c r="S3370">
        <v>5</v>
      </c>
    </row>
    <row r="3371" spans="1:19">
      <c r="A3371">
        <v>3381</v>
      </c>
      <c r="B3371" s="7">
        <v>45064</v>
      </c>
      <c r="C3371" t="s">
        <v>2019</v>
      </c>
      <c r="D3371" t="s">
        <v>524</v>
      </c>
      <c r="E3371" t="s">
        <v>1453</v>
      </c>
      <c r="F3371" t="s">
        <v>2524</v>
      </c>
      <c r="G3371" t="s">
        <v>2525</v>
      </c>
      <c r="H3371">
        <v>16</v>
      </c>
      <c r="I3371" t="s">
        <v>2185</v>
      </c>
      <c r="J3371">
        <v>15000</v>
      </c>
      <c r="K3371">
        <v>240000</v>
      </c>
      <c r="L3371" t="s">
        <v>12</v>
      </c>
      <c r="M3371" t="s">
        <v>3027</v>
      </c>
      <c r="N3371" t="s">
        <v>3125</v>
      </c>
      <c r="O3371" t="s">
        <v>13</v>
      </c>
      <c r="P3371" t="s">
        <v>14</v>
      </c>
      <c r="Q3371" t="s">
        <v>2221</v>
      </c>
      <c r="R3371">
        <v>2023</v>
      </c>
      <c r="S3371">
        <v>5</v>
      </c>
    </row>
    <row r="3372" spans="1:19">
      <c r="A3372">
        <v>3382</v>
      </c>
      <c r="B3372" s="7">
        <v>45064</v>
      </c>
      <c r="C3372" t="s">
        <v>2019</v>
      </c>
      <c r="D3372" t="s">
        <v>524</v>
      </c>
      <c r="E3372" t="s">
        <v>1453</v>
      </c>
      <c r="F3372" t="s">
        <v>2958</v>
      </c>
      <c r="G3372" t="s">
        <v>2959</v>
      </c>
      <c r="H3372">
        <v>3</v>
      </c>
      <c r="I3372" t="s">
        <v>2185</v>
      </c>
      <c r="J3372">
        <v>138000</v>
      </c>
      <c r="K3372">
        <v>414000</v>
      </c>
      <c r="L3372" t="s">
        <v>12</v>
      </c>
      <c r="M3372" t="s">
        <v>3027</v>
      </c>
      <c r="N3372" t="s">
        <v>3125</v>
      </c>
      <c r="O3372" t="s">
        <v>13</v>
      </c>
      <c r="P3372" t="s">
        <v>14</v>
      </c>
      <c r="Q3372" t="s">
        <v>2341</v>
      </c>
      <c r="R3372">
        <v>2023</v>
      </c>
      <c r="S3372">
        <v>5</v>
      </c>
    </row>
    <row r="3373" spans="1:19">
      <c r="A3373">
        <v>3383</v>
      </c>
      <c r="B3373" s="7">
        <v>45064</v>
      </c>
      <c r="C3373" t="s">
        <v>2019</v>
      </c>
      <c r="D3373" t="s">
        <v>524</v>
      </c>
      <c r="E3373" t="s">
        <v>1453</v>
      </c>
      <c r="F3373" t="s">
        <v>2433</v>
      </c>
      <c r="G3373" t="s">
        <v>2434</v>
      </c>
      <c r="H3373">
        <v>20</v>
      </c>
      <c r="I3373" t="s">
        <v>2202</v>
      </c>
      <c r="J3373">
        <v>99000</v>
      </c>
      <c r="K3373">
        <v>1980000</v>
      </c>
      <c r="L3373" t="s">
        <v>12</v>
      </c>
      <c r="M3373" t="s">
        <v>3027</v>
      </c>
      <c r="N3373" t="s">
        <v>3125</v>
      </c>
      <c r="O3373" t="s">
        <v>13</v>
      </c>
      <c r="P3373" t="s">
        <v>14</v>
      </c>
      <c r="Q3373" t="s">
        <v>2249</v>
      </c>
      <c r="R3373">
        <v>2023</v>
      </c>
      <c r="S3373">
        <v>5</v>
      </c>
    </row>
    <row r="3374" spans="1:19">
      <c r="A3374">
        <v>3384</v>
      </c>
      <c r="B3374" s="7">
        <v>45064</v>
      </c>
      <c r="C3374" t="s">
        <v>2050</v>
      </c>
      <c r="D3374" t="s">
        <v>606</v>
      </c>
      <c r="E3374" t="s">
        <v>607</v>
      </c>
      <c r="F3374" t="s">
        <v>2422</v>
      </c>
      <c r="G3374" t="s">
        <v>2423</v>
      </c>
      <c r="H3374">
        <v>19</v>
      </c>
      <c r="I3374" t="s">
        <v>2185</v>
      </c>
      <c r="J3374">
        <v>85000</v>
      </c>
      <c r="K3374">
        <v>1615000</v>
      </c>
      <c r="L3374" t="s">
        <v>91</v>
      </c>
      <c r="M3374" t="s">
        <v>2834</v>
      </c>
      <c r="N3374" t="s">
        <v>3075</v>
      </c>
      <c r="O3374" t="s">
        <v>92</v>
      </c>
      <c r="P3374" t="s">
        <v>41</v>
      </c>
      <c r="Q3374" t="s">
        <v>2235</v>
      </c>
      <c r="R3374">
        <v>2023</v>
      </c>
      <c r="S3374">
        <v>5</v>
      </c>
    </row>
    <row r="3375" spans="1:19">
      <c r="A3375">
        <v>3385</v>
      </c>
      <c r="B3375" s="7">
        <v>45064</v>
      </c>
      <c r="C3375" t="s">
        <v>2050</v>
      </c>
      <c r="D3375" t="s">
        <v>606</v>
      </c>
      <c r="E3375" t="s">
        <v>607</v>
      </c>
      <c r="F3375" t="s">
        <v>2699</v>
      </c>
      <c r="G3375" t="s">
        <v>2700</v>
      </c>
      <c r="H3375">
        <v>2</v>
      </c>
      <c r="I3375" t="s">
        <v>2190</v>
      </c>
      <c r="J3375">
        <v>300000</v>
      </c>
      <c r="K3375">
        <v>600000</v>
      </c>
      <c r="L3375" t="s">
        <v>91</v>
      </c>
      <c r="M3375" t="s">
        <v>2834</v>
      </c>
      <c r="N3375" t="s">
        <v>3075</v>
      </c>
      <c r="O3375" t="s">
        <v>92</v>
      </c>
      <c r="P3375" t="s">
        <v>41</v>
      </c>
      <c r="Q3375" t="s">
        <v>2191</v>
      </c>
      <c r="R3375">
        <v>2023</v>
      </c>
      <c r="S3375">
        <v>5</v>
      </c>
    </row>
    <row r="3376" spans="1:19">
      <c r="A3376">
        <v>3386</v>
      </c>
      <c r="B3376" s="7">
        <v>45064</v>
      </c>
      <c r="C3376" t="s">
        <v>2052</v>
      </c>
      <c r="D3376" t="s">
        <v>994</v>
      </c>
      <c r="E3376" t="s">
        <v>995</v>
      </c>
      <c r="F3376" t="s">
        <v>2183</v>
      </c>
      <c r="G3376" t="s">
        <v>2184</v>
      </c>
      <c r="H3376">
        <v>6</v>
      </c>
      <c r="I3376" t="s">
        <v>2185</v>
      </c>
      <c r="J3376">
        <v>58000</v>
      </c>
      <c r="K3376">
        <v>348000</v>
      </c>
      <c r="L3376" t="s">
        <v>77</v>
      </c>
      <c r="M3376" t="s">
        <v>2971</v>
      </c>
      <c r="N3376" t="s">
        <v>3066</v>
      </c>
      <c r="O3376" t="s">
        <v>78</v>
      </c>
      <c r="P3376" t="s">
        <v>20</v>
      </c>
      <c r="Q3376" t="s">
        <v>2186</v>
      </c>
      <c r="R3376">
        <v>2023</v>
      </c>
      <c r="S3376">
        <v>5</v>
      </c>
    </row>
    <row r="3377" spans="1:19">
      <c r="A3377">
        <v>3387</v>
      </c>
      <c r="B3377" s="7">
        <v>45064</v>
      </c>
      <c r="C3377" t="s">
        <v>2052</v>
      </c>
      <c r="D3377" t="s">
        <v>994</v>
      </c>
      <c r="E3377" t="s">
        <v>995</v>
      </c>
      <c r="F3377" t="s">
        <v>2291</v>
      </c>
      <c r="G3377" t="s">
        <v>2292</v>
      </c>
      <c r="H3377">
        <v>8</v>
      </c>
      <c r="I3377" t="s">
        <v>2202</v>
      </c>
      <c r="J3377">
        <v>5000</v>
      </c>
      <c r="K3377">
        <v>40000</v>
      </c>
      <c r="L3377" t="s">
        <v>77</v>
      </c>
      <c r="M3377" t="s">
        <v>2971</v>
      </c>
      <c r="N3377" t="s">
        <v>3066</v>
      </c>
      <c r="O3377" t="s">
        <v>78</v>
      </c>
      <c r="P3377" t="s">
        <v>20</v>
      </c>
      <c r="Q3377" t="s">
        <v>2249</v>
      </c>
      <c r="R3377">
        <v>2023</v>
      </c>
      <c r="S3377">
        <v>5</v>
      </c>
    </row>
    <row r="3378" spans="1:19">
      <c r="A3378">
        <v>3388</v>
      </c>
      <c r="B3378" s="7">
        <v>45064</v>
      </c>
      <c r="C3378" t="s">
        <v>2058</v>
      </c>
      <c r="D3378" t="s">
        <v>747</v>
      </c>
      <c r="E3378" t="s">
        <v>748</v>
      </c>
      <c r="F3378" t="s">
        <v>2806</v>
      </c>
      <c r="G3378" t="s">
        <v>2807</v>
      </c>
      <c r="H3378">
        <v>15</v>
      </c>
      <c r="I3378" t="s">
        <v>2190</v>
      </c>
      <c r="J3378">
        <v>10600</v>
      </c>
      <c r="K3378">
        <v>159000</v>
      </c>
      <c r="L3378" t="s">
        <v>104</v>
      </c>
      <c r="M3378" t="s">
        <v>2903</v>
      </c>
      <c r="N3378" t="s">
        <v>3070</v>
      </c>
      <c r="O3378" t="s">
        <v>105</v>
      </c>
      <c r="P3378" t="s">
        <v>41</v>
      </c>
      <c r="Q3378" t="s">
        <v>2221</v>
      </c>
      <c r="R3378">
        <v>2023</v>
      </c>
      <c r="S3378">
        <v>5</v>
      </c>
    </row>
    <row r="3379" spans="1:19">
      <c r="A3379">
        <v>3389</v>
      </c>
      <c r="B3379" s="7">
        <v>45065</v>
      </c>
      <c r="C3379" t="s">
        <v>2061</v>
      </c>
      <c r="D3379" t="s">
        <v>1049</v>
      </c>
      <c r="E3379" t="s">
        <v>1050</v>
      </c>
      <c r="F3379" t="s">
        <v>2826</v>
      </c>
      <c r="G3379" t="s">
        <v>2827</v>
      </c>
      <c r="H3379">
        <v>18</v>
      </c>
      <c r="I3379" t="s">
        <v>2202</v>
      </c>
      <c r="J3379">
        <v>10000</v>
      </c>
      <c r="K3379">
        <v>180000</v>
      </c>
      <c r="L3379" t="s">
        <v>99</v>
      </c>
      <c r="M3379" t="s">
        <v>2983</v>
      </c>
      <c r="N3379" t="s">
        <v>3097</v>
      </c>
      <c r="O3379" t="s">
        <v>100</v>
      </c>
      <c r="P3379" t="s">
        <v>14</v>
      </c>
      <c r="Q3379" t="s">
        <v>2249</v>
      </c>
      <c r="R3379">
        <v>2023</v>
      </c>
      <c r="S3379">
        <v>5</v>
      </c>
    </row>
    <row r="3380" spans="1:19">
      <c r="A3380">
        <v>3390</v>
      </c>
      <c r="B3380" s="7">
        <v>45065</v>
      </c>
      <c r="C3380" t="s">
        <v>2061</v>
      </c>
      <c r="D3380" t="s">
        <v>1049</v>
      </c>
      <c r="E3380" t="s">
        <v>1050</v>
      </c>
      <c r="F3380" t="s">
        <v>2301</v>
      </c>
      <c r="G3380" t="s">
        <v>2302</v>
      </c>
      <c r="H3380">
        <v>1</v>
      </c>
      <c r="I3380" t="s">
        <v>2185</v>
      </c>
      <c r="J3380">
        <v>65000</v>
      </c>
      <c r="K3380">
        <v>65000</v>
      </c>
      <c r="L3380" t="s">
        <v>99</v>
      </c>
      <c r="M3380" t="s">
        <v>2983</v>
      </c>
      <c r="N3380" t="s">
        <v>3097</v>
      </c>
      <c r="O3380" t="s">
        <v>100</v>
      </c>
      <c r="P3380" t="s">
        <v>14</v>
      </c>
      <c r="Q3380" t="s">
        <v>2235</v>
      </c>
      <c r="R3380">
        <v>2023</v>
      </c>
      <c r="S3380">
        <v>5</v>
      </c>
    </row>
    <row r="3381" spans="1:19">
      <c r="A3381">
        <v>3391</v>
      </c>
      <c r="B3381" s="7">
        <v>45065</v>
      </c>
      <c r="C3381" t="s">
        <v>2061</v>
      </c>
      <c r="D3381" t="s">
        <v>1049</v>
      </c>
      <c r="E3381" t="s">
        <v>1050</v>
      </c>
      <c r="F3381" t="s">
        <v>2618</v>
      </c>
      <c r="G3381" t="s">
        <v>2619</v>
      </c>
      <c r="H3381">
        <v>11</v>
      </c>
      <c r="I3381" t="s">
        <v>2190</v>
      </c>
      <c r="J3381">
        <v>22000</v>
      </c>
      <c r="K3381">
        <v>242000</v>
      </c>
      <c r="L3381" t="s">
        <v>99</v>
      </c>
      <c r="M3381" t="s">
        <v>2983</v>
      </c>
      <c r="N3381" t="s">
        <v>3097</v>
      </c>
      <c r="O3381" t="s">
        <v>100</v>
      </c>
      <c r="P3381" t="s">
        <v>14</v>
      </c>
      <c r="Q3381" t="s">
        <v>2221</v>
      </c>
      <c r="R3381">
        <v>2023</v>
      </c>
      <c r="S3381">
        <v>5</v>
      </c>
    </row>
    <row r="3382" spans="1:19">
      <c r="A3382">
        <v>3392</v>
      </c>
      <c r="B3382" s="7">
        <v>45066</v>
      </c>
      <c r="C3382" t="s">
        <v>2026</v>
      </c>
      <c r="D3382" t="s">
        <v>692</v>
      </c>
      <c r="E3382" t="s">
        <v>693</v>
      </c>
      <c r="F3382" t="s">
        <v>2376</v>
      </c>
      <c r="G3382" t="s">
        <v>2377</v>
      </c>
      <c r="H3382">
        <v>3</v>
      </c>
      <c r="I3382" t="s">
        <v>2185</v>
      </c>
      <c r="J3382">
        <v>8000</v>
      </c>
      <c r="K3382">
        <v>24000</v>
      </c>
      <c r="L3382" t="s">
        <v>12</v>
      </c>
      <c r="M3382" t="s">
        <v>2876</v>
      </c>
      <c r="N3382" t="s">
        <v>3065</v>
      </c>
      <c r="O3382" t="s">
        <v>13</v>
      </c>
      <c r="P3382" t="s">
        <v>14</v>
      </c>
      <c r="Q3382" t="s">
        <v>2221</v>
      </c>
      <c r="R3382">
        <v>2023</v>
      </c>
      <c r="S3382">
        <v>5</v>
      </c>
    </row>
    <row r="3383" spans="1:19">
      <c r="A3383">
        <v>3393</v>
      </c>
      <c r="B3383" s="7">
        <v>45066</v>
      </c>
      <c r="C3383" t="s">
        <v>2026</v>
      </c>
      <c r="D3383" t="s">
        <v>692</v>
      </c>
      <c r="E3383" t="s">
        <v>693</v>
      </c>
      <c r="F3383" t="s">
        <v>2736</v>
      </c>
      <c r="G3383" t="s">
        <v>2737</v>
      </c>
      <c r="H3383">
        <v>9</v>
      </c>
      <c r="I3383" t="s">
        <v>2190</v>
      </c>
      <c r="J3383">
        <v>570000</v>
      </c>
      <c r="K3383">
        <v>5130000</v>
      </c>
      <c r="L3383" t="s">
        <v>12</v>
      </c>
      <c r="M3383" t="s">
        <v>2876</v>
      </c>
      <c r="N3383" t="s">
        <v>3065</v>
      </c>
      <c r="O3383" t="s">
        <v>13</v>
      </c>
      <c r="P3383" t="s">
        <v>14</v>
      </c>
      <c r="Q3383" t="s">
        <v>2191</v>
      </c>
      <c r="R3383">
        <v>2023</v>
      </c>
      <c r="S3383">
        <v>5</v>
      </c>
    </row>
    <row r="3384" spans="1:19">
      <c r="A3384">
        <v>3394</v>
      </c>
      <c r="B3384" s="7">
        <v>45066</v>
      </c>
      <c r="C3384" t="s">
        <v>2032</v>
      </c>
      <c r="D3384" t="s">
        <v>896</v>
      </c>
      <c r="E3384" t="s">
        <v>897</v>
      </c>
      <c r="F3384" t="s">
        <v>2558</v>
      </c>
      <c r="G3384" t="s">
        <v>2559</v>
      </c>
      <c r="H3384">
        <v>5</v>
      </c>
      <c r="I3384" t="s">
        <v>2202</v>
      </c>
      <c r="J3384">
        <v>300000</v>
      </c>
      <c r="K3384">
        <v>1500000</v>
      </c>
      <c r="L3384" t="s">
        <v>104</v>
      </c>
      <c r="M3384" t="s">
        <v>2943</v>
      </c>
      <c r="N3384" t="s">
        <v>3065</v>
      </c>
      <c r="O3384" t="s">
        <v>105</v>
      </c>
      <c r="P3384" t="s">
        <v>41</v>
      </c>
      <c r="Q3384" t="s">
        <v>2246</v>
      </c>
      <c r="R3384">
        <v>2023</v>
      </c>
      <c r="S3384">
        <v>5</v>
      </c>
    </row>
    <row r="3385" spans="1:19">
      <c r="A3385">
        <v>3395</v>
      </c>
      <c r="B3385" s="7">
        <v>45066</v>
      </c>
      <c r="C3385" t="s">
        <v>2032</v>
      </c>
      <c r="D3385" t="s">
        <v>896</v>
      </c>
      <c r="E3385" t="s">
        <v>897</v>
      </c>
      <c r="F3385" t="s">
        <v>2889</v>
      </c>
      <c r="G3385" t="s">
        <v>2890</v>
      </c>
      <c r="H3385">
        <v>19</v>
      </c>
      <c r="I3385" t="s">
        <v>2185</v>
      </c>
      <c r="J3385">
        <v>55000</v>
      </c>
      <c r="K3385">
        <v>1045000</v>
      </c>
      <c r="L3385" t="s">
        <v>104</v>
      </c>
      <c r="M3385" t="s">
        <v>2943</v>
      </c>
      <c r="N3385" t="s">
        <v>3065</v>
      </c>
      <c r="O3385" t="s">
        <v>105</v>
      </c>
      <c r="P3385" t="s">
        <v>41</v>
      </c>
      <c r="Q3385" t="s">
        <v>2235</v>
      </c>
      <c r="R3385">
        <v>2023</v>
      </c>
      <c r="S3385">
        <v>5</v>
      </c>
    </row>
    <row r="3386" spans="1:19">
      <c r="A3386">
        <v>3396</v>
      </c>
      <c r="B3386" s="7">
        <v>45066</v>
      </c>
      <c r="C3386" t="s">
        <v>2037</v>
      </c>
      <c r="D3386" t="s">
        <v>920</v>
      </c>
      <c r="E3386" t="s">
        <v>921</v>
      </c>
      <c r="F3386" t="s">
        <v>2772</v>
      </c>
      <c r="G3386" t="s">
        <v>2773</v>
      </c>
      <c r="H3386">
        <v>11</v>
      </c>
      <c r="I3386" t="s">
        <v>2202</v>
      </c>
      <c r="J3386">
        <v>150000</v>
      </c>
      <c r="K3386">
        <v>1650000</v>
      </c>
      <c r="L3386" t="s">
        <v>12</v>
      </c>
      <c r="M3386" t="s">
        <v>2953</v>
      </c>
      <c r="N3386" t="s">
        <v>3070</v>
      </c>
      <c r="O3386" t="s">
        <v>13</v>
      </c>
      <c r="P3386" t="s">
        <v>14</v>
      </c>
      <c r="Q3386" t="s">
        <v>2246</v>
      </c>
      <c r="R3386">
        <v>2023</v>
      </c>
      <c r="S3386">
        <v>5</v>
      </c>
    </row>
    <row r="3387" spans="1:19">
      <c r="A3387">
        <v>3397</v>
      </c>
      <c r="B3387" s="7">
        <v>45066</v>
      </c>
      <c r="C3387" t="s">
        <v>2037</v>
      </c>
      <c r="D3387" t="s">
        <v>920</v>
      </c>
      <c r="E3387" t="s">
        <v>921</v>
      </c>
      <c r="F3387" t="s">
        <v>2460</v>
      </c>
      <c r="G3387" t="s">
        <v>2461</v>
      </c>
      <c r="H3387">
        <v>5</v>
      </c>
      <c r="I3387" t="s">
        <v>2190</v>
      </c>
      <c r="J3387">
        <v>9500</v>
      </c>
      <c r="K3387">
        <v>47500</v>
      </c>
      <c r="L3387" t="s">
        <v>12</v>
      </c>
      <c r="M3387" t="s">
        <v>2953</v>
      </c>
      <c r="N3387" t="s">
        <v>3070</v>
      </c>
      <c r="O3387" t="s">
        <v>13</v>
      </c>
      <c r="P3387" t="s">
        <v>14</v>
      </c>
      <c r="Q3387" t="s">
        <v>2221</v>
      </c>
      <c r="R3387">
        <v>2023</v>
      </c>
      <c r="S3387">
        <v>5</v>
      </c>
    </row>
    <row r="3388" spans="1:19">
      <c r="A3388">
        <v>3398</v>
      </c>
      <c r="B3388" s="7">
        <v>45066</v>
      </c>
      <c r="C3388" t="s">
        <v>2037</v>
      </c>
      <c r="D3388" t="s">
        <v>920</v>
      </c>
      <c r="E3388" t="s">
        <v>921</v>
      </c>
      <c r="F3388" t="s">
        <v>2581</v>
      </c>
      <c r="G3388" t="s">
        <v>2582</v>
      </c>
      <c r="H3388">
        <v>14</v>
      </c>
      <c r="I3388" t="s">
        <v>2190</v>
      </c>
      <c r="J3388">
        <v>680000</v>
      </c>
      <c r="K3388">
        <v>9520000</v>
      </c>
      <c r="L3388" t="s">
        <v>12</v>
      </c>
      <c r="M3388" t="s">
        <v>2953</v>
      </c>
      <c r="N3388" t="s">
        <v>3070</v>
      </c>
      <c r="O3388" t="s">
        <v>13</v>
      </c>
      <c r="P3388" t="s">
        <v>14</v>
      </c>
      <c r="Q3388" t="s">
        <v>2191</v>
      </c>
      <c r="R3388">
        <v>2023</v>
      </c>
      <c r="S3388">
        <v>5</v>
      </c>
    </row>
    <row r="3389" spans="1:19">
      <c r="A3389">
        <v>3399</v>
      </c>
      <c r="B3389" s="7">
        <v>45066</v>
      </c>
      <c r="C3389" t="s">
        <v>2037</v>
      </c>
      <c r="D3389" t="s">
        <v>920</v>
      </c>
      <c r="E3389" t="s">
        <v>921</v>
      </c>
      <c r="F3389" t="s">
        <v>2812</v>
      </c>
      <c r="G3389" t="s">
        <v>2813</v>
      </c>
      <c r="H3389">
        <v>9</v>
      </c>
      <c r="I3389" t="s">
        <v>2190</v>
      </c>
      <c r="J3389">
        <v>390000</v>
      </c>
      <c r="K3389">
        <v>3510000</v>
      </c>
      <c r="L3389" t="s">
        <v>12</v>
      </c>
      <c r="M3389" t="s">
        <v>2953</v>
      </c>
      <c r="N3389" t="s">
        <v>3070</v>
      </c>
      <c r="O3389" t="s">
        <v>13</v>
      </c>
      <c r="P3389" t="s">
        <v>14</v>
      </c>
      <c r="Q3389" t="s">
        <v>2191</v>
      </c>
      <c r="R3389">
        <v>2023</v>
      </c>
      <c r="S3389">
        <v>5</v>
      </c>
    </row>
    <row r="3390" spans="1:19">
      <c r="A3390">
        <v>3400</v>
      </c>
      <c r="B3390" s="7">
        <v>45066</v>
      </c>
      <c r="C3390" t="s">
        <v>2049</v>
      </c>
      <c r="D3390" t="s">
        <v>874</v>
      </c>
      <c r="E3390" t="s">
        <v>875</v>
      </c>
      <c r="F3390" t="s">
        <v>2621</v>
      </c>
      <c r="G3390" t="s">
        <v>2622</v>
      </c>
      <c r="H3390">
        <v>14</v>
      </c>
      <c r="I3390" t="s">
        <v>2190</v>
      </c>
      <c r="J3390">
        <v>182000</v>
      </c>
      <c r="K3390">
        <v>2548000</v>
      </c>
      <c r="L3390" t="s">
        <v>99</v>
      </c>
      <c r="M3390" t="s">
        <v>2937</v>
      </c>
      <c r="N3390" t="s">
        <v>3065</v>
      </c>
      <c r="O3390" t="s">
        <v>100</v>
      </c>
      <c r="P3390" t="s">
        <v>14</v>
      </c>
      <c r="Q3390" t="s">
        <v>2191</v>
      </c>
      <c r="R3390">
        <v>2023</v>
      </c>
      <c r="S3390">
        <v>5</v>
      </c>
    </row>
    <row r="3391" spans="1:19">
      <c r="A3391">
        <v>3401</v>
      </c>
      <c r="B3391" s="7">
        <v>45066</v>
      </c>
      <c r="C3391" t="s">
        <v>2054</v>
      </c>
      <c r="D3391" t="s">
        <v>1085</v>
      </c>
      <c r="E3391" t="s">
        <v>1086</v>
      </c>
      <c r="F3391" t="s">
        <v>2387</v>
      </c>
      <c r="G3391" t="s">
        <v>2388</v>
      </c>
      <c r="H3391">
        <v>17</v>
      </c>
      <c r="I3391" t="s">
        <v>2190</v>
      </c>
      <c r="J3391">
        <v>406000</v>
      </c>
      <c r="K3391">
        <v>6902000</v>
      </c>
      <c r="L3391" t="s">
        <v>99</v>
      </c>
      <c r="M3391" t="s">
        <v>3127</v>
      </c>
      <c r="N3391" t="s">
        <v>3088</v>
      </c>
      <c r="O3391" t="s">
        <v>100</v>
      </c>
      <c r="P3391" t="s">
        <v>14</v>
      </c>
      <c r="Q3391" t="s">
        <v>2191</v>
      </c>
      <c r="R3391">
        <v>2023</v>
      </c>
      <c r="S3391">
        <v>5</v>
      </c>
    </row>
    <row r="3392" spans="1:19">
      <c r="A3392">
        <v>3402</v>
      </c>
      <c r="B3392" s="7">
        <v>45066</v>
      </c>
      <c r="C3392" t="s">
        <v>2054</v>
      </c>
      <c r="D3392" t="s">
        <v>1085</v>
      </c>
      <c r="E3392" t="s">
        <v>1086</v>
      </c>
      <c r="F3392" t="s">
        <v>2707</v>
      </c>
      <c r="G3392" t="s">
        <v>2708</v>
      </c>
      <c r="H3392">
        <v>8</v>
      </c>
      <c r="I3392" t="s">
        <v>2215</v>
      </c>
      <c r="J3392">
        <v>6000</v>
      </c>
      <c r="K3392">
        <v>48000</v>
      </c>
      <c r="L3392" t="s">
        <v>99</v>
      </c>
      <c r="M3392" t="s">
        <v>3127</v>
      </c>
      <c r="N3392" t="s">
        <v>3088</v>
      </c>
      <c r="O3392" t="s">
        <v>100</v>
      </c>
      <c r="P3392" t="s">
        <v>14</v>
      </c>
      <c r="Q3392" t="s">
        <v>2199</v>
      </c>
      <c r="R3392">
        <v>2023</v>
      </c>
      <c r="S3392">
        <v>5</v>
      </c>
    </row>
    <row r="3393" spans="1:19">
      <c r="A3393">
        <v>3403</v>
      </c>
      <c r="B3393" s="7">
        <v>45066</v>
      </c>
      <c r="C3393" t="s">
        <v>2054</v>
      </c>
      <c r="D3393" t="s">
        <v>1085</v>
      </c>
      <c r="E3393" t="s">
        <v>1086</v>
      </c>
      <c r="F3393" t="s">
        <v>2852</v>
      </c>
      <c r="G3393" t="s">
        <v>2853</v>
      </c>
      <c r="H3393">
        <v>1</v>
      </c>
      <c r="I3393" t="s">
        <v>2190</v>
      </c>
      <c r="J3393">
        <v>350000</v>
      </c>
      <c r="K3393">
        <v>350000</v>
      </c>
      <c r="L3393" t="s">
        <v>99</v>
      </c>
      <c r="M3393" t="s">
        <v>3127</v>
      </c>
      <c r="N3393" t="s">
        <v>3088</v>
      </c>
      <c r="O3393" t="s">
        <v>100</v>
      </c>
      <c r="P3393" t="s">
        <v>14</v>
      </c>
      <c r="Q3393" t="s">
        <v>2191</v>
      </c>
      <c r="R3393">
        <v>2023</v>
      </c>
      <c r="S3393">
        <v>5</v>
      </c>
    </row>
    <row r="3394" spans="1:19">
      <c r="A3394">
        <v>3404</v>
      </c>
      <c r="B3394" s="7">
        <v>45066</v>
      </c>
      <c r="C3394" t="s">
        <v>2054</v>
      </c>
      <c r="D3394" t="s">
        <v>1085</v>
      </c>
      <c r="E3394" t="s">
        <v>1086</v>
      </c>
      <c r="F3394" t="s">
        <v>2276</v>
      </c>
      <c r="G3394" t="s">
        <v>2277</v>
      </c>
      <c r="H3394">
        <v>18</v>
      </c>
      <c r="I3394" t="s">
        <v>2185</v>
      </c>
      <c r="J3394">
        <v>55000</v>
      </c>
      <c r="K3394">
        <v>990000</v>
      </c>
      <c r="L3394" t="s">
        <v>99</v>
      </c>
      <c r="M3394" t="s">
        <v>3127</v>
      </c>
      <c r="N3394" t="s">
        <v>3088</v>
      </c>
      <c r="O3394" t="s">
        <v>100</v>
      </c>
      <c r="P3394" t="s">
        <v>14</v>
      </c>
      <c r="Q3394" t="s">
        <v>2186</v>
      </c>
      <c r="R3394">
        <v>2023</v>
      </c>
      <c r="S3394">
        <v>5</v>
      </c>
    </row>
    <row r="3395" spans="1:19">
      <c r="A3395">
        <v>3405</v>
      </c>
      <c r="B3395" s="7">
        <v>45067</v>
      </c>
      <c r="C3395" t="s">
        <v>2056</v>
      </c>
      <c r="D3395" t="s">
        <v>1678</v>
      </c>
      <c r="E3395" t="s">
        <v>1679</v>
      </c>
      <c r="F3395" t="s">
        <v>2710</v>
      </c>
      <c r="G3395" t="s">
        <v>2711</v>
      </c>
      <c r="H3395">
        <v>3</v>
      </c>
      <c r="I3395" t="s">
        <v>2190</v>
      </c>
      <c r="J3395">
        <v>18000</v>
      </c>
      <c r="K3395">
        <v>54000</v>
      </c>
      <c r="L3395" t="s">
        <v>39</v>
      </c>
      <c r="M3395" t="s">
        <v>3041</v>
      </c>
      <c r="N3395" t="s">
        <v>3065</v>
      </c>
      <c r="O3395" t="s">
        <v>40</v>
      </c>
      <c r="P3395" t="s">
        <v>41</v>
      </c>
      <c r="Q3395" t="s">
        <v>2221</v>
      </c>
      <c r="R3395">
        <v>2023</v>
      </c>
      <c r="S3395">
        <v>5</v>
      </c>
    </row>
    <row r="3396" spans="1:19">
      <c r="A3396">
        <v>3406</v>
      </c>
      <c r="B3396" s="7">
        <v>45067</v>
      </c>
      <c r="C3396" t="s">
        <v>2056</v>
      </c>
      <c r="D3396" t="s">
        <v>1678</v>
      </c>
      <c r="E3396" t="s">
        <v>1679</v>
      </c>
      <c r="F3396" t="s">
        <v>2514</v>
      </c>
      <c r="G3396" t="s">
        <v>2515</v>
      </c>
      <c r="H3396">
        <v>8</v>
      </c>
      <c r="I3396" t="s">
        <v>2190</v>
      </c>
      <c r="J3396">
        <v>1176000</v>
      </c>
      <c r="K3396">
        <v>9408000</v>
      </c>
      <c r="L3396" t="s">
        <v>39</v>
      </c>
      <c r="M3396" t="s">
        <v>3041</v>
      </c>
      <c r="N3396" t="s">
        <v>3065</v>
      </c>
      <c r="O3396" t="s">
        <v>40</v>
      </c>
      <c r="P3396" t="s">
        <v>41</v>
      </c>
      <c r="Q3396" t="s">
        <v>2191</v>
      </c>
      <c r="R3396">
        <v>2023</v>
      </c>
      <c r="S3396">
        <v>5</v>
      </c>
    </row>
    <row r="3397" spans="1:19">
      <c r="A3397">
        <v>3407</v>
      </c>
      <c r="B3397" s="7">
        <v>45067</v>
      </c>
      <c r="C3397" t="s">
        <v>2056</v>
      </c>
      <c r="D3397" t="s">
        <v>1678</v>
      </c>
      <c r="E3397" t="s">
        <v>1679</v>
      </c>
      <c r="F3397" t="s">
        <v>2206</v>
      </c>
      <c r="G3397" t="s">
        <v>2207</v>
      </c>
      <c r="H3397">
        <v>2</v>
      </c>
      <c r="I3397" t="s">
        <v>2190</v>
      </c>
      <c r="J3397">
        <v>300000</v>
      </c>
      <c r="K3397">
        <v>600000</v>
      </c>
      <c r="L3397" t="s">
        <v>39</v>
      </c>
      <c r="M3397" t="s">
        <v>3041</v>
      </c>
      <c r="N3397" t="s">
        <v>3065</v>
      </c>
      <c r="O3397" t="s">
        <v>40</v>
      </c>
      <c r="P3397" t="s">
        <v>41</v>
      </c>
      <c r="Q3397" t="s">
        <v>2191</v>
      </c>
      <c r="R3397">
        <v>2023</v>
      </c>
      <c r="S3397">
        <v>5</v>
      </c>
    </row>
    <row r="3398" spans="1:19">
      <c r="A3398">
        <v>3408</v>
      </c>
      <c r="B3398" s="7">
        <v>45068</v>
      </c>
      <c r="C3398" t="s">
        <v>2044</v>
      </c>
      <c r="D3398" t="s">
        <v>128</v>
      </c>
      <c r="E3398" t="s">
        <v>129</v>
      </c>
      <c r="F3398" t="s">
        <v>2909</v>
      </c>
      <c r="G3398" t="s">
        <v>2910</v>
      </c>
      <c r="H3398">
        <v>8</v>
      </c>
      <c r="I3398" t="s">
        <v>2202</v>
      </c>
      <c r="J3398">
        <v>380000</v>
      </c>
      <c r="K3398">
        <v>3040000</v>
      </c>
      <c r="L3398" t="s">
        <v>172</v>
      </c>
      <c r="M3398" t="s">
        <v>2364</v>
      </c>
      <c r="N3398" t="s">
        <v>3070</v>
      </c>
      <c r="O3398" t="s">
        <v>173</v>
      </c>
      <c r="P3398" t="s">
        <v>14</v>
      </c>
      <c r="Q3398" t="s">
        <v>2186</v>
      </c>
      <c r="R3398">
        <v>2023</v>
      </c>
      <c r="S3398">
        <v>5</v>
      </c>
    </row>
    <row r="3399" spans="1:19">
      <c r="A3399">
        <v>3409</v>
      </c>
      <c r="B3399" s="7">
        <v>45068</v>
      </c>
      <c r="C3399" t="s">
        <v>2044</v>
      </c>
      <c r="D3399" t="s">
        <v>128</v>
      </c>
      <c r="E3399" t="s">
        <v>129</v>
      </c>
      <c r="F3399" t="s">
        <v>2891</v>
      </c>
      <c r="G3399" t="s">
        <v>2892</v>
      </c>
      <c r="H3399">
        <v>20</v>
      </c>
      <c r="I3399" t="s">
        <v>2190</v>
      </c>
      <c r="J3399">
        <v>250000</v>
      </c>
      <c r="K3399">
        <v>5000000</v>
      </c>
      <c r="L3399" t="s">
        <v>172</v>
      </c>
      <c r="M3399" t="s">
        <v>2364</v>
      </c>
      <c r="N3399" t="s">
        <v>3070</v>
      </c>
      <c r="O3399" t="s">
        <v>173</v>
      </c>
      <c r="P3399" t="s">
        <v>14</v>
      </c>
      <c r="Q3399" t="s">
        <v>2191</v>
      </c>
      <c r="R3399">
        <v>2023</v>
      </c>
      <c r="S3399">
        <v>5</v>
      </c>
    </row>
    <row r="3400" spans="1:19">
      <c r="A3400">
        <v>3410</v>
      </c>
      <c r="B3400" s="7">
        <v>45068</v>
      </c>
      <c r="C3400" t="s">
        <v>2048</v>
      </c>
      <c r="D3400" t="s">
        <v>22</v>
      </c>
      <c r="E3400" t="s">
        <v>23</v>
      </c>
      <c r="F3400" t="s">
        <v>2228</v>
      </c>
      <c r="G3400" t="s">
        <v>2229</v>
      </c>
      <c r="H3400">
        <v>7</v>
      </c>
      <c r="I3400" t="s">
        <v>2190</v>
      </c>
      <c r="J3400">
        <v>14000</v>
      </c>
      <c r="K3400">
        <v>98000</v>
      </c>
      <c r="L3400" t="s">
        <v>207</v>
      </c>
      <c r="M3400" t="s">
        <v>2196</v>
      </c>
      <c r="N3400" t="s">
        <v>3066</v>
      </c>
      <c r="O3400" t="s">
        <v>208</v>
      </c>
      <c r="P3400" t="s">
        <v>20</v>
      </c>
      <c r="Q3400" t="s">
        <v>2221</v>
      </c>
      <c r="R3400">
        <v>2023</v>
      </c>
      <c r="S3400">
        <v>5</v>
      </c>
    </row>
    <row r="3401" spans="1:19">
      <c r="A3401">
        <v>3411</v>
      </c>
      <c r="B3401" s="7">
        <v>45068</v>
      </c>
      <c r="C3401" t="s">
        <v>2048</v>
      </c>
      <c r="D3401" t="s">
        <v>22</v>
      </c>
      <c r="E3401" t="s">
        <v>23</v>
      </c>
      <c r="F3401" t="s">
        <v>2653</v>
      </c>
      <c r="G3401" t="s">
        <v>2654</v>
      </c>
      <c r="H3401">
        <v>5</v>
      </c>
      <c r="I3401" t="s">
        <v>2190</v>
      </c>
      <c r="J3401">
        <v>180000</v>
      </c>
      <c r="K3401">
        <v>900000</v>
      </c>
      <c r="L3401" t="s">
        <v>207</v>
      </c>
      <c r="M3401" t="s">
        <v>2196</v>
      </c>
      <c r="N3401" t="s">
        <v>3066</v>
      </c>
      <c r="O3401" t="s">
        <v>208</v>
      </c>
      <c r="P3401" t="s">
        <v>20</v>
      </c>
      <c r="Q3401" t="s">
        <v>2191</v>
      </c>
      <c r="R3401">
        <v>2023</v>
      </c>
      <c r="S3401">
        <v>5</v>
      </c>
    </row>
    <row r="3402" spans="1:19">
      <c r="A3402">
        <v>3412</v>
      </c>
      <c r="B3402" s="7">
        <v>45068</v>
      </c>
      <c r="C3402" t="s">
        <v>2048</v>
      </c>
      <c r="D3402" t="s">
        <v>22</v>
      </c>
      <c r="E3402" t="s">
        <v>23</v>
      </c>
      <c r="F3402" t="s">
        <v>2962</v>
      </c>
      <c r="G3402" t="s">
        <v>2963</v>
      </c>
      <c r="H3402">
        <v>1</v>
      </c>
      <c r="I3402" t="s">
        <v>2190</v>
      </c>
      <c r="J3402">
        <v>290000</v>
      </c>
      <c r="K3402">
        <v>290000</v>
      </c>
      <c r="L3402" t="s">
        <v>207</v>
      </c>
      <c r="M3402" t="s">
        <v>2196</v>
      </c>
      <c r="N3402" t="s">
        <v>3066</v>
      </c>
      <c r="O3402" t="s">
        <v>208</v>
      </c>
      <c r="P3402" t="s">
        <v>20</v>
      </c>
      <c r="Q3402" t="s">
        <v>2191</v>
      </c>
      <c r="R3402">
        <v>2023</v>
      </c>
      <c r="S3402">
        <v>5</v>
      </c>
    </row>
    <row r="3403" spans="1:19">
      <c r="A3403">
        <v>3413</v>
      </c>
      <c r="B3403" s="7">
        <v>45068</v>
      </c>
      <c r="C3403" t="s">
        <v>2048</v>
      </c>
      <c r="D3403" t="s">
        <v>22</v>
      </c>
      <c r="E3403" t="s">
        <v>23</v>
      </c>
      <c r="F3403" t="s">
        <v>2538</v>
      </c>
      <c r="G3403" t="s">
        <v>2539</v>
      </c>
      <c r="H3403">
        <v>16</v>
      </c>
      <c r="I3403" t="s">
        <v>2202</v>
      </c>
      <c r="J3403">
        <v>1200000</v>
      </c>
      <c r="K3403">
        <v>19200000</v>
      </c>
      <c r="L3403" t="s">
        <v>207</v>
      </c>
      <c r="M3403" t="s">
        <v>2196</v>
      </c>
      <c r="N3403" t="s">
        <v>3066</v>
      </c>
      <c r="O3403" t="s">
        <v>208</v>
      </c>
      <c r="P3403" t="s">
        <v>20</v>
      </c>
      <c r="Q3403" t="s">
        <v>2218</v>
      </c>
      <c r="R3403">
        <v>2023</v>
      </c>
      <c r="S3403">
        <v>5</v>
      </c>
    </row>
    <row r="3404" spans="1:19">
      <c r="A3404">
        <v>3414</v>
      </c>
      <c r="B3404" s="7">
        <v>45068</v>
      </c>
      <c r="C3404" t="s">
        <v>2069</v>
      </c>
      <c r="D3404" t="s">
        <v>175</v>
      </c>
      <c r="E3404" t="s">
        <v>176</v>
      </c>
      <c r="F3404" t="s">
        <v>2628</v>
      </c>
      <c r="G3404" t="s">
        <v>2629</v>
      </c>
      <c r="H3404">
        <v>16</v>
      </c>
      <c r="I3404" t="s">
        <v>2190</v>
      </c>
      <c r="J3404">
        <v>560000</v>
      </c>
      <c r="K3404">
        <v>8960000</v>
      </c>
      <c r="L3404" t="s">
        <v>77</v>
      </c>
      <c r="M3404" t="s">
        <v>2441</v>
      </c>
      <c r="N3404" t="s">
        <v>3085</v>
      </c>
      <c r="O3404" t="s">
        <v>78</v>
      </c>
      <c r="P3404" t="s">
        <v>20</v>
      </c>
      <c r="Q3404" t="s">
        <v>2191</v>
      </c>
      <c r="R3404">
        <v>2023</v>
      </c>
      <c r="S3404">
        <v>5</v>
      </c>
    </row>
    <row r="3405" spans="1:19">
      <c r="A3405">
        <v>3415</v>
      </c>
      <c r="B3405" s="7">
        <v>45068</v>
      </c>
      <c r="C3405" t="s">
        <v>2074</v>
      </c>
      <c r="D3405" t="s">
        <v>289</v>
      </c>
      <c r="E3405" t="s">
        <v>290</v>
      </c>
      <c r="F3405" t="s">
        <v>2255</v>
      </c>
      <c r="G3405" t="s">
        <v>2256</v>
      </c>
      <c r="H3405">
        <v>5</v>
      </c>
      <c r="I3405" t="s">
        <v>2202</v>
      </c>
      <c r="J3405">
        <v>999000</v>
      </c>
      <c r="K3405">
        <v>4995000</v>
      </c>
      <c r="L3405" t="s">
        <v>24</v>
      </c>
      <c r="M3405" t="s">
        <v>2580</v>
      </c>
      <c r="N3405" t="s">
        <v>3094</v>
      </c>
      <c r="O3405" t="s">
        <v>25</v>
      </c>
      <c r="P3405" t="s">
        <v>14</v>
      </c>
      <c r="Q3405" t="s">
        <v>2186</v>
      </c>
      <c r="R3405">
        <v>2023</v>
      </c>
      <c r="S3405">
        <v>5</v>
      </c>
    </row>
    <row r="3406" spans="1:19">
      <c r="A3406">
        <v>3416</v>
      </c>
      <c r="B3406" s="7">
        <v>45068</v>
      </c>
      <c r="C3406" t="s">
        <v>2074</v>
      </c>
      <c r="D3406" t="s">
        <v>289</v>
      </c>
      <c r="E3406" t="s">
        <v>290</v>
      </c>
      <c r="F3406" t="s">
        <v>2810</v>
      </c>
      <c r="G3406" t="s">
        <v>2811</v>
      </c>
      <c r="H3406">
        <v>3</v>
      </c>
      <c r="I3406" t="s">
        <v>2202</v>
      </c>
      <c r="J3406">
        <v>120000</v>
      </c>
      <c r="K3406">
        <v>360000</v>
      </c>
      <c r="L3406" t="s">
        <v>24</v>
      </c>
      <c r="M3406" t="s">
        <v>2580</v>
      </c>
      <c r="N3406" t="s">
        <v>3094</v>
      </c>
      <c r="O3406" t="s">
        <v>25</v>
      </c>
      <c r="P3406" t="s">
        <v>14</v>
      </c>
      <c r="Q3406" t="s">
        <v>2246</v>
      </c>
      <c r="R3406">
        <v>2023</v>
      </c>
      <c r="S3406">
        <v>5</v>
      </c>
    </row>
    <row r="3407" spans="1:19">
      <c r="A3407">
        <v>3417</v>
      </c>
      <c r="B3407" s="7">
        <v>45068</v>
      </c>
      <c r="C3407" t="s">
        <v>2074</v>
      </c>
      <c r="D3407" t="s">
        <v>289</v>
      </c>
      <c r="E3407" t="s">
        <v>290</v>
      </c>
      <c r="F3407" t="s">
        <v>2429</v>
      </c>
      <c r="G3407" t="s">
        <v>2430</v>
      </c>
      <c r="H3407">
        <v>12</v>
      </c>
      <c r="I3407" t="s">
        <v>2185</v>
      </c>
      <c r="J3407">
        <v>54000</v>
      </c>
      <c r="K3407">
        <v>648000</v>
      </c>
      <c r="L3407" t="s">
        <v>24</v>
      </c>
      <c r="M3407" t="s">
        <v>2580</v>
      </c>
      <c r="N3407" t="s">
        <v>3094</v>
      </c>
      <c r="O3407" t="s">
        <v>25</v>
      </c>
      <c r="P3407" t="s">
        <v>14</v>
      </c>
      <c r="Q3407" t="s">
        <v>2235</v>
      </c>
      <c r="R3407">
        <v>2023</v>
      </c>
      <c r="S3407">
        <v>5</v>
      </c>
    </row>
    <row r="3408" spans="1:19">
      <c r="A3408">
        <v>3418</v>
      </c>
      <c r="B3408" s="7">
        <v>45068</v>
      </c>
      <c r="C3408" t="s">
        <v>2074</v>
      </c>
      <c r="D3408" t="s">
        <v>289</v>
      </c>
      <c r="E3408" t="s">
        <v>290</v>
      </c>
      <c r="F3408" t="s">
        <v>2621</v>
      </c>
      <c r="G3408" t="s">
        <v>2622</v>
      </c>
      <c r="H3408">
        <v>9</v>
      </c>
      <c r="I3408" t="s">
        <v>2190</v>
      </c>
      <c r="J3408">
        <v>182000</v>
      </c>
      <c r="K3408">
        <v>1638000</v>
      </c>
      <c r="L3408" t="s">
        <v>24</v>
      </c>
      <c r="M3408" t="s">
        <v>2580</v>
      </c>
      <c r="N3408" t="s">
        <v>3094</v>
      </c>
      <c r="O3408" t="s">
        <v>25</v>
      </c>
      <c r="P3408" t="s">
        <v>14</v>
      </c>
      <c r="Q3408" t="s">
        <v>2191</v>
      </c>
      <c r="R3408">
        <v>2023</v>
      </c>
      <c r="S3408">
        <v>5</v>
      </c>
    </row>
    <row r="3409" spans="1:19">
      <c r="A3409">
        <v>3419</v>
      </c>
      <c r="B3409" s="7">
        <v>45069</v>
      </c>
      <c r="C3409" t="s">
        <v>2057</v>
      </c>
      <c r="D3409" t="s">
        <v>193</v>
      </c>
      <c r="E3409" t="s">
        <v>194</v>
      </c>
      <c r="F3409" t="s">
        <v>2454</v>
      </c>
      <c r="G3409" t="s">
        <v>2455</v>
      </c>
      <c r="H3409">
        <v>13</v>
      </c>
      <c r="I3409" t="s">
        <v>2202</v>
      </c>
      <c r="J3409">
        <v>120000</v>
      </c>
      <c r="K3409">
        <v>1560000</v>
      </c>
      <c r="L3409" t="s">
        <v>63</v>
      </c>
      <c r="M3409" t="s">
        <v>2467</v>
      </c>
      <c r="N3409" t="s">
        <v>3065</v>
      </c>
      <c r="O3409" t="s">
        <v>64</v>
      </c>
      <c r="P3409" t="s">
        <v>20</v>
      </c>
      <c r="Q3409" t="s">
        <v>2186</v>
      </c>
      <c r="R3409">
        <v>2023</v>
      </c>
      <c r="S3409">
        <v>5</v>
      </c>
    </row>
    <row r="3410" spans="1:19">
      <c r="A3410">
        <v>3420</v>
      </c>
      <c r="B3410" s="7">
        <v>45069</v>
      </c>
      <c r="C3410" t="s">
        <v>2057</v>
      </c>
      <c r="D3410" t="s">
        <v>193</v>
      </c>
      <c r="E3410" t="s">
        <v>194</v>
      </c>
      <c r="F3410" t="s">
        <v>2460</v>
      </c>
      <c r="G3410" t="s">
        <v>2461</v>
      </c>
      <c r="H3410">
        <v>16</v>
      </c>
      <c r="I3410" t="s">
        <v>2190</v>
      </c>
      <c r="J3410">
        <v>9500</v>
      </c>
      <c r="K3410">
        <v>152000</v>
      </c>
      <c r="L3410" t="s">
        <v>63</v>
      </c>
      <c r="M3410" t="s">
        <v>2467</v>
      </c>
      <c r="N3410" t="s">
        <v>3065</v>
      </c>
      <c r="O3410" t="s">
        <v>64</v>
      </c>
      <c r="P3410" t="s">
        <v>20</v>
      </c>
      <c r="Q3410" t="s">
        <v>2221</v>
      </c>
      <c r="R3410">
        <v>2023</v>
      </c>
      <c r="S3410">
        <v>5</v>
      </c>
    </row>
    <row r="3411" spans="1:19">
      <c r="A3411">
        <v>3421</v>
      </c>
      <c r="B3411" s="7">
        <v>45069</v>
      </c>
      <c r="C3411" t="s">
        <v>2057</v>
      </c>
      <c r="D3411" t="s">
        <v>193</v>
      </c>
      <c r="E3411" t="s">
        <v>194</v>
      </c>
      <c r="F3411" t="s">
        <v>2960</v>
      </c>
      <c r="G3411" t="s">
        <v>2961</v>
      </c>
      <c r="H3411">
        <v>5</v>
      </c>
      <c r="I3411" t="s">
        <v>2202</v>
      </c>
      <c r="J3411">
        <v>230000</v>
      </c>
      <c r="K3411">
        <v>1150000</v>
      </c>
      <c r="L3411" t="s">
        <v>63</v>
      </c>
      <c r="M3411" t="s">
        <v>2467</v>
      </c>
      <c r="N3411" t="s">
        <v>3065</v>
      </c>
      <c r="O3411" t="s">
        <v>64</v>
      </c>
      <c r="P3411" t="s">
        <v>20</v>
      </c>
      <c r="Q3411" t="s">
        <v>2246</v>
      </c>
      <c r="R3411">
        <v>2023</v>
      </c>
      <c r="S3411">
        <v>5</v>
      </c>
    </row>
    <row r="3412" spans="1:19">
      <c r="A3412">
        <v>3422</v>
      </c>
      <c r="B3412" s="7">
        <v>45069</v>
      </c>
      <c r="C3412" t="s">
        <v>2057</v>
      </c>
      <c r="D3412" t="s">
        <v>193</v>
      </c>
      <c r="E3412" t="s">
        <v>194</v>
      </c>
      <c r="F3412" t="s">
        <v>2575</v>
      </c>
      <c r="G3412" t="s">
        <v>2576</v>
      </c>
      <c r="H3412">
        <v>20</v>
      </c>
      <c r="I3412" t="s">
        <v>2202</v>
      </c>
      <c r="J3412">
        <v>120000</v>
      </c>
      <c r="K3412">
        <v>2400000</v>
      </c>
      <c r="L3412" t="s">
        <v>63</v>
      </c>
      <c r="M3412" t="s">
        <v>2467</v>
      </c>
      <c r="N3412" t="s">
        <v>3065</v>
      </c>
      <c r="O3412" t="s">
        <v>64</v>
      </c>
      <c r="P3412" t="s">
        <v>20</v>
      </c>
      <c r="Q3412" t="s">
        <v>2246</v>
      </c>
      <c r="R3412">
        <v>2023</v>
      </c>
      <c r="S3412">
        <v>5</v>
      </c>
    </row>
    <row r="3413" spans="1:19">
      <c r="A3413">
        <v>3423</v>
      </c>
      <c r="B3413" s="7">
        <v>45069</v>
      </c>
      <c r="C3413" t="s">
        <v>2062</v>
      </c>
      <c r="D3413" t="s">
        <v>75</v>
      </c>
      <c r="E3413" t="s">
        <v>76</v>
      </c>
      <c r="F3413" t="s">
        <v>2738</v>
      </c>
      <c r="G3413" t="s">
        <v>2739</v>
      </c>
      <c r="H3413">
        <v>9</v>
      </c>
      <c r="I3413" t="s">
        <v>2202</v>
      </c>
      <c r="J3413">
        <v>450000</v>
      </c>
      <c r="K3413">
        <v>4050000</v>
      </c>
      <c r="L3413" t="s">
        <v>18</v>
      </c>
      <c r="M3413" t="s">
        <v>2281</v>
      </c>
      <c r="N3413" t="s">
        <v>3073</v>
      </c>
      <c r="O3413" t="s">
        <v>19</v>
      </c>
      <c r="P3413" t="s">
        <v>20</v>
      </c>
      <c r="Q3413" t="s">
        <v>2218</v>
      </c>
      <c r="R3413">
        <v>2023</v>
      </c>
      <c r="S3413">
        <v>5</v>
      </c>
    </row>
    <row r="3414" spans="1:19">
      <c r="A3414">
        <v>3424</v>
      </c>
      <c r="B3414" s="7">
        <v>45069</v>
      </c>
      <c r="C3414" t="s">
        <v>2062</v>
      </c>
      <c r="D3414" t="s">
        <v>75</v>
      </c>
      <c r="E3414" t="s">
        <v>76</v>
      </c>
      <c r="F3414" t="s">
        <v>2812</v>
      </c>
      <c r="G3414" t="s">
        <v>2813</v>
      </c>
      <c r="H3414">
        <v>3</v>
      </c>
      <c r="I3414" t="s">
        <v>2190</v>
      </c>
      <c r="J3414">
        <v>390000</v>
      </c>
      <c r="K3414">
        <v>1170000</v>
      </c>
      <c r="L3414" t="s">
        <v>18</v>
      </c>
      <c r="M3414" t="s">
        <v>2281</v>
      </c>
      <c r="N3414" t="s">
        <v>3073</v>
      </c>
      <c r="O3414" t="s">
        <v>19</v>
      </c>
      <c r="P3414" t="s">
        <v>20</v>
      </c>
      <c r="Q3414" t="s">
        <v>2191</v>
      </c>
      <c r="R3414">
        <v>2023</v>
      </c>
      <c r="S3414">
        <v>5</v>
      </c>
    </row>
    <row r="3415" spans="1:19">
      <c r="A3415">
        <v>3425</v>
      </c>
      <c r="B3415" s="7">
        <v>45069</v>
      </c>
      <c r="C3415" t="s">
        <v>2077</v>
      </c>
      <c r="D3415" t="s">
        <v>406</v>
      </c>
      <c r="E3415" t="s">
        <v>407</v>
      </c>
      <c r="F3415" t="s">
        <v>2974</v>
      </c>
      <c r="G3415" t="s">
        <v>2975</v>
      </c>
      <c r="H3415">
        <v>8</v>
      </c>
      <c r="I3415" t="s">
        <v>2190</v>
      </c>
      <c r="J3415">
        <v>225000</v>
      </c>
      <c r="K3415">
        <v>1800000</v>
      </c>
      <c r="L3415" t="s">
        <v>50</v>
      </c>
      <c r="M3415" t="s">
        <v>2704</v>
      </c>
      <c r="N3415" t="s">
        <v>3104</v>
      </c>
      <c r="O3415" t="s">
        <v>51</v>
      </c>
      <c r="P3415" t="s">
        <v>20</v>
      </c>
      <c r="Q3415" t="s">
        <v>2191</v>
      </c>
      <c r="R3415">
        <v>2023</v>
      </c>
      <c r="S3415">
        <v>5</v>
      </c>
    </row>
    <row r="3416" spans="1:19">
      <c r="A3416">
        <v>3426</v>
      </c>
      <c r="B3416" s="7">
        <v>45069</v>
      </c>
      <c r="C3416" t="s">
        <v>2077</v>
      </c>
      <c r="D3416" t="s">
        <v>406</v>
      </c>
      <c r="E3416" t="s">
        <v>407</v>
      </c>
      <c r="F3416" t="s">
        <v>2289</v>
      </c>
      <c r="G3416" t="s">
        <v>2290</v>
      </c>
      <c r="H3416">
        <v>16</v>
      </c>
      <c r="I3416" t="s">
        <v>2190</v>
      </c>
      <c r="J3416">
        <v>970000</v>
      </c>
      <c r="K3416">
        <v>15520000</v>
      </c>
      <c r="L3416" t="s">
        <v>50</v>
      </c>
      <c r="M3416" t="s">
        <v>2704</v>
      </c>
      <c r="N3416" t="s">
        <v>3104</v>
      </c>
      <c r="O3416" t="s">
        <v>51</v>
      </c>
      <c r="P3416" t="s">
        <v>20</v>
      </c>
      <c r="Q3416" t="s">
        <v>2191</v>
      </c>
      <c r="R3416">
        <v>2023</v>
      </c>
      <c r="S3416">
        <v>5</v>
      </c>
    </row>
    <row r="3417" spans="1:19">
      <c r="A3417">
        <v>3427</v>
      </c>
      <c r="B3417" s="7">
        <v>45069</v>
      </c>
      <c r="C3417" t="s">
        <v>2077</v>
      </c>
      <c r="D3417" t="s">
        <v>406</v>
      </c>
      <c r="E3417" t="s">
        <v>407</v>
      </c>
      <c r="F3417" t="s">
        <v>2208</v>
      </c>
      <c r="G3417" t="s">
        <v>2209</v>
      </c>
      <c r="H3417">
        <v>10</v>
      </c>
      <c r="I3417" t="s">
        <v>2190</v>
      </c>
      <c r="J3417">
        <v>195000</v>
      </c>
      <c r="K3417">
        <v>1950000</v>
      </c>
      <c r="L3417" t="s">
        <v>50</v>
      </c>
      <c r="M3417" t="s">
        <v>2704</v>
      </c>
      <c r="N3417" t="s">
        <v>3104</v>
      </c>
      <c r="O3417" t="s">
        <v>51</v>
      </c>
      <c r="P3417" t="s">
        <v>20</v>
      </c>
      <c r="Q3417" t="s">
        <v>2191</v>
      </c>
      <c r="R3417">
        <v>2023</v>
      </c>
      <c r="S3417">
        <v>5</v>
      </c>
    </row>
    <row r="3418" spans="1:19">
      <c r="A3418">
        <v>3428</v>
      </c>
      <c r="B3418" s="7">
        <v>45070</v>
      </c>
      <c r="C3418" t="s">
        <v>2053</v>
      </c>
      <c r="D3418" t="s">
        <v>697</v>
      </c>
      <c r="E3418" t="s">
        <v>698</v>
      </c>
      <c r="F3418" t="s">
        <v>2734</v>
      </c>
      <c r="G3418" t="s">
        <v>2735</v>
      </c>
      <c r="H3418">
        <v>1</v>
      </c>
      <c r="I3418" t="s">
        <v>2190</v>
      </c>
      <c r="J3418">
        <v>550000</v>
      </c>
      <c r="K3418">
        <v>550000</v>
      </c>
      <c r="L3418" t="s">
        <v>172</v>
      </c>
      <c r="M3418" t="s">
        <v>2879</v>
      </c>
      <c r="N3418" t="s">
        <v>3114</v>
      </c>
      <c r="O3418" t="s">
        <v>173</v>
      </c>
      <c r="P3418" t="s">
        <v>14</v>
      </c>
      <c r="Q3418" t="s">
        <v>2191</v>
      </c>
      <c r="R3418">
        <v>2023</v>
      </c>
      <c r="S3418">
        <v>5</v>
      </c>
    </row>
    <row r="3419" spans="1:19">
      <c r="A3419">
        <v>3429</v>
      </c>
      <c r="B3419" s="7">
        <v>45070</v>
      </c>
      <c r="C3419" t="s">
        <v>2060</v>
      </c>
      <c r="D3419" t="s">
        <v>241</v>
      </c>
      <c r="E3419" t="s">
        <v>242</v>
      </c>
      <c r="F3419" t="s">
        <v>2390</v>
      </c>
      <c r="G3419" t="s">
        <v>2391</v>
      </c>
      <c r="H3419">
        <v>20</v>
      </c>
      <c r="I3419" t="s">
        <v>2190</v>
      </c>
      <c r="J3419">
        <v>7500</v>
      </c>
      <c r="K3419">
        <v>150000</v>
      </c>
      <c r="L3419" t="s">
        <v>39</v>
      </c>
      <c r="M3419" t="s">
        <v>2526</v>
      </c>
      <c r="N3419" t="s">
        <v>3077</v>
      </c>
      <c r="O3419" t="s">
        <v>40</v>
      </c>
      <c r="P3419" t="s">
        <v>41</v>
      </c>
      <c r="Q3419" t="s">
        <v>2221</v>
      </c>
      <c r="R3419">
        <v>2023</v>
      </c>
      <c r="S3419">
        <v>5</v>
      </c>
    </row>
    <row r="3420" spans="1:19">
      <c r="A3420">
        <v>3430</v>
      </c>
      <c r="B3420" s="7">
        <v>45070</v>
      </c>
      <c r="C3420" t="s">
        <v>2060</v>
      </c>
      <c r="D3420" t="s">
        <v>241</v>
      </c>
      <c r="E3420" t="s">
        <v>242</v>
      </c>
      <c r="F3420" t="s">
        <v>2269</v>
      </c>
      <c r="G3420" t="s">
        <v>2270</v>
      </c>
      <c r="H3420">
        <v>12</v>
      </c>
      <c r="I3420" t="s">
        <v>2190</v>
      </c>
      <c r="J3420">
        <v>65000</v>
      </c>
      <c r="K3420">
        <v>780000</v>
      </c>
      <c r="L3420" t="s">
        <v>39</v>
      </c>
      <c r="M3420" t="s">
        <v>2526</v>
      </c>
      <c r="N3420" t="s">
        <v>3077</v>
      </c>
      <c r="O3420" t="s">
        <v>40</v>
      </c>
      <c r="P3420" t="s">
        <v>41</v>
      </c>
      <c r="Q3420" t="s">
        <v>2191</v>
      </c>
      <c r="R3420">
        <v>2023</v>
      </c>
      <c r="S3420">
        <v>5</v>
      </c>
    </row>
    <row r="3421" spans="1:19">
      <c r="A3421">
        <v>3431</v>
      </c>
      <c r="B3421" s="7">
        <v>45070</v>
      </c>
      <c r="C3421" t="s">
        <v>2065</v>
      </c>
      <c r="D3421" t="s">
        <v>256</v>
      </c>
      <c r="E3421" t="s">
        <v>257</v>
      </c>
      <c r="F3421" t="s">
        <v>2527</v>
      </c>
      <c r="G3421" t="s">
        <v>2528</v>
      </c>
      <c r="H3421">
        <v>11</v>
      </c>
      <c r="I3421" t="s">
        <v>2215</v>
      </c>
      <c r="J3421">
        <v>18300</v>
      </c>
      <c r="K3421">
        <v>201300</v>
      </c>
      <c r="L3421" t="s">
        <v>58</v>
      </c>
      <c r="M3421" t="s">
        <v>2547</v>
      </c>
      <c r="N3421" t="s">
        <v>3090</v>
      </c>
      <c r="O3421" t="s">
        <v>59</v>
      </c>
      <c r="P3421" t="s">
        <v>41</v>
      </c>
      <c r="Q3421" t="s">
        <v>2191</v>
      </c>
      <c r="R3421">
        <v>2023</v>
      </c>
      <c r="S3421">
        <v>5</v>
      </c>
    </row>
    <row r="3422" spans="1:19">
      <c r="A3422">
        <v>3432</v>
      </c>
      <c r="B3422" s="7">
        <v>45070</v>
      </c>
      <c r="C3422" t="s">
        <v>2065</v>
      </c>
      <c r="D3422" t="s">
        <v>256</v>
      </c>
      <c r="E3422" t="s">
        <v>257</v>
      </c>
      <c r="F3422" t="s">
        <v>2587</v>
      </c>
      <c r="G3422" t="s">
        <v>2588</v>
      </c>
      <c r="H3422">
        <v>6</v>
      </c>
      <c r="I3422" t="s">
        <v>2234</v>
      </c>
      <c r="J3422">
        <v>122000</v>
      </c>
      <c r="K3422">
        <v>732000</v>
      </c>
      <c r="L3422" t="s">
        <v>58</v>
      </c>
      <c r="M3422" t="s">
        <v>2547</v>
      </c>
      <c r="N3422" t="s">
        <v>3090</v>
      </c>
      <c r="O3422" t="s">
        <v>59</v>
      </c>
      <c r="P3422" t="s">
        <v>41</v>
      </c>
      <c r="Q3422" t="s">
        <v>2235</v>
      </c>
      <c r="R3422">
        <v>2023</v>
      </c>
      <c r="S3422">
        <v>5</v>
      </c>
    </row>
    <row r="3423" spans="1:19">
      <c r="A3423">
        <v>3433</v>
      </c>
      <c r="B3423" s="7">
        <v>45070</v>
      </c>
      <c r="C3423" t="s">
        <v>2065</v>
      </c>
      <c r="D3423" t="s">
        <v>256</v>
      </c>
      <c r="E3423" t="s">
        <v>257</v>
      </c>
      <c r="F3423" t="s">
        <v>2413</v>
      </c>
      <c r="G3423" t="s">
        <v>2414</v>
      </c>
      <c r="H3423">
        <v>2</v>
      </c>
      <c r="I3423" t="s">
        <v>2234</v>
      </c>
      <c r="J3423">
        <v>104500</v>
      </c>
      <c r="K3423">
        <v>209000</v>
      </c>
      <c r="L3423" t="s">
        <v>58</v>
      </c>
      <c r="M3423" t="s">
        <v>2547</v>
      </c>
      <c r="N3423" t="s">
        <v>3090</v>
      </c>
      <c r="O3423" t="s">
        <v>59</v>
      </c>
      <c r="P3423" t="s">
        <v>41</v>
      </c>
      <c r="Q3423" t="s">
        <v>2235</v>
      </c>
      <c r="R3423">
        <v>2023</v>
      </c>
      <c r="S3423">
        <v>5</v>
      </c>
    </row>
    <row r="3424" spans="1:19">
      <c r="A3424">
        <v>3434</v>
      </c>
      <c r="B3424" s="7">
        <v>45071</v>
      </c>
      <c r="C3424" t="s">
        <v>2025</v>
      </c>
      <c r="D3424" t="s">
        <v>920</v>
      </c>
      <c r="E3424" t="s">
        <v>921</v>
      </c>
      <c r="F3424" t="s">
        <v>2255</v>
      </c>
      <c r="G3424" t="s">
        <v>2256</v>
      </c>
      <c r="H3424">
        <v>3</v>
      </c>
      <c r="I3424" t="s">
        <v>2202</v>
      </c>
      <c r="J3424">
        <v>999000</v>
      </c>
      <c r="K3424">
        <v>2997000</v>
      </c>
      <c r="L3424" t="s">
        <v>50</v>
      </c>
      <c r="M3424" t="s">
        <v>2953</v>
      </c>
      <c r="N3424" t="s">
        <v>3070</v>
      </c>
      <c r="O3424" t="s">
        <v>51</v>
      </c>
      <c r="P3424" t="s">
        <v>20</v>
      </c>
      <c r="Q3424" t="s">
        <v>2186</v>
      </c>
      <c r="R3424">
        <v>2023</v>
      </c>
      <c r="S3424">
        <v>5</v>
      </c>
    </row>
    <row r="3425" spans="1:19">
      <c r="A3425">
        <v>3436</v>
      </c>
      <c r="B3425" s="7">
        <v>45071</v>
      </c>
      <c r="C3425" t="s">
        <v>2025</v>
      </c>
      <c r="D3425" t="s">
        <v>920</v>
      </c>
      <c r="E3425" t="s">
        <v>921</v>
      </c>
      <c r="F3425" t="s">
        <v>2445</v>
      </c>
      <c r="G3425" t="s">
        <v>2446</v>
      </c>
      <c r="H3425">
        <v>7</v>
      </c>
      <c r="I3425" t="s">
        <v>2215</v>
      </c>
      <c r="J3425">
        <v>34000</v>
      </c>
      <c r="K3425">
        <v>238000</v>
      </c>
      <c r="L3425" t="s">
        <v>50</v>
      </c>
      <c r="M3425" t="s">
        <v>2953</v>
      </c>
      <c r="N3425" t="s">
        <v>3070</v>
      </c>
      <c r="O3425" t="s">
        <v>51</v>
      </c>
      <c r="P3425" t="s">
        <v>20</v>
      </c>
      <c r="Q3425" t="s">
        <v>2221</v>
      </c>
      <c r="R3425">
        <v>2023</v>
      </c>
      <c r="S3425">
        <v>5</v>
      </c>
    </row>
    <row r="3426" spans="1:19">
      <c r="A3426">
        <v>3437</v>
      </c>
      <c r="B3426" s="7">
        <v>45071</v>
      </c>
      <c r="C3426" t="s">
        <v>2025</v>
      </c>
      <c r="D3426" t="s">
        <v>920</v>
      </c>
      <c r="E3426" t="s">
        <v>921</v>
      </c>
      <c r="F3426" t="s">
        <v>2906</v>
      </c>
      <c r="G3426" t="s">
        <v>2907</v>
      </c>
      <c r="H3426">
        <v>13</v>
      </c>
      <c r="I3426" t="s">
        <v>2215</v>
      </c>
      <c r="J3426">
        <v>10000</v>
      </c>
      <c r="K3426">
        <v>130000</v>
      </c>
      <c r="L3426" t="s">
        <v>50</v>
      </c>
      <c r="M3426" t="s">
        <v>2953</v>
      </c>
      <c r="N3426" t="s">
        <v>3070</v>
      </c>
      <c r="O3426" t="s">
        <v>51</v>
      </c>
      <c r="P3426" t="s">
        <v>20</v>
      </c>
      <c r="Q3426" t="s">
        <v>2191</v>
      </c>
      <c r="R3426">
        <v>2023</v>
      </c>
      <c r="S3426">
        <v>5</v>
      </c>
    </row>
    <row r="3427" spans="1:19">
      <c r="A3427">
        <v>3438</v>
      </c>
      <c r="B3427" s="7">
        <v>45071</v>
      </c>
      <c r="C3427" t="s">
        <v>2055</v>
      </c>
      <c r="D3427" t="s">
        <v>175</v>
      </c>
      <c r="E3427" t="s">
        <v>196</v>
      </c>
      <c r="F3427" t="s">
        <v>2404</v>
      </c>
      <c r="G3427" t="s">
        <v>2405</v>
      </c>
      <c r="H3427">
        <v>12</v>
      </c>
      <c r="I3427" t="s">
        <v>2190</v>
      </c>
      <c r="J3427">
        <v>340000</v>
      </c>
      <c r="K3427">
        <v>4080000</v>
      </c>
      <c r="L3427" t="s">
        <v>18</v>
      </c>
      <c r="M3427" t="s">
        <v>2467</v>
      </c>
      <c r="N3427" t="s">
        <v>3065</v>
      </c>
      <c r="O3427" t="s">
        <v>19</v>
      </c>
      <c r="P3427" t="s">
        <v>20</v>
      </c>
      <c r="Q3427" t="s">
        <v>2191</v>
      </c>
      <c r="R3427">
        <v>2023</v>
      </c>
      <c r="S3427">
        <v>5</v>
      </c>
    </row>
    <row r="3428" spans="1:19">
      <c r="A3428">
        <v>3439</v>
      </c>
      <c r="B3428" s="7">
        <v>45071</v>
      </c>
      <c r="C3428" t="s">
        <v>2055</v>
      </c>
      <c r="D3428" t="s">
        <v>175</v>
      </c>
      <c r="E3428" t="s">
        <v>196</v>
      </c>
      <c r="F3428" t="s">
        <v>2282</v>
      </c>
      <c r="G3428" t="s">
        <v>2283</v>
      </c>
      <c r="H3428">
        <v>17</v>
      </c>
      <c r="I3428" t="s">
        <v>2190</v>
      </c>
      <c r="J3428">
        <v>9000</v>
      </c>
      <c r="K3428">
        <v>153000</v>
      </c>
      <c r="L3428" t="s">
        <v>18</v>
      </c>
      <c r="M3428" t="s">
        <v>2467</v>
      </c>
      <c r="N3428" t="s">
        <v>3065</v>
      </c>
      <c r="O3428" t="s">
        <v>19</v>
      </c>
      <c r="P3428" t="s">
        <v>20</v>
      </c>
      <c r="Q3428" t="s">
        <v>2221</v>
      </c>
      <c r="R3428">
        <v>2023</v>
      </c>
      <c r="S3428">
        <v>5</v>
      </c>
    </row>
    <row r="3429" spans="1:19">
      <c r="A3429">
        <v>3440</v>
      </c>
      <c r="B3429" s="7">
        <v>45071</v>
      </c>
      <c r="C3429" t="s">
        <v>2055</v>
      </c>
      <c r="D3429" t="s">
        <v>175</v>
      </c>
      <c r="E3429" t="s">
        <v>196</v>
      </c>
      <c r="F3429" t="s">
        <v>2689</v>
      </c>
      <c r="G3429" t="s">
        <v>2690</v>
      </c>
      <c r="H3429">
        <v>1</v>
      </c>
      <c r="I3429" t="s">
        <v>2185</v>
      </c>
      <c r="J3429">
        <v>31000</v>
      </c>
      <c r="K3429">
        <v>31000</v>
      </c>
      <c r="L3429" t="s">
        <v>18</v>
      </c>
      <c r="M3429" t="s">
        <v>2467</v>
      </c>
      <c r="N3429" t="s">
        <v>3065</v>
      </c>
      <c r="O3429" t="s">
        <v>19</v>
      </c>
      <c r="P3429" t="s">
        <v>20</v>
      </c>
      <c r="Q3429" t="s">
        <v>2347</v>
      </c>
      <c r="R3429">
        <v>2023</v>
      </c>
      <c r="S3429">
        <v>5</v>
      </c>
    </row>
    <row r="3430" spans="1:19">
      <c r="A3430">
        <v>3441</v>
      </c>
      <c r="B3430" s="7">
        <v>45072</v>
      </c>
      <c r="C3430" t="s">
        <v>2042</v>
      </c>
      <c r="D3430" t="s">
        <v>1678</v>
      </c>
      <c r="E3430" t="s">
        <v>1679</v>
      </c>
      <c r="F3430" t="s">
        <v>2327</v>
      </c>
      <c r="G3430" t="s">
        <v>2328</v>
      </c>
      <c r="H3430">
        <v>3</v>
      </c>
      <c r="I3430" t="s">
        <v>2202</v>
      </c>
      <c r="J3430">
        <v>30000</v>
      </c>
      <c r="K3430">
        <v>90000</v>
      </c>
      <c r="L3430" t="s">
        <v>99</v>
      </c>
      <c r="M3430" t="s">
        <v>3041</v>
      </c>
      <c r="N3430" t="s">
        <v>3065</v>
      </c>
      <c r="O3430" t="s">
        <v>100</v>
      </c>
      <c r="P3430" t="s">
        <v>14</v>
      </c>
      <c r="Q3430" t="s">
        <v>2249</v>
      </c>
      <c r="R3430">
        <v>2023</v>
      </c>
      <c r="S3430">
        <v>5</v>
      </c>
    </row>
    <row r="3431" spans="1:19">
      <c r="A3431">
        <v>3442</v>
      </c>
      <c r="B3431" s="7">
        <v>45072</v>
      </c>
      <c r="C3431" t="s">
        <v>2042</v>
      </c>
      <c r="D3431" t="s">
        <v>1678</v>
      </c>
      <c r="E3431" t="s">
        <v>1679</v>
      </c>
      <c r="F3431" t="s">
        <v>2660</v>
      </c>
      <c r="G3431" t="s">
        <v>2661</v>
      </c>
      <c r="H3431">
        <v>18</v>
      </c>
      <c r="I3431" t="s">
        <v>2202</v>
      </c>
      <c r="J3431">
        <v>430000</v>
      </c>
      <c r="K3431">
        <v>7740000</v>
      </c>
      <c r="L3431" t="s">
        <v>99</v>
      </c>
      <c r="M3431" t="s">
        <v>3041</v>
      </c>
      <c r="N3431" t="s">
        <v>3065</v>
      </c>
      <c r="O3431" t="s">
        <v>100</v>
      </c>
      <c r="P3431" t="s">
        <v>14</v>
      </c>
      <c r="Q3431" t="s">
        <v>2186</v>
      </c>
      <c r="R3431">
        <v>2023</v>
      </c>
      <c r="S3431">
        <v>5</v>
      </c>
    </row>
    <row r="3432" spans="1:19">
      <c r="A3432">
        <v>3443</v>
      </c>
      <c r="B3432" s="7">
        <v>45072</v>
      </c>
      <c r="C3432" t="s">
        <v>2042</v>
      </c>
      <c r="D3432" t="s">
        <v>1678</v>
      </c>
      <c r="E3432" t="s">
        <v>1679</v>
      </c>
      <c r="F3432" t="s">
        <v>2476</v>
      </c>
      <c r="G3432" t="s">
        <v>2477</v>
      </c>
      <c r="H3432">
        <v>7</v>
      </c>
      <c r="I3432" t="s">
        <v>2202</v>
      </c>
      <c r="J3432">
        <v>600000</v>
      </c>
      <c r="K3432">
        <v>4200000</v>
      </c>
      <c r="L3432" t="s">
        <v>99</v>
      </c>
      <c r="M3432" t="s">
        <v>3041</v>
      </c>
      <c r="N3432" t="s">
        <v>3065</v>
      </c>
      <c r="O3432" t="s">
        <v>100</v>
      </c>
      <c r="P3432" t="s">
        <v>14</v>
      </c>
      <c r="Q3432" t="s">
        <v>2218</v>
      </c>
      <c r="R3432">
        <v>2023</v>
      </c>
      <c r="S3432">
        <v>5</v>
      </c>
    </row>
    <row r="3433" spans="1:19">
      <c r="A3433">
        <v>3444</v>
      </c>
      <c r="B3433" s="7">
        <v>45072</v>
      </c>
      <c r="C3433" t="s">
        <v>2051</v>
      </c>
      <c r="D3433" t="s">
        <v>375</v>
      </c>
      <c r="E3433" t="s">
        <v>376</v>
      </c>
      <c r="F3433" t="s">
        <v>2636</v>
      </c>
      <c r="G3433" t="s">
        <v>2637</v>
      </c>
      <c r="H3433">
        <v>19</v>
      </c>
      <c r="I3433" t="s">
        <v>2190</v>
      </c>
      <c r="J3433">
        <v>199000</v>
      </c>
      <c r="K3433">
        <v>3781000</v>
      </c>
      <c r="L3433" t="s">
        <v>63</v>
      </c>
      <c r="M3433" t="s">
        <v>2673</v>
      </c>
      <c r="N3433" t="s">
        <v>3070</v>
      </c>
      <c r="O3433" t="s">
        <v>64</v>
      </c>
      <c r="P3433" t="s">
        <v>20</v>
      </c>
      <c r="Q3433" t="s">
        <v>2191</v>
      </c>
      <c r="R3433">
        <v>2023</v>
      </c>
      <c r="S3433">
        <v>5</v>
      </c>
    </row>
    <row r="3434" spans="1:19">
      <c r="A3434">
        <v>3445</v>
      </c>
      <c r="B3434" s="7">
        <v>45072</v>
      </c>
      <c r="C3434" t="s">
        <v>2051</v>
      </c>
      <c r="D3434" t="s">
        <v>375</v>
      </c>
      <c r="E3434" t="s">
        <v>376</v>
      </c>
      <c r="F3434" t="s">
        <v>2618</v>
      </c>
      <c r="G3434" t="s">
        <v>2619</v>
      </c>
      <c r="H3434">
        <v>13</v>
      </c>
      <c r="I3434" t="s">
        <v>2190</v>
      </c>
      <c r="J3434">
        <v>22000</v>
      </c>
      <c r="K3434">
        <v>286000</v>
      </c>
      <c r="L3434" t="s">
        <v>63</v>
      </c>
      <c r="M3434" t="s">
        <v>2673</v>
      </c>
      <c r="N3434" t="s">
        <v>3070</v>
      </c>
      <c r="O3434" t="s">
        <v>64</v>
      </c>
      <c r="P3434" t="s">
        <v>20</v>
      </c>
      <c r="Q3434" t="s">
        <v>2221</v>
      </c>
      <c r="R3434">
        <v>2023</v>
      </c>
      <c r="S3434">
        <v>5</v>
      </c>
    </row>
    <row r="3435" spans="1:19">
      <c r="A3435">
        <v>3446</v>
      </c>
      <c r="B3435" s="7">
        <v>45072</v>
      </c>
      <c r="C3435" t="s">
        <v>2051</v>
      </c>
      <c r="D3435" t="s">
        <v>375</v>
      </c>
      <c r="E3435" t="s">
        <v>376</v>
      </c>
      <c r="F3435" t="s">
        <v>2279</v>
      </c>
      <c r="G3435" t="s">
        <v>2280</v>
      </c>
      <c r="H3435">
        <v>13</v>
      </c>
      <c r="I3435" t="s">
        <v>2190</v>
      </c>
      <c r="J3435">
        <v>9500</v>
      </c>
      <c r="K3435">
        <v>123500</v>
      </c>
      <c r="L3435" t="s">
        <v>63</v>
      </c>
      <c r="M3435" t="s">
        <v>2673</v>
      </c>
      <c r="N3435" t="s">
        <v>3070</v>
      </c>
      <c r="O3435" t="s">
        <v>64</v>
      </c>
      <c r="P3435" t="s">
        <v>20</v>
      </c>
      <c r="Q3435" t="s">
        <v>2221</v>
      </c>
      <c r="R3435">
        <v>2023</v>
      </c>
      <c r="S3435">
        <v>5</v>
      </c>
    </row>
    <row r="3436" spans="1:19">
      <c r="A3436">
        <v>3447</v>
      </c>
      <c r="B3436" s="7">
        <v>45072</v>
      </c>
      <c r="C3436" t="s">
        <v>2051</v>
      </c>
      <c r="D3436" t="s">
        <v>375</v>
      </c>
      <c r="E3436" t="s">
        <v>376</v>
      </c>
      <c r="F3436" t="s">
        <v>2534</v>
      </c>
      <c r="G3436" t="s">
        <v>2535</v>
      </c>
      <c r="H3436">
        <v>16</v>
      </c>
      <c r="I3436" t="s">
        <v>2202</v>
      </c>
      <c r="J3436">
        <v>355000</v>
      </c>
      <c r="K3436">
        <v>5680000</v>
      </c>
      <c r="L3436" t="s">
        <v>63</v>
      </c>
      <c r="M3436" t="s">
        <v>2673</v>
      </c>
      <c r="N3436" t="s">
        <v>3070</v>
      </c>
      <c r="O3436" t="s">
        <v>64</v>
      </c>
      <c r="P3436" t="s">
        <v>20</v>
      </c>
      <c r="Q3436" t="s">
        <v>2246</v>
      </c>
      <c r="R3436">
        <v>2023</v>
      </c>
      <c r="S3436">
        <v>5</v>
      </c>
    </row>
    <row r="3437" spans="1:19">
      <c r="A3437">
        <v>3448</v>
      </c>
      <c r="B3437" s="7">
        <v>45072</v>
      </c>
      <c r="C3437" t="s">
        <v>2090</v>
      </c>
      <c r="D3437" t="s">
        <v>184</v>
      </c>
      <c r="E3437" t="s">
        <v>185</v>
      </c>
      <c r="F3437" t="s">
        <v>2594</v>
      </c>
      <c r="G3437" t="s">
        <v>2595</v>
      </c>
      <c r="H3437">
        <v>7</v>
      </c>
      <c r="I3437" t="s">
        <v>2202</v>
      </c>
      <c r="J3437">
        <v>240000</v>
      </c>
      <c r="K3437">
        <v>1680000</v>
      </c>
      <c r="L3437" t="s">
        <v>63</v>
      </c>
      <c r="M3437" t="s">
        <v>2458</v>
      </c>
      <c r="N3437" t="s">
        <v>3070</v>
      </c>
      <c r="O3437" t="s">
        <v>64</v>
      </c>
      <c r="P3437" t="s">
        <v>20</v>
      </c>
      <c r="Q3437" t="s">
        <v>2246</v>
      </c>
      <c r="R3437">
        <v>2023</v>
      </c>
      <c r="S3437">
        <v>5</v>
      </c>
    </row>
    <row r="3438" spans="1:19">
      <c r="A3438">
        <v>3449</v>
      </c>
      <c r="B3438" s="7">
        <v>45072</v>
      </c>
      <c r="C3438" t="s">
        <v>2090</v>
      </c>
      <c r="D3438" t="s">
        <v>184</v>
      </c>
      <c r="E3438" t="s">
        <v>185</v>
      </c>
      <c r="F3438" t="s">
        <v>2203</v>
      </c>
      <c r="G3438" t="s">
        <v>2204</v>
      </c>
      <c r="H3438">
        <v>1</v>
      </c>
      <c r="I3438" t="s">
        <v>2190</v>
      </c>
      <c r="J3438">
        <v>110000</v>
      </c>
      <c r="K3438">
        <v>110000</v>
      </c>
      <c r="L3438" t="s">
        <v>63</v>
      </c>
      <c r="M3438" t="s">
        <v>2458</v>
      </c>
      <c r="N3438" t="s">
        <v>3070</v>
      </c>
      <c r="O3438" t="s">
        <v>64</v>
      </c>
      <c r="P3438" t="s">
        <v>20</v>
      </c>
      <c r="Q3438" t="s">
        <v>2191</v>
      </c>
      <c r="R3438">
        <v>2023</v>
      </c>
      <c r="S3438">
        <v>5</v>
      </c>
    </row>
    <row r="3439" spans="1:19">
      <c r="A3439">
        <v>3450</v>
      </c>
      <c r="B3439" s="7">
        <v>45072</v>
      </c>
      <c r="C3439" t="s">
        <v>2090</v>
      </c>
      <c r="D3439" t="s">
        <v>184</v>
      </c>
      <c r="E3439" t="s">
        <v>185</v>
      </c>
      <c r="F3439" t="s">
        <v>2420</v>
      </c>
      <c r="G3439" t="s">
        <v>2421</v>
      </c>
      <c r="H3439">
        <v>1</v>
      </c>
      <c r="I3439" t="s">
        <v>2215</v>
      </c>
      <c r="J3439">
        <v>9500</v>
      </c>
      <c r="K3439">
        <v>9500</v>
      </c>
      <c r="L3439" t="s">
        <v>63</v>
      </c>
      <c r="M3439" t="s">
        <v>2458</v>
      </c>
      <c r="N3439" t="s">
        <v>3070</v>
      </c>
      <c r="O3439" t="s">
        <v>64</v>
      </c>
      <c r="P3439" t="s">
        <v>20</v>
      </c>
      <c r="Q3439" t="s">
        <v>2221</v>
      </c>
      <c r="R3439">
        <v>2023</v>
      </c>
      <c r="S3439">
        <v>5</v>
      </c>
    </row>
    <row r="3440" spans="1:19">
      <c r="A3440">
        <v>3451</v>
      </c>
      <c r="B3440" s="7">
        <v>45072</v>
      </c>
      <c r="C3440" t="s">
        <v>2090</v>
      </c>
      <c r="D3440" t="s">
        <v>184</v>
      </c>
      <c r="E3440" t="s">
        <v>185</v>
      </c>
      <c r="F3440" t="s">
        <v>2909</v>
      </c>
      <c r="G3440" t="s">
        <v>2910</v>
      </c>
      <c r="H3440">
        <v>20</v>
      </c>
      <c r="I3440" t="s">
        <v>2202</v>
      </c>
      <c r="J3440">
        <v>380000</v>
      </c>
      <c r="K3440">
        <v>7600000</v>
      </c>
      <c r="L3440" t="s">
        <v>63</v>
      </c>
      <c r="M3440" t="s">
        <v>2458</v>
      </c>
      <c r="N3440" t="s">
        <v>3070</v>
      </c>
      <c r="O3440" t="s">
        <v>64</v>
      </c>
      <c r="P3440" t="s">
        <v>20</v>
      </c>
      <c r="Q3440" t="s">
        <v>2186</v>
      </c>
      <c r="R3440">
        <v>2023</v>
      </c>
      <c r="S3440">
        <v>5</v>
      </c>
    </row>
    <row r="3441" spans="1:19">
      <c r="A3441">
        <v>3452</v>
      </c>
      <c r="B3441" s="7">
        <v>45073</v>
      </c>
      <c r="C3441" t="s">
        <v>2072</v>
      </c>
      <c r="D3441" t="s">
        <v>122</v>
      </c>
      <c r="E3441" t="s">
        <v>123</v>
      </c>
      <c r="F3441" t="s">
        <v>2818</v>
      </c>
      <c r="G3441" t="s">
        <v>2819</v>
      </c>
      <c r="H3441">
        <v>14</v>
      </c>
      <c r="I3441" t="s">
        <v>2190</v>
      </c>
      <c r="J3441">
        <v>8000</v>
      </c>
      <c r="K3441">
        <v>112000</v>
      </c>
      <c r="L3441" t="s">
        <v>18</v>
      </c>
      <c r="M3441" t="s">
        <v>2355</v>
      </c>
      <c r="N3441" t="s">
        <v>3079</v>
      </c>
      <c r="O3441" t="s">
        <v>19</v>
      </c>
      <c r="P3441" t="s">
        <v>20</v>
      </c>
      <c r="Q3441" t="s">
        <v>2199</v>
      </c>
      <c r="R3441">
        <v>2023</v>
      </c>
      <c r="S3441">
        <v>5</v>
      </c>
    </row>
    <row r="3442" spans="1:19">
      <c r="A3442">
        <v>3453</v>
      </c>
      <c r="B3442" s="7">
        <v>45074</v>
      </c>
      <c r="C3442" t="s">
        <v>2046</v>
      </c>
      <c r="D3442" t="s">
        <v>217</v>
      </c>
      <c r="E3442" t="s">
        <v>218</v>
      </c>
      <c r="F3442" t="s">
        <v>2761</v>
      </c>
      <c r="G3442" t="s">
        <v>2762</v>
      </c>
      <c r="H3442">
        <v>17</v>
      </c>
      <c r="I3442" t="s">
        <v>2190</v>
      </c>
      <c r="J3442">
        <v>24200</v>
      </c>
      <c r="K3442">
        <v>411400</v>
      </c>
      <c r="L3442" t="s">
        <v>63</v>
      </c>
      <c r="M3442" t="s">
        <v>2495</v>
      </c>
      <c r="N3442" t="s">
        <v>3087</v>
      </c>
      <c r="O3442" t="s">
        <v>64</v>
      </c>
      <c r="P3442" t="s">
        <v>20</v>
      </c>
      <c r="Q3442" t="s">
        <v>2221</v>
      </c>
      <c r="R3442">
        <v>2023</v>
      </c>
      <c r="S3442">
        <v>5</v>
      </c>
    </row>
    <row r="3443" spans="1:19">
      <c r="A3443">
        <v>3454</v>
      </c>
      <c r="B3443" s="7">
        <v>45074</v>
      </c>
      <c r="C3443" t="s">
        <v>2046</v>
      </c>
      <c r="D3443" t="s">
        <v>217</v>
      </c>
      <c r="E3443" t="s">
        <v>218</v>
      </c>
      <c r="F3443" t="s">
        <v>2754</v>
      </c>
      <c r="G3443" t="s">
        <v>2755</v>
      </c>
      <c r="H3443">
        <v>15</v>
      </c>
      <c r="I3443" t="s">
        <v>2190</v>
      </c>
      <c r="J3443">
        <v>8600</v>
      </c>
      <c r="K3443">
        <v>129000</v>
      </c>
      <c r="L3443" t="s">
        <v>63</v>
      </c>
      <c r="M3443" t="s">
        <v>2495</v>
      </c>
      <c r="N3443" t="s">
        <v>3087</v>
      </c>
      <c r="O3443" t="s">
        <v>64</v>
      </c>
      <c r="P3443" t="s">
        <v>20</v>
      </c>
      <c r="Q3443" t="s">
        <v>2199</v>
      </c>
      <c r="R3443">
        <v>2023</v>
      </c>
      <c r="S3443">
        <v>5</v>
      </c>
    </row>
    <row r="3444" spans="1:19">
      <c r="A3444">
        <v>3455</v>
      </c>
      <c r="B3444" s="7">
        <v>45074</v>
      </c>
      <c r="C3444" t="s">
        <v>2047</v>
      </c>
      <c r="D3444" t="s">
        <v>1435</v>
      </c>
      <c r="E3444" t="s">
        <v>1436</v>
      </c>
      <c r="F3444" t="s">
        <v>2418</v>
      </c>
      <c r="G3444" t="s">
        <v>2419</v>
      </c>
      <c r="H3444">
        <v>12</v>
      </c>
      <c r="I3444" t="s">
        <v>2190</v>
      </c>
      <c r="J3444">
        <v>10000</v>
      </c>
      <c r="K3444">
        <v>120000</v>
      </c>
      <c r="L3444" t="s">
        <v>172</v>
      </c>
      <c r="M3444" t="s">
        <v>3023</v>
      </c>
      <c r="N3444" t="s">
        <v>3065</v>
      </c>
      <c r="O3444" t="s">
        <v>173</v>
      </c>
      <c r="P3444" t="s">
        <v>14</v>
      </c>
      <c r="Q3444" t="s">
        <v>2221</v>
      </c>
      <c r="R3444">
        <v>2023</v>
      </c>
      <c r="S3444">
        <v>5</v>
      </c>
    </row>
    <row r="3445" spans="1:19">
      <c r="A3445">
        <v>3456</v>
      </c>
      <c r="B3445" s="7">
        <v>45074</v>
      </c>
      <c r="C3445" t="s">
        <v>2047</v>
      </c>
      <c r="D3445" t="s">
        <v>1435</v>
      </c>
      <c r="E3445" t="s">
        <v>1436</v>
      </c>
      <c r="F3445" t="s">
        <v>2452</v>
      </c>
      <c r="G3445" t="s">
        <v>2453</v>
      </c>
      <c r="H3445">
        <v>19</v>
      </c>
      <c r="I3445" t="s">
        <v>2202</v>
      </c>
      <c r="J3445">
        <v>120000</v>
      </c>
      <c r="K3445">
        <v>2280000</v>
      </c>
      <c r="L3445" t="s">
        <v>172</v>
      </c>
      <c r="M3445" t="s">
        <v>3023</v>
      </c>
      <c r="N3445" t="s">
        <v>3065</v>
      </c>
      <c r="O3445" t="s">
        <v>173</v>
      </c>
      <c r="P3445" t="s">
        <v>14</v>
      </c>
      <c r="Q3445" t="s">
        <v>2218</v>
      </c>
      <c r="R3445">
        <v>2023</v>
      </c>
      <c r="S3445">
        <v>5</v>
      </c>
    </row>
    <row r="3446" spans="1:19">
      <c r="A3446">
        <v>3457</v>
      </c>
      <c r="B3446" s="7">
        <v>45075</v>
      </c>
      <c r="C3446" t="s">
        <v>2064</v>
      </c>
      <c r="D3446" t="s">
        <v>119</v>
      </c>
      <c r="E3446" t="s">
        <v>120</v>
      </c>
      <c r="F3446" t="s">
        <v>2756</v>
      </c>
      <c r="G3446" t="s">
        <v>2757</v>
      </c>
      <c r="H3446">
        <v>5</v>
      </c>
      <c r="I3446" t="s">
        <v>2202</v>
      </c>
      <c r="J3446">
        <v>800000</v>
      </c>
      <c r="K3446">
        <v>4000000</v>
      </c>
      <c r="L3446" t="s">
        <v>77</v>
      </c>
      <c r="M3446" t="s">
        <v>2348</v>
      </c>
      <c r="N3446" t="s">
        <v>3079</v>
      </c>
      <c r="O3446" t="s">
        <v>78</v>
      </c>
      <c r="P3446" t="s">
        <v>20</v>
      </c>
      <c r="Q3446" t="s">
        <v>2249</v>
      </c>
      <c r="R3446">
        <v>2023</v>
      </c>
      <c r="S3446">
        <v>5</v>
      </c>
    </row>
    <row r="3447" spans="1:19">
      <c r="A3447">
        <v>3458</v>
      </c>
      <c r="B3447" s="7">
        <v>45075</v>
      </c>
      <c r="C3447" t="s">
        <v>2064</v>
      </c>
      <c r="D3447" t="s">
        <v>119</v>
      </c>
      <c r="E3447" t="s">
        <v>120</v>
      </c>
      <c r="F3447" t="s">
        <v>2680</v>
      </c>
      <c r="G3447" t="s">
        <v>2681</v>
      </c>
      <c r="H3447">
        <v>6</v>
      </c>
      <c r="I3447" t="s">
        <v>2215</v>
      </c>
      <c r="J3447">
        <v>8500</v>
      </c>
      <c r="K3447">
        <v>51000</v>
      </c>
      <c r="L3447" t="s">
        <v>77</v>
      </c>
      <c r="M3447" t="s">
        <v>2348</v>
      </c>
      <c r="N3447" t="s">
        <v>3079</v>
      </c>
      <c r="O3447" t="s">
        <v>78</v>
      </c>
      <c r="P3447" t="s">
        <v>20</v>
      </c>
      <c r="Q3447" t="s">
        <v>2199</v>
      </c>
      <c r="R3447">
        <v>2023</v>
      </c>
      <c r="S3447">
        <v>5</v>
      </c>
    </row>
    <row r="3448" spans="1:19">
      <c r="A3448">
        <v>3459</v>
      </c>
      <c r="B3448" s="7">
        <v>45075</v>
      </c>
      <c r="C3448" t="s">
        <v>2064</v>
      </c>
      <c r="D3448" t="s">
        <v>119</v>
      </c>
      <c r="E3448" t="s">
        <v>120</v>
      </c>
      <c r="F3448" t="s">
        <v>2906</v>
      </c>
      <c r="G3448" t="s">
        <v>2907</v>
      </c>
      <c r="H3448">
        <v>10</v>
      </c>
      <c r="I3448" t="s">
        <v>2215</v>
      </c>
      <c r="J3448">
        <v>10000</v>
      </c>
      <c r="K3448">
        <v>100000</v>
      </c>
      <c r="L3448" t="s">
        <v>77</v>
      </c>
      <c r="M3448" t="s">
        <v>2348</v>
      </c>
      <c r="N3448" t="s">
        <v>3079</v>
      </c>
      <c r="O3448" t="s">
        <v>78</v>
      </c>
      <c r="P3448" t="s">
        <v>20</v>
      </c>
      <c r="Q3448" t="s">
        <v>2191</v>
      </c>
      <c r="R3448">
        <v>2023</v>
      </c>
      <c r="S3448">
        <v>5</v>
      </c>
    </row>
    <row r="3449" spans="1:19">
      <c r="A3449">
        <v>3460</v>
      </c>
      <c r="B3449" s="7">
        <v>45075</v>
      </c>
      <c r="C3449" t="s">
        <v>2076</v>
      </c>
      <c r="D3449" t="s">
        <v>602</v>
      </c>
      <c r="E3449" t="s">
        <v>603</v>
      </c>
      <c r="F3449" t="s">
        <v>2891</v>
      </c>
      <c r="G3449" t="s">
        <v>2892</v>
      </c>
      <c r="H3449">
        <v>13</v>
      </c>
      <c r="I3449" t="s">
        <v>2190</v>
      </c>
      <c r="J3449">
        <v>250000</v>
      </c>
      <c r="K3449">
        <v>3250000</v>
      </c>
      <c r="L3449" t="s">
        <v>12</v>
      </c>
      <c r="M3449" t="s">
        <v>2831</v>
      </c>
      <c r="N3449" t="s">
        <v>3070</v>
      </c>
      <c r="O3449" t="s">
        <v>13</v>
      </c>
      <c r="P3449" t="s">
        <v>14</v>
      </c>
      <c r="Q3449" t="s">
        <v>2191</v>
      </c>
      <c r="R3449">
        <v>2023</v>
      </c>
      <c r="S3449">
        <v>5</v>
      </c>
    </row>
    <row r="3450" spans="1:19">
      <c r="A3450">
        <v>3461</v>
      </c>
      <c r="B3450" s="7">
        <v>45075</v>
      </c>
      <c r="C3450" t="s">
        <v>2076</v>
      </c>
      <c r="D3450" t="s">
        <v>602</v>
      </c>
      <c r="E3450" t="s">
        <v>603</v>
      </c>
      <c r="F3450" t="s">
        <v>2678</v>
      </c>
      <c r="G3450" t="s">
        <v>2679</v>
      </c>
      <c r="H3450">
        <v>11</v>
      </c>
      <c r="I3450" t="s">
        <v>2190</v>
      </c>
      <c r="J3450">
        <v>74000</v>
      </c>
      <c r="K3450">
        <v>814000</v>
      </c>
      <c r="L3450" t="s">
        <v>12</v>
      </c>
      <c r="M3450" t="s">
        <v>2831</v>
      </c>
      <c r="N3450" t="s">
        <v>3070</v>
      </c>
      <c r="O3450" t="s">
        <v>13</v>
      </c>
      <c r="P3450" t="s">
        <v>14</v>
      </c>
      <c r="Q3450" t="s">
        <v>2191</v>
      </c>
      <c r="R3450">
        <v>2023</v>
      </c>
      <c r="S3450">
        <v>5</v>
      </c>
    </row>
    <row r="3451" spans="1:19">
      <c r="A3451">
        <v>3462</v>
      </c>
      <c r="B3451" s="7">
        <v>45075</v>
      </c>
      <c r="C3451" t="s">
        <v>2076</v>
      </c>
      <c r="D3451" t="s">
        <v>602</v>
      </c>
      <c r="E3451" t="s">
        <v>603</v>
      </c>
      <c r="F3451" t="s">
        <v>2420</v>
      </c>
      <c r="G3451" t="s">
        <v>2421</v>
      </c>
      <c r="H3451">
        <v>7</v>
      </c>
      <c r="I3451" t="s">
        <v>2215</v>
      </c>
      <c r="J3451">
        <v>9500</v>
      </c>
      <c r="K3451">
        <v>66500</v>
      </c>
      <c r="L3451" t="s">
        <v>12</v>
      </c>
      <c r="M3451" t="s">
        <v>2831</v>
      </c>
      <c r="N3451" t="s">
        <v>3070</v>
      </c>
      <c r="O3451" t="s">
        <v>13</v>
      </c>
      <c r="P3451" t="s">
        <v>14</v>
      </c>
      <c r="Q3451" t="s">
        <v>2221</v>
      </c>
      <c r="R3451">
        <v>2023</v>
      </c>
      <c r="S3451">
        <v>5</v>
      </c>
    </row>
    <row r="3452" spans="1:19">
      <c r="A3452">
        <v>3463</v>
      </c>
      <c r="B3452" s="7">
        <v>45075</v>
      </c>
      <c r="C3452" t="s">
        <v>2076</v>
      </c>
      <c r="D3452" t="s">
        <v>602</v>
      </c>
      <c r="E3452" t="s">
        <v>603</v>
      </c>
      <c r="F3452" t="s">
        <v>2534</v>
      </c>
      <c r="G3452" t="s">
        <v>2535</v>
      </c>
      <c r="H3452">
        <v>15</v>
      </c>
      <c r="I3452" t="s">
        <v>2202</v>
      </c>
      <c r="J3452">
        <v>355000</v>
      </c>
      <c r="K3452">
        <v>5325000</v>
      </c>
      <c r="L3452" t="s">
        <v>12</v>
      </c>
      <c r="M3452" t="s">
        <v>2831</v>
      </c>
      <c r="N3452" t="s">
        <v>3070</v>
      </c>
      <c r="O3452" t="s">
        <v>13</v>
      </c>
      <c r="P3452" t="s">
        <v>14</v>
      </c>
      <c r="Q3452" t="s">
        <v>2246</v>
      </c>
      <c r="R3452">
        <v>2023</v>
      </c>
      <c r="S3452">
        <v>5</v>
      </c>
    </row>
    <row r="3453" spans="1:19">
      <c r="A3453">
        <v>3464</v>
      </c>
      <c r="B3453" s="7">
        <v>45075</v>
      </c>
      <c r="C3453" t="s">
        <v>2078</v>
      </c>
      <c r="D3453" t="s">
        <v>1402</v>
      </c>
      <c r="E3453" t="s">
        <v>1403</v>
      </c>
      <c r="F3453" t="s">
        <v>2653</v>
      </c>
      <c r="G3453" t="s">
        <v>2654</v>
      </c>
      <c r="H3453">
        <v>20</v>
      </c>
      <c r="I3453" t="s">
        <v>2190</v>
      </c>
      <c r="J3453">
        <v>180000</v>
      </c>
      <c r="K3453">
        <v>3600000</v>
      </c>
      <c r="L3453" t="s">
        <v>228</v>
      </c>
      <c r="M3453" t="s">
        <v>3021</v>
      </c>
      <c r="N3453" t="s">
        <v>3065</v>
      </c>
      <c r="O3453" t="s">
        <v>229</v>
      </c>
      <c r="P3453" t="s">
        <v>14</v>
      </c>
      <c r="Q3453" t="s">
        <v>2191</v>
      </c>
      <c r="R3453">
        <v>2023</v>
      </c>
      <c r="S3453">
        <v>5</v>
      </c>
    </row>
    <row r="3454" spans="1:19">
      <c r="A3454">
        <v>3465</v>
      </c>
      <c r="B3454" s="7">
        <v>45075</v>
      </c>
      <c r="C3454" t="s">
        <v>2092</v>
      </c>
      <c r="D3454" t="s">
        <v>1504</v>
      </c>
      <c r="E3454" t="s">
        <v>1505</v>
      </c>
      <c r="F3454" t="s">
        <v>2276</v>
      </c>
      <c r="G3454" t="s">
        <v>2277</v>
      </c>
      <c r="H3454">
        <v>6</v>
      </c>
      <c r="I3454" t="s">
        <v>2185</v>
      </c>
      <c r="J3454">
        <v>55000</v>
      </c>
      <c r="K3454">
        <v>330000</v>
      </c>
      <c r="L3454" t="s">
        <v>63</v>
      </c>
      <c r="M3454" t="s">
        <v>3029</v>
      </c>
      <c r="N3454" t="s">
        <v>3089</v>
      </c>
      <c r="O3454" t="s">
        <v>64</v>
      </c>
      <c r="P3454" t="s">
        <v>20</v>
      </c>
      <c r="Q3454" t="s">
        <v>2186</v>
      </c>
      <c r="R3454">
        <v>2023</v>
      </c>
      <c r="S3454">
        <v>5</v>
      </c>
    </row>
    <row r="3455" spans="1:19">
      <c r="A3455">
        <v>3466</v>
      </c>
      <c r="B3455" s="7">
        <v>45076</v>
      </c>
      <c r="C3455" t="s">
        <v>2063</v>
      </c>
      <c r="D3455" t="s">
        <v>241</v>
      </c>
      <c r="E3455" t="s">
        <v>242</v>
      </c>
      <c r="F3455" t="s">
        <v>2491</v>
      </c>
      <c r="G3455" t="s">
        <v>2492</v>
      </c>
      <c r="H3455">
        <v>10</v>
      </c>
      <c r="I3455" t="s">
        <v>2215</v>
      </c>
      <c r="J3455">
        <v>10000</v>
      </c>
      <c r="K3455">
        <v>100000</v>
      </c>
      <c r="L3455" t="s">
        <v>24</v>
      </c>
      <c r="M3455" t="s">
        <v>2526</v>
      </c>
      <c r="N3455" t="s">
        <v>3077</v>
      </c>
      <c r="O3455" t="s">
        <v>25</v>
      </c>
      <c r="P3455" t="s">
        <v>14</v>
      </c>
      <c r="Q3455" t="s">
        <v>2199</v>
      </c>
      <c r="R3455">
        <v>2023</v>
      </c>
      <c r="S3455">
        <v>5</v>
      </c>
    </row>
    <row r="3456" spans="1:19">
      <c r="A3456">
        <v>3467</v>
      </c>
      <c r="B3456" s="7">
        <v>45076</v>
      </c>
      <c r="C3456" t="s">
        <v>2063</v>
      </c>
      <c r="D3456" t="s">
        <v>241</v>
      </c>
      <c r="E3456" t="s">
        <v>242</v>
      </c>
      <c r="F3456" t="s">
        <v>2772</v>
      </c>
      <c r="G3456" t="s">
        <v>2773</v>
      </c>
      <c r="H3456">
        <v>18</v>
      </c>
      <c r="I3456" t="s">
        <v>2202</v>
      </c>
      <c r="J3456">
        <v>150000</v>
      </c>
      <c r="K3456">
        <v>2700000</v>
      </c>
      <c r="L3456" t="s">
        <v>24</v>
      </c>
      <c r="M3456" t="s">
        <v>2526</v>
      </c>
      <c r="N3456" t="s">
        <v>3077</v>
      </c>
      <c r="O3456" t="s">
        <v>25</v>
      </c>
      <c r="P3456" t="s">
        <v>14</v>
      </c>
      <c r="Q3456" t="s">
        <v>2246</v>
      </c>
      <c r="R3456">
        <v>2023</v>
      </c>
      <c r="S3456">
        <v>5</v>
      </c>
    </row>
    <row r="3457" spans="1:19">
      <c r="A3457">
        <v>3468</v>
      </c>
      <c r="B3457" s="7">
        <v>45076</v>
      </c>
      <c r="C3457" t="s">
        <v>2063</v>
      </c>
      <c r="D3457" t="s">
        <v>241</v>
      </c>
      <c r="E3457" t="s">
        <v>242</v>
      </c>
      <c r="F3457" t="s">
        <v>2560</v>
      </c>
      <c r="G3457" t="s">
        <v>2561</v>
      </c>
      <c r="H3457">
        <v>4</v>
      </c>
      <c r="I3457" t="s">
        <v>2215</v>
      </c>
      <c r="J3457">
        <v>8000</v>
      </c>
      <c r="K3457">
        <v>32000</v>
      </c>
      <c r="L3457" t="s">
        <v>24</v>
      </c>
      <c r="M3457" t="s">
        <v>2526</v>
      </c>
      <c r="N3457" t="s">
        <v>3077</v>
      </c>
      <c r="O3457" t="s">
        <v>25</v>
      </c>
      <c r="P3457" t="s">
        <v>14</v>
      </c>
      <c r="Q3457" t="s">
        <v>2221</v>
      </c>
      <c r="R3457">
        <v>2023</v>
      </c>
      <c r="S3457">
        <v>5</v>
      </c>
    </row>
    <row r="3458" spans="1:19">
      <c r="A3458">
        <v>3469</v>
      </c>
      <c r="B3458" s="7">
        <v>45076</v>
      </c>
      <c r="C3458" t="s">
        <v>2063</v>
      </c>
      <c r="D3458" t="s">
        <v>241</v>
      </c>
      <c r="E3458" t="s">
        <v>242</v>
      </c>
      <c r="F3458" t="s">
        <v>2707</v>
      </c>
      <c r="G3458" t="s">
        <v>2708</v>
      </c>
      <c r="H3458">
        <v>12</v>
      </c>
      <c r="I3458" t="s">
        <v>2215</v>
      </c>
      <c r="J3458">
        <v>6000</v>
      </c>
      <c r="K3458">
        <v>72000</v>
      </c>
      <c r="L3458" t="s">
        <v>24</v>
      </c>
      <c r="M3458" t="s">
        <v>2526</v>
      </c>
      <c r="N3458" t="s">
        <v>3077</v>
      </c>
      <c r="O3458" t="s">
        <v>25</v>
      </c>
      <c r="P3458" t="s">
        <v>14</v>
      </c>
      <c r="Q3458" t="s">
        <v>2199</v>
      </c>
      <c r="R3458">
        <v>2023</v>
      </c>
      <c r="S3458">
        <v>5</v>
      </c>
    </row>
    <row r="3459" spans="1:19">
      <c r="A3459">
        <v>3470</v>
      </c>
      <c r="B3459" s="7">
        <v>45076</v>
      </c>
      <c r="C3459" t="s">
        <v>2070</v>
      </c>
      <c r="D3459" t="s">
        <v>541</v>
      </c>
      <c r="E3459" t="s">
        <v>542</v>
      </c>
      <c r="F3459" t="s">
        <v>2507</v>
      </c>
      <c r="G3459" t="s">
        <v>2508</v>
      </c>
      <c r="H3459">
        <v>13</v>
      </c>
      <c r="I3459" t="s">
        <v>2190</v>
      </c>
      <c r="J3459">
        <v>185000</v>
      </c>
      <c r="K3459">
        <v>2405000</v>
      </c>
      <c r="L3459" t="s">
        <v>99</v>
      </c>
      <c r="M3459" t="s">
        <v>2801</v>
      </c>
      <c r="N3459" t="s">
        <v>3082</v>
      </c>
      <c r="O3459" t="s">
        <v>100</v>
      </c>
      <c r="P3459" t="s">
        <v>14</v>
      </c>
      <c r="Q3459" t="s">
        <v>2191</v>
      </c>
      <c r="R3459">
        <v>2023</v>
      </c>
      <c r="S3459">
        <v>5</v>
      </c>
    </row>
    <row r="3460" spans="1:19">
      <c r="A3460">
        <v>3471</v>
      </c>
      <c r="B3460" s="7">
        <v>45076</v>
      </c>
      <c r="C3460" t="s">
        <v>2070</v>
      </c>
      <c r="D3460" t="s">
        <v>541</v>
      </c>
      <c r="E3460" t="s">
        <v>542</v>
      </c>
      <c r="F3460" t="s">
        <v>2192</v>
      </c>
      <c r="G3460" t="s">
        <v>2193</v>
      </c>
      <c r="H3460">
        <v>12</v>
      </c>
      <c r="I3460" t="s">
        <v>2190</v>
      </c>
      <c r="J3460">
        <v>850000</v>
      </c>
      <c r="K3460">
        <v>10200000</v>
      </c>
      <c r="L3460" t="s">
        <v>99</v>
      </c>
      <c r="M3460" t="s">
        <v>2801</v>
      </c>
      <c r="N3460" t="s">
        <v>3082</v>
      </c>
      <c r="O3460" t="s">
        <v>100</v>
      </c>
      <c r="P3460" t="s">
        <v>14</v>
      </c>
      <c r="Q3460" t="s">
        <v>2191</v>
      </c>
      <c r="R3460">
        <v>2023</v>
      </c>
      <c r="S3460">
        <v>5</v>
      </c>
    </row>
    <row r="3461" spans="1:19">
      <c r="A3461">
        <v>3472</v>
      </c>
      <c r="B3461" s="7">
        <v>45076</v>
      </c>
      <c r="C3461" t="s">
        <v>2085</v>
      </c>
      <c r="D3461" t="s">
        <v>1549</v>
      </c>
      <c r="E3461" t="s">
        <v>1550</v>
      </c>
      <c r="F3461" t="s">
        <v>2974</v>
      </c>
      <c r="G3461" t="s">
        <v>2975</v>
      </c>
      <c r="H3461">
        <v>17</v>
      </c>
      <c r="I3461" t="s">
        <v>2190</v>
      </c>
      <c r="J3461">
        <v>225000</v>
      </c>
      <c r="K3461">
        <v>3825000</v>
      </c>
      <c r="L3461" t="s">
        <v>99</v>
      </c>
      <c r="M3461" t="s">
        <v>3035</v>
      </c>
      <c r="N3461" t="s">
        <v>3065</v>
      </c>
      <c r="O3461" t="s">
        <v>100</v>
      </c>
      <c r="P3461" t="s">
        <v>14</v>
      </c>
      <c r="Q3461" t="s">
        <v>2191</v>
      </c>
      <c r="R3461">
        <v>2023</v>
      </c>
      <c r="S3461">
        <v>5</v>
      </c>
    </row>
    <row r="3462" spans="1:19">
      <c r="A3462">
        <v>3473</v>
      </c>
      <c r="B3462" s="7">
        <v>45076</v>
      </c>
      <c r="C3462" t="s">
        <v>2085</v>
      </c>
      <c r="D3462" t="s">
        <v>1549</v>
      </c>
      <c r="E3462" t="s">
        <v>1550</v>
      </c>
      <c r="F3462" t="s">
        <v>2966</v>
      </c>
      <c r="G3462" t="s">
        <v>2967</v>
      </c>
      <c r="H3462">
        <v>18</v>
      </c>
      <c r="I3462" t="s">
        <v>2202</v>
      </c>
      <c r="J3462">
        <v>40000</v>
      </c>
      <c r="K3462">
        <v>720000</v>
      </c>
      <c r="L3462" t="s">
        <v>99</v>
      </c>
      <c r="M3462" t="s">
        <v>3035</v>
      </c>
      <c r="N3462" t="s">
        <v>3065</v>
      </c>
      <c r="O3462" t="s">
        <v>100</v>
      </c>
      <c r="P3462" t="s">
        <v>14</v>
      </c>
      <c r="Q3462" t="s">
        <v>2246</v>
      </c>
      <c r="R3462">
        <v>2023</v>
      </c>
      <c r="S3462">
        <v>5</v>
      </c>
    </row>
    <row r="3463" spans="1:19">
      <c r="A3463">
        <v>3474</v>
      </c>
      <c r="B3463" s="7">
        <v>45076</v>
      </c>
      <c r="C3463" t="s">
        <v>2085</v>
      </c>
      <c r="D3463" t="s">
        <v>1549</v>
      </c>
      <c r="E3463" t="s">
        <v>1550</v>
      </c>
      <c r="F3463" t="s">
        <v>2449</v>
      </c>
      <c r="G3463" t="s">
        <v>2450</v>
      </c>
      <c r="H3463">
        <v>11</v>
      </c>
      <c r="I3463" t="s">
        <v>2185</v>
      </c>
      <c r="J3463">
        <v>325000</v>
      </c>
      <c r="K3463">
        <v>3575000</v>
      </c>
      <c r="L3463" t="s">
        <v>99</v>
      </c>
      <c r="M3463" t="s">
        <v>3035</v>
      </c>
      <c r="N3463" t="s">
        <v>3065</v>
      </c>
      <c r="O3463" t="s">
        <v>100</v>
      </c>
      <c r="P3463" t="s">
        <v>14</v>
      </c>
      <c r="Q3463" t="s">
        <v>2186</v>
      </c>
      <c r="R3463">
        <v>2023</v>
      </c>
      <c r="S3463">
        <v>5</v>
      </c>
    </row>
    <row r="3464" spans="1:19">
      <c r="A3464">
        <v>3475</v>
      </c>
      <c r="B3464" s="7">
        <v>45076</v>
      </c>
      <c r="C3464" t="s">
        <v>2085</v>
      </c>
      <c r="D3464" t="s">
        <v>1549</v>
      </c>
      <c r="E3464" t="s">
        <v>1550</v>
      </c>
      <c r="F3464" t="s">
        <v>2720</v>
      </c>
      <c r="G3464" t="s">
        <v>2721</v>
      </c>
      <c r="H3464">
        <v>7</v>
      </c>
      <c r="I3464" t="s">
        <v>2190</v>
      </c>
      <c r="J3464">
        <v>169000</v>
      </c>
      <c r="K3464">
        <v>1183000</v>
      </c>
      <c r="L3464" t="s">
        <v>99</v>
      </c>
      <c r="M3464" t="s">
        <v>3035</v>
      </c>
      <c r="N3464" t="s">
        <v>3065</v>
      </c>
      <c r="O3464" t="s">
        <v>100</v>
      </c>
      <c r="P3464" t="s">
        <v>14</v>
      </c>
      <c r="Q3464" t="s">
        <v>2191</v>
      </c>
      <c r="R3464">
        <v>2023</v>
      </c>
      <c r="S3464">
        <v>5</v>
      </c>
    </row>
    <row r="3465" spans="1:19">
      <c r="A3465">
        <v>3476</v>
      </c>
      <c r="B3465" s="7">
        <v>45077</v>
      </c>
      <c r="C3465" t="s">
        <v>2066</v>
      </c>
      <c r="D3465" t="s">
        <v>984</v>
      </c>
      <c r="E3465" t="s">
        <v>2067</v>
      </c>
      <c r="F3465" t="s">
        <v>2501</v>
      </c>
      <c r="G3465" t="s">
        <v>2502</v>
      </c>
      <c r="H3465">
        <v>14</v>
      </c>
      <c r="I3465" t="s">
        <v>2185</v>
      </c>
      <c r="J3465">
        <v>69000</v>
      </c>
      <c r="K3465">
        <v>966000</v>
      </c>
      <c r="L3465" t="s">
        <v>39</v>
      </c>
      <c r="M3465" t="s">
        <v>3054</v>
      </c>
      <c r="N3465" t="s">
        <v>3070</v>
      </c>
      <c r="O3465" t="s">
        <v>40</v>
      </c>
      <c r="P3465" t="s">
        <v>41</v>
      </c>
      <c r="Q3465" t="s">
        <v>2186</v>
      </c>
      <c r="R3465">
        <v>2023</v>
      </c>
      <c r="S3465">
        <v>5</v>
      </c>
    </row>
    <row r="3466" spans="1:19">
      <c r="A3466">
        <v>3477</v>
      </c>
      <c r="B3466" s="7">
        <v>45077</v>
      </c>
      <c r="C3466" t="s">
        <v>2071</v>
      </c>
      <c r="D3466" t="s">
        <v>375</v>
      </c>
      <c r="E3466" t="s">
        <v>376</v>
      </c>
      <c r="F3466" t="s">
        <v>2393</v>
      </c>
      <c r="G3466" t="s">
        <v>2394</v>
      </c>
      <c r="H3466">
        <v>2</v>
      </c>
      <c r="I3466" t="s">
        <v>2190</v>
      </c>
      <c r="J3466">
        <v>3000</v>
      </c>
      <c r="K3466">
        <v>6000</v>
      </c>
      <c r="L3466" t="s">
        <v>39</v>
      </c>
      <c r="M3466" t="s">
        <v>2673</v>
      </c>
      <c r="N3466" t="s">
        <v>3070</v>
      </c>
      <c r="O3466" t="s">
        <v>40</v>
      </c>
      <c r="P3466" t="s">
        <v>41</v>
      </c>
      <c r="Q3466" t="s">
        <v>2221</v>
      </c>
      <c r="R3466">
        <v>2023</v>
      </c>
      <c r="S3466">
        <v>5</v>
      </c>
    </row>
    <row r="3467" spans="1:19">
      <c r="A3467">
        <v>3478</v>
      </c>
      <c r="B3467" s="7">
        <v>45077</v>
      </c>
      <c r="C3467" t="s">
        <v>2071</v>
      </c>
      <c r="D3467" t="s">
        <v>375</v>
      </c>
      <c r="E3467" t="s">
        <v>376</v>
      </c>
      <c r="F3467" t="s">
        <v>2230</v>
      </c>
      <c r="G3467" t="s">
        <v>2231</v>
      </c>
      <c r="H3467">
        <v>16</v>
      </c>
      <c r="I3467" t="s">
        <v>2190</v>
      </c>
      <c r="J3467">
        <v>500000</v>
      </c>
      <c r="K3467">
        <v>8000000</v>
      </c>
      <c r="L3467" t="s">
        <v>39</v>
      </c>
      <c r="M3467" t="s">
        <v>2673</v>
      </c>
      <c r="N3467" t="s">
        <v>3070</v>
      </c>
      <c r="O3467" t="s">
        <v>40</v>
      </c>
      <c r="P3467" t="s">
        <v>41</v>
      </c>
      <c r="Q3467" t="s">
        <v>2191</v>
      </c>
      <c r="R3467">
        <v>2023</v>
      </c>
      <c r="S3467">
        <v>5</v>
      </c>
    </row>
    <row r="3468" spans="1:19">
      <c r="A3468">
        <v>3479</v>
      </c>
      <c r="B3468" s="7">
        <v>45077</v>
      </c>
      <c r="C3468" t="s">
        <v>2095</v>
      </c>
      <c r="D3468" t="s">
        <v>1094</v>
      </c>
      <c r="E3468" t="s">
        <v>1095</v>
      </c>
      <c r="F3468" t="s">
        <v>2267</v>
      </c>
      <c r="G3468" t="s">
        <v>2268</v>
      </c>
      <c r="H3468">
        <v>17</v>
      </c>
      <c r="I3468" t="s">
        <v>2190</v>
      </c>
      <c r="J3468">
        <v>48000</v>
      </c>
      <c r="K3468">
        <v>816000</v>
      </c>
      <c r="L3468" t="s">
        <v>91</v>
      </c>
      <c r="M3468" t="s">
        <v>2989</v>
      </c>
      <c r="N3468" t="s">
        <v>3078</v>
      </c>
      <c r="O3468" t="s">
        <v>92</v>
      </c>
      <c r="P3468" t="s">
        <v>41</v>
      </c>
      <c r="Q3468" t="s">
        <v>2191</v>
      </c>
      <c r="R3468">
        <v>2023</v>
      </c>
      <c r="S3468">
        <v>5</v>
      </c>
    </row>
    <row r="3469" spans="1:19">
      <c r="A3469">
        <v>3480</v>
      </c>
      <c r="B3469" s="7">
        <v>45078</v>
      </c>
      <c r="C3469" t="s">
        <v>2086</v>
      </c>
      <c r="D3469" t="s">
        <v>1002</v>
      </c>
      <c r="E3469" t="s">
        <v>1003</v>
      </c>
      <c r="F3469" t="s">
        <v>2222</v>
      </c>
      <c r="G3469" t="s">
        <v>2223</v>
      </c>
      <c r="H3469">
        <v>12</v>
      </c>
      <c r="I3469" t="s">
        <v>2190</v>
      </c>
      <c r="J3469">
        <v>160000</v>
      </c>
      <c r="K3469">
        <v>1920000</v>
      </c>
      <c r="L3469" t="s">
        <v>29</v>
      </c>
      <c r="M3469" t="s">
        <v>2973</v>
      </c>
      <c r="N3469" t="s">
        <v>3065</v>
      </c>
      <c r="O3469" t="s">
        <v>30</v>
      </c>
      <c r="P3469" t="s">
        <v>14</v>
      </c>
      <c r="Q3469" t="s">
        <v>2191</v>
      </c>
      <c r="R3469">
        <v>2023</v>
      </c>
      <c r="S3469">
        <v>6</v>
      </c>
    </row>
    <row r="3470" spans="1:19">
      <c r="A3470">
        <v>3481</v>
      </c>
      <c r="B3470" s="7">
        <v>45078</v>
      </c>
      <c r="C3470" t="s">
        <v>2087</v>
      </c>
      <c r="D3470" t="s">
        <v>1678</v>
      </c>
      <c r="E3470" t="s">
        <v>1679</v>
      </c>
      <c r="F3470" t="s">
        <v>2512</v>
      </c>
      <c r="G3470" t="s">
        <v>2513</v>
      </c>
      <c r="H3470">
        <v>4</v>
      </c>
      <c r="I3470" t="s">
        <v>2190</v>
      </c>
      <c r="J3470">
        <v>149000</v>
      </c>
      <c r="K3470">
        <v>596000</v>
      </c>
      <c r="L3470" t="s">
        <v>63</v>
      </c>
      <c r="M3470" t="s">
        <v>3041</v>
      </c>
      <c r="N3470" t="s">
        <v>3065</v>
      </c>
      <c r="O3470" t="s">
        <v>64</v>
      </c>
      <c r="P3470" t="s">
        <v>20</v>
      </c>
      <c r="Q3470" t="s">
        <v>2191</v>
      </c>
      <c r="R3470">
        <v>2023</v>
      </c>
      <c r="S3470">
        <v>6</v>
      </c>
    </row>
    <row r="3471" spans="1:19">
      <c r="A3471">
        <v>3482</v>
      </c>
      <c r="B3471" s="7">
        <v>45078</v>
      </c>
      <c r="C3471" t="s">
        <v>2087</v>
      </c>
      <c r="D3471" t="s">
        <v>1678</v>
      </c>
      <c r="E3471" t="s">
        <v>1679</v>
      </c>
      <c r="F3471" t="s">
        <v>2324</v>
      </c>
      <c r="G3471" t="s">
        <v>2325</v>
      </c>
      <c r="H3471">
        <v>5</v>
      </c>
      <c r="I3471" t="s">
        <v>2190</v>
      </c>
      <c r="J3471">
        <v>169000</v>
      </c>
      <c r="K3471">
        <v>845000</v>
      </c>
      <c r="L3471" t="s">
        <v>63</v>
      </c>
      <c r="M3471" t="s">
        <v>3041</v>
      </c>
      <c r="N3471" t="s">
        <v>3065</v>
      </c>
      <c r="O3471" t="s">
        <v>64</v>
      </c>
      <c r="P3471" t="s">
        <v>20</v>
      </c>
      <c r="Q3471" t="s">
        <v>2191</v>
      </c>
      <c r="R3471">
        <v>2023</v>
      </c>
      <c r="S3471">
        <v>6</v>
      </c>
    </row>
    <row r="3472" spans="1:19">
      <c r="A3472">
        <v>3483</v>
      </c>
      <c r="B3472" s="7">
        <v>45078</v>
      </c>
      <c r="C3472" t="s">
        <v>2087</v>
      </c>
      <c r="D3472" t="s">
        <v>1678</v>
      </c>
      <c r="E3472" t="s">
        <v>1679</v>
      </c>
      <c r="F3472" t="s">
        <v>2966</v>
      </c>
      <c r="G3472" t="s">
        <v>2967</v>
      </c>
      <c r="H3472">
        <v>8</v>
      </c>
      <c r="I3472" t="s">
        <v>2202</v>
      </c>
      <c r="J3472">
        <v>40000</v>
      </c>
      <c r="K3472">
        <v>320000</v>
      </c>
      <c r="L3472" t="s">
        <v>63</v>
      </c>
      <c r="M3472" t="s">
        <v>3041</v>
      </c>
      <c r="N3472" t="s">
        <v>3065</v>
      </c>
      <c r="O3472" t="s">
        <v>64</v>
      </c>
      <c r="P3472" t="s">
        <v>20</v>
      </c>
      <c r="Q3472" t="s">
        <v>2246</v>
      </c>
      <c r="R3472">
        <v>2023</v>
      </c>
      <c r="S3472">
        <v>6</v>
      </c>
    </row>
    <row r="3473" spans="1:19">
      <c r="A3473">
        <v>3484</v>
      </c>
      <c r="B3473" s="7">
        <v>45078</v>
      </c>
      <c r="C3473" t="s">
        <v>2087</v>
      </c>
      <c r="D3473" t="s">
        <v>1678</v>
      </c>
      <c r="E3473" t="s">
        <v>1679</v>
      </c>
      <c r="F3473" t="s">
        <v>2331</v>
      </c>
      <c r="G3473" t="s">
        <v>2332</v>
      </c>
      <c r="H3473">
        <v>9</v>
      </c>
      <c r="I3473" t="s">
        <v>2190</v>
      </c>
      <c r="J3473">
        <v>499000</v>
      </c>
      <c r="K3473">
        <v>4491000</v>
      </c>
      <c r="L3473" t="s">
        <v>63</v>
      </c>
      <c r="M3473" t="s">
        <v>3041</v>
      </c>
      <c r="N3473" t="s">
        <v>3065</v>
      </c>
      <c r="O3473" t="s">
        <v>64</v>
      </c>
      <c r="P3473" t="s">
        <v>20</v>
      </c>
      <c r="Q3473" t="s">
        <v>2191</v>
      </c>
      <c r="R3473">
        <v>2023</v>
      </c>
      <c r="S3473">
        <v>6</v>
      </c>
    </row>
    <row r="3474" spans="1:19">
      <c r="A3474">
        <v>3485</v>
      </c>
      <c r="B3474" s="7">
        <v>45078</v>
      </c>
      <c r="C3474" t="s">
        <v>2104</v>
      </c>
      <c r="D3474" t="s">
        <v>395</v>
      </c>
      <c r="E3474" t="s">
        <v>396</v>
      </c>
      <c r="F3474" t="s">
        <v>2974</v>
      </c>
      <c r="G3474" t="s">
        <v>2975</v>
      </c>
      <c r="H3474">
        <v>1</v>
      </c>
      <c r="I3474" t="s">
        <v>2190</v>
      </c>
      <c r="J3474">
        <v>225000</v>
      </c>
      <c r="K3474">
        <v>225000</v>
      </c>
      <c r="L3474" t="s">
        <v>29</v>
      </c>
      <c r="M3474" t="s">
        <v>2691</v>
      </c>
      <c r="N3474" t="s">
        <v>3070</v>
      </c>
      <c r="O3474" t="s">
        <v>30</v>
      </c>
      <c r="P3474" t="s">
        <v>14</v>
      </c>
      <c r="Q3474" t="s">
        <v>2191</v>
      </c>
      <c r="R3474">
        <v>2023</v>
      </c>
      <c r="S3474">
        <v>6</v>
      </c>
    </row>
    <row r="3475" spans="1:19">
      <c r="A3475">
        <v>3486</v>
      </c>
      <c r="B3475" s="7">
        <v>45078</v>
      </c>
      <c r="C3475" t="s">
        <v>2104</v>
      </c>
      <c r="D3475" t="s">
        <v>395</v>
      </c>
      <c r="E3475" t="s">
        <v>396</v>
      </c>
      <c r="F3475" t="s">
        <v>2418</v>
      </c>
      <c r="G3475" t="s">
        <v>2419</v>
      </c>
      <c r="H3475">
        <v>6</v>
      </c>
      <c r="I3475" t="s">
        <v>2190</v>
      </c>
      <c r="J3475">
        <v>10000</v>
      </c>
      <c r="K3475">
        <v>60000</v>
      </c>
      <c r="L3475" t="s">
        <v>29</v>
      </c>
      <c r="M3475" t="s">
        <v>2691</v>
      </c>
      <c r="N3475" t="s">
        <v>3070</v>
      </c>
      <c r="O3475" t="s">
        <v>30</v>
      </c>
      <c r="P3475" t="s">
        <v>14</v>
      </c>
      <c r="Q3475" t="s">
        <v>2221</v>
      </c>
      <c r="R3475">
        <v>2023</v>
      </c>
      <c r="S3475">
        <v>6</v>
      </c>
    </row>
    <row r="3476" spans="1:19">
      <c r="A3476">
        <v>3487</v>
      </c>
      <c r="B3476" s="7">
        <v>45078</v>
      </c>
      <c r="C3476" t="s">
        <v>2104</v>
      </c>
      <c r="D3476" t="s">
        <v>395</v>
      </c>
      <c r="E3476" t="s">
        <v>396</v>
      </c>
      <c r="F3476" t="s">
        <v>2567</v>
      </c>
      <c r="G3476" t="s">
        <v>2568</v>
      </c>
      <c r="H3476">
        <v>4</v>
      </c>
      <c r="I3476" t="s">
        <v>2215</v>
      </c>
      <c r="J3476">
        <v>16500</v>
      </c>
      <c r="K3476">
        <v>66000</v>
      </c>
      <c r="L3476" t="s">
        <v>29</v>
      </c>
      <c r="M3476" t="s">
        <v>2691</v>
      </c>
      <c r="N3476" t="s">
        <v>3070</v>
      </c>
      <c r="O3476" t="s">
        <v>30</v>
      </c>
      <c r="P3476" t="s">
        <v>14</v>
      </c>
      <c r="Q3476" t="s">
        <v>2191</v>
      </c>
      <c r="R3476">
        <v>2023</v>
      </c>
      <c r="S3476">
        <v>6</v>
      </c>
    </row>
    <row r="3477" spans="1:19">
      <c r="A3477">
        <v>3488</v>
      </c>
      <c r="B3477" s="7">
        <v>45079</v>
      </c>
      <c r="C3477" t="s">
        <v>2079</v>
      </c>
      <c r="D3477" t="s">
        <v>2080</v>
      </c>
      <c r="E3477" t="s">
        <v>2081</v>
      </c>
      <c r="F3477" t="s">
        <v>2944</v>
      </c>
      <c r="G3477" t="s">
        <v>2945</v>
      </c>
      <c r="H3477">
        <v>13</v>
      </c>
      <c r="I3477" t="s">
        <v>2215</v>
      </c>
      <c r="J3477">
        <v>15000</v>
      </c>
      <c r="K3477">
        <v>195000</v>
      </c>
      <c r="L3477" t="s">
        <v>63</v>
      </c>
      <c r="M3477" t="s">
        <v>3055</v>
      </c>
      <c r="N3477" t="s">
        <v>3065</v>
      </c>
      <c r="O3477" t="s">
        <v>64</v>
      </c>
      <c r="P3477" t="s">
        <v>20</v>
      </c>
      <c r="Q3477" t="s">
        <v>2221</v>
      </c>
      <c r="R3477">
        <v>2023</v>
      </c>
      <c r="S3477">
        <v>6</v>
      </c>
    </row>
    <row r="3478" spans="1:19">
      <c r="A3478">
        <v>3489</v>
      </c>
      <c r="B3478" s="7">
        <v>45079</v>
      </c>
      <c r="C3478" t="s">
        <v>2079</v>
      </c>
      <c r="D3478" t="s">
        <v>2080</v>
      </c>
      <c r="E3478" t="s">
        <v>2081</v>
      </c>
      <c r="F3478" t="s">
        <v>2435</v>
      </c>
      <c r="G3478" t="s">
        <v>2436</v>
      </c>
      <c r="H3478">
        <v>16</v>
      </c>
      <c r="I3478" t="s">
        <v>2190</v>
      </c>
      <c r="J3478">
        <v>30000</v>
      </c>
      <c r="K3478">
        <v>480000</v>
      </c>
      <c r="L3478" t="s">
        <v>63</v>
      </c>
      <c r="M3478" t="s">
        <v>3055</v>
      </c>
      <c r="N3478" t="s">
        <v>3065</v>
      </c>
      <c r="O3478" t="s">
        <v>64</v>
      </c>
      <c r="P3478" t="s">
        <v>20</v>
      </c>
      <c r="Q3478" t="s">
        <v>2191</v>
      </c>
      <c r="R3478">
        <v>2023</v>
      </c>
      <c r="S3478">
        <v>6</v>
      </c>
    </row>
    <row r="3479" spans="1:19">
      <c r="A3479">
        <v>3490</v>
      </c>
      <c r="B3479" s="7">
        <v>45079</v>
      </c>
      <c r="C3479" t="s">
        <v>2083</v>
      </c>
      <c r="D3479" t="s">
        <v>72</v>
      </c>
      <c r="E3479" t="s">
        <v>73</v>
      </c>
      <c r="F3479" t="s">
        <v>2678</v>
      </c>
      <c r="G3479" t="s">
        <v>2679</v>
      </c>
      <c r="H3479">
        <v>1</v>
      </c>
      <c r="I3479" t="s">
        <v>2190</v>
      </c>
      <c r="J3479">
        <v>74000</v>
      </c>
      <c r="K3479">
        <v>74000</v>
      </c>
      <c r="L3479" t="s">
        <v>207</v>
      </c>
      <c r="M3479" t="s">
        <v>2278</v>
      </c>
      <c r="N3479" t="s">
        <v>3072</v>
      </c>
      <c r="O3479" t="s">
        <v>208</v>
      </c>
      <c r="P3479" t="s">
        <v>20</v>
      </c>
      <c r="Q3479" t="s">
        <v>2191</v>
      </c>
      <c r="R3479">
        <v>2023</v>
      </c>
      <c r="S3479">
        <v>6</v>
      </c>
    </row>
    <row r="3480" spans="1:19">
      <c r="A3480">
        <v>3491</v>
      </c>
      <c r="B3480" s="7">
        <v>45079</v>
      </c>
      <c r="C3480" t="s">
        <v>2083</v>
      </c>
      <c r="D3480" t="s">
        <v>72</v>
      </c>
      <c r="E3480" t="s">
        <v>73</v>
      </c>
      <c r="F3480" t="s">
        <v>2244</v>
      </c>
      <c r="G3480" t="s">
        <v>2245</v>
      </c>
      <c r="H3480">
        <v>20</v>
      </c>
      <c r="I3480" t="s">
        <v>2202</v>
      </c>
      <c r="J3480">
        <v>500000</v>
      </c>
      <c r="K3480">
        <v>10000000</v>
      </c>
      <c r="L3480" t="s">
        <v>207</v>
      </c>
      <c r="M3480" t="s">
        <v>2278</v>
      </c>
      <c r="N3480" t="s">
        <v>3072</v>
      </c>
      <c r="O3480" t="s">
        <v>208</v>
      </c>
      <c r="P3480" t="s">
        <v>20</v>
      </c>
      <c r="Q3480" t="s">
        <v>2246</v>
      </c>
      <c r="R3480">
        <v>2023</v>
      </c>
      <c r="S3480">
        <v>6</v>
      </c>
    </row>
    <row r="3481" spans="1:19">
      <c r="A3481">
        <v>3492</v>
      </c>
      <c r="B3481" s="7">
        <v>45079</v>
      </c>
      <c r="C3481" t="s">
        <v>2083</v>
      </c>
      <c r="D3481" t="s">
        <v>72</v>
      </c>
      <c r="E3481" t="s">
        <v>73</v>
      </c>
      <c r="F3481" t="s">
        <v>2507</v>
      </c>
      <c r="G3481" t="s">
        <v>2508</v>
      </c>
      <c r="H3481">
        <v>1</v>
      </c>
      <c r="I3481" t="s">
        <v>2190</v>
      </c>
      <c r="J3481">
        <v>185000</v>
      </c>
      <c r="K3481">
        <v>185000</v>
      </c>
      <c r="L3481" t="s">
        <v>207</v>
      </c>
      <c r="M3481" t="s">
        <v>2278</v>
      </c>
      <c r="N3481" t="s">
        <v>3072</v>
      </c>
      <c r="O3481" t="s">
        <v>208</v>
      </c>
      <c r="P3481" t="s">
        <v>20</v>
      </c>
      <c r="Q3481" t="s">
        <v>2191</v>
      </c>
      <c r="R3481">
        <v>2023</v>
      </c>
      <c r="S3481">
        <v>6</v>
      </c>
    </row>
    <row r="3482" spans="1:19">
      <c r="A3482">
        <v>3493</v>
      </c>
      <c r="B3482" s="7">
        <v>45079</v>
      </c>
      <c r="C3482" t="s">
        <v>2083</v>
      </c>
      <c r="D3482" t="s">
        <v>72</v>
      </c>
      <c r="E3482" t="s">
        <v>73</v>
      </c>
      <c r="F3482" t="s">
        <v>2449</v>
      </c>
      <c r="G3482" t="s">
        <v>2450</v>
      </c>
      <c r="H3482">
        <v>10</v>
      </c>
      <c r="I3482" t="s">
        <v>2185</v>
      </c>
      <c r="J3482">
        <v>325000</v>
      </c>
      <c r="K3482">
        <v>3250000</v>
      </c>
      <c r="L3482" t="s">
        <v>207</v>
      </c>
      <c r="M3482" t="s">
        <v>2278</v>
      </c>
      <c r="N3482" t="s">
        <v>3072</v>
      </c>
      <c r="O3482" t="s">
        <v>208</v>
      </c>
      <c r="P3482" t="s">
        <v>20</v>
      </c>
      <c r="Q3482" t="s">
        <v>2186</v>
      </c>
      <c r="R3482">
        <v>2023</v>
      </c>
      <c r="S3482">
        <v>6</v>
      </c>
    </row>
    <row r="3483" spans="1:19">
      <c r="A3483">
        <v>3494</v>
      </c>
      <c r="B3483" s="7">
        <v>45079</v>
      </c>
      <c r="C3483" t="s">
        <v>2084</v>
      </c>
      <c r="D3483" t="s">
        <v>997</v>
      </c>
      <c r="E3483" t="s">
        <v>998</v>
      </c>
      <c r="F3483" t="s">
        <v>2291</v>
      </c>
      <c r="G3483" t="s">
        <v>2292</v>
      </c>
      <c r="H3483">
        <v>20</v>
      </c>
      <c r="I3483" t="s">
        <v>2202</v>
      </c>
      <c r="J3483">
        <v>5000</v>
      </c>
      <c r="K3483">
        <v>100000</v>
      </c>
      <c r="L3483" t="s">
        <v>63</v>
      </c>
      <c r="M3483" t="s">
        <v>2972</v>
      </c>
      <c r="N3483" t="s">
        <v>3100</v>
      </c>
      <c r="O3483" t="s">
        <v>64</v>
      </c>
      <c r="P3483" t="s">
        <v>20</v>
      </c>
      <c r="Q3483" t="s">
        <v>2249</v>
      </c>
      <c r="R3483">
        <v>2023</v>
      </c>
      <c r="S3483">
        <v>6</v>
      </c>
    </row>
    <row r="3484" spans="1:19">
      <c r="A3484">
        <v>3495</v>
      </c>
      <c r="B3484" s="7">
        <v>45079</v>
      </c>
      <c r="C3484" t="s">
        <v>2084</v>
      </c>
      <c r="D3484" t="s">
        <v>997</v>
      </c>
      <c r="E3484" t="s">
        <v>998</v>
      </c>
      <c r="F3484" t="s">
        <v>2416</v>
      </c>
      <c r="G3484" t="s">
        <v>2417</v>
      </c>
      <c r="H3484">
        <v>15</v>
      </c>
      <c r="I3484" t="s">
        <v>2185</v>
      </c>
      <c r="J3484">
        <v>50000</v>
      </c>
      <c r="K3484">
        <v>750000</v>
      </c>
      <c r="L3484" t="s">
        <v>63</v>
      </c>
      <c r="M3484" t="s">
        <v>2972</v>
      </c>
      <c r="N3484" t="s">
        <v>3100</v>
      </c>
      <c r="O3484" t="s">
        <v>64</v>
      </c>
      <c r="P3484" t="s">
        <v>20</v>
      </c>
      <c r="Q3484" t="s">
        <v>2347</v>
      </c>
      <c r="R3484">
        <v>2023</v>
      </c>
      <c r="S3484">
        <v>6</v>
      </c>
    </row>
    <row r="3485" spans="1:19">
      <c r="A3485">
        <v>3496</v>
      </c>
      <c r="B3485" s="7">
        <v>45079</v>
      </c>
      <c r="C3485" t="s">
        <v>2084</v>
      </c>
      <c r="D3485" t="s">
        <v>997</v>
      </c>
      <c r="E3485" t="s">
        <v>998</v>
      </c>
      <c r="F3485" t="s">
        <v>2478</v>
      </c>
      <c r="G3485" t="s">
        <v>2479</v>
      </c>
      <c r="H3485">
        <v>19</v>
      </c>
      <c r="I3485" t="s">
        <v>2190</v>
      </c>
      <c r="J3485">
        <v>179000</v>
      </c>
      <c r="K3485">
        <v>3401000</v>
      </c>
      <c r="L3485" t="s">
        <v>63</v>
      </c>
      <c r="M3485" t="s">
        <v>2972</v>
      </c>
      <c r="N3485" t="s">
        <v>3100</v>
      </c>
      <c r="O3485" t="s">
        <v>64</v>
      </c>
      <c r="P3485" t="s">
        <v>20</v>
      </c>
      <c r="Q3485" t="s">
        <v>2191</v>
      </c>
      <c r="R3485">
        <v>2023</v>
      </c>
      <c r="S3485">
        <v>6</v>
      </c>
    </row>
    <row r="3486" spans="1:19">
      <c r="A3486">
        <v>3497</v>
      </c>
      <c r="B3486" s="7">
        <v>45079</v>
      </c>
      <c r="C3486" t="s">
        <v>2084</v>
      </c>
      <c r="D3486" t="s">
        <v>997</v>
      </c>
      <c r="E3486" t="s">
        <v>998</v>
      </c>
      <c r="F3486" t="s">
        <v>2822</v>
      </c>
      <c r="G3486" t="s">
        <v>2823</v>
      </c>
      <c r="H3486">
        <v>11</v>
      </c>
      <c r="I3486" t="s">
        <v>2202</v>
      </c>
      <c r="J3486">
        <v>90000</v>
      </c>
      <c r="K3486">
        <v>990000</v>
      </c>
      <c r="L3486" t="s">
        <v>63</v>
      </c>
      <c r="M3486" t="s">
        <v>2972</v>
      </c>
      <c r="N3486" t="s">
        <v>3100</v>
      </c>
      <c r="O3486" t="s">
        <v>64</v>
      </c>
      <c r="P3486" t="s">
        <v>20</v>
      </c>
      <c r="Q3486" t="s">
        <v>2246</v>
      </c>
      <c r="R3486">
        <v>2023</v>
      </c>
      <c r="S3486">
        <v>6</v>
      </c>
    </row>
    <row r="3487" spans="1:19">
      <c r="A3487">
        <v>3498</v>
      </c>
      <c r="B3487" s="7">
        <v>45080</v>
      </c>
      <c r="C3487" t="s">
        <v>2075</v>
      </c>
      <c r="D3487" t="s">
        <v>217</v>
      </c>
      <c r="E3487" t="s">
        <v>218</v>
      </c>
      <c r="F3487" t="s">
        <v>2373</v>
      </c>
      <c r="G3487" t="s">
        <v>2374</v>
      </c>
      <c r="H3487">
        <v>18</v>
      </c>
      <c r="I3487" t="s">
        <v>2215</v>
      </c>
      <c r="J3487">
        <v>9000</v>
      </c>
      <c r="K3487">
        <v>162000</v>
      </c>
      <c r="L3487" t="s">
        <v>63</v>
      </c>
      <c r="M3487" t="s">
        <v>2495</v>
      </c>
      <c r="N3487" t="s">
        <v>3087</v>
      </c>
      <c r="O3487" t="s">
        <v>64</v>
      </c>
      <c r="P3487" t="s">
        <v>20</v>
      </c>
      <c r="Q3487" t="s">
        <v>2199</v>
      </c>
      <c r="R3487">
        <v>2023</v>
      </c>
      <c r="S3487">
        <v>6</v>
      </c>
    </row>
    <row r="3488" spans="1:19">
      <c r="A3488">
        <v>3499</v>
      </c>
      <c r="B3488" s="7">
        <v>45080</v>
      </c>
      <c r="C3488" t="s">
        <v>2075</v>
      </c>
      <c r="D3488" t="s">
        <v>217</v>
      </c>
      <c r="E3488" t="s">
        <v>218</v>
      </c>
      <c r="F3488" t="s">
        <v>2680</v>
      </c>
      <c r="G3488" t="s">
        <v>2681</v>
      </c>
      <c r="H3488">
        <v>17</v>
      </c>
      <c r="I3488" t="s">
        <v>2215</v>
      </c>
      <c r="J3488">
        <v>8500</v>
      </c>
      <c r="K3488">
        <v>144500</v>
      </c>
      <c r="L3488" t="s">
        <v>63</v>
      </c>
      <c r="M3488" t="s">
        <v>2495</v>
      </c>
      <c r="N3488" t="s">
        <v>3087</v>
      </c>
      <c r="O3488" t="s">
        <v>64</v>
      </c>
      <c r="P3488" t="s">
        <v>20</v>
      </c>
      <c r="Q3488" t="s">
        <v>2199</v>
      </c>
      <c r="R3488">
        <v>2023</v>
      </c>
      <c r="S3488">
        <v>6</v>
      </c>
    </row>
    <row r="3489" spans="1:19">
      <c r="A3489">
        <v>3500</v>
      </c>
      <c r="B3489" s="7">
        <v>45080</v>
      </c>
      <c r="C3489" t="s">
        <v>2075</v>
      </c>
      <c r="D3489" t="s">
        <v>217</v>
      </c>
      <c r="E3489" t="s">
        <v>218</v>
      </c>
      <c r="F3489" t="s">
        <v>2621</v>
      </c>
      <c r="G3489" t="s">
        <v>2622</v>
      </c>
      <c r="H3489">
        <v>12</v>
      </c>
      <c r="I3489" t="s">
        <v>2190</v>
      </c>
      <c r="J3489">
        <v>182000</v>
      </c>
      <c r="K3489">
        <v>2184000</v>
      </c>
      <c r="L3489" t="s">
        <v>63</v>
      </c>
      <c r="M3489" t="s">
        <v>2495</v>
      </c>
      <c r="N3489" t="s">
        <v>3087</v>
      </c>
      <c r="O3489" t="s">
        <v>64</v>
      </c>
      <c r="P3489" t="s">
        <v>20</v>
      </c>
      <c r="Q3489" t="s">
        <v>2191</v>
      </c>
      <c r="R3489">
        <v>2023</v>
      </c>
      <c r="S3489">
        <v>6</v>
      </c>
    </row>
    <row r="3490" spans="1:19">
      <c r="A3490">
        <v>3501</v>
      </c>
      <c r="B3490" s="7">
        <v>45081</v>
      </c>
      <c r="C3490" t="s">
        <v>2068</v>
      </c>
      <c r="D3490" t="s">
        <v>210</v>
      </c>
      <c r="E3490" t="s">
        <v>211</v>
      </c>
      <c r="F3490" t="s">
        <v>2499</v>
      </c>
      <c r="G3490" t="s">
        <v>2500</v>
      </c>
      <c r="H3490">
        <v>7</v>
      </c>
      <c r="I3490" t="s">
        <v>2215</v>
      </c>
      <c r="J3490">
        <v>9000</v>
      </c>
      <c r="K3490">
        <v>63000</v>
      </c>
      <c r="L3490" t="s">
        <v>207</v>
      </c>
      <c r="M3490" t="s">
        <v>2485</v>
      </c>
      <c r="N3490" t="s">
        <v>3076</v>
      </c>
      <c r="O3490" t="s">
        <v>208</v>
      </c>
      <c r="P3490" t="s">
        <v>20</v>
      </c>
      <c r="Q3490" t="s">
        <v>2199</v>
      </c>
      <c r="R3490">
        <v>2023</v>
      </c>
      <c r="S3490">
        <v>6</v>
      </c>
    </row>
    <row r="3491" spans="1:19">
      <c r="A3491">
        <v>3502</v>
      </c>
      <c r="B3491" s="7">
        <v>45081</v>
      </c>
      <c r="C3491" t="s">
        <v>2082</v>
      </c>
      <c r="D3491" t="s">
        <v>201</v>
      </c>
      <c r="E3491" t="s">
        <v>202</v>
      </c>
      <c r="F3491" t="s">
        <v>2630</v>
      </c>
      <c r="G3491" t="s">
        <v>2631</v>
      </c>
      <c r="H3491">
        <v>1</v>
      </c>
      <c r="I3491" t="s">
        <v>2190</v>
      </c>
      <c r="J3491">
        <v>5000</v>
      </c>
      <c r="K3491">
        <v>5000</v>
      </c>
      <c r="L3491" t="s">
        <v>12</v>
      </c>
      <c r="M3491" t="s">
        <v>2475</v>
      </c>
      <c r="N3491" t="s">
        <v>3065</v>
      </c>
      <c r="O3491" t="s">
        <v>13</v>
      </c>
      <c r="P3491" t="s">
        <v>14</v>
      </c>
      <c r="Q3491" t="s">
        <v>2632</v>
      </c>
      <c r="R3491">
        <v>2023</v>
      </c>
      <c r="S3491">
        <v>6</v>
      </c>
    </row>
    <row r="3492" spans="1:19">
      <c r="A3492">
        <v>3503</v>
      </c>
      <c r="B3492" s="7">
        <v>45082</v>
      </c>
      <c r="C3492" t="s">
        <v>2073</v>
      </c>
      <c r="D3492" t="s">
        <v>266</v>
      </c>
      <c r="E3492" t="s">
        <v>267</v>
      </c>
      <c r="F3492" t="s">
        <v>2692</v>
      </c>
      <c r="G3492" t="s">
        <v>2693</v>
      </c>
      <c r="H3492">
        <v>10</v>
      </c>
      <c r="I3492" t="s">
        <v>2202</v>
      </c>
      <c r="J3492">
        <v>300000</v>
      </c>
      <c r="K3492">
        <v>3000000</v>
      </c>
      <c r="L3492" t="s">
        <v>99</v>
      </c>
      <c r="M3492" t="s">
        <v>2562</v>
      </c>
      <c r="N3492" t="s">
        <v>3065</v>
      </c>
      <c r="O3492" t="s">
        <v>100</v>
      </c>
      <c r="P3492" t="s">
        <v>14</v>
      </c>
      <c r="Q3492" t="s">
        <v>2246</v>
      </c>
      <c r="R3492">
        <v>2023</v>
      </c>
      <c r="S3492">
        <v>6</v>
      </c>
    </row>
    <row r="3493" spans="1:19">
      <c r="A3493">
        <v>3504</v>
      </c>
      <c r="B3493" s="7">
        <v>45082</v>
      </c>
      <c r="C3493" t="s">
        <v>2073</v>
      </c>
      <c r="D3493" t="s">
        <v>266</v>
      </c>
      <c r="E3493" t="s">
        <v>267</v>
      </c>
      <c r="F3493" t="s">
        <v>2536</v>
      </c>
      <c r="G3493" t="s">
        <v>2537</v>
      </c>
      <c r="H3493">
        <v>18</v>
      </c>
      <c r="I3493" t="s">
        <v>2215</v>
      </c>
      <c r="J3493">
        <v>29000</v>
      </c>
      <c r="K3493">
        <v>522000</v>
      </c>
      <c r="L3493" t="s">
        <v>99</v>
      </c>
      <c r="M3493" t="s">
        <v>2562</v>
      </c>
      <c r="N3493" t="s">
        <v>3065</v>
      </c>
      <c r="O3493" t="s">
        <v>100</v>
      </c>
      <c r="P3493" t="s">
        <v>14</v>
      </c>
      <c r="Q3493" t="s">
        <v>2221</v>
      </c>
      <c r="R3493">
        <v>2023</v>
      </c>
      <c r="S3493">
        <v>6</v>
      </c>
    </row>
    <row r="3494" spans="1:19">
      <c r="A3494">
        <v>3505</v>
      </c>
      <c r="B3494" s="7">
        <v>45082</v>
      </c>
      <c r="C3494" t="s">
        <v>2073</v>
      </c>
      <c r="D3494" t="s">
        <v>266</v>
      </c>
      <c r="E3494" t="s">
        <v>267</v>
      </c>
      <c r="F3494" t="s">
        <v>2664</v>
      </c>
      <c r="G3494" t="s">
        <v>2665</v>
      </c>
      <c r="H3494">
        <v>13</v>
      </c>
      <c r="I3494" t="s">
        <v>2190</v>
      </c>
      <c r="J3494">
        <v>90000</v>
      </c>
      <c r="K3494">
        <v>1170000</v>
      </c>
      <c r="L3494" t="s">
        <v>99</v>
      </c>
      <c r="M3494" t="s">
        <v>2562</v>
      </c>
      <c r="N3494" t="s">
        <v>3065</v>
      </c>
      <c r="O3494" t="s">
        <v>100</v>
      </c>
      <c r="P3494" t="s">
        <v>14</v>
      </c>
      <c r="Q3494" t="s">
        <v>2191</v>
      </c>
      <c r="R3494">
        <v>2023</v>
      </c>
      <c r="S3494">
        <v>6</v>
      </c>
    </row>
    <row r="3495" spans="1:19">
      <c r="A3495">
        <v>3506</v>
      </c>
      <c r="B3495" s="7">
        <v>45082</v>
      </c>
      <c r="C3495" t="s">
        <v>2073</v>
      </c>
      <c r="D3495" t="s">
        <v>266</v>
      </c>
      <c r="E3495" t="s">
        <v>267</v>
      </c>
      <c r="F3495" t="s">
        <v>2463</v>
      </c>
      <c r="G3495" t="s">
        <v>2464</v>
      </c>
      <c r="H3495">
        <v>16</v>
      </c>
      <c r="I3495" t="s">
        <v>2185</v>
      </c>
      <c r="J3495">
        <v>89000</v>
      </c>
      <c r="K3495">
        <v>1424000</v>
      </c>
      <c r="L3495" t="s">
        <v>99</v>
      </c>
      <c r="M3495" t="s">
        <v>2562</v>
      </c>
      <c r="N3495" t="s">
        <v>3065</v>
      </c>
      <c r="O3495" t="s">
        <v>100</v>
      </c>
      <c r="P3495" t="s">
        <v>14</v>
      </c>
      <c r="Q3495" t="s">
        <v>2235</v>
      </c>
      <c r="R3495">
        <v>2023</v>
      </c>
      <c r="S3495">
        <v>6</v>
      </c>
    </row>
    <row r="3496" spans="1:19">
      <c r="A3496">
        <v>3507</v>
      </c>
      <c r="B3496" s="7">
        <v>45082</v>
      </c>
      <c r="C3496" t="s">
        <v>2088</v>
      </c>
      <c r="D3496" t="s">
        <v>783</v>
      </c>
      <c r="E3496" t="s">
        <v>784</v>
      </c>
      <c r="F3496" t="s">
        <v>2370</v>
      </c>
      <c r="G3496" t="s">
        <v>2371</v>
      </c>
      <c r="H3496">
        <v>7</v>
      </c>
      <c r="I3496" t="s">
        <v>2185</v>
      </c>
      <c r="J3496">
        <v>62000</v>
      </c>
      <c r="K3496">
        <v>434000</v>
      </c>
      <c r="L3496" t="s">
        <v>77</v>
      </c>
      <c r="M3496" t="s">
        <v>2915</v>
      </c>
      <c r="N3496" t="s">
        <v>3100</v>
      </c>
      <c r="O3496" t="s">
        <v>78</v>
      </c>
      <c r="P3496" t="s">
        <v>20</v>
      </c>
      <c r="Q3496" t="s">
        <v>2347</v>
      </c>
      <c r="R3496">
        <v>2023</v>
      </c>
      <c r="S3496">
        <v>6</v>
      </c>
    </row>
    <row r="3497" spans="1:19">
      <c r="A3497">
        <v>3508</v>
      </c>
      <c r="B3497" s="7">
        <v>45082</v>
      </c>
      <c r="C3497" t="s">
        <v>2088</v>
      </c>
      <c r="D3497" t="s">
        <v>783</v>
      </c>
      <c r="E3497" t="s">
        <v>784</v>
      </c>
      <c r="F3497" t="s">
        <v>2387</v>
      </c>
      <c r="G3497" t="s">
        <v>2388</v>
      </c>
      <c r="H3497">
        <v>4</v>
      </c>
      <c r="I3497" t="s">
        <v>2190</v>
      </c>
      <c r="J3497">
        <v>406000</v>
      </c>
      <c r="K3497">
        <v>1624000</v>
      </c>
      <c r="L3497" t="s">
        <v>77</v>
      </c>
      <c r="M3497" t="s">
        <v>2915</v>
      </c>
      <c r="N3497" t="s">
        <v>3100</v>
      </c>
      <c r="O3497" t="s">
        <v>78</v>
      </c>
      <c r="P3497" t="s">
        <v>20</v>
      </c>
      <c r="Q3497" t="s">
        <v>2191</v>
      </c>
      <c r="R3497">
        <v>2023</v>
      </c>
      <c r="S3497">
        <v>6</v>
      </c>
    </row>
    <row r="3498" spans="1:19">
      <c r="A3498">
        <v>3509</v>
      </c>
      <c r="B3498" s="7">
        <v>45082</v>
      </c>
      <c r="C3498" t="s">
        <v>2091</v>
      </c>
      <c r="D3498" t="s">
        <v>27</v>
      </c>
      <c r="E3498" t="s">
        <v>28</v>
      </c>
      <c r="F3498" t="s">
        <v>2806</v>
      </c>
      <c r="G3498" t="s">
        <v>2807</v>
      </c>
      <c r="H3498">
        <v>8</v>
      </c>
      <c r="I3498" t="s">
        <v>2190</v>
      </c>
      <c r="J3498">
        <v>10600</v>
      </c>
      <c r="K3498">
        <v>84800</v>
      </c>
      <c r="L3498" t="s">
        <v>29</v>
      </c>
      <c r="M3498" t="s">
        <v>2205</v>
      </c>
      <c r="N3498" t="s">
        <v>3067</v>
      </c>
      <c r="O3498" t="s">
        <v>30</v>
      </c>
      <c r="P3498" t="s">
        <v>14</v>
      </c>
      <c r="Q3498" t="s">
        <v>2221</v>
      </c>
      <c r="R3498">
        <v>2023</v>
      </c>
      <c r="S3498">
        <v>6</v>
      </c>
    </row>
    <row r="3499" spans="1:19">
      <c r="A3499">
        <v>3510</v>
      </c>
      <c r="B3499" s="7">
        <v>45086</v>
      </c>
      <c r="C3499" t="s">
        <v>2093</v>
      </c>
      <c r="D3499" t="s">
        <v>2001</v>
      </c>
      <c r="E3499" t="s">
        <v>2002</v>
      </c>
      <c r="F3499" t="s">
        <v>2949</v>
      </c>
      <c r="G3499" t="s">
        <v>2950</v>
      </c>
      <c r="H3499">
        <v>18</v>
      </c>
      <c r="I3499" t="s">
        <v>2202</v>
      </c>
      <c r="J3499">
        <v>300000</v>
      </c>
      <c r="K3499">
        <v>5400000</v>
      </c>
      <c r="L3499" t="s">
        <v>12</v>
      </c>
      <c r="M3499" t="s">
        <v>3052</v>
      </c>
      <c r="N3499" t="s">
        <v>3077</v>
      </c>
      <c r="O3499" t="s">
        <v>13</v>
      </c>
      <c r="P3499" t="s">
        <v>14</v>
      </c>
      <c r="Q3499" t="s">
        <v>2246</v>
      </c>
      <c r="R3499">
        <v>2023</v>
      </c>
      <c r="S3499">
        <v>6</v>
      </c>
    </row>
    <row r="3500" spans="1:19">
      <c r="A3500">
        <v>3511</v>
      </c>
      <c r="B3500" s="7">
        <v>45086</v>
      </c>
      <c r="C3500" t="s">
        <v>2094</v>
      </c>
      <c r="D3500" t="s">
        <v>1776</v>
      </c>
      <c r="E3500" t="s">
        <v>1777</v>
      </c>
      <c r="F3500" t="s">
        <v>2286</v>
      </c>
      <c r="G3500" t="s">
        <v>2287</v>
      </c>
      <c r="H3500">
        <v>12</v>
      </c>
      <c r="I3500" t="s">
        <v>2202</v>
      </c>
      <c r="J3500">
        <v>40000</v>
      </c>
      <c r="K3500">
        <v>480000</v>
      </c>
      <c r="L3500" t="s">
        <v>104</v>
      </c>
      <c r="M3500" t="s">
        <v>3045</v>
      </c>
      <c r="N3500" t="s">
        <v>3065</v>
      </c>
      <c r="O3500" t="s">
        <v>105</v>
      </c>
      <c r="P3500" t="s">
        <v>41</v>
      </c>
      <c r="Q3500" t="s">
        <v>2249</v>
      </c>
      <c r="R3500">
        <v>2023</v>
      </c>
      <c r="S3500">
        <v>6</v>
      </c>
    </row>
  </sheetData>
  <phoneticPr fontId="8"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63CA5-CB6C-463A-9E7A-822612B70B0F}">
  <dimension ref="A1:S160"/>
  <sheetViews>
    <sheetView topLeftCell="E1" workbookViewId="0">
      <selection activeCell="J12" sqref="J12"/>
    </sheetView>
  </sheetViews>
  <sheetFormatPr defaultRowHeight="13"/>
  <cols>
    <col min="2" max="2" width="13.6328125" customWidth="1"/>
    <col min="3" max="3" width="15.7265625" customWidth="1"/>
    <col min="4" max="4" width="20.08984375" customWidth="1"/>
    <col min="5" max="6" width="13.90625" customWidth="1"/>
    <col min="7" max="7" width="25.7265625" customWidth="1"/>
    <col min="13" max="13" width="36.08984375" customWidth="1"/>
    <col min="14" max="14" width="12.26953125" customWidth="1"/>
    <col min="15" max="15" width="20.08984375" customWidth="1"/>
    <col min="16" max="17" width="13.26953125" customWidth="1"/>
  </cols>
  <sheetData>
    <row r="1" spans="1:19">
      <c r="A1" s="40" t="s">
        <v>0</v>
      </c>
      <c r="B1" s="40" t="s">
        <v>1</v>
      </c>
      <c r="C1" s="40" t="s">
        <v>2</v>
      </c>
      <c r="D1" s="40" t="s">
        <v>3</v>
      </c>
      <c r="E1" s="40" t="s">
        <v>4</v>
      </c>
      <c r="F1" s="40" t="s">
        <v>2176</v>
      </c>
      <c r="G1" s="40" t="s">
        <v>2177</v>
      </c>
      <c r="H1" s="40" t="s">
        <v>2178</v>
      </c>
      <c r="I1" s="40" t="s">
        <v>2179</v>
      </c>
      <c r="J1" s="40" t="s">
        <v>2180</v>
      </c>
      <c r="K1" s="40" t="s">
        <v>5</v>
      </c>
      <c r="L1" s="40" t="s">
        <v>6</v>
      </c>
      <c r="M1" s="40" t="s">
        <v>2175</v>
      </c>
      <c r="N1" s="40" t="s">
        <v>3064</v>
      </c>
      <c r="O1" s="40" t="s">
        <v>7</v>
      </c>
      <c r="P1" s="40" t="s">
        <v>8</v>
      </c>
      <c r="Q1" s="40" t="s">
        <v>2181</v>
      </c>
      <c r="R1" s="40" t="s">
        <v>3133</v>
      </c>
      <c r="S1" s="40" t="s">
        <v>3134</v>
      </c>
    </row>
    <row r="2" spans="1:19">
      <c r="A2">
        <v>3512</v>
      </c>
      <c r="B2" s="7">
        <v>45086</v>
      </c>
      <c r="C2" t="s">
        <v>2101</v>
      </c>
      <c r="D2" t="s">
        <v>308</v>
      </c>
      <c r="E2" t="s">
        <v>309</v>
      </c>
      <c r="F2" t="s">
        <v>2210</v>
      </c>
      <c r="G2" t="s">
        <v>2211</v>
      </c>
      <c r="H2">
        <v>1</v>
      </c>
      <c r="I2" t="s">
        <v>2190</v>
      </c>
      <c r="J2">
        <v>190000</v>
      </c>
      <c r="K2">
        <v>190000</v>
      </c>
      <c r="L2" t="s">
        <v>63</v>
      </c>
      <c r="M2" t="s">
        <v>2606</v>
      </c>
      <c r="N2" t="s">
        <v>3096</v>
      </c>
      <c r="O2" t="s">
        <v>64</v>
      </c>
      <c r="P2" t="s">
        <v>20</v>
      </c>
      <c r="Q2" t="s">
        <v>2191</v>
      </c>
      <c r="R2">
        <v>2023</v>
      </c>
      <c r="S2">
        <v>6</v>
      </c>
    </row>
    <row r="3" spans="1:19">
      <c r="A3">
        <v>3513</v>
      </c>
      <c r="B3" s="7">
        <v>45086</v>
      </c>
      <c r="C3" t="s">
        <v>2102</v>
      </c>
      <c r="D3" t="s">
        <v>925</v>
      </c>
      <c r="E3" t="s">
        <v>926</v>
      </c>
      <c r="F3" t="s">
        <v>2250</v>
      </c>
      <c r="G3" t="s">
        <v>2251</v>
      </c>
      <c r="H3">
        <v>15</v>
      </c>
      <c r="I3" t="s">
        <v>2202</v>
      </c>
      <c r="J3">
        <v>70000</v>
      </c>
      <c r="K3">
        <v>1050000</v>
      </c>
      <c r="L3" t="s">
        <v>18</v>
      </c>
      <c r="M3" t="s">
        <v>2954</v>
      </c>
      <c r="N3" t="s">
        <v>3065</v>
      </c>
      <c r="O3" t="s">
        <v>19</v>
      </c>
      <c r="P3" t="s">
        <v>20</v>
      </c>
      <c r="Q3" t="s">
        <v>2246</v>
      </c>
      <c r="R3">
        <v>2023</v>
      </c>
      <c r="S3">
        <v>6</v>
      </c>
    </row>
    <row r="4" spans="1:19">
      <c r="A4">
        <v>3514</v>
      </c>
      <c r="B4" s="7">
        <v>45086</v>
      </c>
      <c r="C4" t="s">
        <v>2102</v>
      </c>
      <c r="D4" t="s">
        <v>925</v>
      </c>
      <c r="E4" t="s">
        <v>926</v>
      </c>
      <c r="F4" t="s">
        <v>2483</v>
      </c>
      <c r="G4" t="s">
        <v>2484</v>
      </c>
      <c r="H4">
        <v>19</v>
      </c>
      <c r="I4" t="s">
        <v>2190</v>
      </c>
      <c r="J4">
        <v>1050000</v>
      </c>
      <c r="K4">
        <v>19950000</v>
      </c>
      <c r="L4" t="s">
        <v>18</v>
      </c>
      <c r="M4" t="s">
        <v>2954</v>
      </c>
      <c r="N4" t="s">
        <v>3065</v>
      </c>
      <c r="O4" t="s">
        <v>19</v>
      </c>
      <c r="P4" t="s">
        <v>20</v>
      </c>
      <c r="Q4" t="s">
        <v>2191</v>
      </c>
      <c r="R4">
        <v>2023</v>
      </c>
      <c r="S4">
        <v>6</v>
      </c>
    </row>
    <row r="5" spans="1:19">
      <c r="A5">
        <v>3515</v>
      </c>
      <c r="B5" s="7">
        <v>45086</v>
      </c>
      <c r="C5" t="s">
        <v>2102</v>
      </c>
      <c r="D5" t="s">
        <v>925</v>
      </c>
      <c r="E5" t="s">
        <v>926</v>
      </c>
      <c r="F5" t="s">
        <v>2276</v>
      </c>
      <c r="G5" t="s">
        <v>2277</v>
      </c>
      <c r="H5">
        <v>12</v>
      </c>
      <c r="I5" t="s">
        <v>2185</v>
      </c>
      <c r="J5">
        <v>55000</v>
      </c>
      <c r="K5">
        <v>660000</v>
      </c>
      <c r="L5" t="s">
        <v>18</v>
      </c>
      <c r="M5" t="s">
        <v>2954</v>
      </c>
      <c r="N5" t="s">
        <v>3065</v>
      </c>
      <c r="O5" t="s">
        <v>19</v>
      </c>
      <c r="P5" t="s">
        <v>20</v>
      </c>
      <c r="Q5" t="s">
        <v>2186</v>
      </c>
      <c r="R5">
        <v>2023</v>
      </c>
      <c r="S5">
        <v>6</v>
      </c>
    </row>
    <row r="6" spans="1:19">
      <c r="A6">
        <v>3516</v>
      </c>
      <c r="B6" s="7">
        <v>45087</v>
      </c>
      <c r="C6" t="s">
        <v>2089</v>
      </c>
      <c r="D6" t="s">
        <v>86</v>
      </c>
      <c r="E6" t="s">
        <v>1173</v>
      </c>
      <c r="F6" t="s">
        <v>2909</v>
      </c>
      <c r="G6" t="s">
        <v>2910</v>
      </c>
      <c r="H6">
        <v>4</v>
      </c>
      <c r="I6" t="s">
        <v>2202</v>
      </c>
      <c r="J6">
        <v>380000</v>
      </c>
      <c r="K6">
        <v>1520000</v>
      </c>
      <c r="L6" t="s">
        <v>24</v>
      </c>
      <c r="M6" t="s">
        <v>2999</v>
      </c>
      <c r="N6" t="s">
        <v>3123</v>
      </c>
      <c r="O6" t="s">
        <v>25</v>
      </c>
      <c r="P6" t="s">
        <v>14</v>
      </c>
      <c r="Q6" t="s">
        <v>2186</v>
      </c>
      <c r="R6">
        <v>2023</v>
      </c>
      <c r="S6">
        <v>6</v>
      </c>
    </row>
    <row r="7" spans="1:19">
      <c r="A7">
        <v>3517</v>
      </c>
      <c r="B7" s="7">
        <v>45087</v>
      </c>
      <c r="C7" t="s">
        <v>2096</v>
      </c>
      <c r="D7" t="s">
        <v>286</v>
      </c>
      <c r="E7" t="s">
        <v>287</v>
      </c>
      <c r="F7" t="s">
        <v>2397</v>
      </c>
      <c r="G7" t="s">
        <v>2398</v>
      </c>
      <c r="H7">
        <v>1</v>
      </c>
      <c r="I7" t="s">
        <v>2190</v>
      </c>
      <c r="J7">
        <v>8000</v>
      </c>
      <c r="K7">
        <v>8000</v>
      </c>
      <c r="L7" t="s">
        <v>63</v>
      </c>
      <c r="M7" t="s">
        <v>2579</v>
      </c>
      <c r="N7" t="s">
        <v>3093</v>
      </c>
      <c r="O7" t="s">
        <v>64</v>
      </c>
      <c r="P7" t="s">
        <v>20</v>
      </c>
      <c r="Q7" t="s">
        <v>2199</v>
      </c>
      <c r="R7">
        <v>2023</v>
      </c>
      <c r="S7">
        <v>6</v>
      </c>
    </row>
    <row r="8" spans="1:19">
      <c r="A8">
        <v>3518</v>
      </c>
      <c r="B8" s="7">
        <v>45087</v>
      </c>
      <c r="C8" t="s">
        <v>2096</v>
      </c>
      <c r="D8" t="s">
        <v>286</v>
      </c>
      <c r="E8" t="s">
        <v>287</v>
      </c>
      <c r="F8" t="s">
        <v>2349</v>
      </c>
      <c r="G8" t="s">
        <v>2350</v>
      </c>
      <c r="H8">
        <v>14</v>
      </c>
      <c r="I8" t="s">
        <v>2215</v>
      </c>
      <c r="J8">
        <v>30000</v>
      </c>
      <c r="K8">
        <v>420000</v>
      </c>
      <c r="L8" t="s">
        <v>63</v>
      </c>
      <c r="M8" t="s">
        <v>2579</v>
      </c>
      <c r="N8" t="s">
        <v>3093</v>
      </c>
      <c r="O8" t="s">
        <v>64</v>
      </c>
      <c r="P8" t="s">
        <v>20</v>
      </c>
      <c r="Q8" t="s">
        <v>2221</v>
      </c>
      <c r="R8">
        <v>2023</v>
      </c>
      <c r="S8">
        <v>6</v>
      </c>
    </row>
    <row r="9" spans="1:19">
      <c r="A9">
        <v>3519</v>
      </c>
      <c r="B9" s="7">
        <v>45087</v>
      </c>
      <c r="C9" t="s">
        <v>2100</v>
      </c>
      <c r="D9" t="s">
        <v>1182</v>
      </c>
      <c r="E9" t="s">
        <v>1183</v>
      </c>
      <c r="F9" t="s">
        <v>2891</v>
      </c>
      <c r="G9" t="s">
        <v>2892</v>
      </c>
      <c r="H9">
        <v>5</v>
      </c>
      <c r="I9" t="s">
        <v>2190</v>
      </c>
      <c r="J9">
        <v>250000</v>
      </c>
      <c r="K9">
        <v>1250000</v>
      </c>
      <c r="L9" t="s">
        <v>24</v>
      </c>
      <c r="M9" t="s">
        <v>3001</v>
      </c>
      <c r="N9" t="s">
        <v>3071</v>
      </c>
      <c r="O9" t="s">
        <v>25</v>
      </c>
      <c r="P9" t="s">
        <v>14</v>
      </c>
      <c r="Q9" t="s">
        <v>2191</v>
      </c>
      <c r="R9">
        <v>2023</v>
      </c>
      <c r="S9">
        <v>6</v>
      </c>
    </row>
    <row r="10" spans="1:19">
      <c r="A10">
        <v>3521</v>
      </c>
      <c r="B10" s="7">
        <v>45087</v>
      </c>
      <c r="C10" t="s">
        <v>2100</v>
      </c>
      <c r="D10" t="s">
        <v>1182</v>
      </c>
      <c r="E10" t="s">
        <v>1183</v>
      </c>
      <c r="F10" t="s">
        <v>2262</v>
      </c>
      <c r="G10" t="s">
        <v>2263</v>
      </c>
      <c r="H10">
        <v>7</v>
      </c>
      <c r="I10" t="s">
        <v>2202</v>
      </c>
      <c r="J10">
        <v>31000</v>
      </c>
      <c r="K10">
        <v>217000</v>
      </c>
      <c r="L10" t="s">
        <v>24</v>
      </c>
      <c r="M10" t="s">
        <v>3001</v>
      </c>
      <c r="N10" t="s">
        <v>3071</v>
      </c>
      <c r="O10" t="s">
        <v>25</v>
      </c>
      <c r="P10" t="s">
        <v>14</v>
      </c>
      <c r="Q10" t="s">
        <v>2246</v>
      </c>
      <c r="R10">
        <v>2023</v>
      </c>
      <c r="S10">
        <v>6</v>
      </c>
    </row>
    <row r="11" spans="1:19">
      <c r="A11">
        <v>3522</v>
      </c>
      <c r="B11" s="7">
        <v>45087</v>
      </c>
      <c r="C11" t="s">
        <v>2100</v>
      </c>
      <c r="D11" t="s">
        <v>1182</v>
      </c>
      <c r="E11" t="s">
        <v>1183</v>
      </c>
      <c r="F11" t="s">
        <v>2774</v>
      </c>
      <c r="G11" t="s">
        <v>2775</v>
      </c>
      <c r="H11">
        <v>6</v>
      </c>
      <c r="I11" t="s">
        <v>2234</v>
      </c>
      <c r="J11">
        <v>99000</v>
      </c>
      <c r="K11">
        <v>594000</v>
      </c>
      <c r="L11" t="s">
        <v>24</v>
      </c>
      <c r="M11" t="s">
        <v>3001</v>
      </c>
      <c r="N11" t="s">
        <v>3071</v>
      </c>
      <c r="O11" t="s">
        <v>25</v>
      </c>
      <c r="P11" t="s">
        <v>14</v>
      </c>
      <c r="Q11" t="s">
        <v>2235</v>
      </c>
      <c r="R11">
        <v>2023</v>
      </c>
      <c r="S11">
        <v>6</v>
      </c>
    </row>
    <row r="12" spans="1:19">
      <c r="A12">
        <v>3523</v>
      </c>
      <c r="B12" s="7">
        <v>45087</v>
      </c>
      <c r="C12" t="s">
        <v>2100</v>
      </c>
      <c r="D12" t="s">
        <v>1182</v>
      </c>
      <c r="E12" t="s">
        <v>1183</v>
      </c>
      <c r="F12" t="s">
        <v>2543</v>
      </c>
      <c r="G12" t="s">
        <v>2544</v>
      </c>
      <c r="H12">
        <v>9</v>
      </c>
      <c r="I12" t="s">
        <v>2190</v>
      </c>
      <c r="J12">
        <v>120000</v>
      </c>
      <c r="K12">
        <v>1080000</v>
      </c>
      <c r="L12" t="s">
        <v>24</v>
      </c>
      <c r="M12" t="s">
        <v>3001</v>
      </c>
      <c r="N12" t="s">
        <v>3071</v>
      </c>
      <c r="O12" t="s">
        <v>25</v>
      </c>
      <c r="P12" t="s">
        <v>14</v>
      </c>
      <c r="Q12" t="s">
        <v>2221</v>
      </c>
      <c r="R12">
        <v>2023</v>
      </c>
      <c r="S12">
        <v>6</v>
      </c>
    </row>
    <row r="13" spans="1:19">
      <c r="A13">
        <v>3524</v>
      </c>
      <c r="B13" s="7">
        <v>45088</v>
      </c>
      <c r="C13" t="s">
        <v>2097</v>
      </c>
      <c r="D13" t="s">
        <v>2098</v>
      </c>
      <c r="E13" t="s">
        <v>2099</v>
      </c>
      <c r="F13" t="s">
        <v>2524</v>
      </c>
      <c r="G13" t="s">
        <v>2525</v>
      </c>
      <c r="H13">
        <v>14</v>
      </c>
      <c r="I13" t="s">
        <v>2185</v>
      </c>
      <c r="J13">
        <v>15000</v>
      </c>
      <c r="K13">
        <v>210000</v>
      </c>
      <c r="L13" t="s">
        <v>34</v>
      </c>
      <c r="M13" t="s">
        <v>3056</v>
      </c>
      <c r="N13" t="s">
        <v>3070</v>
      </c>
      <c r="O13" t="s">
        <v>35</v>
      </c>
      <c r="P13" t="s">
        <v>20</v>
      </c>
      <c r="Q13" t="s">
        <v>2221</v>
      </c>
      <c r="R13">
        <v>2023</v>
      </c>
      <c r="S13">
        <v>6</v>
      </c>
    </row>
    <row r="14" spans="1:19">
      <c r="A14">
        <v>3525</v>
      </c>
      <c r="B14" s="7">
        <v>45090</v>
      </c>
      <c r="C14" t="s">
        <v>2107</v>
      </c>
      <c r="D14" t="s">
        <v>1049</v>
      </c>
      <c r="E14" t="s">
        <v>1050</v>
      </c>
      <c r="F14" t="s">
        <v>2407</v>
      </c>
      <c r="G14" t="s">
        <v>2408</v>
      </c>
      <c r="H14">
        <v>14</v>
      </c>
      <c r="I14" t="s">
        <v>2190</v>
      </c>
      <c r="J14">
        <v>380000</v>
      </c>
      <c r="K14">
        <v>5320000</v>
      </c>
      <c r="L14" t="s">
        <v>50</v>
      </c>
      <c r="M14" t="s">
        <v>2983</v>
      </c>
      <c r="N14" t="s">
        <v>3097</v>
      </c>
      <c r="O14" t="s">
        <v>51</v>
      </c>
      <c r="P14" t="s">
        <v>20</v>
      </c>
      <c r="Q14" t="s">
        <v>2191</v>
      </c>
      <c r="R14">
        <v>2023</v>
      </c>
      <c r="S14">
        <v>6</v>
      </c>
    </row>
    <row r="15" spans="1:19">
      <c r="A15">
        <v>3526</v>
      </c>
      <c r="B15" s="7">
        <v>45090</v>
      </c>
      <c r="C15" t="s">
        <v>2107</v>
      </c>
      <c r="D15" t="s">
        <v>1049</v>
      </c>
      <c r="E15" t="s">
        <v>1050</v>
      </c>
      <c r="F15" t="s">
        <v>2614</v>
      </c>
      <c r="G15" t="s">
        <v>2615</v>
      </c>
      <c r="H15">
        <v>2</v>
      </c>
      <c r="I15" t="s">
        <v>2190</v>
      </c>
      <c r="J15">
        <v>450000</v>
      </c>
      <c r="K15">
        <v>900000</v>
      </c>
      <c r="L15" t="s">
        <v>50</v>
      </c>
      <c r="M15" t="s">
        <v>2983</v>
      </c>
      <c r="N15" t="s">
        <v>3097</v>
      </c>
      <c r="O15" t="s">
        <v>51</v>
      </c>
      <c r="P15" t="s">
        <v>20</v>
      </c>
      <c r="Q15" t="s">
        <v>2191</v>
      </c>
      <c r="R15">
        <v>2023</v>
      </c>
      <c r="S15">
        <v>6</v>
      </c>
    </row>
    <row r="16" spans="1:19">
      <c r="A16">
        <v>3527</v>
      </c>
      <c r="B16" s="7">
        <v>45090</v>
      </c>
      <c r="C16" t="s">
        <v>2107</v>
      </c>
      <c r="D16" t="s">
        <v>1049</v>
      </c>
      <c r="E16" t="s">
        <v>1050</v>
      </c>
      <c r="F16" t="s">
        <v>2356</v>
      </c>
      <c r="G16" t="s">
        <v>2357</v>
      </c>
      <c r="H16">
        <v>19</v>
      </c>
      <c r="I16" t="s">
        <v>2358</v>
      </c>
      <c r="J16">
        <v>50000</v>
      </c>
      <c r="K16">
        <v>950000</v>
      </c>
      <c r="L16" t="s">
        <v>50</v>
      </c>
      <c r="M16" t="s">
        <v>2983</v>
      </c>
      <c r="N16" t="s">
        <v>3097</v>
      </c>
      <c r="O16" t="s">
        <v>51</v>
      </c>
      <c r="P16" t="s">
        <v>20</v>
      </c>
      <c r="Q16" t="s">
        <v>2221</v>
      </c>
      <c r="R16">
        <v>2023</v>
      </c>
      <c r="S16">
        <v>6</v>
      </c>
    </row>
    <row r="17" spans="1:19">
      <c r="A17">
        <v>3528</v>
      </c>
      <c r="B17" s="7">
        <v>45091</v>
      </c>
      <c r="C17" t="s">
        <v>2120</v>
      </c>
      <c r="D17" t="s">
        <v>2121</v>
      </c>
      <c r="E17" t="s">
        <v>2122</v>
      </c>
      <c r="F17" t="s">
        <v>2524</v>
      </c>
      <c r="G17" t="s">
        <v>2525</v>
      </c>
      <c r="H17">
        <v>7</v>
      </c>
      <c r="I17" t="s">
        <v>2185</v>
      </c>
      <c r="J17">
        <v>15000</v>
      </c>
      <c r="K17">
        <v>105000</v>
      </c>
      <c r="L17" t="s">
        <v>50</v>
      </c>
      <c r="M17" t="s">
        <v>3057</v>
      </c>
      <c r="N17" t="s">
        <v>3098</v>
      </c>
      <c r="O17" t="s">
        <v>51</v>
      </c>
      <c r="P17" t="s">
        <v>20</v>
      </c>
      <c r="Q17" t="s">
        <v>2221</v>
      </c>
      <c r="R17">
        <v>2023</v>
      </c>
      <c r="S17">
        <v>6</v>
      </c>
    </row>
    <row r="18" spans="1:19">
      <c r="A18">
        <v>3529</v>
      </c>
      <c r="B18" s="7">
        <v>45092</v>
      </c>
      <c r="C18" t="s">
        <v>2112</v>
      </c>
      <c r="D18" t="s">
        <v>1066</v>
      </c>
      <c r="E18" t="s">
        <v>1067</v>
      </c>
      <c r="F18" t="s">
        <v>2507</v>
      </c>
      <c r="G18" t="s">
        <v>2508</v>
      </c>
      <c r="H18">
        <v>14</v>
      </c>
      <c r="I18" t="s">
        <v>2190</v>
      </c>
      <c r="J18">
        <v>185000</v>
      </c>
      <c r="K18">
        <v>2590000</v>
      </c>
      <c r="L18" t="s">
        <v>104</v>
      </c>
      <c r="M18" t="s">
        <v>2985</v>
      </c>
      <c r="N18" t="s">
        <v>3070</v>
      </c>
      <c r="O18" t="s">
        <v>105</v>
      </c>
      <c r="P18" t="s">
        <v>41</v>
      </c>
      <c r="Q18" t="s">
        <v>2191</v>
      </c>
      <c r="R18">
        <v>2023</v>
      </c>
      <c r="S18">
        <v>6</v>
      </c>
    </row>
    <row r="19" spans="1:19">
      <c r="A19">
        <v>3530</v>
      </c>
      <c r="B19" s="7">
        <v>45092</v>
      </c>
      <c r="C19" t="s">
        <v>2112</v>
      </c>
      <c r="D19" t="s">
        <v>1066</v>
      </c>
      <c r="E19" t="s">
        <v>1067</v>
      </c>
      <c r="F19" t="s">
        <v>2259</v>
      </c>
      <c r="G19" t="s">
        <v>2260</v>
      </c>
      <c r="H19">
        <v>12</v>
      </c>
      <c r="I19" t="s">
        <v>2190</v>
      </c>
      <c r="J19">
        <v>7000</v>
      </c>
      <c r="K19">
        <v>84000</v>
      </c>
      <c r="L19" t="s">
        <v>104</v>
      </c>
      <c r="M19" t="s">
        <v>2985</v>
      </c>
      <c r="N19" t="s">
        <v>3070</v>
      </c>
      <c r="O19" t="s">
        <v>105</v>
      </c>
      <c r="P19" t="s">
        <v>41</v>
      </c>
      <c r="Q19" t="s">
        <v>2221</v>
      </c>
      <c r="R19">
        <v>2023</v>
      </c>
      <c r="S19">
        <v>6</v>
      </c>
    </row>
    <row r="20" spans="1:19">
      <c r="A20">
        <v>3531</v>
      </c>
      <c r="B20" s="7">
        <v>45092</v>
      </c>
      <c r="C20" t="s">
        <v>2126</v>
      </c>
      <c r="D20" t="s">
        <v>1085</v>
      </c>
      <c r="E20" t="s">
        <v>1086</v>
      </c>
      <c r="F20" t="s">
        <v>2269</v>
      </c>
      <c r="G20" t="s">
        <v>2270</v>
      </c>
      <c r="H20">
        <v>14</v>
      </c>
      <c r="I20" t="s">
        <v>2190</v>
      </c>
      <c r="J20">
        <v>65000</v>
      </c>
      <c r="K20">
        <v>910000</v>
      </c>
      <c r="L20" t="s">
        <v>18</v>
      </c>
      <c r="M20" t="s">
        <v>3127</v>
      </c>
      <c r="N20" t="s">
        <v>3088</v>
      </c>
      <c r="O20" t="s">
        <v>19</v>
      </c>
      <c r="P20" t="s">
        <v>20</v>
      </c>
      <c r="Q20" t="s">
        <v>2191</v>
      </c>
      <c r="R20">
        <v>2023</v>
      </c>
      <c r="S20">
        <v>6</v>
      </c>
    </row>
    <row r="21" spans="1:19">
      <c r="A21">
        <v>3532</v>
      </c>
      <c r="B21" s="7">
        <v>45092</v>
      </c>
      <c r="C21" t="s">
        <v>2126</v>
      </c>
      <c r="D21" t="s">
        <v>1085</v>
      </c>
      <c r="E21" t="s">
        <v>1086</v>
      </c>
      <c r="F21" t="s">
        <v>2549</v>
      </c>
      <c r="G21" t="s">
        <v>2550</v>
      </c>
      <c r="H21">
        <v>6</v>
      </c>
      <c r="I21" t="s">
        <v>2190</v>
      </c>
      <c r="J21">
        <v>1123000</v>
      </c>
      <c r="K21">
        <v>6738000</v>
      </c>
      <c r="L21" t="s">
        <v>18</v>
      </c>
      <c r="M21" t="s">
        <v>3127</v>
      </c>
      <c r="N21" t="s">
        <v>3088</v>
      </c>
      <c r="O21" t="s">
        <v>19</v>
      </c>
      <c r="P21" t="s">
        <v>20</v>
      </c>
      <c r="Q21" t="s">
        <v>2191</v>
      </c>
      <c r="R21">
        <v>2023</v>
      </c>
      <c r="S21">
        <v>6</v>
      </c>
    </row>
    <row r="22" spans="1:19">
      <c r="A22">
        <v>3533</v>
      </c>
      <c r="B22" s="7">
        <v>45092</v>
      </c>
      <c r="C22" t="s">
        <v>2126</v>
      </c>
      <c r="D22" t="s">
        <v>1085</v>
      </c>
      <c r="E22" t="s">
        <v>1086</v>
      </c>
      <c r="F22" t="s">
        <v>2768</v>
      </c>
      <c r="G22" t="s">
        <v>2769</v>
      </c>
      <c r="H22">
        <v>7</v>
      </c>
      <c r="I22" t="s">
        <v>2190</v>
      </c>
      <c r="J22">
        <v>38000</v>
      </c>
      <c r="K22">
        <v>266000</v>
      </c>
      <c r="L22" t="s">
        <v>18</v>
      </c>
      <c r="M22" t="s">
        <v>3127</v>
      </c>
      <c r="N22" t="s">
        <v>3088</v>
      </c>
      <c r="O22" t="s">
        <v>19</v>
      </c>
      <c r="P22" t="s">
        <v>20</v>
      </c>
      <c r="Q22" t="s">
        <v>2221</v>
      </c>
      <c r="R22">
        <v>2023</v>
      </c>
      <c r="S22">
        <v>6</v>
      </c>
    </row>
    <row r="23" spans="1:19">
      <c r="A23">
        <v>3534</v>
      </c>
      <c r="B23" s="7">
        <v>45092</v>
      </c>
      <c r="C23" t="s">
        <v>2126</v>
      </c>
      <c r="D23" t="s">
        <v>1085</v>
      </c>
      <c r="E23" t="s">
        <v>1086</v>
      </c>
      <c r="F23" t="s">
        <v>2917</v>
      </c>
      <c r="G23" t="s">
        <v>2918</v>
      </c>
      <c r="H23">
        <v>19</v>
      </c>
      <c r="I23" t="s">
        <v>2190</v>
      </c>
      <c r="J23">
        <v>176000</v>
      </c>
      <c r="K23">
        <v>3344000</v>
      </c>
      <c r="L23" t="s">
        <v>18</v>
      </c>
      <c r="M23" t="s">
        <v>3127</v>
      </c>
      <c r="N23" t="s">
        <v>3088</v>
      </c>
      <c r="O23" t="s">
        <v>19</v>
      </c>
      <c r="P23" t="s">
        <v>20</v>
      </c>
      <c r="Q23" t="s">
        <v>2191</v>
      </c>
      <c r="R23">
        <v>2023</v>
      </c>
      <c r="S23">
        <v>6</v>
      </c>
    </row>
    <row r="24" spans="1:19">
      <c r="A24">
        <v>3535</v>
      </c>
      <c r="B24" s="7">
        <v>45093</v>
      </c>
      <c r="C24" t="s">
        <v>2109</v>
      </c>
      <c r="D24" t="s">
        <v>887</v>
      </c>
      <c r="E24" t="s">
        <v>888</v>
      </c>
      <c r="F24" t="s">
        <v>2516</v>
      </c>
      <c r="G24" t="s">
        <v>2517</v>
      </c>
      <c r="H24">
        <v>14</v>
      </c>
      <c r="I24" t="s">
        <v>2202</v>
      </c>
      <c r="J24">
        <v>140000</v>
      </c>
      <c r="K24">
        <v>1960000</v>
      </c>
      <c r="L24" t="s">
        <v>63</v>
      </c>
      <c r="M24" t="s">
        <v>2942</v>
      </c>
      <c r="N24" t="s">
        <v>3066</v>
      </c>
      <c r="O24" t="s">
        <v>64</v>
      </c>
      <c r="P24" t="s">
        <v>20</v>
      </c>
      <c r="Q24" t="s">
        <v>2246</v>
      </c>
      <c r="R24">
        <v>2023</v>
      </c>
      <c r="S24">
        <v>6</v>
      </c>
    </row>
    <row r="25" spans="1:19">
      <c r="A25">
        <v>3536</v>
      </c>
      <c r="B25" s="7">
        <v>45094</v>
      </c>
      <c r="C25" t="s">
        <v>2108</v>
      </c>
      <c r="D25" t="s">
        <v>443</v>
      </c>
      <c r="E25" t="s">
        <v>444</v>
      </c>
      <c r="F25" t="s">
        <v>2250</v>
      </c>
      <c r="G25" t="s">
        <v>2251</v>
      </c>
      <c r="H25">
        <v>14</v>
      </c>
      <c r="I25" t="s">
        <v>2202</v>
      </c>
      <c r="J25">
        <v>70000</v>
      </c>
      <c r="K25">
        <v>980000</v>
      </c>
      <c r="L25" t="s">
        <v>63</v>
      </c>
      <c r="M25" t="s">
        <v>2744</v>
      </c>
      <c r="N25" t="s">
        <v>3070</v>
      </c>
      <c r="O25" t="s">
        <v>64</v>
      </c>
      <c r="P25" t="s">
        <v>20</v>
      </c>
      <c r="Q25" t="s">
        <v>2246</v>
      </c>
      <c r="R25">
        <v>2023</v>
      </c>
      <c r="S25">
        <v>6</v>
      </c>
    </row>
    <row r="26" spans="1:19">
      <c r="A26">
        <v>3537</v>
      </c>
      <c r="B26" s="7">
        <v>45094</v>
      </c>
      <c r="C26" t="s">
        <v>2108</v>
      </c>
      <c r="D26" t="s">
        <v>443</v>
      </c>
      <c r="E26" t="s">
        <v>444</v>
      </c>
      <c r="F26" t="s">
        <v>2621</v>
      </c>
      <c r="G26" t="s">
        <v>2622</v>
      </c>
      <c r="H26">
        <v>12</v>
      </c>
      <c r="I26" t="s">
        <v>2190</v>
      </c>
      <c r="J26">
        <v>182000</v>
      </c>
      <c r="K26">
        <v>2184000</v>
      </c>
      <c r="L26" t="s">
        <v>63</v>
      </c>
      <c r="M26" t="s">
        <v>2744</v>
      </c>
      <c r="N26" t="s">
        <v>3070</v>
      </c>
      <c r="O26" t="s">
        <v>64</v>
      </c>
      <c r="P26" t="s">
        <v>20</v>
      </c>
      <c r="Q26" t="s">
        <v>2191</v>
      </c>
      <c r="R26">
        <v>2023</v>
      </c>
      <c r="S26">
        <v>6</v>
      </c>
    </row>
    <row r="27" spans="1:19">
      <c r="A27">
        <v>3538</v>
      </c>
      <c r="B27" s="7">
        <v>45094</v>
      </c>
      <c r="C27" t="s">
        <v>2108</v>
      </c>
      <c r="D27" t="s">
        <v>443</v>
      </c>
      <c r="E27" t="s">
        <v>444</v>
      </c>
      <c r="F27" t="s">
        <v>2694</v>
      </c>
      <c r="G27" t="s">
        <v>2695</v>
      </c>
      <c r="H27">
        <v>16</v>
      </c>
      <c r="I27" t="s">
        <v>2202</v>
      </c>
      <c r="J27">
        <v>90000</v>
      </c>
      <c r="K27">
        <v>1440000</v>
      </c>
      <c r="L27" t="s">
        <v>63</v>
      </c>
      <c r="M27" t="s">
        <v>2744</v>
      </c>
      <c r="N27" t="s">
        <v>3070</v>
      </c>
      <c r="O27" t="s">
        <v>64</v>
      </c>
      <c r="P27" t="s">
        <v>20</v>
      </c>
      <c r="Q27" t="s">
        <v>2186</v>
      </c>
      <c r="R27">
        <v>2023</v>
      </c>
      <c r="S27">
        <v>6</v>
      </c>
    </row>
    <row r="28" spans="1:19">
      <c r="A28">
        <v>3539</v>
      </c>
      <c r="B28" s="7">
        <v>45094</v>
      </c>
      <c r="C28" t="s">
        <v>2108</v>
      </c>
      <c r="D28" t="s">
        <v>443</v>
      </c>
      <c r="E28" t="s">
        <v>444</v>
      </c>
      <c r="F28" t="s">
        <v>2789</v>
      </c>
      <c r="G28" t="s">
        <v>2790</v>
      </c>
      <c r="H28">
        <v>3</v>
      </c>
      <c r="I28" t="s">
        <v>2190</v>
      </c>
      <c r="J28">
        <v>295000</v>
      </c>
      <c r="K28">
        <v>885000</v>
      </c>
      <c r="L28" t="s">
        <v>63</v>
      </c>
      <c r="M28" t="s">
        <v>2744</v>
      </c>
      <c r="N28" t="s">
        <v>3070</v>
      </c>
      <c r="O28" t="s">
        <v>64</v>
      </c>
      <c r="P28" t="s">
        <v>20</v>
      </c>
      <c r="Q28" t="s">
        <v>2191</v>
      </c>
      <c r="R28">
        <v>2023</v>
      </c>
      <c r="S28">
        <v>6</v>
      </c>
    </row>
    <row r="29" spans="1:19">
      <c r="A29">
        <v>3540</v>
      </c>
      <c r="B29" s="7">
        <v>45094</v>
      </c>
      <c r="C29" t="s">
        <v>2110</v>
      </c>
      <c r="D29" t="s">
        <v>692</v>
      </c>
      <c r="E29" t="s">
        <v>693</v>
      </c>
      <c r="F29" t="s">
        <v>2349</v>
      </c>
      <c r="G29" t="s">
        <v>2350</v>
      </c>
      <c r="H29">
        <v>15</v>
      </c>
      <c r="I29" t="s">
        <v>2215</v>
      </c>
      <c r="J29">
        <v>30000</v>
      </c>
      <c r="K29">
        <v>450000</v>
      </c>
      <c r="L29" t="s">
        <v>172</v>
      </c>
      <c r="M29" t="s">
        <v>2876</v>
      </c>
      <c r="N29" t="s">
        <v>3065</v>
      </c>
      <c r="O29" t="s">
        <v>173</v>
      </c>
      <c r="P29" t="s">
        <v>14</v>
      </c>
      <c r="Q29" t="s">
        <v>2221</v>
      </c>
      <c r="R29">
        <v>2023</v>
      </c>
      <c r="S29">
        <v>6</v>
      </c>
    </row>
    <row r="30" spans="1:19">
      <c r="A30">
        <v>3541</v>
      </c>
      <c r="B30" s="7">
        <v>45095</v>
      </c>
      <c r="C30" t="s">
        <v>2103</v>
      </c>
      <c r="D30" t="s">
        <v>175</v>
      </c>
      <c r="E30" t="s">
        <v>196</v>
      </c>
      <c r="F30" t="s">
        <v>2353</v>
      </c>
      <c r="G30" t="s">
        <v>2354</v>
      </c>
      <c r="H30">
        <v>13</v>
      </c>
      <c r="I30" t="s">
        <v>2185</v>
      </c>
      <c r="J30">
        <v>21900</v>
      </c>
      <c r="K30">
        <v>284700</v>
      </c>
      <c r="L30" t="s">
        <v>45</v>
      </c>
      <c r="M30" t="s">
        <v>2467</v>
      </c>
      <c r="N30" t="s">
        <v>3065</v>
      </c>
      <c r="O30" t="s">
        <v>46</v>
      </c>
      <c r="P30" t="s">
        <v>41</v>
      </c>
      <c r="Q30" t="s">
        <v>2235</v>
      </c>
      <c r="R30">
        <v>2023</v>
      </c>
      <c r="S30">
        <v>6</v>
      </c>
    </row>
    <row r="31" spans="1:19">
      <c r="A31">
        <v>3542</v>
      </c>
      <c r="B31" s="7">
        <v>45095</v>
      </c>
      <c r="C31" t="s">
        <v>2103</v>
      </c>
      <c r="D31" t="s">
        <v>175</v>
      </c>
      <c r="E31" t="s">
        <v>196</v>
      </c>
      <c r="F31" t="s">
        <v>2944</v>
      </c>
      <c r="G31" t="s">
        <v>2945</v>
      </c>
      <c r="H31">
        <v>10</v>
      </c>
      <c r="I31" t="s">
        <v>2215</v>
      </c>
      <c r="J31">
        <v>15000</v>
      </c>
      <c r="K31">
        <v>150000</v>
      </c>
      <c r="L31" t="s">
        <v>45</v>
      </c>
      <c r="M31" t="s">
        <v>2467</v>
      </c>
      <c r="N31" t="s">
        <v>3065</v>
      </c>
      <c r="O31" t="s">
        <v>46</v>
      </c>
      <c r="P31" t="s">
        <v>41</v>
      </c>
      <c r="Q31" t="s">
        <v>2221</v>
      </c>
      <c r="R31">
        <v>2023</v>
      </c>
      <c r="S31">
        <v>6</v>
      </c>
    </row>
    <row r="32" spans="1:19">
      <c r="A32">
        <v>3543</v>
      </c>
      <c r="B32" s="7">
        <v>45095</v>
      </c>
      <c r="C32" t="s">
        <v>2103</v>
      </c>
      <c r="D32" t="s">
        <v>175</v>
      </c>
      <c r="E32" t="s">
        <v>196</v>
      </c>
      <c r="F32" t="s">
        <v>2685</v>
      </c>
      <c r="G32" t="s">
        <v>2686</v>
      </c>
      <c r="H32">
        <v>7</v>
      </c>
      <c r="I32" t="s">
        <v>2215</v>
      </c>
      <c r="J32">
        <v>12000</v>
      </c>
      <c r="K32">
        <v>84000</v>
      </c>
      <c r="L32" t="s">
        <v>45</v>
      </c>
      <c r="M32" t="s">
        <v>2467</v>
      </c>
      <c r="N32" t="s">
        <v>3065</v>
      </c>
      <c r="O32" t="s">
        <v>46</v>
      </c>
      <c r="P32" t="s">
        <v>41</v>
      </c>
      <c r="Q32" t="s">
        <v>2191</v>
      </c>
      <c r="R32">
        <v>2023</v>
      </c>
      <c r="S32">
        <v>6</v>
      </c>
    </row>
    <row r="33" spans="1:19">
      <c r="A33">
        <v>3544</v>
      </c>
      <c r="B33" s="7">
        <v>45095</v>
      </c>
      <c r="C33" t="s">
        <v>2103</v>
      </c>
      <c r="D33" t="s">
        <v>175</v>
      </c>
      <c r="E33" t="s">
        <v>196</v>
      </c>
      <c r="F33" t="s">
        <v>2370</v>
      </c>
      <c r="G33" t="s">
        <v>2371</v>
      </c>
      <c r="H33">
        <v>18</v>
      </c>
      <c r="I33" t="s">
        <v>2185</v>
      </c>
      <c r="J33">
        <v>62000</v>
      </c>
      <c r="K33">
        <v>1116000</v>
      </c>
      <c r="L33" t="s">
        <v>45</v>
      </c>
      <c r="M33" t="s">
        <v>2467</v>
      </c>
      <c r="N33" t="s">
        <v>3065</v>
      </c>
      <c r="O33" t="s">
        <v>46</v>
      </c>
      <c r="P33" t="s">
        <v>41</v>
      </c>
      <c r="Q33" t="s">
        <v>2347</v>
      </c>
      <c r="R33">
        <v>2023</v>
      </c>
      <c r="S33">
        <v>6</v>
      </c>
    </row>
    <row r="34" spans="1:19">
      <c r="A34">
        <v>3545</v>
      </c>
      <c r="B34" s="7">
        <v>45095</v>
      </c>
      <c r="C34" t="s">
        <v>2118</v>
      </c>
      <c r="D34" t="s">
        <v>596</v>
      </c>
      <c r="E34" t="s">
        <v>597</v>
      </c>
      <c r="F34" t="s">
        <v>2754</v>
      </c>
      <c r="G34" t="s">
        <v>2755</v>
      </c>
      <c r="H34">
        <v>9</v>
      </c>
      <c r="I34" t="s">
        <v>2190</v>
      </c>
      <c r="J34">
        <v>8600</v>
      </c>
      <c r="K34">
        <v>77400</v>
      </c>
      <c r="L34" t="s">
        <v>104</v>
      </c>
      <c r="M34" t="s">
        <v>2829</v>
      </c>
      <c r="N34" t="s">
        <v>3111</v>
      </c>
      <c r="O34" t="s">
        <v>105</v>
      </c>
      <c r="P34" t="s">
        <v>41</v>
      </c>
      <c r="Q34" t="s">
        <v>2199</v>
      </c>
      <c r="R34">
        <v>2023</v>
      </c>
      <c r="S34">
        <v>6</v>
      </c>
    </row>
    <row r="35" spans="1:19">
      <c r="A35">
        <v>3546</v>
      </c>
      <c r="B35" s="7">
        <v>45096</v>
      </c>
      <c r="C35" t="s">
        <v>2114</v>
      </c>
      <c r="D35" t="s">
        <v>714</v>
      </c>
      <c r="E35" t="s">
        <v>715</v>
      </c>
      <c r="F35" t="s">
        <v>2860</v>
      </c>
      <c r="G35" t="s">
        <v>2861</v>
      </c>
      <c r="H35">
        <v>17</v>
      </c>
      <c r="I35" t="s">
        <v>2202</v>
      </c>
      <c r="J35">
        <v>30000</v>
      </c>
      <c r="K35">
        <v>510000</v>
      </c>
      <c r="L35" t="s">
        <v>50</v>
      </c>
      <c r="M35" t="s">
        <v>2886</v>
      </c>
      <c r="N35" t="s">
        <v>3070</v>
      </c>
      <c r="O35" t="s">
        <v>51</v>
      </c>
      <c r="P35" t="s">
        <v>20</v>
      </c>
      <c r="Q35" t="s">
        <v>2186</v>
      </c>
      <c r="R35">
        <v>2023</v>
      </c>
      <c r="S35">
        <v>6</v>
      </c>
    </row>
    <row r="36" spans="1:19">
      <c r="A36">
        <v>3547</v>
      </c>
      <c r="B36" s="7">
        <v>45096</v>
      </c>
      <c r="C36" t="s">
        <v>2115</v>
      </c>
      <c r="D36" t="s">
        <v>278</v>
      </c>
      <c r="E36" t="s">
        <v>279</v>
      </c>
      <c r="F36" t="s">
        <v>2353</v>
      </c>
      <c r="G36" t="s">
        <v>2354</v>
      </c>
      <c r="H36">
        <v>16</v>
      </c>
      <c r="I36" t="s">
        <v>2185</v>
      </c>
      <c r="J36">
        <v>21900</v>
      </c>
      <c r="K36">
        <v>350400</v>
      </c>
      <c r="L36" t="s">
        <v>207</v>
      </c>
      <c r="M36" t="s">
        <v>2566</v>
      </c>
      <c r="N36" t="s">
        <v>3092</v>
      </c>
      <c r="O36" t="s">
        <v>208</v>
      </c>
      <c r="P36" t="s">
        <v>20</v>
      </c>
      <c r="Q36" t="s">
        <v>2235</v>
      </c>
      <c r="R36">
        <v>2023</v>
      </c>
      <c r="S36">
        <v>6</v>
      </c>
    </row>
    <row r="37" spans="1:19">
      <c r="A37">
        <v>3548</v>
      </c>
      <c r="B37" s="7">
        <v>45097</v>
      </c>
      <c r="C37" t="s">
        <v>2106</v>
      </c>
      <c r="D37" t="s">
        <v>565</v>
      </c>
      <c r="E37" t="s">
        <v>566</v>
      </c>
      <c r="F37" t="s">
        <v>2400</v>
      </c>
      <c r="G37" t="s">
        <v>2401</v>
      </c>
      <c r="H37">
        <v>16</v>
      </c>
      <c r="I37" t="s">
        <v>2185</v>
      </c>
      <c r="J37">
        <v>41000</v>
      </c>
      <c r="K37">
        <v>656000</v>
      </c>
      <c r="L37" t="s">
        <v>63</v>
      </c>
      <c r="M37" t="s">
        <v>2815</v>
      </c>
      <c r="N37" t="s">
        <v>3065</v>
      </c>
      <c r="O37" t="s">
        <v>64</v>
      </c>
      <c r="P37" t="s">
        <v>20</v>
      </c>
      <c r="Q37" t="s">
        <v>2235</v>
      </c>
      <c r="R37">
        <v>2023</v>
      </c>
      <c r="S37">
        <v>6</v>
      </c>
    </row>
    <row r="38" spans="1:19">
      <c r="A38">
        <v>3549</v>
      </c>
      <c r="B38" s="7">
        <v>45097</v>
      </c>
      <c r="C38" t="s">
        <v>2106</v>
      </c>
      <c r="D38" t="s">
        <v>565</v>
      </c>
      <c r="E38" t="s">
        <v>566</v>
      </c>
      <c r="F38" t="s">
        <v>2897</v>
      </c>
      <c r="G38" t="s">
        <v>2898</v>
      </c>
      <c r="H38">
        <v>14</v>
      </c>
      <c r="I38" t="s">
        <v>2185</v>
      </c>
      <c r="J38">
        <v>115850</v>
      </c>
      <c r="K38">
        <v>1621900</v>
      </c>
      <c r="L38" t="s">
        <v>63</v>
      </c>
      <c r="M38" t="s">
        <v>2815</v>
      </c>
      <c r="N38" t="s">
        <v>3065</v>
      </c>
      <c r="O38" t="s">
        <v>64</v>
      </c>
      <c r="P38" t="s">
        <v>20</v>
      </c>
      <c r="Q38" t="s">
        <v>2235</v>
      </c>
      <c r="R38">
        <v>2023</v>
      </c>
      <c r="S38">
        <v>6</v>
      </c>
    </row>
    <row r="39" spans="1:19">
      <c r="A39">
        <v>3551</v>
      </c>
      <c r="B39" s="7">
        <v>45097</v>
      </c>
      <c r="C39" t="s">
        <v>2106</v>
      </c>
      <c r="D39" t="s">
        <v>565</v>
      </c>
      <c r="E39" t="s">
        <v>566</v>
      </c>
      <c r="F39" t="s">
        <v>2756</v>
      </c>
      <c r="G39" t="s">
        <v>2757</v>
      </c>
      <c r="H39">
        <v>4</v>
      </c>
      <c r="I39" t="s">
        <v>2202</v>
      </c>
      <c r="J39">
        <v>800000</v>
      </c>
      <c r="K39">
        <v>3200000</v>
      </c>
      <c r="L39" t="s">
        <v>63</v>
      </c>
      <c r="M39" t="s">
        <v>2815</v>
      </c>
      <c r="N39" t="s">
        <v>3065</v>
      </c>
      <c r="O39" t="s">
        <v>64</v>
      </c>
      <c r="P39" t="s">
        <v>20</v>
      </c>
      <c r="Q39" t="s">
        <v>2249</v>
      </c>
      <c r="R39">
        <v>2023</v>
      </c>
      <c r="S39">
        <v>6</v>
      </c>
    </row>
    <row r="40" spans="1:19">
      <c r="A40">
        <v>3552</v>
      </c>
      <c r="B40" s="7">
        <v>45097</v>
      </c>
      <c r="C40" t="s">
        <v>2106</v>
      </c>
      <c r="D40" t="s">
        <v>565</v>
      </c>
      <c r="E40" t="s">
        <v>566</v>
      </c>
      <c r="F40" t="s">
        <v>2883</v>
      </c>
      <c r="G40" t="s">
        <v>2884</v>
      </c>
      <c r="H40">
        <v>4</v>
      </c>
      <c r="I40" t="s">
        <v>2190</v>
      </c>
      <c r="J40">
        <v>195000</v>
      </c>
      <c r="K40">
        <v>780000</v>
      </c>
      <c r="L40" t="s">
        <v>63</v>
      </c>
      <c r="M40" t="s">
        <v>2815</v>
      </c>
      <c r="N40" t="s">
        <v>3065</v>
      </c>
      <c r="O40" t="s">
        <v>64</v>
      </c>
      <c r="P40" t="s">
        <v>20</v>
      </c>
      <c r="Q40" t="s">
        <v>2191</v>
      </c>
      <c r="R40">
        <v>2023</v>
      </c>
      <c r="S40">
        <v>6</v>
      </c>
    </row>
    <row r="41" spans="1:19">
      <c r="A41">
        <v>3553</v>
      </c>
      <c r="B41" s="7">
        <v>45097</v>
      </c>
      <c r="C41" t="s">
        <v>2117</v>
      </c>
      <c r="D41" t="s">
        <v>524</v>
      </c>
      <c r="E41" t="s">
        <v>1453</v>
      </c>
      <c r="F41" t="s">
        <v>2222</v>
      </c>
      <c r="G41" t="s">
        <v>2223</v>
      </c>
      <c r="H41">
        <v>11</v>
      </c>
      <c r="I41" t="s">
        <v>2190</v>
      </c>
      <c r="J41">
        <v>160000</v>
      </c>
      <c r="K41">
        <v>1760000</v>
      </c>
      <c r="L41" t="s">
        <v>91</v>
      </c>
      <c r="M41" t="s">
        <v>3027</v>
      </c>
      <c r="N41" t="s">
        <v>3125</v>
      </c>
      <c r="O41" t="s">
        <v>92</v>
      </c>
      <c r="P41" t="s">
        <v>41</v>
      </c>
      <c r="Q41" t="s">
        <v>2191</v>
      </c>
      <c r="R41">
        <v>2023</v>
      </c>
      <c r="S41">
        <v>6</v>
      </c>
    </row>
    <row r="42" spans="1:19">
      <c r="A42">
        <v>3554</v>
      </c>
      <c r="B42" s="7">
        <v>45097</v>
      </c>
      <c r="C42" t="s">
        <v>2117</v>
      </c>
      <c r="D42" t="s">
        <v>524</v>
      </c>
      <c r="E42" t="s">
        <v>1453</v>
      </c>
      <c r="F42" t="s">
        <v>2889</v>
      </c>
      <c r="G42" t="s">
        <v>2890</v>
      </c>
      <c r="H42">
        <v>13</v>
      </c>
      <c r="I42" t="s">
        <v>2185</v>
      </c>
      <c r="J42">
        <v>55000</v>
      </c>
      <c r="K42">
        <v>715000</v>
      </c>
      <c r="L42" t="s">
        <v>91</v>
      </c>
      <c r="M42" t="s">
        <v>3027</v>
      </c>
      <c r="N42" t="s">
        <v>3125</v>
      </c>
      <c r="O42" t="s">
        <v>92</v>
      </c>
      <c r="P42" t="s">
        <v>41</v>
      </c>
      <c r="Q42" t="s">
        <v>2235</v>
      </c>
      <c r="R42">
        <v>2023</v>
      </c>
      <c r="S42">
        <v>6</v>
      </c>
    </row>
    <row r="43" spans="1:19">
      <c r="A43">
        <v>3555</v>
      </c>
      <c r="B43" s="7">
        <v>45097</v>
      </c>
      <c r="C43" t="s">
        <v>2117</v>
      </c>
      <c r="D43" t="s">
        <v>524</v>
      </c>
      <c r="E43" t="s">
        <v>1453</v>
      </c>
      <c r="F43" t="s">
        <v>2316</v>
      </c>
      <c r="G43" t="s">
        <v>2317</v>
      </c>
      <c r="H43">
        <v>12</v>
      </c>
      <c r="I43" t="s">
        <v>2215</v>
      </c>
      <c r="J43">
        <v>17600</v>
      </c>
      <c r="K43">
        <v>211200</v>
      </c>
      <c r="L43" t="s">
        <v>91</v>
      </c>
      <c r="M43" t="s">
        <v>3027</v>
      </c>
      <c r="N43" t="s">
        <v>3125</v>
      </c>
      <c r="O43" t="s">
        <v>92</v>
      </c>
      <c r="P43" t="s">
        <v>41</v>
      </c>
      <c r="Q43" t="s">
        <v>2191</v>
      </c>
      <c r="R43">
        <v>2023</v>
      </c>
      <c r="S43">
        <v>6</v>
      </c>
    </row>
    <row r="44" spans="1:19">
      <c r="A44">
        <v>3556</v>
      </c>
      <c r="B44" s="7">
        <v>45097</v>
      </c>
      <c r="C44" t="s">
        <v>2117</v>
      </c>
      <c r="D44" t="s">
        <v>524</v>
      </c>
      <c r="E44" t="s">
        <v>1453</v>
      </c>
      <c r="F44" t="s">
        <v>2429</v>
      </c>
      <c r="G44" t="s">
        <v>2430</v>
      </c>
      <c r="H44">
        <v>8</v>
      </c>
      <c r="I44" t="s">
        <v>2185</v>
      </c>
      <c r="J44">
        <v>54000</v>
      </c>
      <c r="K44">
        <v>432000</v>
      </c>
      <c r="L44" t="s">
        <v>91</v>
      </c>
      <c r="M44" t="s">
        <v>3027</v>
      </c>
      <c r="N44" t="s">
        <v>3125</v>
      </c>
      <c r="O44" t="s">
        <v>92</v>
      </c>
      <c r="P44" t="s">
        <v>41</v>
      </c>
      <c r="Q44" t="s">
        <v>2235</v>
      </c>
      <c r="R44">
        <v>2023</v>
      </c>
      <c r="S44">
        <v>6</v>
      </c>
    </row>
    <row r="45" spans="1:19">
      <c r="A45">
        <v>3557</v>
      </c>
      <c r="B45" s="7">
        <v>45099</v>
      </c>
      <c r="C45" t="s">
        <v>2105</v>
      </c>
      <c r="D45" t="s">
        <v>201</v>
      </c>
      <c r="E45" t="s">
        <v>202</v>
      </c>
      <c r="F45" t="s">
        <v>2838</v>
      </c>
      <c r="G45" t="s">
        <v>2839</v>
      </c>
      <c r="H45">
        <v>19</v>
      </c>
      <c r="I45" t="s">
        <v>2190</v>
      </c>
      <c r="J45">
        <v>250000</v>
      </c>
      <c r="K45">
        <v>4750000</v>
      </c>
      <c r="L45" t="s">
        <v>99</v>
      </c>
      <c r="M45" t="s">
        <v>2475</v>
      </c>
      <c r="N45" t="s">
        <v>3065</v>
      </c>
      <c r="O45" t="s">
        <v>100</v>
      </c>
      <c r="P45" t="s">
        <v>14</v>
      </c>
      <c r="Q45" t="s">
        <v>2191</v>
      </c>
      <c r="R45">
        <v>2023</v>
      </c>
      <c r="S45">
        <v>6</v>
      </c>
    </row>
    <row r="46" spans="1:19">
      <c r="A46">
        <v>3558</v>
      </c>
      <c r="B46" s="7">
        <v>45099</v>
      </c>
      <c r="C46" t="s">
        <v>2128</v>
      </c>
      <c r="D46" t="s">
        <v>656</v>
      </c>
      <c r="E46" t="s">
        <v>657</v>
      </c>
      <c r="F46" t="s">
        <v>2877</v>
      </c>
      <c r="G46" t="s">
        <v>2878</v>
      </c>
      <c r="H46">
        <v>2</v>
      </c>
      <c r="I46" t="s">
        <v>2202</v>
      </c>
      <c r="J46">
        <v>60000</v>
      </c>
      <c r="K46">
        <v>120000</v>
      </c>
      <c r="L46" t="s">
        <v>99</v>
      </c>
      <c r="M46" t="s">
        <v>2862</v>
      </c>
      <c r="N46" t="s">
        <v>3070</v>
      </c>
      <c r="O46" t="s">
        <v>100</v>
      </c>
      <c r="P46" t="s">
        <v>14</v>
      </c>
      <c r="Q46" t="s">
        <v>2246</v>
      </c>
      <c r="R46">
        <v>2023</v>
      </c>
      <c r="S46">
        <v>6</v>
      </c>
    </row>
    <row r="47" spans="1:19">
      <c r="A47">
        <v>3559</v>
      </c>
      <c r="B47" s="7">
        <v>45100</v>
      </c>
      <c r="C47" t="s">
        <v>2113</v>
      </c>
      <c r="D47" t="s">
        <v>565</v>
      </c>
      <c r="E47" t="s">
        <v>566</v>
      </c>
      <c r="F47" t="s">
        <v>2491</v>
      </c>
      <c r="G47" t="s">
        <v>2492</v>
      </c>
      <c r="H47">
        <v>3</v>
      </c>
      <c r="I47" t="s">
        <v>2215</v>
      </c>
      <c r="J47">
        <v>10000</v>
      </c>
      <c r="K47">
        <v>30000</v>
      </c>
      <c r="L47" t="s">
        <v>91</v>
      </c>
      <c r="M47" t="s">
        <v>2815</v>
      </c>
      <c r="N47" t="s">
        <v>3065</v>
      </c>
      <c r="O47" t="s">
        <v>92</v>
      </c>
      <c r="P47" t="s">
        <v>41</v>
      </c>
      <c r="Q47" t="s">
        <v>2199</v>
      </c>
      <c r="R47">
        <v>2023</v>
      </c>
      <c r="S47">
        <v>6</v>
      </c>
    </row>
    <row r="48" spans="1:19">
      <c r="A48">
        <v>3560</v>
      </c>
      <c r="B48" s="7">
        <v>45101</v>
      </c>
      <c r="C48" t="s">
        <v>2111</v>
      </c>
      <c r="D48" t="s">
        <v>547</v>
      </c>
      <c r="E48" t="s">
        <v>548</v>
      </c>
      <c r="F48" t="s">
        <v>2599</v>
      </c>
      <c r="G48" t="s">
        <v>2600</v>
      </c>
      <c r="H48">
        <v>6</v>
      </c>
      <c r="I48" t="s">
        <v>2190</v>
      </c>
      <c r="J48">
        <v>850000</v>
      </c>
      <c r="K48">
        <v>5100000</v>
      </c>
      <c r="L48" t="s">
        <v>29</v>
      </c>
      <c r="M48" t="s">
        <v>2805</v>
      </c>
      <c r="N48" t="s">
        <v>3065</v>
      </c>
      <c r="O48" t="s">
        <v>30</v>
      </c>
      <c r="P48" t="s">
        <v>14</v>
      </c>
      <c r="Q48" t="s">
        <v>2191</v>
      </c>
      <c r="R48">
        <v>2023</v>
      </c>
      <c r="S48">
        <v>6</v>
      </c>
    </row>
    <row r="49" spans="1:19">
      <c r="A49">
        <v>3561</v>
      </c>
      <c r="B49" s="7">
        <v>45101</v>
      </c>
      <c r="C49" t="s">
        <v>2111</v>
      </c>
      <c r="D49" t="s">
        <v>547</v>
      </c>
      <c r="E49" t="s">
        <v>548</v>
      </c>
      <c r="F49" t="s">
        <v>2496</v>
      </c>
      <c r="G49" t="s">
        <v>2497</v>
      </c>
      <c r="H49">
        <v>8</v>
      </c>
      <c r="I49" t="s">
        <v>2190</v>
      </c>
      <c r="J49">
        <v>490000</v>
      </c>
      <c r="K49">
        <v>3920000</v>
      </c>
      <c r="L49" t="s">
        <v>29</v>
      </c>
      <c r="M49" t="s">
        <v>2805</v>
      </c>
      <c r="N49" t="s">
        <v>3065</v>
      </c>
      <c r="O49" t="s">
        <v>30</v>
      </c>
      <c r="P49" t="s">
        <v>14</v>
      </c>
      <c r="Q49" t="s">
        <v>2191</v>
      </c>
      <c r="R49">
        <v>2023</v>
      </c>
      <c r="S49">
        <v>6</v>
      </c>
    </row>
    <row r="50" spans="1:19">
      <c r="A50">
        <v>3562</v>
      </c>
      <c r="B50" s="7">
        <v>45101</v>
      </c>
      <c r="C50" t="s">
        <v>2111</v>
      </c>
      <c r="D50" t="s">
        <v>547</v>
      </c>
      <c r="E50" t="s">
        <v>548</v>
      </c>
      <c r="F50" t="s">
        <v>2465</v>
      </c>
      <c r="G50" t="s">
        <v>2466</v>
      </c>
      <c r="H50">
        <v>8</v>
      </c>
      <c r="I50" t="s">
        <v>2185</v>
      </c>
      <c r="J50">
        <v>59000</v>
      </c>
      <c r="K50">
        <v>472000</v>
      </c>
      <c r="L50" t="s">
        <v>29</v>
      </c>
      <c r="M50" t="s">
        <v>2805</v>
      </c>
      <c r="N50" t="s">
        <v>3065</v>
      </c>
      <c r="O50" t="s">
        <v>30</v>
      </c>
      <c r="P50" t="s">
        <v>14</v>
      </c>
      <c r="Q50" t="s">
        <v>2235</v>
      </c>
      <c r="R50">
        <v>2023</v>
      </c>
      <c r="S50">
        <v>6</v>
      </c>
    </row>
    <row r="51" spans="1:19">
      <c r="A51">
        <v>3563</v>
      </c>
      <c r="B51" s="7">
        <v>45102</v>
      </c>
      <c r="C51" t="s">
        <v>2119</v>
      </c>
      <c r="D51" t="s">
        <v>1155</v>
      </c>
      <c r="E51" t="s">
        <v>1156</v>
      </c>
      <c r="F51" t="s">
        <v>2730</v>
      </c>
      <c r="G51" t="s">
        <v>2731</v>
      </c>
      <c r="H51">
        <v>4</v>
      </c>
      <c r="I51" t="s">
        <v>2190</v>
      </c>
      <c r="J51">
        <v>195000</v>
      </c>
      <c r="K51">
        <v>780000</v>
      </c>
      <c r="L51" t="s">
        <v>12</v>
      </c>
      <c r="M51" t="s">
        <v>2997</v>
      </c>
      <c r="N51" t="s">
        <v>3070</v>
      </c>
      <c r="O51" t="s">
        <v>13</v>
      </c>
      <c r="P51" t="s">
        <v>14</v>
      </c>
      <c r="Q51" t="s">
        <v>2191</v>
      </c>
      <c r="R51">
        <v>2023</v>
      </c>
      <c r="S51">
        <v>6</v>
      </c>
    </row>
    <row r="52" spans="1:19">
      <c r="A52">
        <v>3564</v>
      </c>
      <c r="B52" s="7">
        <v>45102</v>
      </c>
      <c r="C52" t="s">
        <v>2119</v>
      </c>
      <c r="D52" t="s">
        <v>1155</v>
      </c>
      <c r="E52" t="s">
        <v>1156</v>
      </c>
      <c r="F52" t="s">
        <v>2208</v>
      </c>
      <c r="G52" t="s">
        <v>2209</v>
      </c>
      <c r="H52">
        <v>16</v>
      </c>
      <c r="I52" t="s">
        <v>2190</v>
      </c>
      <c r="J52">
        <v>195000</v>
      </c>
      <c r="K52">
        <v>3120000</v>
      </c>
      <c r="L52" t="s">
        <v>12</v>
      </c>
      <c r="M52" t="s">
        <v>2997</v>
      </c>
      <c r="N52" t="s">
        <v>3070</v>
      </c>
      <c r="O52" t="s">
        <v>13</v>
      </c>
      <c r="P52" t="s">
        <v>14</v>
      </c>
      <c r="Q52" t="s">
        <v>2191</v>
      </c>
      <c r="R52">
        <v>2023</v>
      </c>
      <c r="S52">
        <v>6</v>
      </c>
    </row>
    <row r="53" spans="1:19">
      <c r="A53">
        <v>3565</v>
      </c>
      <c r="B53" s="7">
        <v>45102</v>
      </c>
      <c r="C53" t="s">
        <v>2119</v>
      </c>
      <c r="D53" t="s">
        <v>1155</v>
      </c>
      <c r="E53" t="s">
        <v>1156</v>
      </c>
      <c r="F53" t="s">
        <v>2291</v>
      </c>
      <c r="G53" t="s">
        <v>2292</v>
      </c>
      <c r="H53">
        <v>5</v>
      </c>
      <c r="I53" t="s">
        <v>2202</v>
      </c>
      <c r="J53">
        <v>5000</v>
      </c>
      <c r="K53">
        <v>25000</v>
      </c>
      <c r="L53" t="s">
        <v>12</v>
      </c>
      <c r="M53" t="s">
        <v>2997</v>
      </c>
      <c r="N53" t="s">
        <v>3070</v>
      </c>
      <c r="O53" t="s">
        <v>13</v>
      </c>
      <c r="P53" t="s">
        <v>14</v>
      </c>
      <c r="Q53" t="s">
        <v>2249</v>
      </c>
      <c r="R53">
        <v>2023</v>
      </c>
      <c r="S53">
        <v>6</v>
      </c>
    </row>
    <row r="54" spans="1:19">
      <c r="A54">
        <v>3566</v>
      </c>
      <c r="B54" s="7">
        <v>45104</v>
      </c>
      <c r="C54" t="s">
        <v>2116</v>
      </c>
      <c r="D54" t="s">
        <v>220</v>
      </c>
      <c r="E54" t="s">
        <v>221</v>
      </c>
      <c r="F54" t="s">
        <v>2274</v>
      </c>
      <c r="G54" t="s">
        <v>2275</v>
      </c>
      <c r="H54">
        <v>4</v>
      </c>
      <c r="I54" t="s">
        <v>2215</v>
      </c>
      <c r="J54">
        <v>8000</v>
      </c>
      <c r="K54">
        <v>32000</v>
      </c>
      <c r="L54" t="s">
        <v>24</v>
      </c>
      <c r="M54" t="s">
        <v>2498</v>
      </c>
      <c r="N54" t="s">
        <v>3088</v>
      </c>
      <c r="O54" t="s">
        <v>25</v>
      </c>
      <c r="P54" t="s">
        <v>14</v>
      </c>
      <c r="Q54" t="s">
        <v>2221</v>
      </c>
      <c r="R54">
        <v>2023</v>
      </c>
      <c r="S54">
        <v>6</v>
      </c>
    </row>
    <row r="55" spans="1:19">
      <c r="A55">
        <v>3567</v>
      </c>
      <c r="B55" s="7">
        <v>45104</v>
      </c>
      <c r="C55" t="s">
        <v>2125</v>
      </c>
      <c r="D55" t="s">
        <v>599</v>
      </c>
      <c r="E55" t="s">
        <v>600</v>
      </c>
      <c r="F55" t="s">
        <v>2468</v>
      </c>
      <c r="G55" t="s">
        <v>2469</v>
      </c>
      <c r="H55">
        <v>17</v>
      </c>
      <c r="I55" t="s">
        <v>2190</v>
      </c>
      <c r="J55">
        <v>690000</v>
      </c>
      <c r="K55">
        <v>11730000</v>
      </c>
      <c r="L55" t="s">
        <v>50</v>
      </c>
      <c r="M55" t="s">
        <v>2830</v>
      </c>
      <c r="N55" t="s">
        <v>3065</v>
      </c>
      <c r="O55" t="s">
        <v>51</v>
      </c>
      <c r="P55" t="s">
        <v>20</v>
      </c>
      <c r="Q55" t="s">
        <v>2191</v>
      </c>
      <c r="R55">
        <v>2023</v>
      </c>
      <c r="S55">
        <v>6</v>
      </c>
    </row>
    <row r="56" spans="1:19">
      <c r="A56">
        <v>3568</v>
      </c>
      <c r="B56" s="7">
        <v>45104</v>
      </c>
      <c r="C56" t="s">
        <v>2130</v>
      </c>
      <c r="D56" t="s">
        <v>535</v>
      </c>
      <c r="E56" t="s">
        <v>536</v>
      </c>
      <c r="F56" t="s">
        <v>2822</v>
      </c>
      <c r="G56" t="s">
        <v>2823</v>
      </c>
      <c r="H56">
        <v>10</v>
      </c>
      <c r="I56" t="s">
        <v>2202</v>
      </c>
      <c r="J56">
        <v>90000</v>
      </c>
      <c r="K56">
        <v>900000</v>
      </c>
      <c r="L56" t="s">
        <v>29</v>
      </c>
      <c r="M56" t="s">
        <v>2799</v>
      </c>
      <c r="N56" t="s">
        <v>3108</v>
      </c>
      <c r="O56" t="s">
        <v>30</v>
      </c>
      <c r="P56" t="s">
        <v>14</v>
      </c>
      <c r="Q56" t="s">
        <v>2246</v>
      </c>
      <c r="R56">
        <v>2023</v>
      </c>
      <c r="S56">
        <v>6</v>
      </c>
    </row>
    <row r="57" spans="1:19">
      <c r="A57">
        <v>3569</v>
      </c>
      <c r="B57" s="7">
        <v>45104</v>
      </c>
      <c r="C57" t="s">
        <v>2130</v>
      </c>
      <c r="D57" t="s">
        <v>535</v>
      </c>
      <c r="E57" t="s">
        <v>536</v>
      </c>
      <c r="F57" t="s">
        <v>2545</v>
      </c>
      <c r="G57" t="s">
        <v>2546</v>
      </c>
      <c r="H57">
        <v>16</v>
      </c>
      <c r="I57" t="s">
        <v>2185</v>
      </c>
      <c r="J57">
        <v>65500</v>
      </c>
      <c r="K57">
        <v>1048000</v>
      </c>
      <c r="L57" t="s">
        <v>29</v>
      </c>
      <c r="M57" t="s">
        <v>2799</v>
      </c>
      <c r="N57" t="s">
        <v>3108</v>
      </c>
      <c r="O57" t="s">
        <v>30</v>
      </c>
      <c r="P57" t="s">
        <v>14</v>
      </c>
      <c r="Q57" t="s">
        <v>2347</v>
      </c>
      <c r="R57">
        <v>2023</v>
      </c>
      <c r="S57">
        <v>6</v>
      </c>
    </row>
    <row r="58" spans="1:19">
      <c r="A58">
        <v>3570</v>
      </c>
      <c r="B58" s="7">
        <v>45104</v>
      </c>
      <c r="C58" t="s">
        <v>2130</v>
      </c>
      <c r="D58" t="s">
        <v>535</v>
      </c>
      <c r="E58" t="s">
        <v>536</v>
      </c>
      <c r="F58" t="s">
        <v>2321</v>
      </c>
      <c r="G58" t="s">
        <v>2322</v>
      </c>
      <c r="H58">
        <v>2</v>
      </c>
      <c r="I58" t="s">
        <v>2190</v>
      </c>
      <c r="J58">
        <v>6000</v>
      </c>
      <c r="K58">
        <v>12000</v>
      </c>
      <c r="L58" t="s">
        <v>29</v>
      </c>
      <c r="M58" t="s">
        <v>2799</v>
      </c>
      <c r="N58" t="s">
        <v>3108</v>
      </c>
      <c r="O58" t="s">
        <v>30</v>
      </c>
      <c r="P58" t="s">
        <v>14</v>
      </c>
      <c r="Q58" t="s">
        <v>2199</v>
      </c>
      <c r="R58">
        <v>2023</v>
      </c>
      <c r="S58">
        <v>6</v>
      </c>
    </row>
    <row r="59" spans="1:19">
      <c r="A59">
        <v>3571</v>
      </c>
      <c r="B59" s="7">
        <v>45104</v>
      </c>
      <c r="C59" t="s">
        <v>2130</v>
      </c>
      <c r="D59" t="s">
        <v>535</v>
      </c>
      <c r="E59" t="s">
        <v>536</v>
      </c>
      <c r="F59" t="s">
        <v>2847</v>
      </c>
      <c r="G59" t="s">
        <v>2848</v>
      </c>
      <c r="H59">
        <v>15</v>
      </c>
      <c r="I59" t="s">
        <v>2190</v>
      </c>
      <c r="J59">
        <v>250000</v>
      </c>
      <c r="K59">
        <v>3750000</v>
      </c>
      <c r="L59" t="s">
        <v>29</v>
      </c>
      <c r="M59" t="s">
        <v>2799</v>
      </c>
      <c r="N59" t="s">
        <v>3108</v>
      </c>
      <c r="O59" t="s">
        <v>30</v>
      </c>
      <c r="P59" t="s">
        <v>14</v>
      </c>
      <c r="Q59" t="s">
        <v>2191</v>
      </c>
      <c r="R59">
        <v>2023</v>
      </c>
      <c r="S59">
        <v>6</v>
      </c>
    </row>
    <row r="60" spans="1:19">
      <c r="A60">
        <v>3572</v>
      </c>
      <c r="B60" s="7">
        <v>45105</v>
      </c>
      <c r="C60" t="s">
        <v>2127</v>
      </c>
      <c r="D60" t="s">
        <v>925</v>
      </c>
      <c r="E60" t="s">
        <v>926</v>
      </c>
      <c r="F60" t="s">
        <v>2694</v>
      </c>
      <c r="G60" t="s">
        <v>2695</v>
      </c>
      <c r="H60">
        <v>6</v>
      </c>
      <c r="I60" t="s">
        <v>2202</v>
      </c>
      <c r="J60">
        <v>90000</v>
      </c>
      <c r="K60">
        <v>540000</v>
      </c>
      <c r="L60" t="s">
        <v>172</v>
      </c>
      <c r="M60" t="s">
        <v>2954</v>
      </c>
      <c r="N60" t="s">
        <v>3065</v>
      </c>
      <c r="O60" t="s">
        <v>173</v>
      </c>
      <c r="P60" t="s">
        <v>14</v>
      </c>
      <c r="Q60" t="s">
        <v>2186</v>
      </c>
      <c r="R60">
        <v>2023</v>
      </c>
      <c r="S60">
        <v>6</v>
      </c>
    </row>
    <row r="61" spans="1:19">
      <c r="A61">
        <v>3573</v>
      </c>
      <c r="B61" s="7">
        <v>45105</v>
      </c>
      <c r="C61" t="s">
        <v>2127</v>
      </c>
      <c r="D61" t="s">
        <v>925</v>
      </c>
      <c r="E61" t="s">
        <v>926</v>
      </c>
      <c r="F61" t="s">
        <v>2551</v>
      </c>
      <c r="G61" t="s">
        <v>2552</v>
      </c>
      <c r="H61">
        <v>15</v>
      </c>
      <c r="I61" t="s">
        <v>2190</v>
      </c>
      <c r="J61">
        <v>25000</v>
      </c>
      <c r="K61">
        <v>375000</v>
      </c>
      <c r="L61" t="s">
        <v>172</v>
      </c>
      <c r="M61" t="s">
        <v>2954</v>
      </c>
      <c r="N61" t="s">
        <v>3065</v>
      </c>
      <c r="O61" t="s">
        <v>173</v>
      </c>
      <c r="P61" t="s">
        <v>14</v>
      </c>
      <c r="Q61" t="s">
        <v>2367</v>
      </c>
      <c r="R61">
        <v>2023</v>
      </c>
      <c r="S61">
        <v>6</v>
      </c>
    </row>
    <row r="62" spans="1:19">
      <c r="A62">
        <v>3574</v>
      </c>
      <c r="B62" s="7">
        <v>45105</v>
      </c>
      <c r="C62" t="s">
        <v>2127</v>
      </c>
      <c r="D62" t="s">
        <v>925</v>
      </c>
      <c r="E62" t="s">
        <v>926</v>
      </c>
      <c r="F62" t="s">
        <v>2225</v>
      </c>
      <c r="G62" t="s">
        <v>2226</v>
      </c>
      <c r="H62">
        <v>14</v>
      </c>
      <c r="I62" t="s">
        <v>2185</v>
      </c>
      <c r="J62">
        <v>50000</v>
      </c>
      <c r="K62">
        <v>700000</v>
      </c>
      <c r="L62" t="s">
        <v>172</v>
      </c>
      <c r="M62" t="s">
        <v>2954</v>
      </c>
      <c r="N62" t="s">
        <v>3065</v>
      </c>
      <c r="O62" t="s">
        <v>173</v>
      </c>
      <c r="P62" t="s">
        <v>14</v>
      </c>
      <c r="Q62" t="s">
        <v>2186</v>
      </c>
      <c r="R62">
        <v>2023</v>
      </c>
      <c r="S62">
        <v>6</v>
      </c>
    </row>
    <row r="63" spans="1:19">
      <c r="A63">
        <v>3575</v>
      </c>
      <c r="B63" s="7">
        <v>45106</v>
      </c>
      <c r="C63" t="s">
        <v>2123</v>
      </c>
      <c r="D63" t="s">
        <v>190</v>
      </c>
      <c r="E63" t="s">
        <v>191</v>
      </c>
      <c r="F63" t="s">
        <v>2395</v>
      </c>
      <c r="G63" t="s">
        <v>2396</v>
      </c>
      <c r="H63">
        <v>3</v>
      </c>
      <c r="I63" t="s">
        <v>2215</v>
      </c>
      <c r="J63">
        <v>9500</v>
      </c>
      <c r="K63">
        <v>28500</v>
      </c>
      <c r="L63" t="s">
        <v>50</v>
      </c>
      <c r="M63" t="s">
        <v>2462</v>
      </c>
      <c r="N63" t="s">
        <v>3070</v>
      </c>
      <c r="O63" t="s">
        <v>51</v>
      </c>
      <c r="P63" t="s">
        <v>20</v>
      </c>
      <c r="Q63" t="s">
        <v>2235</v>
      </c>
      <c r="R63">
        <v>2023</v>
      </c>
      <c r="S63">
        <v>6</v>
      </c>
    </row>
    <row r="64" spans="1:19">
      <c r="A64">
        <v>3576</v>
      </c>
      <c r="B64" s="7">
        <v>45106</v>
      </c>
      <c r="C64" t="s">
        <v>2129</v>
      </c>
      <c r="D64" t="s">
        <v>83</v>
      </c>
      <c r="E64" t="s">
        <v>84</v>
      </c>
      <c r="F64" t="s">
        <v>2551</v>
      </c>
      <c r="G64" t="s">
        <v>2552</v>
      </c>
      <c r="H64">
        <v>3</v>
      </c>
      <c r="I64" t="s">
        <v>2190</v>
      </c>
      <c r="J64">
        <v>25000</v>
      </c>
      <c r="K64">
        <v>75000</v>
      </c>
      <c r="L64" t="s">
        <v>104</v>
      </c>
      <c r="M64" t="s">
        <v>2297</v>
      </c>
      <c r="N64" t="s">
        <v>3075</v>
      </c>
      <c r="O64" t="s">
        <v>105</v>
      </c>
      <c r="P64" t="s">
        <v>41</v>
      </c>
      <c r="Q64" t="s">
        <v>2367</v>
      </c>
      <c r="R64">
        <v>2023</v>
      </c>
      <c r="S64">
        <v>6</v>
      </c>
    </row>
    <row r="65" spans="1:19">
      <c r="A65">
        <v>3577</v>
      </c>
      <c r="B65" s="7">
        <v>45106</v>
      </c>
      <c r="C65" t="s">
        <v>2132</v>
      </c>
      <c r="D65" t="s">
        <v>680</v>
      </c>
      <c r="E65" t="s">
        <v>681</v>
      </c>
      <c r="F65" t="s">
        <v>2670</v>
      </c>
      <c r="G65" t="s">
        <v>2671</v>
      </c>
      <c r="H65">
        <v>13</v>
      </c>
      <c r="I65" t="s">
        <v>2190</v>
      </c>
      <c r="J65">
        <v>169000</v>
      </c>
      <c r="K65">
        <v>2197000</v>
      </c>
      <c r="L65" t="s">
        <v>12</v>
      </c>
      <c r="M65" t="s">
        <v>2872</v>
      </c>
      <c r="N65" t="s">
        <v>3091</v>
      </c>
      <c r="O65" t="s">
        <v>13</v>
      </c>
      <c r="P65" t="s">
        <v>14</v>
      </c>
      <c r="Q65" t="s">
        <v>2191</v>
      </c>
      <c r="R65">
        <v>2023</v>
      </c>
      <c r="S65">
        <v>6</v>
      </c>
    </row>
    <row r="66" spans="1:19">
      <c r="A66">
        <v>3578</v>
      </c>
      <c r="B66" s="7">
        <v>45106</v>
      </c>
      <c r="C66" t="s">
        <v>2132</v>
      </c>
      <c r="D66" t="s">
        <v>680</v>
      </c>
      <c r="E66" t="s">
        <v>681</v>
      </c>
      <c r="F66" t="s">
        <v>2569</v>
      </c>
      <c r="G66" t="s">
        <v>2570</v>
      </c>
      <c r="H66">
        <v>6</v>
      </c>
      <c r="I66" t="s">
        <v>2190</v>
      </c>
      <c r="J66">
        <v>290000</v>
      </c>
      <c r="K66">
        <v>1740000</v>
      </c>
      <c r="L66" t="s">
        <v>12</v>
      </c>
      <c r="M66" t="s">
        <v>2872</v>
      </c>
      <c r="N66" t="s">
        <v>3091</v>
      </c>
      <c r="O66" t="s">
        <v>13</v>
      </c>
      <c r="P66" t="s">
        <v>14</v>
      </c>
      <c r="Q66" t="s">
        <v>2191</v>
      </c>
      <c r="R66">
        <v>2023</v>
      </c>
      <c r="S66">
        <v>6</v>
      </c>
    </row>
    <row r="67" spans="1:19">
      <c r="A67">
        <v>3579</v>
      </c>
      <c r="B67" s="7">
        <v>45107</v>
      </c>
      <c r="C67" t="s">
        <v>2124</v>
      </c>
      <c r="D67" t="s">
        <v>1776</v>
      </c>
      <c r="E67" t="s">
        <v>1777</v>
      </c>
      <c r="F67" t="s">
        <v>2917</v>
      </c>
      <c r="G67" t="s">
        <v>2918</v>
      </c>
      <c r="H67">
        <v>12</v>
      </c>
      <c r="I67" t="s">
        <v>2190</v>
      </c>
      <c r="J67">
        <v>176000</v>
      </c>
      <c r="K67">
        <v>2112000</v>
      </c>
      <c r="L67" t="s">
        <v>39</v>
      </c>
      <c r="M67" t="s">
        <v>3045</v>
      </c>
      <c r="N67" t="s">
        <v>3065</v>
      </c>
      <c r="O67" t="s">
        <v>40</v>
      </c>
      <c r="P67" t="s">
        <v>41</v>
      </c>
      <c r="Q67" t="s">
        <v>2191</v>
      </c>
      <c r="R67">
        <v>2023</v>
      </c>
      <c r="S67">
        <v>6</v>
      </c>
    </row>
    <row r="68" spans="1:19">
      <c r="A68">
        <v>3580</v>
      </c>
      <c r="B68" s="7">
        <v>45107</v>
      </c>
      <c r="C68" t="s">
        <v>2124</v>
      </c>
      <c r="D68" t="s">
        <v>1776</v>
      </c>
      <c r="E68" t="s">
        <v>1777</v>
      </c>
      <c r="F68" t="s">
        <v>2772</v>
      </c>
      <c r="G68" t="s">
        <v>2773</v>
      </c>
      <c r="H68">
        <v>10</v>
      </c>
      <c r="I68" t="s">
        <v>2202</v>
      </c>
      <c r="J68">
        <v>150000</v>
      </c>
      <c r="K68">
        <v>1500000</v>
      </c>
      <c r="L68" t="s">
        <v>39</v>
      </c>
      <c r="M68" t="s">
        <v>3045</v>
      </c>
      <c r="N68" t="s">
        <v>3065</v>
      </c>
      <c r="O68" t="s">
        <v>40</v>
      </c>
      <c r="P68" t="s">
        <v>41</v>
      </c>
      <c r="Q68" t="s">
        <v>2246</v>
      </c>
      <c r="R68">
        <v>2023</v>
      </c>
      <c r="S68">
        <v>6</v>
      </c>
    </row>
    <row r="69" spans="1:19">
      <c r="A69">
        <v>3581</v>
      </c>
      <c r="B69" s="7">
        <v>45107</v>
      </c>
      <c r="C69" t="s">
        <v>2135</v>
      </c>
      <c r="D69" t="s">
        <v>205</v>
      </c>
      <c r="E69" t="s">
        <v>206</v>
      </c>
      <c r="F69" t="s">
        <v>3030</v>
      </c>
      <c r="G69" t="s">
        <v>3031</v>
      </c>
      <c r="H69">
        <v>10</v>
      </c>
      <c r="I69" t="s">
        <v>2190</v>
      </c>
      <c r="J69">
        <v>379000</v>
      </c>
      <c r="K69">
        <v>3790000</v>
      </c>
      <c r="L69" t="s">
        <v>104</v>
      </c>
      <c r="M69" t="s">
        <v>2482</v>
      </c>
      <c r="N69" t="s">
        <v>3065</v>
      </c>
      <c r="O69" t="s">
        <v>105</v>
      </c>
      <c r="P69" t="s">
        <v>41</v>
      </c>
      <c r="Q69" t="s">
        <v>2191</v>
      </c>
      <c r="R69">
        <v>2023</v>
      </c>
      <c r="S69">
        <v>6</v>
      </c>
    </row>
    <row r="70" spans="1:19">
      <c r="A70">
        <v>3582</v>
      </c>
      <c r="B70" s="7">
        <v>45107</v>
      </c>
      <c r="C70" t="s">
        <v>2135</v>
      </c>
      <c r="D70" t="s">
        <v>205</v>
      </c>
      <c r="E70" t="s">
        <v>206</v>
      </c>
      <c r="F70" t="s">
        <v>3030</v>
      </c>
      <c r="G70" t="s">
        <v>3031</v>
      </c>
      <c r="H70">
        <v>14</v>
      </c>
      <c r="I70" t="s">
        <v>2190</v>
      </c>
      <c r="J70">
        <v>379000</v>
      </c>
      <c r="K70">
        <v>5306000</v>
      </c>
      <c r="L70" t="s">
        <v>104</v>
      </c>
      <c r="M70" t="s">
        <v>2482</v>
      </c>
      <c r="N70" t="s">
        <v>3065</v>
      </c>
      <c r="O70" t="s">
        <v>105</v>
      </c>
      <c r="P70" t="s">
        <v>41</v>
      </c>
      <c r="Q70" t="s">
        <v>2191</v>
      </c>
      <c r="R70">
        <v>2023</v>
      </c>
      <c r="S70">
        <v>6</v>
      </c>
    </row>
    <row r="71" spans="1:19">
      <c r="A71">
        <v>3583</v>
      </c>
      <c r="B71" s="7">
        <v>45107</v>
      </c>
      <c r="C71" t="s">
        <v>2135</v>
      </c>
      <c r="D71" t="s">
        <v>205</v>
      </c>
      <c r="E71" t="s">
        <v>206</v>
      </c>
      <c r="F71" t="s">
        <v>2304</v>
      </c>
      <c r="G71" t="s">
        <v>2305</v>
      </c>
      <c r="H71">
        <v>1</v>
      </c>
      <c r="I71" t="s">
        <v>2202</v>
      </c>
      <c r="J71">
        <v>80000</v>
      </c>
      <c r="K71">
        <v>80000</v>
      </c>
      <c r="L71" t="s">
        <v>104</v>
      </c>
      <c r="M71" t="s">
        <v>2482</v>
      </c>
      <c r="N71" t="s">
        <v>3065</v>
      </c>
      <c r="O71" t="s">
        <v>105</v>
      </c>
      <c r="P71" t="s">
        <v>41</v>
      </c>
      <c r="Q71" t="s">
        <v>2246</v>
      </c>
      <c r="R71">
        <v>2023</v>
      </c>
      <c r="S71">
        <v>6</v>
      </c>
    </row>
    <row r="72" spans="1:19">
      <c r="A72">
        <v>3584</v>
      </c>
      <c r="B72" s="7">
        <v>45107</v>
      </c>
      <c r="C72" t="s">
        <v>2135</v>
      </c>
      <c r="D72" t="s">
        <v>205</v>
      </c>
      <c r="E72" t="s">
        <v>206</v>
      </c>
      <c r="F72" t="s">
        <v>2376</v>
      </c>
      <c r="G72" t="s">
        <v>2377</v>
      </c>
      <c r="H72">
        <v>8</v>
      </c>
      <c r="I72" t="s">
        <v>2185</v>
      </c>
      <c r="J72">
        <v>8000</v>
      </c>
      <c r="K72">
        <v>64000</v>
      </c>
      <c r="L72" t="s">
        <v>104</v>
      </c>
      <c r="M72" t="s">
        <v>2482</v>
      </c>
      <c r="N72" t="s">
        <v>3065</v>
      </c>
      <c r="O72" t="s">
        <v>105</v>
      </c>
      <c r="P72" t="s">
        <v>41</v>
      </c>
      <c r="Q72" t="s">
        <v>2221</v>
      </c>
      <c r="R72">
        <v>2023</v>
      </c>
      <c r="S72">
        <v>6</v>
      </c>
    </row>
    <row r="73" spans="1:19">
      <c r="A73">
        <v>3585</v>
      </c>
      <c r="B73" s="7">
        <v>45109</v>
      </c>
      <c r="C73" t="s">
        <v>2131</v>
      </c>
      <c r="D73" t="s">
        <v>1019</v>
      </c>
      <c r="E73" t="s">
        <v>1020</v>
      </c>
      <c r="F73" t="s">
        <v>2784</v>
      </c>
      <c r="G73" t="s">
        <v>2785</v>
      </c>
      <c r="H73">
        <v>17</v>
      </c>
      <c r="I73" t="s">
        <v>2190</v>
      </c>
      <c r="J73">
        <v>12000</v>
      </c>
      <c r="K73">
        <v>204000</v>
      </c>
      <c r="L73" t="s">
        <v>34</v>
      </c>
      <c r="M73" t="s">
        <v>2978</v>
      </c>
      <c r="N73" t="s">
        <v>3070</v>
      </c>
      <c r="O73" t="s">
        <v>35</v>
      </c>
      <c r="P73" t="s">
        <v>20</v>
      </c>
      <c r="Q73" t="s">
        <v>2221</v>
      </c>
      <c r="R73">
        <v>2023</v>
      </c>
      <c r="S73">
        <v>7</v>
      </c>
    </row>
    <row r="74" spans="1:19">
      <c r="A74">
        <v>3586</v>
      </c>
      <c r="B74" s="7">
        <v>45109</v>
      </c>
      <c r="C74" t="s">
        <v>2131</v>
      </c>
      <c r="D74" t="s">
        <v>1019</v>
      </c>
      <c r="E74" t="s">
        <v>1020</v>
      </c>
      <c r="F74" t="s">
        <v>2664</v>
      </c>
      <c r="G74" t="s">
        <v>2665</v>
      </c>
      <c r="H74">
        <v>14</v>
      </c>
      <c r="I74" t="s">
        <v>2190</v>
      </c>
      <c r="J74">
        <v>90000</v>
      </c>
      <c r="K74">
        <v>1260000</v>
      </c>
      <c r="L74" t="s">
        <v>34</v>
      </c>
      <c r="M74" t="s">
        <v>2978</v>
      </c>
      <c r="N74" t="s">
        <v>3070</v>
      </c>
      <c r="O74" t="s">
        <v>35</v>
      </c>
      <c r="P74" t="s">
        <v>20</v>
      </c>
      <c r="Q74" t="s">
        <v>2191</v>
      </c>
      <c r="R74">
        <v>2023</v>
      </c>
      <c r="S74">
        <v>7</v>
      </c>
    </row>
    <row r="75" spans="1:19">
      <c r="A75">
        <v>3587</v>
      </c>
      <c r="B75" s="7">
        <v>45109</v>
      </c>
      <c r="C75" t="s">
        <v>2131</v>
      </c>
      <c r="D75" t="s">
        <v>1019</v>
      </c>
      <c r="E75" t="s">
        <v>1020</v>
      </c>
      <c r="F75" t="s">
        <v>2951</v>
      </c>
      <c r="G75" t="s">
        <v>2952</v>
      </c>
      <c r="H75">
        <v>2</v>
      </c>
      <c r="I75" t="s">
        <v>2190</v>
      </c>
      <c r="J75">
        <v>4000</v>
      </c>
      <c r="K75">
        <v>8000</v>
      </c>
      <c r="L75" t="s">
        <v>34</v>
      </c>
      <c r="M75" t="s">
        <v>2978</v>
      </c>
      <c r="N75" t="s">
        <v>3070</v>
      </c>
      <c r="O75" t="s">
        <v>35</v>
      </c>
      <c r="P75" t="s">
        <v>20</v>
      </c>
      <c r="Q75" t="s">
        <v>2221</v>
      </c>
      <c r="R75">
        <v>2023</v>
      </c>
      <c r="S75">
        <v>7</v>
      </c>
    </row>
    <row r="76" spans="1:19">
      <c r="A76">
        <v>3588</v>
      </c>
      <c r="B76" s="7">
        <v>45111</v>
      </c>
      <c r="C76" t="s">
        <v>2137</v>
      </c>
      <c r="D76" t="s">
        <v>692</v>
      </c>
      <c r="E76" t="s">
        <v>693</v>
      </c>
      <c r="F76" t="s">
        <v>2732</v>
      </c>
      <c r="G76" t="s">
        <v>2733</v>
      </c>
      <c r="H76">
        <v>13</v>
      </c>
      <c r="I76" t="s">
        <v>2202</v>
      </c>
      <c r="J76">
        <v>55000</v>
      </c>
      <c r="K76">
        <v>715000</v>
      </c>
      <c r="L76" t="s">
        <v>172</v>
      </c>
      <c r="M76" t="s">
        <v>2876</v>
      </c>
      <c r="N76" t="s">
        <v>3065</v>
      </c>
      <c r="O76" t="s">
        <v>173</v>
      </c>
      <c r="P76" t="s">
        <v>14</v>
      </c>
      <c r="Q76" t="s">
        <v>2249</v>
      </c>
      <c r="R76">
        <v>2023</v>
      </c>
      <c r="S76">
        <v>7</v>
      </c>
    </row>
    <row r="77" spans="1:19">
      <c r="A77">
        <v>3589</v>
      </c>
      <c r="B77" s="7">
        <v>45111</v>
      </c>
      <c r="C77" t="s">
        <v>2137</v>
      </c>
      <c r="D77" t="s">
        <v>692</v>
      </c>
      <c r="E77" t="s">
        <v>693</v>
      </c>
      <c r="F77" t="s">
        <v>2311</v>
      </c>
      <c r="G77" t="s">
        <v>2312</v>
      </c>
      <c r="H77">
        <v>5</v>
      </c>
      <c r="I77" t="s">
        <v>2215</v>
      </c>
      <c r="J77">
        <v>29000</v>
      </c>
      <c r="K77">
        <v>145000</v>
      </c>
      <c r="L77" t="s">
        <v>172</v>
      </c>
      <c r="M77" t="s">
        <v>2876</v>
      </c>
      <c r="N77" t="s">
        <v>3065</v>
      </c>
      <c r="O77" t="s">
        <v>173</v>
      </c>
      <c r="P77" t="s">
        <v>14</v>
      </c>
      <c r="Q77" t="s">
        <v>2221</v>
      </c>
      <c r="R77">
        <v>2023</v>
      </c>
      <c r="S77">
        <v>7</v>
      </c>
    </row>
    <row r="78" spans="1:19">
      <c r="A78">
        <v>3590</v>
      </c>
      <c r="B78" s="7">
        <v>45114</v>
      </c>
      <c r="C78" t="s">
        <v>2134</v>
      </c>
      <c r="D78" t="s">
        <v>1069</v>
      </c>
      <c r="E78" t="s">
        <v>1070</v>
      </c>
      <c r="F78" t="s">
        <v>2917</v>
      </c>
      <c r="G78" t="s">
        <v>2918</v>
      </c>
      <c r="H78">
        <v>15</v>
      </c>
      <c r="I78" t="s">
        <v>2190</v>
      </c>
      <c r="J78">
        <v>176000</v>
      </c>
      <c r="K78">
        <v>2640000</v>
      </c>
      <c r="L78" t="s">
        <v>207</v>
      </c>
      <c r="M78" t="s">
        <v>2986</v>
      </c>
      <c r="N78" t="s">
        <v>3104</v>
      </c>
      <c r="O78" t="s">
        <v>208</v>
      </c>
      <c r="P78" t="s">
        <v>20</v>
      </c>
      <c r="Q78" t="s">
        <v>2191</v>
      </c>
      <c r="R78">
        <v>2023</v>
      </c>
      <c r="S78">
        <v>7</v>
      </c>
    </row>
    <row r="79" spans="1:19">
      <c r="A79">
        <v>3591</v>
      </c>
      <c r="B79" s="7">
        <v>45114</v>
      </c>
      <c r="C79" t="s">
        <v>2134</v>
      </c>
      <c r="D79" t="s">
        <v>1069</v>
      </c>
      <c r="E79" t="s">
        <v>1070</v>
      </c>
      <c r="F79" t="s">
        <v>2219</v>
      </c>
      <c r="G79" t="s">
        <v>2220</v>
      </c>
      <c r="H79">
        <v>3</v>
      </c>
      <c r="I79" t="s">
        <v>2215</v>
      </c>
      <c r="J79">
        <v>40000</v>
      </c>
      <c r="K79">
        <v>120000</v>
      </c>
      <c r="L79" t="s">
        <v>207</v>
      </c>
      <c r="M79" t="s">
        <v>2986</v>
      </c>
      <c r="N79" t="s">
        <v>3104</v>
      </c>
      <c r="O79" t="s">
        <v>208</v>
      </c>
      <c r="P79" t="s">
        <v>20</v>
      </c>
      <c r="Q79" t="s">
        <v>2221</v>
      </c>
      <c r="R79">
        <v>2023</v>
      </c>
      <c r="S79">
        <v>7</v>
      </c>
    </row>
    <row r="80" spans="1:19">
      <c r="A80">
        <v>3592</v>
      </c>
      <c r="B80" s="7">
        <v>45114</v>
      </c>
      <c r="C80" t="s">
        <v>2134</v>
      </c>
      <c r="D80" t="s">
        <v>1069</v>
      </c>
      <c r="E80" t="s">
        <v>1070</v>
      </c>
      <c r="F80" t="s">
        <v>2244</v>
      </c>
      <c r="G80" t="s">
        <v>2245</v>
      </c>
      <c r="H80">
        <v>3</v>
      </c>
      <c r="I80" t="s">
        <v>2202</v>
      </c>
      <c r="J80">
        <v>500000</v>
      </c>
      <c r="K80">
        <v>1500000</v>
      </c>
      <c r="L80" t="s">
        <v>207</v>
      </c>
      <c r="M80" t="s">
        <v>2986</v>
      </c>
      <c r="N80" t="s">
        <v>3104</v>
      </c>
      <c r="O80" t="s">
        <v>208</v>
      </c>
      <c r="P80" t="s">
        <v>20</v>
      </c>
      <c r="Q80" t="s">
        <v>2246</v>
      </c>
      <c r="R80">
        <v>2023</v>
      </c>
      <c r="S80">
        <v>7</v>
      </c>
    </row>
    <row r="81" spans="1:19">
      <c r="A81">
        <v>3593</v>
      </c>
      <c r="B81" s="7">
        <v>45114</v>
      </c>
      <c r="C81" t="s">
        <v>2134</v>
      </c>
      <c r="D81" t="s">
        <v>1069</v>
      </c>
      <c r="E81" t="s">
        <v>1070</v>
      </c>
      <c r="F81" t="s">
        <v>2689</v>
      </c>
      <c r="G81" t="s">
        <v>2690</v>
      </c>
      <c r="H81">
        <v>3</v>
      </c>
      <c r="I81" t="s">
        <v>2185</v>
      </c>
      <c r="J81">
        <v>31000</v>
      </c>
      <c r="K81">
        <v>93000</v>
      </c>
      <c r="L81" t="s">
        <v>207</v>
      </c>
      <c r="M81" t="s">
        <v>2986</v>
      </c>
      <c r="N81" t="s">
        <v>3104</v>
      </c>
      <c r="O81" t="s">
        <v>208</v>
      </c>
      <c r="P81" t="s">
        <v>20</v>
      </c>
      <c r="Q81" t="s">
        <v>2347</v>
      </c>
      <c r="R81">
        <v>2023</v>
      </c>
      <c r="S81">
        <v>7</v>
      </c>
    </row>
    <row r="82" spans="1:19">
      <c r="A82">
        <v>3594</v>
      </c>
      <c r="B82" s="7">
        <v>45115</v>
      </c>
      <c r="C82" t="s">
        <v>2140</v>
      </c>
      <c r="D82" t="s">
        <v>161</v>
      </c>
      <c r="E82" t="s">
        <v>162</v>
      </c>
      <c r="F82" t="s">
        <v>2847</v>
      </c>
      <c r="G82" t="s">
        <v>2848</v>
      </c>
      <c r="H82">
        <v>3</v>
      </c>
      <c r="I82" t="s">
        <v>2190</v>
      </c>
      <c r="J82">
        <v>250000</v>
      </c>
      <c r="K82">
        <v>750000</v>
      </c>
      <c r="L82" t="s">
        <v>18</v>
      </c>
      <c r="M82" t="s">
        <v>2412</v>
      </c>
      <c r="N82" t="s">
        <v>3070</v>
      </c>
      <c r="O82" t="s">
        <v>19</v>
      </c>
      <c r="P82" t="s">
        <v>20</v>
      </c>
      <c r="Q82" t="s">
        <v>2191</v>
      </c>
      <c r="R82">
        <v>2023</v>
      </c>
      <c r="S82">
        <v>7</v>
      </c>
    </row>
    <row r="83" spans="1:19">
      <c r="A83">
        <v>3595</v>
      </c>
      <c r="B83" s="7">
        <v>45115</v>
      </c>
      <c r="C83" t="s">
        <v>2140</v>
      </c>
      <c r="D83" t="s">
        <v>161</v>
      </c>
      <c r="E83" t="s">
        <v>162</v>
      </c>
      <c r="F83" t="s">
        <v>2259</v>
      </c>
      <c r="G83" t="s">
        <v>2260</v>
      </c>
      <c r="H83">
        <v>2</v>
      </c>
      <c r="I83" t="s">
        <v>2190</v>
      </c>
      <c r="J83">
        <v>7000</v>
      </c>
      <c r="K83">
        <v>14000</v>
      </c>
      <c r="L83" t="s">
        <v>18</v>
      </c>
      <c r="M83" t="s">
        <v>2412</v>
      </c>
      <c r="N83" t="s">
        <v>3070</v>
      </c>
      <c r="O83" t="s">
        <v>19</v>
      </c>
      <c r="P83" t="s">
        <v>20</v>
      </c>
      <c r="Q83" t="s">
        <v>2221</v>
      </c>
      <c r="R83">
        <v>2023</v>
      </c>
      <c r="S83">
        <v>7</v>
      </c>
    </row>
    <row r="84" spans="1:19">
      <c r="A84">
        <v>3596</v>
      </c>
      <c r="B84" s="7">
        <v>45115</v>
      </c>
      <c r="C84" t="s">
        <v>2140</v>
      </c>
      <c r="D84" t="s">
        <v>161</v>
      </c>
      <c r="E84" t="s">
        <v>162</v>
      </c>
      <c r="F84" t="s">
        <v>2342</v>
      </c>
      <c r="G84" t="s">
        <v>2343</v>
      </c>
      <c r="H84">
        <v>15</v>
      </c>
      <c r="I84" t="s">
        <v>2202</v>
      </c>
      <c r="J84">
        <v>500000</v>
      </c>
      <c r="K84">
        <v>7500000</v>
      </c>
      <c r="L84" t="s">
        <v>18</v>
      </c>
      <c r="M84" t="s">
        <v>2412</v>
      </c>
      <c r="N84" t="s">
        <v>3070</v>
      </c>
      <c r="O84" t="s">
        <v>19</v>
      </c>
      <c r="P84" t="s">
        <v>20</v>
      </c>
      <c r="Q84" t="s">
        <v>2218</v>
      </c>
      <c r="R84">
        <v>2023</v>
      </c>
      <c r="S84">
        <v>7</v>
      </c>
    </row>
    <row r="85" spans="1:19">
      <c r="A85">
        <v>3597</v>
      </c>
      <c r="B85" s="7">
        <v>45115</v>
      </c>
      <c r="C85" t="s">
        <v>2140</v>
      </c>
      <c r="D85" t="s">
        <v>161</v>
      </c>
      <c r="E85" t="s">
        <v>162</v>
      </c>
      <c r="F85" t="s">
        <v>2478</v>
      </c>
      <c r="G85" t="s">
        <v>2479</v>
      </c>
      <c r="H85">
        <v>14</v>
      </c>
      <c r="I85" t="s">
        <v>2190</v>
      </c>
      <c r="J85">
        <v>179000</v>
      </c>
      <c r="K85">
        <v>2506000</v>
      </c>
      <c r="L85" t="s">
        <v>18</v>
      </c>
      <c r="M85" t="s">
        <v>2412</v>
      </c>
      <c r="N85" t="s">
        <v>3070</v>
      </c>
      <c r="O85" t="s">
        <v>19</v>
      </c>
      <c r="P85" t="s">
        <v>20</v>
      </c>
      <c r="Q85" t="s">
        <v>2191</v>
      </c>
      <c r="R85">
        <v>2023</v>
      </c>
      <c r="S85">
        <v>7</v>
      </c>
    </row>
    <row r="86" spans="1:19">
      <c r="A86">
        <v>3598</v>
      </c>
      <c r="B86" s="7">
        <v>45116</v>
      </c>
      <c r="C86" t="s">
        <v>2138</v>
      </c>
      <c r="D86" t="s">
        <v>292</v>
      </c>
      <c r="E86" t="s">
        <v>293</v>
      </c>
      <c r="F86" t="s">
        <v>2909</v>
      </c>
      <c r="G86" t="s">
        <v>2910</v>
      </c>
      <c r="H86">
        <v>14</v>
      </c>
      <c r="I86" t="s">
        <v>2202</v>
      </c>
      <c r="J86">
        <v>380000</v>
      </c>
      <c r="K86">
        <v>5320000</v>
      </c>
      <c r="L86" t="s">
        <v>63</v>
      </c>
      <c r="M86" t="s">
        <v>2583</v>
      </c>
      <c r="N86" t="s">
        <v>3070</v>
      </c>
      <c r="O86" t="s">
        <v>64</v>
      </c>
      <c r="P86" t="s">
        <v>20</v>
      </c>
      <c r="Q86" t="s">
        <v>2186</v>
      </c>
      <c r="R86">
        <v>2023</v>
      </c>
      <c r="S86">
        <v>7</v>
      </c>
    </row>
    <row r="87" spans="1:19">
      <c r="A87">
        <v>3599</v>
      </c>
      <c r="B87" s="7">
        <v>45117</v>
      </c>
      <c r="C87" t="s">
        <v>2136</v>
      </c>
      <c r="D87" t="s">
        <v>1029</v>
      </c>
      <c r="E87" t="s">
        <v>1030</v>
      </c>
      <c r="F87" t="s">
        <v>2514</v>
      </c>
      <c r="G87" t="s">
        <v>2515</v>
      </c>
      <c r="H87">
        <v>14</v>
      </c>
      <c r="I87" t="s">
        <v>2190</v>
      </c>
      <c r="J87">
        <v>1176000</v>
      </c>
      <c r="K87">
        <v>16464000</v>
      </c>
      <c r="L87" t="s">
        <v>34</v>
      </c>
      <c r="M87" t="s">
        <v>2981</v>
      </c>
      <c r="N87" t="s">
        <v>3096</v>
      </c>
      <c r="O87" t="s">
        <v>35</v>
      </c>
      <c r="P87" t="s">
        <v>20</v>
      </c>
      <c r="Q87" t="s">
        <v>2191</v>
      </c>
      <c r="R87">
        <v>2023</v>
      </c>
      <c r="S87">
        <v>7</v>
      </c>
    </row>
    <row r="88" spans="1:19">
      <c r="A88">
        <v>3600</v>
      </c>
      <c r="B88" s="7">
        <v>45117</v>
      </c>
      <c r="C88" t="s">
        <v>2136</v>
      </c>
      <c r="D88" t="s">
        <v>1029</v>
      </c>
      <c r="E88" t="s">
        <v>1030</v>
      </c>
      <c r="F88" t="s">
        <v>2803</v>
      </c>
      <c r="G88" t="s">
        <v>2804</v>
      </c>
      <c r="H88">
        <v>6</v>
      </c>
      <c r="I88" t="s">
        <v>2190</v>
      </c>
      <c r="J88">
        <v>41000</v>
      </c>
      <c r="K88">
        <v>246000</v>
      </c>
      <c r="L88" t="s">
        <v>34</v>
      </c>
      <c r="M88" t="s">
        <v>2981</v>
      </c>
      <c r="N88" t="s">
        <v>3096</v>
      </c>
      <c r="O88" t="s">
        <v>35</v>
      </c>
      <c r="P88" t="s">
        <v>20</v>
      </c>
      <c r="Q88" t="s">
        <v>2221</v>
      </c>
      <c r="R88">
        <v>2023</v>
      </c>
      <c r="S88">
        <v>7</v>
      </c>
    </row>
    <row r="89" spans="1:19">
      <c r="A89">
        <v>3601</v>
      </c>
      <c r="B89" s="7">
        <v>45117</v>
      </c>
      <c r="C89" t="s">
        <v>2136</v>
      </c>
      <c r="D89" t="s">
        <v>1029</v>
      </c>
      <c r="E89" t="s">
        <v>1030</v>
      </c>
      <c r="F89" t="s">
        <v>2730</v>
      </c>
      <c r="G89" t="s">
        <v>2731</v>
      </c>
      <c r="H89">
        <v>12</v>
      </c>
      <c r="I89" t="s">
        <v>2190</v>
      </c>
      <c r="J89">
        <v>195000</v>
      </c>
      <c r="K89">
        <v>2340000</v>
      </c>
      <c r="L89" t="s">
        <v>34</v>
      </c>
      <c r="M89" t="s">
        <v>2981</v>
      </c>
      <c r="N89" t="s">
        <v>3096</v>
      </c>
      <c r="O89" t="s">
        <v>35</v>
      </c>
      <c r="P89" t="s">
        <v>20</v>
      </c>
      <c r="Q89" t="s">
        <v>2191</v>
      </c>
      <c r="R89">
        <v>2023</v>
      </c>
      <c r="S89">
        <v>7</v>
      </c>
    </row>
    <row r="90" spans="1:19">
      <c r="A90">
        <v>3602</v>
      </c>
      <c r="B90" s="7">
        <v>45117</v>
      </c>
      <c r="C90" t="s">
        <v>2136</v>
      </c>
      <c r="D90" t="s">
        <v>1029</v>
      </c>
      <c r="E90" t="s">
        <v>1030</v>
      </c>
      <c r="F90" t="s">
        <v>2538</v>
      </c>
      <c r="G90" t="s">
        <v>2539</v>
      </c>
      <c r="H90">
        <v>11</v>
      </c>
      <c r="I90" t="s">
        <v>2202</v>
      </c>
      <c r="J90">
        <v>1200000</v>
      </c>
      <c r="K90">
        <v>13200000</v>
      </c>
      <c r="L90" t="s">
        <v>34</v>
      </c>
      <c r="M90" t="s">
        <v>2981</v>
      </c>
      <c r="N90" t="s">
        <v>3096</v>
      </c>
      <c r="O90" t="s">
        <v>35</v>
      </c>
      <c r="P90" t="s">
        <v>20</v>
      </c>
      <c r="Q90" t="s">
        <v>2218</v>
      </c>
      <c r="R90">
        <v>2023</v>
      </c>
      <c r="S90">
        <v>7</v>
      </c>
    </row>
    <row r="91" spans="1:19">
      <c r="A91">
        <v>3603</v>
      </c>
      <c r="B91" s="7">
        <v>45118</v>
      </c>
      <c r="C91" t="s">
        <v>2147</v>
      </c>
      <c r="D91" t="s">
        <v>925</v>
      </c>
      <c r="E91" t="s">
        <v>926</v>
      </c>
      <c r="F91" t="s">
        <v>2433</v>
      </c>
      <c r="G91" t="s">
        <v>2434</v>
      </c>
      <c r="H91">
        <v>15</v>
      </c>
      <c r="I91" t="s">
        <v>2202</v>
      </c>
      <c r="J91">
        <v>99000</v>
      </c>
      <c r="K91">
        <v>1485000</v>
      </c>
      <c r="L91" t="s">
        <v>77</v>
      </c>
      <c r="M91" t="s">
        <v>2954</v>
      </c>
      <c r="N91" t="s">
        <v>3065</v>
      </c>
      <c r="O91" t="s">
        <v>78</v>
      </c>
      <c r="P91" t="s">
        <v>20</v>
      </c>
      <c r="Q91" t="s">
        <v>2249</v>
      </c>
      <c r="R91">
        <v>2023</v>
      </c>
      <c r="S91">
        <v>7</v>
      </c>
    </row>
    <row r="92" spans="1:19">
      <c r="A92">
        <v>3604</v>
      </c>
      <c r="B92" s="7">
        <v>45118</v>
      </c>
      <c r="C92" t="s">
        <v>2147</v>
      </c>
      <c r="D92" t="s">
        <v>925</v>
      </c>
      <c r="E92" t="s">
        <v>926</v>
      </c>
      <c r="F92" t="s">
        <v>2749</v>
      </c>
      <c r="G92" t="s">
        <v>2750</v>
      </c>
      <c r="H92">
        <v>12</v>
      </c>
      <c r="I92" t="s">
        <v>2190</v>
      </c>
      <c r="J92">
        <v>120000</v>
      </c>
      <c r="K92">
        <v>1440000</v>
      </c>
      <c r="L92" t="s">
        <v>77</v>
      </c>
      <c r="M92" t="s">
        <v>2954</v>
      </c>
      <c r="N92" t="s">
        <v>3065</v>
      </c>
      <c r="O92" t="s">
        <v>78</v>
      </c>
      <c r="P92" t="s">
        <v>20</v>
      </c>
      <c r="Q92" t="s">
        <v>2191</v>
      </c>
      <c r="R92">
        <v>2023</v>
      </c>
      <c r="S92">
        <v>7</v>
      </c>
    </row>
    <row r="93" spans="1:19">
      <c r="A93">
        <v>3605</v>
      </c>
      <c r="B93" s="7">
        <v>45118</v>
      </c>
      <c r="C93" t="s">
        <v>2147</v>
      </c>
      <c r="D93" t="s">
        <v>925</v>
      </c>
      <c r="E93" t="s">
        <v>926</v>
      </c>
      <c r="F93" t="s">
        <v>2780</v>
      </c>
      <c r="G93" t="s">
        <v>2781</v>
      </c>
      <c r="H93">
        <v>2</v>
      </c>
      <c r="I93" t="s">
        <v>2190</v>
      </c>
      <c r="J93">
        <v>13000</v>
      </c>
      <c r="K93">
        <v>26000</v>
      </c>
      <c r="L93" t="s">
        <v>77</v>
      </c>
      <c r="M93" t="s">
        <v>2954</v>
      </c>
      <c r="N93" t="s">
        <v>3065</v>
      </c>
      <c r="O93" t="s">
        <v>78</v>
      </c>
      <c r="P93" t="s">
        <v>20</v>
      </c>
      <c r="Q93" t="s">
        <v>2199</v>
      </c>
      <c r="R93">
        <v>2023</v>
      </c>
      <c r="S93">
        <v>7</v>
      </c>
    </row>
    <row r="94" spans="1:19">
      <c r="A94">
        <v>3606</v>
      </c>
      <c r="B94" s="7">
        <v>45118</v>
      </c>
      <c r="C94" t="s">
        <v>2147</v>
      </c>
      <c r="D94" t="s">
        <v>925</v>
      </c>
      <c r="E94" t="s">
        <v>926</v>
      </c>
      <c r="F94" t="s">
        <v>2571</v>
      </c>
      <c r="G94" t="s">
        <v>2572</v>
      </c>
      <c r="H94">
        <v>11</v>
      </c>
      <c r="I94" t="s">
        <v>2202</v>
      </c>
      <c r="J94">
        <v>30000</v>
      </c>
      <c r="K94">
        <v>330000</v>
      </c>
      <c r="L94" t="s">
        <v>77</v>
      </c>
      <c r="M94" t="s">
        <v>2954</v>
      </c>
      <c r="N94" t="s">
        <v>3065</v>
      </c>
      <c r="O94" t="s">
        <v>78</v>
      </c>
      <c r="P94" t="s">
        <v>20</v>
      </c>
      <c r="Q94" t="s">
        <v>2246</v>
      </c>
      <c r="R94">
        <v>2023</v>
      </c>
      <c r="S94">
        <v>7</v>
      </c>
    </row>
    <row r="95" spans="1:19">
      <c r="A95">
        <v>3607</v>
      </c>
      <c r="B95" s="7">
        <v>45122</v>
      </c>
      <c r="C95" t="s">
        <v>2133</v>
      </c>
      <c r="D95" t="s">
        <v>190</v>
      </c>
      <c r="E95" t="s">
        <v>191</v>
      </c>
      <c r="F95" t="s">
        <v>2507</v>
      </c>
      <c r="G95" t="s">
        <v>2508</v>
      </c>
      <c r="H95">
        <v>12</v>
      </c>
      <c r="I95" t="s">
        <v>2190</v>
      </c>
      <c r="J95">
        <v>185000</v>
      </c>
      <c r="K95">
        <v>2220000</v>
      </c>
      <c r="L95" t="s">
        <v>58</v>
      </c>
      <c r="M95" t="s">
        <v>2462</v>
      </c>
      <c r="N95" t="s">
        <v>3070</v>
      </c>
      <c r="O95" t="s">
        <v>59</v>
      </c>
      <c r="P95" t="s">
        <v>41</v>
      </c>
      <c r="Q95" t="s">
        <v>2191</v>
      </c>
      <c r="R95">
        <v>2023</v>
      </c>
      <c r="S95">
        <v>7</v>
      </c>
    </row>
    <row r="96" spans="1:19">
      <c r="A96">
        <v>3608</v>
      </c>
      <c r="B96" s="7">
        <v>45123</v>
      </c>
      <c r="C96" t="s">
        <v>2141</v>
      </c>
      <c r="D96" t="s">
        <v>289</v>
      </c>
      <c r="E96" t="s">
        <v>290</v>
      </c>
      <c r="F96" t="s">
        <v>2979</v>
      </c>
      <c r="G96" t="s">
        <v>2980</v>
      </c>
      <c r="H96">
        <v>9</v>
      </c>
      <c r="I96" t="s">
        <v>2202</v>
      </c>
      <c r="J96">
        <v>300000</v>
      </c>
      <c r="K96">
        <v>2700000</v>
      </c>
      <c r="L96" t="s">
        <v>77</v>
      </c>
      <c r="M96" t="s">
        <v>2580</v>
      </c>
      <c r="N96" t="s">
        <v>3094</v>
      </c>
      <c r="O96" t="s">
        <v>78</v>
      </c>
      <c r="P96" t="s">
        <v>20</v>
      </c>
      <c r="Q96" t="s">
        <v>2249</v>
      </c>
      <c r="R96">
        <v>2023</v>
      </c>
      <c r="S96">
        <v>7</v>
      </c>
    </row>
    <row r="97" spans="1:19">
      <c r="A97">
        <v>3609</v>
      </c>
      <c r="B97" s="7">
        <v>45123</v>
      </c>
      <c r="C97" t="s">
        <v>2141</v>
      </c>
      <c r="D97" t="s">
        <v>289</v>
      </c>
      <c r="E97" t="s">
        <v>290</v>
      </c>
      <c r="F97" t="s">
        <v>2657</v>
      </c>
      <c r="G97" t="s">
        <v>2658</v>
      </c>
      <c r="H97">
        <v>5</v>
      </c>
      <c r="I97" t="s">
        <v>2190</v>
      </c>
      <c r="J97">
        <v>1350000</v>
      </c>
      <c r="K97">
        <v>6750000</v>
      </c>
      <c r="L97" t="s">
        <v>77</v>
      </c>
      <c r="M97" t="s">
        <v>2580</v>
      </c>
      <c r="N97" t="s">
        <v>3094</v>
      </c>
      <c r="O97" t="s">
        <v>78</v>
      </c>
      <c r="P97" t="s">
        <v>20</v>
      </c>
      <c r="Q97" t="s">
        <v>2191</v>
      </c>
      <c r="R97">
        <v>2023</v>
      </c>
      <c r="S97">
        <v>7</v>
      </c>
    </row>
    <row r="98" spans="1:19">
      <c r="A98">
        <v>3610</v>
      </c>
      <c r="B98" s="7">
        <v>45124</v>
      </c>
      <c r="C98" t="s">
        <v>2139</v>
      </c>
      <c r="D98" t="s">
        <v>1147</v>
      </c>
      <c r="E98" t="s">
        <v>1148</v>
      </c>
      <c r="F98" t="s">
        <v>2197</v>
      </c>
      <c r="G98" t="s">
        <v>2198</v>
      </c>
      <c r="H98">
        <v>1</v>
      </c>
      <c r="I98" t="s">
        <v>2190</v>
      </c>
      <c r="J98">
        <v>8550</v>
      </c>
      <c r="K98">
        <v>8550</v>
      </c>
      <c r="L98" t="s">
        <v>207</v>
      </c>
      <c r="M98" t="s">
        <v>2996</v>
      </c>
      <c r="N98" t="s">
        <v>3065</v>
      </c>
      <c r="O98" t="s">
        <v>208</v>
      </c>
      <c r="P98" t="s">
        <v>20</v>
      </c>
      <c r="Q98" t="s">
        <v>2199</v>
      </c>
      <c r="R98">
        <v>2023</v>
      </c>
      <c r="S98">
        <v>7</v>
      </c>
    </row>
    <row r="99" spans="1:19">
      <c r="A99">
        <v>3611</v>
      </c>
      <c r="B99" s="7">
        <v>45124</v>
      </c>
      <c r="C99" t="s">
        <v>2139</v>
      </c>
      <c r="D99" t="s">
        <v>1147</v>
      </c>
      <c r="E99" t="s">
        <v>1148</v>
      </c>
      <c r="F99" t="s">
        <v>2696</v>
      </c>
      <c r="G99" t="s">
        <v>2697</v>
      </c>
      <c r="H99">
        <v>5</v>
      </c>
      <c r="I99" t="s">
        <v>2190</v>
      </c>
      <c r="J99">
        <v>350000</v>
      </c>
      <c r="K99">
        <v>1750000</v>
      </c>
      <c r="L99" t="s">
        <v>207</v>
      </c>
      <c r="M99" t="s">
        <v>2996</v>
      </c>
      <c r="N99" t="s">
        <v>3065</v>
      </c>
      <c r="O99" t="s">
        <v>208</v>
      </c>
      <c r="P99" t="s">
        <v>20</v>
      </c>
      <c r="Q99" t="s">
        <v>2191</v>
      </c>
      <c r="R99">
        <v>2023</v>
      </c>
      <c r="S99">
        <v>7</v>
      </c>
    </row>
    <row r="100" spans="1:19">
      <c r="A100">
        <v>3612</v>
      </c>
      <c r="B100" s="7">
        <v>45124</v>
      </c>
      <c r="C100" t="s">
        <v>2139</v>
      </c>
      <c r="D100" t="s">
        <v>1147</v>
      </c>
      <c r="E100" t="s">
        <v>1148</v>
      </c>
      <c r="F100" t="s">
        <v>2611</v>
      </c>
      <c r="G100" t="s">
        <v>2612</v>
      </c>
      <c r="H100">
        <v>13</v>
      </c>
      <c r="I100" t="s">
        <v>2190</v>
      </c>
      <c r="J100">
        <v>425000</v>
      </c>
      <c r="K100">
        <v>5525000</v>
      </c>
      <c r="L100" t="s">
        <v>207</v>
      </c>
      <c r="M100" t="s">
        <v>2996</v>
      </c>
      <c r="N100" t="s">
        <v>3065</v>
      </c>
      <c r="O100" t="s">
        <v>208</v>
      </c>
      <c r="P100" t="s">
        <v>20</v>
      </c>
      <c r="Q100" t="s">
        <v>2191</v>
      </c>
      <c r="R100">
        <v>2023</v>
      </c>
      <c r="S100">
        <v>7</v>
      </c>
    </row>
    <row r="101" spans="1:19">
      <c r="A101">
        <v>3613</v>
      </c>
      <c r="B101" s="7">
        <v>45124</v>
      </c>
      <c r="C101" t="s">
        <v>2139</v>
      </c>
      <c r="D101" t="s">
        <v>1147</v>
      </c>
      <c r="E101" t="s">
        <v>1148</v>
      </c>
      <c r="F101" t="s">
        <v>2219</v>
      </c>
      <c r="G101" t="s">
        <v>2220</v>
      </c>
      <c r="H101">
        <v>15</v>
      </c>
      <c r="I101" t="s">
        <v>2215</v>
      </c>
      <c r="J101">
        <v>40000</v>
      </c>
      <c r="K101">
        <v>600000</v>
      </c>
      <c r="L101" t="s">
        <v>207</v>
      </c>
      <c r="M101" t="s">
        <v>2996</v>
      </c>
      <c r="N101" t="s">
        <v>3065</v>
      </c>
      <c r="O101" t="s">
        <v>208</v>
      </c>
      <c r="P101" t="s">
        <v>20</v>
      </c>
      <c r="Q101" t="s">
        <v>2221</v>
      </c>
      <c r="R101">
        <v>2023</v>
      </c>
      <c r="S101">
        <v>7</v>
      </c>
    </row>
    <row r="102" spans="1:19">
      <c r="A102">
        <v>3614</v>
      </c>
      <c r="B102" s="7">
        <v>45125</v>
      </c>
      <c r="C102" t="s">
        <v>2149</v>
      </c>
      <c r="D102" t="s">
        <v>1448</v>
      </c>
      <c r="E102" t="s">
        <v>1449</v>
      </c>
      <c r="F102" t="s">
        <v>2356</v>
      </c>
      <c r="G102" t="s">
        <v>2357</v>
      </c>
      <c r="H102">
        <v>3</v>
      </c>
      <c r="I102" t="s">
        <v>2358</v>
      </c>
      <c r="J102">
        <v>50000</v>
      </c>
      <c r="K102">
        <v>150000</v>
      </c>
      <c r="L102" t="s">
        <v>29</v>
      </c>
      <c r="M102" t="s">
        <v>3026</v>
      </c>
      <c r="N102" t="s">
        <v>3065</v>
      </c>
      <c r="O102" t="s">
        <v>30</v>
      </c>
      <c r="P102" t="s">
        <v>14</v>
      </c>
      <c r="Q102" t="s">
        <v>2221</v>
      </c>
      <c r="R102">
        <v>2023</v>
      </c>
      <c r="S102">
        <v>7</v>
      </c>
    </row>
    <row r="103" spans="1:19">
      <c r="A103">
        <v>3615</v>
      </c>
      <c r="B103" s="7">
        <v>45125</v>
      </c>
      <c r="C103" t="s">
        <v>2149</v>
      </c>
      <c r="D103" t="s">
        <v>1448</v>
      </c>
      <c r="E103" t="s">
        <v>1449</v>
      </c>
      <c r="F103" t="s">
        <v>2286</v>
      </c>
      <c r="G103" t="s">
        <v>2287</v>
      </c>
      <c r="H103">
        <v>7</v>
      </c>
      <c r="I103" t="s">
        <v>2202</v>
      </c>
      <c r="J103">
        <v>40000</v>
      </c>
      <c r="K103">
        <v>280000</v>
      </c>
      <c r="L103" t="s">
        <v>29</v>
      </c>
      <c r="M103" t="s">
        <v>3026</v>
      </c>
      <c r="N103" t="s">
        <v>3065</v>
      </c>
      <c r="O103" t="s">
        <v>30</v>
      </c>
      <c r="P103" t="s">
        <v>14</v>
      </c>
      <c r="Q103" t="s">
        <v>2249</v>
      </c>
      <c r="R103">
        <v>2023</v>
      </c>
      <c r="S103">
        <v>7</v>
      </c>
    </row>
    <row r="104" spans="1:19">
      <c r="A104">
        <v>3616</v>
      </c>
      <c r="B104" s="7">
        <v>45128</v>
      </c>
      <c r="C104" t="s">
        <v>2143</v>
      </c>
      <c r="D104" t="s">
        <v>2144</v>
      </c>
      <c r="E104" t="s">
        <v>2145</v>
      </c>
      <c r="F104" t="s">
        <v>2611</v>
      </c>
      <c r="G104" t="s">
        <v>2612</v>
      </c>
      <c r="H104">
        <v>10</v>
      </c>
      <c r="I104" t="s">
        <v>2190</v>
      </c>
      <c r="J104">
        <v>425000</v>
      </c>
      <c r="K104">
        <v>4250000</v>
      </c>
      <c r="L104" t="s">
        <v>104</v>
      </c>
      <c r="M104" t="s">
        <v>3058</v>
      </c>
      <c r="N104" t="s">
        <v>3111</v>
      </c>
      <c r="O104" t="s">
        <v>105</v>
      </c>
      <c r="P104" t="s">
        <v>41</v>
      </c>
      <c r="Q104" t="s">
        <v>2191</v>
      </c>
      <c r="R104">
        <v>2023</v>
      </c>
      <c r="S104">
        <v>7</v>
      </c>
    </row>
    <row r="105" spans="1:19">
      <c r="A105">
        <v>3617</v>
      </c>
      <c r="B105" s="7">
        <v>45128</v>
      </c>
      <c r="C105" t="s">
        <v>2143</v>
      </c>
      <c r="D105" t="s">
        <v>2144</v>
      </c>
      <c r="E105" t="s">
        <v>2145</v>
      </c>
      <c r="F105" t="s">
        <v>2718</v>
      </c>
      <c r="G105" t="s">
        <v>2719</v>
      </c>
      <c r="H105">
        <v>2</v>
      </c>
      <c r="I105" t="s">
        <v>2215</v>
      </c>
      <c r="J105">
        <v>28000</v>
      </c>
      <c r="K105">
        <v>56000</v>
      </c>
      <c r="L105" t="s">
        <v>104</v>
      </c>
      <c r="M105" t="s">
        <v>3058</v>
      </c>
      <c r="N105" t="s">
        <v>3111</v>
      </c>
      <c r="O105" t="s">
        <v>105</v>
      </c>
      <c r="P105" t="s">
        <v>41</v>
      </c>
      <c r="Q105" t="s">
        <v>2199</v>
      </c>
      <c r="R105">
        <v>2023</v>
      </c>
      <c r="S105">
        <v>7</v>
      </c>
    </row>
    <row r="106" spans="1:19">
      <c r="A106">
        <v>3618</v>
      </c>
      <c r="B106" s="7">
        <v>45128</v>
      </c>
      <c r="C106" t="s">
        <v>2143</v>
      </c>
      <c r="D106" t="s">
        <v>2144</v>
      </c>
      <c r="E106" t="s">
        <v>2145</v>
      </c>
      <c r="F106" t="s">
        <v>2404</v>
      </c>
      <c r="G106" t="s">
        <v>2405</v>
      </c>
      <c r="H106">
        <v>13</v>
      </c>
      <c r="I106" t="s">
        <v>2190</v>
      </c>
      <c r="J106">
        <v>340000</v>
      </c>
      <c r="K106">
        <v>4420000</v>
      </c>
      <c r="L106" t="s">
        <v>104</v>
      </c>
      <c r="M106" t="s">
        <v>3058</v>
      </c>
      <c r="N106" t="s">
        <v>3111</v>
      </c>
      <c r="O106" t="s">
        <v>105</v>
      </c>
      <c r="P106" t="s">
        <v>41</v>
      </c>
      <c r="Q106" t="s">
        <v>2191</v>
      </c>
      <c r="R106">
        <v>2023</v>
      </c>
      <c r="S106">
        <v>7</v>
      </c>
    </row>
    <row r="107" spans="1:19">
      <c r="A107">
        <v>3619</v>
      </c>
      <c r="B107" s="7">
        <v>45128</v>
      </c>
      <c r="C107" t="s">
        <v>2143</v>
      </c>
      <c r="D107" t="s">
        <v>2144</v>
      </c>
      <c r="E107" t="s">
        <v>2145</v>
      </c>
      <c r="F107" t="s">
        <v>2921</v>
      </c>
      <c r="G107" t="s">
        <v>2922</v>
      </c>
      <c r="H107">
        <v>8</v>
      </c>
      <c r="I107" t="s">
        <v>2202</v>
      </c>
      <c r="J107">
        <v>80000</v>
      </c>
      <c r="K107">
        <v>640000</v>
      </c>
      <c r="L107" t="s">
        <v>104</v>
      </c>
      <c r="M107" t="s">
        <v>3058</v>
      </c>
      <c r="N107" t="s">
        <v>3111</v>
      </c>
      <c r="O107" t="s">
        <v>105</v>
      </c>
      <c r="P107" t="s">
        <v>41</v>
      </c>
      <c r="Q107" t="s">
        <v>2249</v>
      </c>
      <c r="R107">
        <v>2023</v>
      </c>
      <c r="S107">
        <v>7</v>
      </c>
    </row>
    <row r="108" spans="1:19">
      <c r="A108">
        <v>3620</v>
      </c>
      <c r="B108" s="7">
        <v>45129</v>
      </c>
      <c r="C108" t="s">
        <v>2150</v>
      </c>
      <c r="D108" t="s">
        <v>161</v>
      </c>
      <c r="E108" t="s">
        <v>162</v>
      </c>
      <c r="F108" t="s">
        <v>2489</v>
      </c>
      <c r="G108" t="s">
        <v>2490</v>
      </c>
      <c r="H108">
        <v>7</v>
      </c>
      <c r="I108" t="s">
        <v>2202</v>
      </c>
      <c r="J108">
        <v>80000</v>
      </c>
      <c r="K108">
        <v>560000</v>
      </c>
      <c r="L108" t="s">
        <v>207</v>
      </c>
      <c r="M108" t="s">
        <v>2412</v>
      </c>
      <c r="N108" t="s">
        <v>3070</v>
      </c>
      <c r="O108" t="s">
        <v>208</v>
      </c>
      <c r="P108" t="s">
        <v>20</v>
      </c>
      <c r="Q108" t="s">
        <v>2249</v>
      </c>
      <c r="R108">
        <v>2023</v>
      </c>
      <c r="S108">
        <v>7</v>
      </c>
    </row>
    <row r="109" spans="1:19">
      <c r="A109">
        <v>3621</v>
      </c>
      <c r="B109" s="7">
        <v>45129</v>
      </c>
      <c r="C109" t="s">
        <v>2150</v>
      </c>
      <c r="D109" t="s">
        <v>161</v>
      </c>
      <c r="E109" t="s">
        <v>162</v>
      </c>
      <c r="F109" t="s">
        <v>2239</v>
      </c>
      <c r="G109" t="s">
        <v>2240</v>
      </c>
      <c r="H109">
        <v>15</v>
      </c>
      <c r="I109" t="s">
        <v>2185</v>
      </c>
      <c r="J109">
        <v>107000</v>
      </c>
      <c r="K109">
        <v>1605000</v>
      </c>
      <c r="L109" t="s">
        <v>207</v>
      </c>
      <c r="M109" t="s">
        <v>2412</v>
      </c>
      <c r="N109" t="s">
        <v>3070</v>
      </c>
      <c r="O109" t="s">
        <v>208</v>
      </c>
      <c r="P109" t="s">
        <v>20</v>
      </c>
      <c r="Q109" t="s">
        <v>2235</v>
      </c>
      <c r="R109">
        <v>2023</v>
      </c>
      <c r="S109">
        <v>7</v>
      </c>
    </row>
    <row r="110" spans="1:19">
      <c r="A110">
        <v>3622</v>
      </c>
      <c r="B110" s="7">
        <v>45131</v>
      </c>
      <c r="C110" t="s">
        <v>2142</v>
      </c>
      <c r="D110" t="s">
        <v>161</v>
      </c>
      <c r="E110" t="s">
        <v>162</v>
      </c>
      <c r="F110" t="s">
        <v>2736</v>
      </c>
      <c r="G110" t="s">
        <v>2737</v>
      </c>
      <c r="H110">
        <v>14</v>
      </c>
      <c r="I110" t="s">
        <v>2190</v>
      </c>
      <c r="J110">
        <v>570000</v>
      </c>
      <c r="K110">
        <v>7980000</v>
      </c>
      <c r="L110" t="s">
        <v>24</v>
      </c>
      <c r="M110" t="s">
        <v>2412</v>
      </c>
      <c r="N110" t="s">
        <v>3070</v>
      </c>
      <c r="O110" t="s">
        <v>25</v>
      </c>
      <c r="P110" t="s">
        <v>14</v>
      </c>
      <c r="Q110" t="s">
        <v>2191</v>
      </c>
      <c r="R110">
        <v>2023</v>
      </c>
      <c r="S110">
        <v>7</v>
      </c>
    </row>
    <row r="111" spans="1:19">
      <c r="A111">
        <v>3623</v>
      </c>
      <c r="B111" s="7">
        <v>45131</v>
      </c>
      <c r="C111" t="s">
        <v>2148</v>
      </c>
      <c r="D111" t="s">
        <v>1402</v>
      </c>
      <c r="E111" t="s">
        <v>1403</v>
      </c>
      <c r="F111" t="s">
        <v>2599</v>
      </c>
      <c r="G111" t="s">
        <v>2600</v>
      </c>
      <c r="H111">
        <v>3</v>
      </c>
      <c r="I111" t="s">
        <v>2190</v>
      </c>
      <c r="J111">
        <v>850000</v>
      </c>
      <c r="K111">
        <v>2550000</v>
      </c>
      <c r="L111" t="s">
        <v>12</v>
      </c>
      <c r="M111" t="s">
        <v>3021</v>
      </c>
      <c r="N111" t="s">
        <v>3065</v>
      </c>
      <c r="O111" t="s">
        <v>13</v>
      </c>
      <c r="P111" t="s">
        <v>14</v>
      </c>
      <c r="Q111" t="s">
        <v>2191</v>
      </c>
      <c r="R111">
        <v>2023</v>
      </c>
      <c r="S111">
        <v>7</v>
      </c>
    </row>
    <row r="112" spans="1:19">
      <c r="A112">
        <v>3624</v>
      </c>
      <c r="B112" s="7">
        <v>45131</v>
      </c>
      <c r="C112" t="s">
        <v>2148</v>
      </c>
      <c r="D112" t="s">
        <v>1402</v>
      </c>
      <c r="E112" t="s">
        <v>1403</v>
      </c>
      <c r="F112" t="s">
        <v>2883</v>
      </c>
      <c r="G112" t="s">
        <v>2884</v>
      </c>
      <c r="H112">
        <v>3</v>
      </c>
      <c r="I112" t="s">
        <v>2190</v>
      </c>
      <c r="J112">
        <v>195000</v>
      </c>
      <c r="K112">
        <v>585000</v>
      </c>
      <c r="L112" t="s">
        <v>12</v>
      </c>
      <c r="M112" t="s">
        <v>3021</v>
      </c>
      <c r="N112" t="s">
        <v>3065</v>
      </c>
      <c r="O112" t="s">
        <v>13</v>
      </c>
      <c r="P112" t="s">
        <v>14</v>
      </c>
      <c r="Q112" t="s">
        <v>2191</v>
      </c>
      <c r="R112">
        <v>2023</v>
      </c>
      <c r="S112">
        <v>7</v>
      </c>
    </row>
    <row r="113" spans="1:19">
      <c r="A113">
        <v>3625</v>
      </c>
      <c r="B113" s="7">
        <v>45132</v>
      </c>
      <c r="C113" t="s">
        <v>2146</v>
      </c>
      <c r="D113" t="s">
        <v>874</v>
      </c>
      <c r="E113" t="s">
        <v>875</v>
      </c>
      <c r="F113" t="s">
        <v>2329</v>
      </c>
      <c r="G113" t="s">
        <v>2330</v>
      </c>
      <c r="H113">
        <v>8</v>
      </c>
      <c r="I113" t="s">
        <v>2190</v>
      </c>
      <c r="J113">
        <v>26000</v>
      </c>
      <c r="K113">
        <v>208000</v>
      </c>
      <c r="L113" t="s">
        <v>18</v>
      </c>
      <c r="M113" t="s">
        <v>2937</v>
      </c>
      <c r="N113" t="s">
        <v>3065</v>
      </c>
      <c r="O113" t="s">
        <v>19</v>
      </c>
      <c r="P113" t="s">
        <v>20</v>
      </c>
      <c r="Q113" t="s">
        <v>2221</v>
      </c>
      <c r="R113">
        <v>2023</v>
      </c>
      <c r="S113">
        <v>7</v>
      </c>
    </row>
    <row r="114" spans="1:19">
      <c r="A114">
        <v>3626</v>
      </c>
      <c r="B114" s="7">
        <v>45132</v>
      </c>
      <c r="C114" t="s">
        <v>2146</v>
      </c>
      <c r="D114" t="s">
        <v>874</v>
      </c>
      <c r="E114" t="s">
        <v>875</v>
      </c>
      <c r="F114" t="s">
        <v>2512</v>
      </c>
      <c r="G114" t="s">
        <v>2513</v>
      </c>
      <c r="H114">
        <v>9</v>
      </c>
      <c r="I114" t="s">
        <v>2190</v>
      </c>
      <c r="J114">
        <v>149000</v>
      </c>
      <c r="K114">
        <v>1341000</v>
      </c>
      <c r="L114" t="s">
        <v>18</v>
      </c>
      <c r="M114" t="s">
        <v>2937</v>
      </c>
      <c r="N114" t="s">
        <v>3065</v>
      </c>
      <c r="O114" t="s">
        <v>19</v>
      </c>
      <c r="P114" t="s">
        <v>20</v>
      </c>
      <c r="Q114" t="s">
        <v>2191</v>
      </c>
      <c r="R114">
        <v>2023</v>
      </c>
      <c r="S114">
        <v>7</v>
      </c>
    </row>
    <row r="115" spans="1:19">
      <c r="A115">
        <v>3627</v>
      </c>
      <c r="B115" s="7">
        <v>45140</v>
      </c>
      <c r="C115" t="s">
        <v>2154</v>
      </c>
      <c r="D115" t="s">
        <v>632</v>
      </c>
      <c r="E115" t="s">
        <v>633</v>
      </c>
      <c r="F115" t="s">
        <v>2545</v>
      </c>
      <c r="G115" t="s">
        <v>2546</v>
      </c>
      <c r="H115">
        <v>17</v>
      </c>
      <c r="I115" t="s">
        <v>2185</v>
      </c>
      <c r="J115">
        <v>65500</v>
      </c>
      <c r="K115">
        <v>1113500</v>
      </c>
      <c r="L115" t="s">
        <v>207</v>
      </c>
      <c r="M115" t="s">
        <v>2851</v>
      </c>
      <c r="N115" t="s">
        <v>3111</v>
      </c>
      <c r="O115" t="s">
        <v>208</v>
      </c>
      <c r="P115" t="s">
        <v>20</v>
      </c>
      <c r="Q115" t="s">
        <v>2347</v>
      </c>
      <c r="R115">
        <v>2023</v>
      </c>
      <c r="S115">
        <v>8</v>
      </c>
    </row>
    <row r="116" spans="1:19">
      <c r="A116">
        <v>3628</v>
      </c>
      <c r="B116" s="7">
        <v>45142</v>
      </c>
      <c r="C116" t="s">
        <v>2153</v>
      </c>
      <c r="D116" t="s">
        <v>292</v>
      </c>
      <c r="E116" t="s">
        <v>293</v>
      </c>
      <c r="F116" t="s">
        <v>2449</v>
      </c>
      <c r="G116" t="s">
        <v>2450</v>
      </c>
      <c r="H116">
        <v>12</v>
      </c>
      <c r="I116" t="s">
        <v>2185</v>
      </c>
      <c r="J116">
        <v>325000</v>
      </c>
      <c r="K116">
        <v>3900000</v>
      </c>
      <c r="L116" t="s">
        <v>34</v>
      </c>
      <c r="M116" t="s">
        <v>2583</v>
      </c>
      <c r="N116" t="s">
        <v>3070</v>
      </c>
      <c r="O116" t="s">
        <v>35</v>
      </c>
      <c r="P116" t="s">
        <v>20</v>
      </c>
      <c r="Q116" t="s">
        <v>2186</v>
      </c>
      <c r="R116">
        <v>2023</v>
      </c>
      <c r="S116">
        <v>8</v>
      </c>
    </row>
    <row r="117" spans="1:19">
      <c r="A117">
        <v>3629</v>
      </c>
      <c r="B117" s="7">
        <v>45142</v>
      </c>
      <c r="C117" t="s">
        <v>2153</v>
      </c>
      <c r="D117" t="s">
        <v>292</v>
      </c>
      <c r="E117" t="s">
        <v>293</v>
      </c>
      <c r="F117" t="s">
        <v>2501</v>
      </c>
      <c r="G117" t="s">
        <v>2502</v>
      </c>
      <c r="H117">
        <v>9</v>
      </c>
      <c r="I117" t="s">
        <v>2185</v>
      </c>
      <c r="J117">
        <v>69000</v>
      </c>
      <c r="K117">
        <v>621000</v>
      </c>
      <c r="L117" t="s">
        <v>34</v>
      </c>
      <c r="M117" t="s">
        <v>2583</v>
      </c>
      <c r="N117" t="s">
        <v>3070</v>
      </c>
      <c r="O117" t="s">
        <v>35</v>
      </c>
      <c r="P117" t="s">
        <v>20</v>
      </c>
      <c r="Q117" t="s">
        <v>2186</v>
      </c>
      <c r="R117">
        <v>2023</v>
      </c>
      <c r="S117">
        <v>8</v>
      </c>
    </row>
    <row r="118" spans="1:19">
      <c r="A118">
        <v>3630</v>
      </c>
      <c r="B118" s="7">
        <v>45146</v>
      </c>
      <c r="C118" t="s">
        <v>2156</v>
      </c>
      <c r="D118" t="s">
        <v>821</v>
      </c>
      <c r="E118" t="s">
        <v>822</v>
      </c>
      <c r="F118" t="s">
        <v>2416</v>
      </c>
      <c r="G118" t="s">
        <v>2417</v>
      </c>
      <c r="H118">
        <v>16</v>
      </c>
      <c r="I118" t="s">
        <v>2185</v>
      </c>
      <c r="J118">
        <v>50000</v>
      </c>
      <c r="K118">
        <v>800000</v>
      </c>
      <c r="L118" t="s">
        <v>18</v>
      </c>
      <c r="M118" t="s">
        <v>2926</v>
      </c>
      <c r="N118" t="s">
        <v>3065</v>
      </c>
      <c r="O118" t="s">
        <v>19</v>
      </c>
      <c r="P118" t="s">
        <v>20</v>
      </c>
      <c r="Q118" t="s">
        <v>2347</v>
      </c>
      <c r="R118">
        <v>2023</v>
      </c>
      <c r="S118">
        <v>8</v>
      </c>
    </row>
    <row r="119" spans="1:19">
      <c r="A119">
        <v>3631</v>
      </c>
      <c r="B119" s="7">
        <v>45147</v>
      </c>
      <c r="C119" t="s">
        <v>2155</v>
      </c>
      <c r="D119" t="s">
        <v>747</v>
      </c>
      <c r="E119" t="s">
        <v>748</v>
      </c>
      <c r="F119" t="s">
        <v>2852</v>
      </c>
      <c r="G119" t="s">
        <v>2853</v>
      </c>
      <c r="H119">
        <v>9</v>
      </c>
      <c r="I119" t="s">
        <v>2190</v>
      </c>
      <c r="J119">
        <v>350000</v>
      </c>
      <c r="K119">
        <v>3150000</v>
      </c>
      <c r="L119" t="s">
        <v>77</v>
      </c>
      <c r="M119" t="s">
        <v>2903</v>
      </c>
      <c r="N119" t="s">
        <v>3070</v>
      </c>
      <c r="O119" t="s">
        <v>78</v>
      </c>
      <c r="P119" t="s">
        <v>20</v>
      </c>
      <c r="Q119" t="s">
        <v>2191</v>
      </c>
      <c r="R119">
        <v>2023</v>
      </c>
      <c r="S119">
        <v>8</v>
      </c>
    </row>
    <row r="120" spans="1:19">
      <c r="A120">
        <v>3632</v>
      </c>
      <c r="B120" s="7">
        <v>45148</v>
      </c>
      <c r="C120" t="s">
        <v>2151</v>
      </c>
      <c r="D120" t="s">
        <v>340</v>
      </c>
      <c r="E120" t="s">
        <v>341</v>
      </c>
      <c r="F120" t="s">
        <v>2465</v>
      </c>
      <c r="G120" t="s">
        <v>2466</v>
      </c>
      <c r="H120">
        <v>18</v>
      </c>
      <c r="I120" t="s">
        <v>2185</v>
      </c>
      <c r="J120">
        <v>59000</v>
      </c>
      <c r="K120">
        <v>1062000</v>
      </c>
      <c r="L120" t="s">
        <v>63</v>
      </c>
      <c r="M120" t="s">
        <v>2642</v>
      </c>
      <c r="N120" t="s">
        <v>3079</v>
      </c>
      <c r="O120" t="s">
        <v>64</v>
      </c>
      <c r="P120" t="s">
        <v>20</v>
      </c>
      <c r="Q120" t="s">
        <v>2235</v>
      </c>
      <c r="R120">
        <v>2023</v>
      </c>
      <c r="S120">
        <v>8</v>
      </c>
    </row>
    <row r="121" spans="1:19">
      <c r="A121">
        <v>3633</v>
      </c>
      <c r="B121" s="7">
        <v>45148</v>
      </c>
      <c r="C121" t="s">
        <v>2152</v>
      </c>
      <c r="D121" t="s">
        <v>164</v>
      </c>
      <c r="E121" t="s">
        <v>165</v>
      </c>
      <c r="F121" t="s">
        <v>2239</v>
      </c>
      <c r="G121" t="s">
        <v>2240</v>
      </c>
      <c r="H121">
        <v>19</v>
      </c>
      <c r="I121" t="s">
        <v>2185</v>
      </c>
      <c r="J121">
        <v>107000</v>
      </c>
      <c r="K121">
        <v>2033000</v>
      </c>
      <c r="L121" t="s">
        <v>99</v>
      </c>
      <c r="M121" t="s">
        <v>2415</v>
      </c>
      <c r="N121" t="s">
        <v>3084</v>
      </c>
      <c r="O121" t="s">
        <v>100</v>
      </c>
      <c r="P121" t="s">
        <v>14</v>
      </c>
      <c r="Q121" t="s">
        <v>2235</v>
      </c>
      <c r="R121">
        <v>2023</v>
      </c>
      <c r="S121">
        <v>8</v>
      </c>
    </row>
    <row r="122" spans="1:19">
      <c r="A122">
        <v>3634</v>
      </c>
      <c r="B122" s="7">
        <v>45148</v>
      </c>
      <c r="C122" t="s">
        <v>2152</v>
      </c>
      <c r="D122" t="s">
        <v>164</v>
      </c>
      <c r="E122" t="s">
        <v>165</v>
      </c>
      <c r="F122" t="s">
        <v>2237</v>
      </c>
      <c r="G122" t="s">
        <v>2238</v>
      </c>
      <c r="H122">
        <v>18</v>
      </c>
      <c r="I122" t="s">
        <v>2190</v>
      </c>
      <c r="J122">
        <v>250000</v>
      </c>
      <c r="K122">
        <v>4500000</v>
      </c>
      <c r="L122" t="s">
        <v>99</v>
      </c>
      <c r="M122" t="s">
        <v>2415</v>
      </c>
      <c r="N122" t="s">
        <v>3084</v>
      </c>
      <c r="O122" t="s">
        <v>100</v>
      </c>
      <c r="P122" t="s">
        <v>14</v>
      </c>
      <c r="Q122" t="s">
        <v>2191</v>
      </c>
      <c r="R122">
        <v>2023</v>
      </c>
      <c r="S122">
        <v>8</v>
      </c>
    </row>
    <row r="123" spans="1:19">
      <c r="A123">
        <v>3635</v>
      </c>
      <c r="B123" s="7">
        <v>45149</v>
      </c>
      <c r="C123" t="s">
        <v>2161</v>
      </c>
      <c r="D123" t="s">
        <v>647</v>
      </c>
      <c r="E123" t="s">
        <v>648</v>
      </c>
      <c r="F123" t="s">
        <v>2365</v>
      </c>
      <c r="G123" t="s">
        <v>2366</v>
      </c>
      <c r="H123">
        <v>9</v>
      </c>
      <c r="I123" t="s">
        <v>2190</v>
      </c>
      <c r="J123">
        <v>25000</v>
      </c>
      <c r="K123">
        <v>225000</v>
      </c>
      <c r="L123" t="s">
        <v>24</v>
      </c>
      <c r="M123" t="s">
        <v>2858</v>
      </c>
      <c r="N123" t="s">
        <v>3070</v>
      </c>
      <c r="O123" t="s">
        <v>25</v>
      </c>
      <c r="P123" t="s">
        <v>14</v>
      </c>
      <c r="Q123" t="s">
        <v>2367</v>
      </c>
      <c r="R123">
        <v>2023</v>
      </c>
      <c r="S123">
        <v>8</v>
      </c>
    </row>
    <row r="124" spans="1:19">
      <c r="A124">
        <v>3636</v>
      </c>
      <c r="B124" s="7">
        <v>45155</v>
      </c>
      <c r="C124" t="s">
        <v>2157</v>
      </c>
      <c r="D124" t="s">
        <v>184</v>
      </c>
      <c r="E124" t="s">
        <v>185</v>
      </c>
      <c r="F124" t="s">
        <v>2449</v>
      </c>
      <c r="G124" t="s">
        <v>2450</v>
      </c>
      <c r="H124">
        <v>20</v>
      </c>
      <c r="I124" t="s">
        <v>2185</v>
      </c>
      <c r="J124">
        <v>325000</v>
      </c>
      <c r="K124">
        <v>6500000</v>
      </c>
      <c r="L124" t="s">
        <v>12</v>
      </c>
      <c r="M124" t="s">
        <v>2458</v>
      </c>
      <c r="N124" t="s">
        <v>3070</v>
      </c>
      <c r="O124" t="s">
        <v>13</v>
      </c>
      <c r="P124" t="s">
        <v>14</v>
      </c>
      <c r="Q124" t="s">
        <v>2186</v>
      </c>
      <c r="R124">
        <v>2023</v>
      </c>
      <c r="S124">
        <v>8</v>
      </c>
    </row>
    <row r="125" spans="1:19">
      <c r="A125">
        <v>3637</v>
      </c>
      <c r="B125" s="7">
        <v>45155</v>
      </c>
      <c r="C125" t="s">
        <v>2157</v>
      </c>
      <c r="D125" t="s">
        <v>184</v>
      </c>
      <c r="E125" t="s">
        <v>185</v>
      </c>
      <c r="F125" t="s">
        <v>2732</v>
      </c>
      <c r="G125" t="s">
        <v>2733</v>
      </c>
      <c r="H125">
        <v>9</v>
      </c>
      <c r="I125" t="s">
        <v>2202</v>
      </c>
      <c r="J125">
        <v>55000</v>
      </c>
      <c r="K125">
        <v>495000</v>
      </c>
      <c r="L125" t="s">
        <v>12</v>
      </c>
      <c r="M125" t="s">
        <v>2458</v>
      </c>
      <c r="N125" t="s">
        <v>3070</v>
      </c>
      <c r="O125" t="s">
        <v>13</v>
      </c>
      <c r="P125" t="s">
        <v>14</v>
      </c>
      <c r="Q125" t="s">
        <v>2249</v>
      </c>
      <c r="R125">
        <v>2023</v>
      </c>
      <c r="S125">
        <v>8</v>
      </c>
    </row>
    <row r="126" spans="1:19">
      <c r="A126">
        <v>3638</v>
      </c>
      <c r="B126" s="7">
        <v>45155</v>
      </c>
      <c r="C126" t="s">
        <v>2157</v>
      </c>
      <c r="D126" t="s">
        <v>184</v>
      </c>
      <c r="E126" t="s">
        <v>185</v>
      </c>
      <c r="F126" t="s">
        <v>2734</v>
      </c>
      <c r="G126" t="s">
        <v>2735</v>
      </c>
      <c r="H126">
        <v>14</v>
      </c>
      <c r="I126" t="s">
        <v>2190</v>
      </c>
      <c r="J126">
        <v>550000</v>
      </c>
      <c r="K126">
        <v>7700000</v>
      </c>
      <c r="L126" t="s">
        <v>12</v>
      </c>
      <c r="M126" t="s">
        <v>2458</v>
      </c>
      <c r="N126" t="s">
        <v>3070</v>
      </c>
      <c r="O126" t="s">
        <v>13</v>
      </c>
      <c r="P126" t="s">
        <v>14</v>
      </c>
      <c r="Q126" t="s">
        <v>2191</v>
      </c>
      <c r="R126">
        <v>2023</v>
      </c>
      <c r="S126">
        <v>8</v>
      </c>
    </row>
    <row r="127" spans="1:19">
      <c r="A127">
        <v>3639</v>
      </c>
      <c r="B127" s="7">
        <v>45155</v>
      </c>
      <c r="C127" t="s">
        <v>2157</v>
      </c>
      <c r="D127" t="s">
        <v>184</v>
      </c>
      <c r="E127" t="s">
        <v>185</v>
      </c>
      <c r="F127" t="s">
        <v>2917</v>
      </c>
      <c r="G127" t="s">
        <v>2918</v>
      </c>
      <c r="H127">
        <v>3</v>
      </c>
      <c r="I127" t="s">
        <v>2190</v>
      </c>
      <c r="J127">
        <v>176000</v>
      </c>
      <c r="K127">
        <v>528000</v>
      </c>
      <c r="L127" t="s">
        <v>12</v>
      </c>
      <c r="M127" t="s">
        <v>2458</v>
      </c>
      <c r="N127" t="s">
        <v>3070</v>
      </c>
      <c r="O127" t="s">
        <v>13</v>
      </c>
      <c r="P127" t="s">
        <v>14</v>
      </c>
      <c r="Q127" t="s">
        <v>2191</v>
      </c>
      <c r="R127">
        <v>2023</v>
      </c>
      <c r="S127">
        <v>8</v>
      </c>
    </row>
    <row r="128" spans="1:19">
      <c r="A128">
        <v>3640</v>
      </c>
      <c r="B128" s="7">
        <v>45155</v>
      </c>
      <c r="C128" t="s">
        <v>2158</v>
      </c>
      <c r="D128" t="s">
        <v>378</v>
      </c>
      <c r="E128" t="s">
        <v>379</v>
      </c>
      <c r="F128" t="s">
        <v>2311</v>
      </c>
      <c r="G128" t="s">
        <v>2312</v>
      </c>
      <c r="H128">
        <v>20</v>
      </c>
      <c r="I128" t="s">
        <v>2215</v>
      </c>
      <c r="J128">
        <v>29000</v>
      </c>
      <c r="K128">
        <v>580000</v>
      </c>
      <c r="L128" t="s">
        <v>29</v>
      </c>
      <c r="M128" t="s">
        <v>2676</v>
      </c>
      <c r="N128" t="s">
        <v>3065</v>
      </c>
      <c r="O128" t="s">
        <v>30</v>
      </c>
      <c r="P128" t="s">
        <v>14</v>
      </c>
      <c r="Q128" t="s">
        <v>2221</v>
      </c>
      <c r="R128">
        <v>2023</v>
      </c>
      <c r="S128">
        <v>8</v>
      </c>
    </row>
    <row r="129" spans="1:19">
      <c r="A129">
        <v>3641</v>
      </c>
      <c r="B129" s="7">
        <v>45158</v>
      </c>
      <c r="C129" t="s">
        <v>2164</v>
      </c>
      <c r="D129" t="s">
        <v>198</v>
      </c>
      <c r="E129" t="s">
        <v>1288</v>
      </c>
      <c r="F129" t="s">
        <v>2909</v>
      </c>
      <c r="G129" t="s">
        <v>2910</v>
      </c>
      <c r="H129">
        <v>16</v>
      </c>
      <c r="I129" t="s">
        <v>2202</v>
      </c>
      <c r="J129">
        <v>380000</v>
      </c>
      <c r="K129">
        <v>6080000</v>
      </c>
      <c r="L129" t="s">
        <v>18</v>
      </c>
      <c r="M129" t="s">
        <v>3011</v>
      </c>
      <c r="N129" t="s">
        <v>3068</v>
      </c>
      <c r="O129" t="s">
        <v>19</v>
      </c>
      <c r="P129" t="s">
        <v>20</v>
      </c>
      <c r="Q129" t="s">
        <v>2186</v>
      </c>
      <c r="R129">
        <v>2023</v>
      </c>
      <c r="S129">
        <v>8</v>
      </c>
    </row>
    <row r="130" spans="1:19">
      <c r="A130">
        <v>3642</v>
      </c>
      <c r="B130" s="7">
        <v>45160</v>
      </c>
      <c r="C130" t="s">
        <v>2163</v>
      </c>
      <c r="D130" t="s">
        <v>480</v>
      </c>
      <c r="E130" t="s">
        <v>481</v>
      </c>
      <c r="F130" t="s">
        <v>2313</v>
      </c>
      <c r="G130" t="s">
        <v>2314</v>
      </c>
      <c r="H130">
        <v>10</v>
      </c>
      <c r="I130" t="s">
        <v>2190</v>
      </c>
      <c r="J130">
        <v>250000</v>
      </c>
      <c r="K130">
        <v>2500000</v>
      </c>
      <c r="L130" t="s">
        <v>50</v>
      </c>
      <c r="M130" t="s">
        <v>2771</v>
      </c>
      <c r="N130" t="s">
        <v>3094</v>
      </c>
      <c r="O130" t="s">
        <v>51</v>
      </c>
      <c r="P130" t="s">
        <v>20</v>
      </c>
      <c r="Q130" t="s">
        <v>2191</v>
      </c>
      <c r="R130">
        <v>2023</v>
      </c>
      <c r="S130">
        <v>8</v>
      </c>
    </row>
    <row r="131" spans="1:19">
      <c r="A131">
        <v>3643</v>
      </c>
      <c r="B131" s="7">
        <v>45160</v>
      </c>
      <c r="C131" t="s">
        <v>2163</v>
      </c>
      <c r="D131" t="s">
        <v>480</v>
      </c>
      <c r="E131" t="s">
        <v>481</v>
      </c>
      <c r="F131" t="s">
        <v>2362</v>
      </c>
      <c r="G131" t="s">
        <v>2363</v>
      </c>
      <c r="H131">
        <v>18</v>
      </c>
      <c r="I131" t="s">
        <v>2202</v>
      </c>
      <c r="J131">
        <v>12000</v>
      </c>
      <c r="K131">
        <v>216000</v>
      </c>
      <c r="L131" t="s">
        <v>50</v>
      </c>
      <c r="M131" t="s">
        <v>2771</v>
      </c>
      <c r="N131" t="s">
        <v>3094</v>
      </c>
      <c r="O131" t="s">
        <v>51</v>
      </c>
      <c r="P131" t="s">
        <v>20</v>
      </c>
      <c r="Q131" t="s">
        <v>2249</v>
      </c>
      <c r="R131">
        <v>2023</v>
      </c>
      <c r="S131">
        <v>8</v>
      </c>
    </row>
    <row r="132" spans="1:19">
      <c r="A132">
        <v>3644</v>
      </c>
      <c r="B132" s="7">
        <v>45160</v>
      </c>
      <c r="C132" t="s">
        <v>2163</v>
      </c>
      <c r="D132" t="s">
        <v>480</v>
      </c>
      <c r="E132" t="s">
        <v>481</v>
      </c>
      <c r="F132" t="s">
        <v>2609</v>
      </c>
      <c r="G132" t="s">
        <v>2610</v>
      </c>
      <c r="H132">
        <v>4</v>
      </c>
      <c r="I132" t="s">
        <v>2190</v>
      </c>
      <c r="J132">
        <v>125000</v>
      </c>
      <c r="K132">
        <v>500000</v>
      </c>
      <c r="L132" t="s">
        <v>50</v>
      </c>
      <c r="M132" t="s">
        <v>2771</v>
      </c>
      <c r="N132" t="s">
        <v>3094</v>
      </c>
      <c r="O132" t="s">
        <v>51</v>
      </c>
      <c r="P132" t="s">
        <v>20</v>
      </c>
      <c r="Q132" t="s">
        <v>2191</v>
      </c>
      <c r="R132">
        <v>2023</v>
      </c>
      <c r="S132">
        <v>8</v>
      </c>
    </row>
    <row r="133" spans="1:19">
      <c r="A133">
        <v>3645</v>
      </c>
      <c r="B133" s="7">
        <v>45160</v>
      </c>
      <c r="C133" t="s">
        <v>2163</v>
      </c>
      <c r="D133" t="s">
        <v>480</v>
      </c>
      <c r="E133" t="s">
        <v>481</v>
      </c>
      <c r="F133" t="s">
        <v>2746</v>
      </c>
      <c r="G133" t="s">
        <v>2747</v>
      </c>
      <c r="H133">
        <v>2</v>
      </c>
      <c r="I133" t="s">
        <v>2185</v>
      </c>
      <c r="J133">
        <v>98000</v>
      </c>
      <c r="K133">
        <v>196000</v>
      </c>
      <c r="L133" t="s">
        <v>50</v>
      </c>
      <c r="M133" t="s">
        <v>2771</v>
      </c>
      <c r="N133" t="s">
        <v>3094</v>
      </c>
      <c r="O133" t="s">
        <v>51</v>
      </c>
      <c r="P133" t="s">
        <v>20</v>
      </c>
      <c r="Q133" t="s">
        <v>2235</v>
      </c>
      <c r="R133">
        <v>2023</v>
      </c>
      <c r="S133">
        <v>8</v>
      </c>
    </row>
    <row r="134" spans="1:19">
      <c r="A134">
        <v>3646</v>
      </c>
      <c r="B134" s="7">
        <v>45161</v>
      </c>
      <c r="C134" t="s">
        <v>2160</v>
      </c>
      <c r="D134" t="s">
        <v>772</v>
      </c>
      <c r="E134" t="s">
        <v>773</v>
      </c>
      <c r="F134" t="s">
        <v>2397</v>
      </c>
      <c r="G134" t="s">
        <v>2398</v>
      </c>
      <c r="H134">
        <v>1</v>
      </c>
      <c r="I134" t="s">
        <v>2190</v>
      </c>
      <c r="J134">
        <v>8000</v>
      </c>
      <c r="K134">
        <v>8000</v>
      </c>
      <c r="L134" t="s">
        <v>12</v>
      </c>
      <c r="M134" t="s">
        <v>2912</v>
      </c>
      <c r="N134" t="s">
        <v>3090</v>
      </c>
      <c r="O134" t="s">
        <v>13</v>
      </c>
      <c r="P134" t="s">
        <v>14</v>
      </c>
      <c r="Q134" t="s">
        <v>2199</v>
      </c>
      <c r="R134">
        <v>2023</v>
      </c>
      <c r="S134">
        <v>8</v>
      </c>
    </row>
    <row r="135" spans="1:19">
      <c r="A135">
        <v>3647</v>
      </c>
      <c r="B135" s="7">
        <v>45161</v>
      </c>
      <c r="C135" t="s">
        <v>2160</v>
      </c>
      <c r="D135" t="s">
        <v>772</v>
      </c>
      <c r="E135" t="s">
        <v>773</v>
      </c>
      <c r="F135" t="s">
        <v>2439</v>
      </c>
      <c r="G135" t="s">
        <v>2440</v>
      </c>
      <c r="H135">
        <v>1</v>
      </c>
      <c r="I135" t="s">
        <v>2190</v>
      </c>
      <c r="J135">
        <v>8900</v>
      </c>
      <c r="K135">
        <v>8900</v>
      </c>
      <c r="L135" t="s">
        <v>12</v>
      </c>
      <c r="M135" t="s">
        <v>2912</v>
      </c>
      <c r="N135" t="s">
        <v>3090</v>
      </c>
      <c r="O135" t="s">
        <v>13</v>
      </c>
      <c r="P135" t="s">
        <v>14</v>
      </c>
      <c r="Q135" t="s">
        <v>2199</v>
      </c>
      <c r="R135">
        <v>2023</v>
      </c>
      <c r="S135">
        <v>8</v>
      </c>
    </row>
    <row r="136" spans="1:19">
      <c r="A136">
        <v>3648</v>
      </c>
      <c r="B136" s="7">
        <v>45162</v>
      </c>
      <c r="C136" t="s">
        <v>2165</v>
      </c>
      <c r="D136" t="s">
        <v>978</v>
      </c>
      <c r="E136" t="s">
        <v>979</v>
      </c>
      <c r="F136" t="s">
        <v>2439</v>
      </c>
      <c r="G136" t="s">
        <v>2440</v>
      </c>
      <c r="H136">
        <v>7</v>
      </c>
      <c r="I136" t="s">
        <v>2190</v>
      </c>
      <c r="J136">
        <v>8900</v>
      </c>
      <c r="K136">
        <v>62300</v>
      </c>
      <c r="L136" t="s">
        <v>18</v>
      </c>
      <c r="M136" t="s">
        <v>2969</v>
      </c>
      <c r="N136" t="s">
        <v>3091</v>
      </c>
      <c r="O136" t="s">
        <v>19</v>
      </c>
      <c r="P136" t="s">
        <v>20</v>
      </c>
      <c r="Q136" t="s">
        <v>2199</v>
      </c>
      <c r="R136">
        <v>2023</v>
      </c>
      <c r="S136">
        <v>8</v>
      </c>
    </row>
    <row r="137" spans="1:19">
      <c r="A137">
        <v>3649</v>
      </c>
      <c r="B137" s="7">
        <v>45162</v>
      </c>
      <c r="C137" t="s">
        <v>2165</v>
      </c>
      <c r="D137" t="s">
        <v>978</v>
      </c>
      <c r="E137" t="s">
        <v>979</v>
      </c>
      <c r="F137" t="s">
        <v>2567</v>
      </c>
      <c r="G137" t="s">
        <v>2568</v>
      </c>
      <c r="H137">
        <v>11</v>
      </c>
      <c r="I137" t="s">
        <v>2215</v>
      </c>
      <c r="J137">
        <v>16500</v>
      </c>
      <c r="K137">
        <v>181500</v>
      </c>
      <c r="L137" t="s">
        <v>18</v>
      </c>
      <c r="M137" t="s">
        <v>2969</v>
      </c>
      <c r="N137" t="s">
        <v>3091</v>
      </c>
      <c r="O137" t="s">
        <v>19</v>
      </c>
      <c r="P137" t="s">
        <v>20</v>
      </c>
      <c r="Q137" t="s">
        <v>2191</v>
      </c>
      <c r="R137">
        <v>2023</v>
      </c>
      <c r="S137">
        <v>8</v>
      </c>
    </row>
    <row r="138" spans="1:19">
      <c r="A138">
        <v>3650</v>
      </c>
      <c r="B138" s="7">
        <v>45162</v>
      </c>
      <c r="C138" t="s">
        <v>2165</v>
      </c>
      <c r="D138" t="s">
        <v>978</v>
      </c>
      <c r="E138" t="s">
        <v>979</v>
      </c>
      <c r="F138" t="s">
        <v>2486</v>
      </c>
      <c r="G138" t="s">
        <v>2487</v>
      </c>
      <c r="H138">
        <v>6</v>
      </c>
      <c r="I138" t="s">
        <v>2215</v>
      </c>
      <c r="J138">
        <v>65000</v>
      </c>
      <c r="K138">
        <v>390000</v>
      </c>
      <c r="L138" t="s">
        <v>18</v>
      </c>
      <c r="M138" t="s">
        <v>2969</v>
      </c>
      <c r="N138" t="s">
        <v>3091</v>
      </c>
      <c r="O138" t="s">
        <v>19</v>
      </c>
      <c r="P138" t="s">
        <v>20</v>
      </c>
      <c r="Q138" t="s">
        <v>2221</v>
      </c>
      <c r="R138">
        <v>2023</v>
      </c>
      <c r="S138">
        <v>8</v>
      </c>
    </row>
    <row r="139" spans="1:19">
      <c r="A139">
        <v>3651</v>
      </c>
      <c r="B139" s="7">
        <v>45165</v>
      </c>
      <c r="C139" t="s">
        <v>2159</v>
      </c>
      <c r="D139" t="s">
        <v>158</v>
      </c>
      <c r="E139" t="s">
        <v>159</v>
      </c>
      <c r="F139" t="s">
        <v>2621</v>
      </c>
      <c r="G139" t="s">
        <v>2622</v>
      </c>
      <c r="H139">
        <v>8</v>
      </c>
      <c r="I139" t="s">
        <v>2190</v>
      </c>
      <c r="J139">
        <v>182000</v>
      </c>
      <c r="K139">
        <v>1456000</v>
      </c>
      <c r="L139" t="s">
        <v>91</v>
      </c>
      <c r="M139" t="s">
        <v>2409</v>
      </c>
      <c r="N139" t="s">
        <v>3070</v>
      </c>
      <c r="O139" t="s">
        <v>92</v>
      </c>
      <c r="P139" t="s">
        <v>41</v>
      </c>
      <c r="Q139" t="s">
        <v>2191</v>
      </c>
      <c r="R139">
        <v>2023</v>
      </c>
      <c r="S139">
        <v>8</v>
      </c>
    </row>
    <row r="140" spans="1:19">
      <c r="A140">
        <v>3652</v>
      </c>
      <c r="B140" s="7">
        <v>45165</v>
      </c>
      <c r="C140" t="s">
        <v>2159</v>
      </c>
      <c r="D140" t="s">
        <v>158</v>
      </c>
      <c r="E140" t="s">
        <v>159</v>
      </c>
      <c r="F140" t="s">
        <v>2674</v>
      </c>
      <c r="G140" t="s">
        <v>2675</v>
      </c>
      <c r="H140">
        <v>15</v>
      </c>
      <c r="I140" t="s">
        <v>2185</v>
      </c>
      <c r="J140">
        <v>159000</v>
      </c>
      <c r="K140">
        <v>2385000</v>
      </c>
      <c r="L140" t="s">
        <v>91</v>
      </c>
      <c r="M140" t="s">
        <v>2409</v>
      </c>
      <c r="N140" t="s">
        <v>3070</v>
      </c>
      <c r="O140" t="s">
        <v>92</v>
      </c>
      <c r="P140" t="s">
        <v>41</v>
      </c>
      <c r="Q140" t="s">
        <v>2235</v>
      </c>
      <c r="R140">
        <v>2023</v>
      </c>
      <c r="S140">
        <v>8</v>
      </c>
    </row>
    <row r="141" spans="1:19">
      <c r="A141">
        <v>3653</v>
      </c>
      <c r="B141" s="7">
        <v>45166</v>
      </c>
      <c r="C141" t="s">
        <v>2162</v>
      </c>
      <c r="D141" t="s">
        <v>134</v>
      </c>
      <c r="E141" t="s">
        <v>135</v>
      </c>
      <c r="F141" t="s">
        <v>2660</v>
      </c>
      <c r="G141" t="s">
        <v>2661</v>
      </c>
      <c r="H141">
        <v>14</v>
      </c>
      <c r="I141" t="s">
        <v>2202</v>
      </c>
      <c r="J141">
        <v>430000</v>
      </c>
      <c r="K141">
        <v>6020000</v>
      </c>
      <c r="L141" t="s">
        <v>99</v>
      </c>
      <c r="M141" t="s">
        <v>2375</v>
      </c>
      <c r="N141" t="s">
        <v>3081</v>
      </c>
      <c r="O141" t="s">
        <v>100</v>
      </c>
      <c r="P141" t="s">
        <v>14</v>
      </c>
      <c r="Q141" t="s">
        <v>2186</v>
      </c>
      <c r="R141">
        <v>2023</v>
      </c>
      <c r="S141">
        <v>8</v>
      </c>
    </row>
    <row r="142" spans="1:19">
      <c r="A142">
        <v>3654</v>
      </c>
      <c r="B142" s="7">
        <v>45166</v>
      </c>
      <c r="C142" t="s">
        <v>2162</v>
      </c>
      <c r="D142" t="s">
        <v>134</v>
      </c>
      <c r="E142" t="s">
        <v>135</v>
      </c>
      <c r="F142" t="s">
        <v>2909</v>
      </c>
      <c r="G142" t="s">
        <v>2910</v>
      </c>
      <c r="H142">
        <v>14</v>
      </c>
      <c r="I142" t="s">
        <v>2202</v>
      </c>
      <c r="J142">
        <v>380000</v>
      </c>
      <c r="K142">
        <v>5320000</v>
      </c>
      <c r="L142" t="s">
        <v>99</v>
      </c>
      <c r="M142" t="s">
        <v>2375</v>
      </c>
      <c r="N142" t="s">
        <v>3081</v>
      </c>
      <c r="O142" t="s">
        <v>100</v>
      </c>
      <c r="P142" t="s">
        <v>14</v>
      </c>
      <c r="Q142" t="s">
        <v>2186</v>
      </c>
      <c r="R142">
        <v>2023</v>
      </c>
      <c r="S142">
        <v>8</v>
      </c>
    </row>
    <row r="143" spans="1:19">
      <c r="A143">
        <v>3655</v>
      </c>
      <c r="B143" s="7">
        <v>45166</v>
      </c>
      <c r="C143" t="s">
        <v>2162</v>
      </c>
      <c r="D143" t="s">
        <v>134</v>
      </c>
      <c r="E143" t="s">
        <v>135</v>
      </c>
      <c r="F143" t="s">
        <v>2863</v>
      </c>
      <c r="G143" t="s">
        <v>2864</v>
      </c>
      <c r="H143">
        <v>13</v>
      </c>
      <c r="I143" t="s">
        <v>2190</v>
      </c>
      <c r="J143">
        <v>450000</v>
      </c>
      <c r="K143">
        <v>5850000</v>
      </c>
      <c r="L143" t="s">
        <v>99</v>
      </c>
      <c r="M143" t="s">
        <v>2375</v>
      </c>
      <c r="N143" t="s">
        <v>3081</v>
      </c>
      <c r="O143" t="s">
        <v>100</v>
      </c>
      <c r="P143" t="s">
        <v>14</v>
      </c>
      <c r="Q143" t="s">
        <v>2191</v>
      </c>
      <c r="R143">
        <v>2023</v>
      </c>
      <c r="S143">
        <v>8</v>
      </c>
    </row>
    <row r="144" spans="1:19">
      <c r="A144">
        <v>3656</v>
      </c>
      <c r="B144" s="7">
        <v>45166</v>
      </c>
      <c r="C144" t="s">
        <v>2166</v>
      </c>
      <c r="D144" t="s">
        <v>378</v>
      </c>
      <c r="E144" t="s">
        <v>379</v>
      </c>
      <c r="F144" t="s">
        <v>2194</v>
      </c>
      <c r="G144" t="s">
        <v>2195</v>
      </c>
      <c r="H144">
        <v>18</v>
      </c>
      <c r="I144" t="s">
        <v>2190</v>
      </c>
      <c r="J144">
        <v>490000</v>
      </c>
      <c r="K144">
        <v>8820000</v>
      </c>
      <c r="L144" t="s">
        <v>39</v>
      </c>
      <c r="M144" t="s">
        <v>2676</v>
      </c>
      <c r="N144" t="s">
        <v>3065</v>
      </c>
      <c r="O144" t="s">
        <v>40</v>
      </c>
      <c r="P144" t="s">
        <v>41</v>
      </c>
      <c r="Q144" t="s">
        <v>2191</v>
      </c>
      <c r="R144">
        <v>2023</v>
      </c>
      <c r="S144">
        <v>8</v>
      </c>
    </row>
    <row r="145" spans="1:19">
      <c r="A145">
        <v>3658</v>
      </c>
      <c r="B145" s="7">
        <v>45168</v>
      </c>
      <c r="C145" t="s">
        <v>2167</v>
      </c>
      <c r="D145" t="s">
        <v>1216</v>
      </c>
      <c r="E145" t="s">
        <v>1217</v>
      </c>
      <c r="F145" t="s">
        <v>2203</v>
      </c>
      <c r="G145" t="s">
        <v>2204</v>
      </c>
      <c r="H145">
        <v>18</v>
      </c>
      <c r="I145" t="s">
        <v>2190</v>
      </c>
      <c r="J145">
        <v>110000</v>
      </c>
      <c r="K145">
        <v>1980000</v>
      </c>
      <c r="L145" t="s">
        <v>104</v>
      </c>
      <c r="M145" t="s">
        <v>3006</v>
      </c>
      <c r="N145" t="s">
        <v>3065</v>
      </c>
      <c r="O145" t="s">
        <v>105</v>
      </c>
      <c r="P145" t="s">
        <v>41</v>
      </c>
      <c r="Q145" t="s">
        <v>2191</v>
      </c>
      <c r="R145">
        <v>2023</v>
      </c>
      <c r="S145">
        <v>8</v>
      </c>
    </row>
    <row r="146" spans="1:19">
      <c r="A146">
        <v>3659</v>
      </c>
      <c r="B146" s="7">
        <v>45170</v>
      </c>
      <c r="C146" t="s">
        <v>2169</v>
      </c>
      <c r="D146" t="s">
        <v>1766</v>
      </c>
      <c r="E146" t="s">
        <v>1767</v>
      </c>
      <c r="F146" t="s">
        <v>2373</v>
      </c>
      <c r="G146" t="s">
        <v>2374</v>
      </c>
      <c r="H146">
        <v>5</v>
      </c>
      <c r="I146" t="s">
        <v>2215</v>
      </c>
      <c r="J146">
        <v>9000</v>
      </c>
      <c r="K146">
        <v>45000</v>
      </c>
      <c r="L146" t="s">
        <v>24</v>
      </c>
      <c r="M146" t="s">
        <v>3043</v>
      </c>
      <c r="N146" t="s">
        <v>3065</v>
      </c>
      <c r="O146" t="s">
        <v>25</v>
      </c>
      <c r="P146" t="s">
        <v>14</v>
      </c>
      <c r="Q146" t="s">
        <v>2199</v>
      </c>
      <c r="R146">
        <v>2023</v>
      </c>
      <c r="S146">
        <v>9</v>
      </c>
    </row>
    <row r="147" spans="1:19">
      <c r="A147">
        <v>3660</v>
      </c>
      <c r="B147" s="7">
        <v>45172</v>
      </c>
      <c r="C147" t="s">
        <v>2171</v>
      </c>
      <c r="D147" t="s">
        <v>143</v>
      </c>
      <c r="E147" t="s">
        <v>144</v>
      </c>
      <c r="F147" t="s">
        <v>2431</v>
      </c>
      <c r="G147" t="s">
        <v>2432</v>
      </c>
      <c r="H147">
        <v>7</v>
      </c>
      <c r="I147" t="s">
        <v>2185</v>
      </c>
      <c r="J147">
        <v>49000</v>
      </c>
      <c r="K147">
        <v>343000</v>
      </c>
      <c r="L147" t="s">
        <v>24</v>
      </c>
      <c r="M147" t="s">
        <v>2386</v>
      </c>
      <c r="N147" t="s">
        <v>3070</v>
      </c>
      <c r="O147" t="s">
        <v>25</v>
      </c>
      <c r="P147" t="s">
        <v>14</v>
      </c>
      <c r="Q147" t="s">
        <v>2235</v>
      </c>
      <c r="R147">
        <v>2023</v>
      </c>
      <c r="S147">
        <v>9</v>
      </c>
    </row>
    <row r="148" spans="1:19">
      <c r="A148">
        <v>3661</v>
      </c>
      <c r="B148" s="7">
        <v>45172</v>
      </c>
      <c r="C148" t="s">
        <v>2171</v>
      </c>
      <c r="D148" t="s">
        <v>143</v>
      </c>
      <c r="E148" t="s">
        <v>144</v>
      </c>
      <c r="F148" t="s">
        <v>2694</v>
      </c>
      <c r="G148" t="s">
        <v>2695</v>
      </c>
      <c r="H148">
        <v>10</v>
      </c>
      <c r="I148" t="s">
        <v>2202</v>
      </c>
      <c r="J148">
        <v>90000</v>
      </c>
      <c r="K148">
        <v>900000</v>
      </c>
      <c r="L148" t="s">
        <v>24</v>
      </c>
      <c r="M148" t="s">
        <v>2386</v>
      </c>
      <c r="N148" t="s">
        <v>3070</v>
      </c>
      <c r="O148" t="s">
        <v>25</v>
      </c>
      <c r="P148" t="s">
        <v>14</v>
      </c>
      <c r="Q148" t="s">
        <v>2186</v>
      </c>
      <c r="R148">
        <v>2023</v>
      </c>
      <c r="S148">
        <v>9</v>
      </c>
    </row>
    <row r="149" spans="1:19">
      <c r="A149">
        <v>3662</v>
      </c>
      <c r="B149" s="7">
        <v>45172</v>
      </c>
      <c r="C149" t="s">
        <v>2171</v>
      </c>
      <c r="D149" t="s">
        <v>143</v>
      </c>
      <c r="E149" t="s">
        <v>144</v>
      </c>
      <c r="F149" t="s">
        <v>2592</v>
      </c>
      <c r="G149" t="s">
        <v>2593</v>
      </c>
      <c r="H149">
        <v>15</v>
      </c>
      <c r="I149" t="s">
        <v>2215</v>
      </c>
      <c r="J149">
        <v>14700</v>
      </c>
      <c r="K149">
        <v>220500</v>
      </c>
      <c r="L149" t="s">
        <v>24</v>
      </c>
      <c r="M149" t="s">
        <v>2386</v>
      </c>
      <c r="N149" t="s">
        <v>3070</v>
      </c>
      <c r="O149" t="s">
        <v>25</v>
      </c>
      <c r="P149" t="s">
        <v>14</v>
      </c>
      <c r="Q149" t="s">
        <v>2191</v>
      </c>
      <c r="R149">
        <v>2023</v>
      </c>
      <c r="S149">
        <v>9</v>
      </c>
    </row>
    <row r="150" spans="1:19">
      <c r="A150">
        <v>3663</v>
      </c>
      <c r="B150" s="7">
        <v>45180</v>
      </c>
      <c r="C150" t="s">
        <v>2174</v>
      </c>
      <c r="D150" t="s">
        <v>978</v>
      </c>
      <c r="E150" t="s">
        <v>979</v>
      </c>
      <c r="F150" t="s">
        <v>2856</v>
      </c>
      <c r="G150" t="s">
        <v>2857</v>
      </c>
      <c r="H150">
        <v>11</v>
      </c>
      <c r="I150" t="s">
        <v>2185</v>
      </c>
      <c r="J150">
        <v>65000</v>
      </c>
      <c r="K150">
        <v>715000</v>
      </c>
      <c r="L150" t="s">
        <v>58</v>
      </c>
      <c r="M150" t="s">
        <v>2969</v>
      </c>
      <c r="N150" t="s">
        <v>3091</v>
      </c>
      <c r="O150" t="s">
        <v>59</v>
      </c>
      <c r="P150" t="s">
        <v>41</v>
      </c>
      <c r="Q150" t="s">
        <v>2347</v>
      </c>
      <c r="R150">
        <v>2023</v>
      </c>
      <c r="S150">
        <v>9</v>
      </c>
    </row>
    <row r="151" spans="1:19">
      <c r="A151">
        <v>3664</v>
      </c>
      <c r="B151" s="7">
        <v>45181</v>
      </c>
      <c r="C151" t="s">
        <v>2172</v>
      </c>
      <c r="D151" t="s">
        <v>606</v>
      </c>
      <c r="E151" t="s">
        <v>607</v>
      </c>
      <c r="F151" t="s">
        <v>2545</v>
      </c>
      <c r="G151" t="s">
        <v>2546</v>
      </c>
      <c r="H151">
        <v>4</v>
      </c>
      <c r="I151" t="s">
        <v>2185</v>
      </c>
      <c r="J151">
        <v>65500</v>
      </c>
      <c r="K151">
        <v>262000</v>
      </c>
      <c r="L151" t="s">
        <v>207</v>
      </c>
      <c r="M151" t="s">
        <v>2834</v>
      </c>
      <c r="N151" t="s">
        <v>3075</v>
      </c>
      <c r="O151" t="s">
        <v>208</v>
      </c>
      <c r="P151" t="s">
        <v>20</v>
      </c>
      <c r="Q151" t="s">
        <v>2347</v>
      </c>
      <c r="R151">
        <v>2023</v>
      </c>
      <c r="S151">
        <v>9</v>
      </c>
    </row>
    <row r="152" spans="1:19">
      <c r="A152">
        <v>3665</v>
      </c>
      <c r="B152" s="7">
        <v>45181</v>
      </c>
      <c r="C152" t="s">
        <v>2172</v>
      </c>
      <c r="D152" t="s">
        <v>606</v>
      </c>
      <c r="E152" t="s">
        <v>607</v>
      </c>
      <c r="F152" t="s">
        <v>2454</v>
      </c>
      <c r="G152" t="s">
        <v>2455</v>
      </c>
      <c r="H152">
        <v>2</v>
      </c>
      <c r="I152" t="s">
        <v>2202</v>
      </c>
      <c r="J152">
        <v>120000</v>
      </c>
      <c r="K152">
        <v>240000</v>
      </c>
      <c r="L152" t="s">
        <v>207</v>
      </c>
      <c r="M152" t="s">
        <v>2834</v>
      </c>
      <c r="N152" t="s">
        <v>3075</v>
      </c>
      <c r="O152" t="s">
        <v>208</v>
      </c>
      <c r="P152" t="s">
        <v>20</v>
      </c>
      <c r="Q152" t="s">
        <v>2186</v>
      </c>
      <c r="R152">
        <v>2023</v>
      </c>
      <c r="S152">
        <v>9</v>
      </c>
    </row>
    <row r="153" spans="1:19">
      <c r="A153">
        <v>3666</v>
      </c>
      <c r="B153" s="7">
        <v>45182</v>
      </c>
      <c r="C153" t="s">
        <v>2168</v>
      </c>
      <c r="D153" t="s">
        <v>700</v>
      </c>
      <c r="E153" t="s">
        <v>701</v>
      </c>
      <c r="F153" t="s">
        <v>2413</v>
      </c>
      <c r="G153" t="s">
        <v>2414</v>
      </c>
      <c r="H153">
        <v>14</v>
      </c>
      <c r="I153" t="s">
        <v>2234</v>
      </c>
      <c r="J153">
        <v>104500</v>
      </c>
      <c r="K153">
        <v>1463000</v>
      </c>
      <c r="L153" t="s">
        <v>12</v>
      </c>
      <c r="M153" t="s">
        <v>2880</v>
      </c>
      <c r="N153" t="s">
        <v>3091</v>
      </c>
      <c r="O153" t="s">
        <v>13</v>
      </c>
      <c r="P153" t="s">
        <v>14</v>
      </c>
      <c r="Q153" t="s">
        <v>2235</v>
      </c>
      <c r="R153">
        <v>2023</v>
      </c>
      <c r="S153">
        <v>9</v>
      </c>
    </row>
    <row r="154" spans="1:19">
      <c r="A154">
        <v>3667</v>
      </c>
      <c r="B154" s="7">
        <v>45183</v>
      </c>
      <c r="C154" t="s">
        <v>2173</v>
      </c>
      <c r="D154" t="s">
        <v>175</v>
      </c>
      <c r="E154" t="s">
        <v>196</v>
      </c>
      <c r="F154" t="s">
        <v>2316</v>
      </c>
      <c r="G154" t="s">
        <v>2317</v>
      </c>
      <c r="H154">
        <v>1</v>
      </c>
      <c r="I154" t="s">
        <v>2215</v>
      </c>
      <c r="J154">
        <v>17600</v>
      </c>
      <c r="K154">
        <v>17600</v>
      </c>
      <c r="L154" t="s">
        <v>34</v>
      </c>
      <c r="M154" t="s">
        <v>2467</v>
      </c>
      <c r="N154" t="s">
        <v>3065</v>
      </c>
      <c r="O154" t="s">
        <v>35</v>
      </c>
      <c r="P154" t="s">
        <v>20</v>
      </c>
      <c r="Q154" t="s">
        <v>2191</v>
      </c>
      <c r="R154">
        <v>2023</v>
      </c>
      <c r="S154">
        <v>9</v>
      </c>
    </row>
    <row r="155" spans="1:19">
      <c r="A155">
        <v>3668</v>
      </c>
      <c r="B155" s="7">
        <v>45183</v>
      </c>
      <c r="C155" t="s">
        <v>2173</v>
      </c>
      <c r="D155" t="s">
        <v>175</v>
      </c>
      <c r="E155" t="s">
        <v>196</v>
      </c>
      <c r="F155" t="s">
        <v>2524</v>
      </c>
      <c r="G155" t="s">
        <v>2525</v>
      </c>
      <c r="H155">
        <v>17</v>
      </c>
      <c r="I155" t="s">
        <v>2185</v>
      </c>
      <c r="J155">
        <v>15000</v>
      </c>
      <c r="K155">
        <v>255000</v>
      </c>
      <c r="L155" t="s">
        <v>34</v>
      </c>
      <c r="M155" t="s">
        <v>2467</v>
      </c>
      <c r="N155" t="s">
        <v>3065</v>
      </c>
      <c r="O155" t="s">
        <v>35</v>
      </c>
      <c r="P155" t="s">
        <v>20</v>
      </c>
      <c r="Q155" t="s">
        <v>2221</v>
      </c>
      <c r="R155">
        <v>2023</v>
      </c>
      <c r="S155">
        <v>9</v>
      </c>
    </row>
    <row r="156" spans="1:19">
      <c r="A156">
        <v>3669</v>
      </c>
      <c r="B156" s="7">
        <v>45183</v>
      </c>
      <c r="C156" t="s">
        <v>2173</v>
      </c>
      <c r="D156" t="s">
        <v>175</v>
      </c>
      <c r="E156" t="s">
        <v>196</v>
      </c>
      <c r="F156" t="s">
        <v>2437</v>
      </c>
      <c r="G156" t="s">
        <v>2438</v>
      </c>
      <c r="H156">
        <v>9</v>
      </c>
      <c r="I156" t="s">
        <v>2190</v>
      </c>
      <c r="J156">
        <v>180000</v>
      </c>
      <c r="K156">
        <v>1620000</v>
      </c>
      <c r="L156" t="s">
        <v>34</v>
      </c>
      <c r="M156" t="s">
        <v>2467</v>
      </c>
      <c r="N156" t="s">
        <v>3065</v>
      </c>
      <c r="O156" t="s">
        <v>35</v>
      </c>
      <c r="P156" t="s">
        <v>20</v>
      </c>
      <c r="Q156" t="s">
        <v>2191</v>
      </c>
      <c r="R156">
        <v>2023</v>
      </c>
      <c r="S156">
        <v>9</v>
      </c>
    </row>
    <row r="157" spans="1:19">
      <c r="A157">
        <v>3670</v>
      </c>
      <c r="B157" s="7">
        <v>45183</v>
      </c>
      <c r="C157" t="s">
        <v>2173</v>
      </c>
      <c r="D157" t="s">
        <v>175</v>
      </c>
      <c r="E157" t="s">
        <v>196</v>
      </c>
      <c r="F157" t="s">
        <v>2518</v>
      </c>
      <c r="G157" t="s">
        <v>2519</v>
      </c>
      <c r="H157">
        <v>17</v>
      </c>
      <c r="I157" t="s">
        <v>2202</v>
      </c>
      <c r="J157">
        <v>600000</v>
      </c>
      <c r="K157">
        <v>10200000</v>
      </c>
      <c r="L157" t="s">
        <v>34</v>
      </c>
      <c r="M157" t="s">
        <v>2467</v>
      </c>
      <c r="N157" t="s">
        <v>3065</v>
      </c>
      <c r="O157" t="s">
        <v>35</v>
      </c>
      <c r="P157" t="s">
        <v>20</v>
      </c>
      <c r="Q157" t="s">
        <v>2218</v>
      </c>
      <c r="R157">
        <v>2023</v>
      </c>
      <c r="S157">
        <v>9</v>
      </c>
    </row>
    <row r="158" spans="1:19">
      <c r="A158">
        <v>3671</v>
      </c>
      <c r="B158" s="7">
        <v>45184</v>
      </c>
      <c r="C158" t="s">
        <v>2170</v>
      </c>
      <c r="D158" t="s">
        <v>181</v>
      </c>
      <c r="E158" t="s">
        <v>182</v>
      </c>
      <c r="F158" t="s">
        <v>2567</v>
      </c>
      <c r="G158" t="s">
        <v>2568</v>
      </c>
      <c r="H158">
        <v>7</v>
      </c>
      <c r="I158" t="s">
        <v>2215</v>
      </c>
      <c r="J158">
        <v>16500</v>
      </c>
      <c r="K158">
        <v>115500</v>
      </c>
      <c r="L158" t="s">
        <v>34</v>
      </c>
      <c r="M158" t="s">
        <v>2451</v>
      </c>
      <c r="N158" t="s">
        <v>3084</v>
      </c>
      <c r="O158" t="s">
        <v>35</v>
      </c>
      <c r="P158" t="s">
        <v>20</v>
      </c>
      <c r="Q158" t="s">
        <v>2191</v>
      </c>
      <c r="R158">
        <v>2023</v>
      </c>
      <c r="S158">
        <v>9</v>
      </c>
    </row>
    <row r="159" spans="1:19">
      <c r="A159">
        <v>3672</v>
      </c>
      <c r="B159" s="7">
        <v>45184</v>
      </c>
      <c r="C159" t="s">
        <v>2170</v>
      </c>
      <c r="D159" t="s">
        <v>181</v>
      </c>
      <c r="E159" t="s">
        <v>182</v>
      </c>
      <c r="F159" t="s">
        <v>2573</v>
      </c>
      <c r="G159" t="s">
        <v>2574</v>
      </c>
      <c r="H159">
        <v>15</v>
      </c>
      <c r="I159" t="s">
        <v>2185</v>
      </c>
      <c r="J159">
        <v>385000</v>
      </c>
      <c r="K159">
        <v>5775000</v>
      </c>
      <c r="L159" t="s">
        <v>34</v>
      </c>
      <c r="M159" t="s">
        <v>2451</v>
      </c>
      <c r="N159" t="s">
        <v>3084</v>
      </c>
      <c r="O159" t="s">
        <v>35</v>
      </c>
      <c r="P159" t="s">
        <v>20</v>
      </c>
      <c r="Q159" t="s">
        <v>2347</v>
      </c>
      <c r="R159">
        <v>2023</v>
      </c>
      <c r="S159">
        <v>9</v>
      </c>
    </row>
    <row r="160" spans="1:19">
      <c r="A160">
        <v>3673</v>
      </c>
      <c r="B160" s="7">
        <v>45184</v>
      </c>
      <c r="C160" t="s">
        <v>2170</v>
      </c>
      <c r="D160" t="s">
        <v>181</v>
      </c>
      <c r="E160" t="s">
        <v>182</v>
      </c>
      <c r="F160" t="s">
        <v>2849</v>
      </c>
      <c r="G160" t="s">
        <v>2850</v>
      </c>
      <c r="H160">
        <v>8</v>
      </c>
      <c r="I160" t="s">
        <v>2202</v>
      </c>
      <c r="J160">
        <v>200000</v>
      </c>
      <c r="K160">
        <v>1600000</v>
      </c>
      <c r="L160" t="s">
        <v>34</v>
      </c>
      <c r="M160" t="s">
        <v>2451</v>
      </c>
      <c r="N160" t="s">
        <v>3084</v>
      </c>
      <c r="O160" t="s">
        <v>35</v>
      </c>
      <c r="P160" t="s">
        <v>20</v>
      </c>
      <c r="Q160" t="s">
        <v>2218</v>
      </c>
      <c r="R160">
        <v>2023</v>
      </c>
      <c r="S160">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9 d 8 8 d 0 1 - 7 4 4 d - 4 8 e 7 - 9 9 f b - 1 8 5 7 f 1 c 7 2 8 9 5 "   x m l n s = " h t t p : / / s c h e m a s . m i c r o s o f t . c o m / D a t a M a s h u p " > A A A A A B c D A A B Q S w M E F A A C A A g A 2 q g 8 W f H X e S 2 n A A A A 9 w A A A B I A H A B D b 2 5 m a W c v U G F j a 2 F n Z S 5 4 b W w g o h g A K K A U A A A A A A A A A A A A A A A A A A A A A A A A A A A A h Y 9 N D o I w F I S v Q r q n L T 8 J h j z K w q 0 k J k T j t s E K j f A w t F j u 5 s I j e Q V J F H X n c i b f J N 8 8 b n f I p 6 7 1 r m o w u s e M B J Q T T 2 H V H z X W G R n t y V + R X M B W V m d Z K 2 + G 0 a S T 0 R l p r L 2 k j D n n q I t o P 9 Q s 5 D x g h 2 J T V o 3 q p K / R W I m V I p / V 8 f + K C N i / Z E R I g y i m S R w n N A K 2 t F B o / B L h L E w 5 s J 8 S 1 m N r x 0 E J h f 6 u B L Z E Y O 8 T 4 g l Q S w M E F A A C A A g A 2 q g 8 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q o P F k o i k e 4 D g A A A B E A A A A T A B w A R m 9 y b X V s Y X M v U 2 V j d G l v b j E u b S C i G A A o o B Q A A A A A A A A A A A A A A A A A A A A A A A A A A A A r T k 0 u y c z P U w i G 0 I b W A F B L A Q I t A B Q A A g A I A N q o P F n x 1 3 k t p w A A A P c A A A A S A A A A A A A A A A A A A A A A A A A A A A B D b 2 5 m a W c v U G F j a 2 F n Z S 5 4 b W x Q S w E C L Q A U A A I A C A D a q D x Z D 8 r p q 6 Q A A A D p A A A A E w A A A A A A A A A A A A A A A A D z A A A A W 0 N v b n R l b n R f V H l w Z X N d L n h t b F B L A Q I t A B Q A A g A I A N q o P F k 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9 b 3 i l c F q 5 Q b l H V Z H 5 p v I j A A A A A A I A A A A A A B B m A A A A A Q A A I A A A A A d L W w H E y b h a P R y 7 d w f R l P 7 O k F C y N I G h y 9 f 6 S w S 1 R E S r A A A A A A 6 A A A A A A g A A I A A A A H u H x Z h S L a f c Y X I G z s K Q v 7 R 0 Z i k h y + H g C t p 0 F 2 P 7 u x N Q U A A A A B G v C V s M 4 6 Q z m / B w G i q o J r b x 0 n y 6 m 3 a e P p y g N X i H Y m L A b V j B l M Y d O V 1 l q E 7 / v k 3 z f z 0 w J 3 H x 6 X i 4 6 R Q U s Z D 0 h m G U o G N r w Z A D 2 / m p H H L 3 u g t T Q A A A A L L + B s v J B 8 y q d t X N 7 + A u h k r g J V c B G q M 3 g Y b y Z d T I i B W U a u d u f J 8 a H I l s M 0 H 5 u g y o + 9 T U B O c 5 Y H h o + j C M X v H H 9 I 8 = < / D a t a M a s h u p > 
</file>

<file path=customXml/itemProps1.xml><?xml version="1.0" encoding="utf-8"?>
<ds:datastoreItem xmlns:ds="http://schemas.openxmlformats.org/officeDocument/2006/customXml" ds:itemID="{F224421F-AC16-429E-9B37-F5CF280CC0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BÀI THU HOẠCH</vt:lpstr>
      <vt:lpstr>LAYOUT</vt:lpstr>
      <vt:lpstr>DASHBOARD</vt:lpstr>
      <vt:lpstr>Index</vt:lpstr>
      <vt:lpstr>MasterChitiet1</vt:lpstr>
      <vt:lpstr>ThêmChitiết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Hoa Pham</cp:lastModifiedBy>
  <cp:revision/>
  <cp:lastPrinted>2024-09-29T02:07:53Z</cp:lastPrinted>
  <dcterms:created xsi:type="dcterms:W3CDTF">2021-10-31T14:50:09Z</dcterms:created>
  <dcterms:modified xsi:type="dcterms:W3CDTF">2025-03-19T13:16:22Z</dcterms:modified>
  <cp:category/>
  <cp:contentStatus/>
</cp:coreProperties>
</file>