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A4AD2D05-150E-41FB-A9CB-E22A598DF491}" xr6:coauthVersionLast="45" xr6:coauthVersionMax="45" xr10:uidLastSave="{00000000-0000-0000-0000-000000000000}"/>
  <bookViews>
    <workbookView xWindow="2460" yWindow="840" windowWidth="20820" windowHeight="14760" activeTab="6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</sheets>
  <externalReferences>
    <externalReference r:id="rId8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5" l="1"/>
  <c r="E3" i="25" s="1"/>
  <c r="E3" i="6" l="1"/>
  <c r="D3" i="6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<sst xmlns="http://schemas.openxmlformats.org/spreadsheetml/2006/main" count="146" uniqueCount="83">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</sst>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8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topLeftCell="A13"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47" t="s">
        <v>0</v>
      </c>
      <c r="B1" s="48"/>
      <c r="C1" s="47" t="s">
        <v>1</v>
      </c>
      <c r="D1" s="48"/>
      <c r="E1" s="51" t="s">
        <v>2</v>
      </c>
      <c r="F1" s="53" t="s">
        <v>3</v>
      </c>
      <c r="G1" s="54"/>
      <c r="H1" s="51" t="s">
        <v>4</v>
      </c>
      <c r="I1" s="41" t="s">
        <v>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2"/>
    </row>
    <row r="2" spans="1:23" ht="101.25">
      <c r="A2" s="49"/>
      <c r="B2" s="50"/>
      <c r="C2" s="49"/>
      <c r="D2" s="50"/>
      <c r="E2" s="52"/>
      <c r="F2" s="55"/>
      <c r="G2" s="56"/>
      <c r="H2" s="5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3" t="s">
        <v>19</v>
      </c>
      <c r="W2" s="44"/>
    </row>
    <row r="3" spans="1:23" ht="20.25">
      <c r="A3" s="41"/>
      <c r="B3" s="42"/>
      <c r="C3" s="43">
        <v>2</v>
      </c>
      <c r="D3" s="44"/>
      <c r="E3" s="4">
        <f>SUM(I3:U3)</f>
        <v>0</v>
      </c>
      <c r="F3" s="45">
        <f t="shared" ref="F3:F34" si="0">E3/C3*1000000</f>
        <v>0</v>
      </c>
      <c r="G3" s="46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1"/>
      <c r="B4" s="42"/>
      <c r="C4" s="43">
        <v>4</v>
      </c>
      <c r="D4" s="44"/>
      <c r="E4" s="4">
        <f t="shared" ref="E4:E39" si="1">SUM(I4:U4)</f>
        <v>0</v>
      </c>
      <c r="F4" s="45">
        <f t="shared" si="0"/>
        <v>0</v>
      </c>
      <c r="G4" s="46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1"/>
      <c r="B5" s="42"/>
      <c r="C5" s="43">
        <v>246</v>
      </c>
      <c r="D5" s="44"/>
      <c r="E5" s="4">
        <f t="shared" si="1"/>
        <v>0</v>
      </c>
      <c r="F5" s="45">
        <f t="shared" si="0"/>
        <v>0</v>
      </c>
      <c r="G5" s="46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1"/>
      <c r="B6" s="42"/>
      <c r="C6" s="43">
        <v>222</v>
      </c>
      <c r="D6" s="44"/>
      <c r="E6" s="4">
        <f t="shared" si="1"/>
        <v>0</v>
      </c>
      <c r="F6" s="45">
        <f t="shared" si="0"/>
        <v>0</v>
      </c>
      <c r="G6" s="46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1"/>
      <c r="B7" s="42"/>
      <c r="C7" s="43">
        <v>437</v>
      </c>
      <c r="D7" s="44"/>
      <c r="E7" s="4">
        <f t="shared" si="1"/>
        <v>0</v>
      </c>
      <c r="F7" s="45">
        <f t="shared" si="0"/>
        <v>0</v>
      </c>
      <c r="G7" s="46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1"/>
      <c r="B8" s="42"/>
      <c r="C8" s="43">
        <v>276</v>
      </c>
      <c r="D8" s="44"/>
      <c r="E8" s="4">
        <f>SUM(I8:U8)</f>
        <v>1</v>
      </c>
      <c r="F8" s="45">
        <f>E8/C8*1000000</f>
        <v>3623.1884057971015</v>
      </c>
      <c r="G8" s="46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1"/>
      <c r="B9" s="42"/>
      <c r="C9" s="43">
        <v>380</v>
      </c>
      <c r="D9" s="44"/>
      <c r="E9" s="4">
        <f t="shared" si="1"/>
        <v>0</v>
      </c>
      <c r="F9" s="45">
        <f t="shared" si="0"/>
        <v>0</v>
      </c>
      <c r="G9" s="46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1"/>
      <c r="B10" s="42"/>
      <c r="C10" s="43">
        <v>1</v>
      </c>
      <c r="D10" s="44"/>
      <c r="E10" s="4">
        <f t="shared" si="1"/>
        <v>0</v>
      </c>
      <c r="F10" s="45">
        <f t="shared" si="0"/>
        <v>0</v>
      </c>
      <c r="G10" s="46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1"/>
      <c r="B11" s="42"/>
      <c r="C11" s="43">
        <v>100</v>
      </c>
      <c r="D11" s="44"/>
      <c r="E11" s="4">
        <f t="shared" si="1"/>
        <v>0</v>
      </c>
      <c r="F11" s="45">
        <f t="shared" si="0"/>
        <v>0</v>
      </c>
      <c r="G11" s="46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1"/>
      <c r="B12" s="42"/>
      <c r="C12" s="43">
        <v>192</v>
      </c>
      <c r="D12" s="44"/>
      <c r="E12" s="4">
        <f t="shared" si="1"/>
        <v>0</v>
      </c>
      <c r="F12" s="45">
        <f t="shared" si="0"/>
        <v>0</v>
      </c>
      <c r="G12" s="46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1"/>
      <c r="B13" s="42"/>
      <c r="C13" s="43">
        <v>227</v>
      </c>
      <c r="D13" s="44"/>
      <c r="E13" s="4">
        <f t="shared" si="1"/>
        <v>0</v>
      </c>
      <c r="F13" s="45">
        <f t="shared" si="0"/>
        <v>0</v>
      </c>
      <c r="G13" s="46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1"/>
      <c r="B14" s="42"/>
      <c r="C14" s="43">
        <v>439</v>
      </c>
      <c r="D14" s="44"/>
      <c r="E14" s="4">
        <f t="shared" si="1"/>
        <v>0</v>
      </c>
      <c r="F14" s="45">
        <f t="shared" si="0"/>
        <v>0</v>
      </c>
      <c r="G14" s="46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1"/>
      <c r="B15" s="42"/>
      <c r="C15" s="43">
        <v>95</v>
      </c>
      <c r="D15" s="44"/>
      <c r="E15" s="4">
        <f t="shared" si="1"/>
        <v>1</v>
      </c>
      <c r="F15" s="45">
        <f t="shared" si="0"/>
        <v>10526.315789473683</v>
      </c>
      <c r="G15" s="46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1"/>
      <c r="B16" s="42"/>
      <c r="C16" s="43">
        <v>95</v>
      </c>
      <c r="D16" s="44"/>
      <c r="E16" s="4">
        <f t="shared" si="1"/>
        <v>0</v>
      </c>
      <c r="F16" s="45">
        <f t="shared" si="0"/>
        <v>0</v>
      </c>
      <c r="G16" s="46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1"/>
      <c r="B17" s="42"/>
      <c r="C17" s="43">
        <v>120</v>
      </c>
      <c r="D17" s="44"/>
      <c r="E17" s="4">
        <f t="shared" si="1"/>
        <v>0</v>
      </c>
      <c r="F17" s="45">
        <f t="shared" si="0"/>
        <v>0</v>
      </c>
      <c r="G17" s="46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1"/>
      <c r="B18" s="42"/>
      <c r="C18" s="43">
        <v>49</v>
      </c>
      <c r="D18" s="44"/>
      <c r="E18" s="4">
        <f t="shared" si="1"/>
        <v>0</v>
      </c>
      <c r="F18" s="45">
        <f t="shared" si="0"/>
        <v>0</v>
      </c>
      <c r="G18" s="46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1"/>
      <c r="B19" s="42"/>
      <c r="C19" s="43">
        <v>36</v>
      </c>
      <c r="D19" s="44"/>
      <c r="E19" s="4">
        <f t="shared" si="1"/>
        <v>0</v>
      </c>
      <c r="F19" s="45">
        <f t="shared" si="0"/>
        <v>0</v>
      </c>
      <c r="G19" s="46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1"/>
      <c r="B20" s="42"/>
      <c r="C20" s="43">
        <v>254</v>
      </c>
      <c r="D20" s="44"/>
      <c r="E20" s="4">
        <f t="shared" si="1"/>
        <v>1</v>
      </c>
      <c r="F20" s="45">
        <f t="shared" si="0"/>
        <v>3937.0078740157478</v>
      </c>
      <c r="G20" s="46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1"/>
      <c r="B21" s="42"/>
      <c r="C21" s="43">
        <v>207</v>
      </c>
      <c r="D21" s="44"/>
      <c r="E21" s="4">
        <f t="shared" si="1"/>
        <v>0</v>
      </c>
      <c r="F21" s="45">
        <f t="shared" si="0"/>
        <v>0</v>
      </c>
      <c r="G21" s="46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1"/>
      <c r="B22" s="42"/>
      <c r="C22" s="43">
        <v>520</v>
      </c>
      <c r="D22" s="44"/>
      <c r="E22" s="4">
        <f t="shared" si="1"/>
        <v>3</v>
      </c>
      <c r="F22" s="45">
        <f t="shared" si="0"/>
        <v>5769.2307692307695</v>
      </c>
      <c r="G22" s="46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1"/>
      <c r="B23" s="42"/>
      <c r="C23" s="43">
        <v>87</v>
      </c>
      <c r="D23" s="44"/>
      <c r="E23" s="4">
        <f t="shared" si="1"/>
        <v>0</v>
      </c>
      <c r="F23" s="45">
        <f t="shared" si="0"/>
        <v>0</v>
      </c>
      <c r="G23" s="46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1"/>
      <c r="B24" s="42"/>
      <c r="C24" s="43">
        <v>50</v>
      </c>
      <c r="D24" s="44"/>
      <c r="E24" s="4">
        <f t="shared" si="1"/>
        <v>0</v>
      </c>
      <c r="F24" s="45">
        <f t="shared" si="0"/>
        <v>0</v>
      </c>
      <c r="G24" s="46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1"/>
      <c r="B25" s="42"/>
      <c r="C25" s="43">
        <v>50</v>
      </c>
      <c r="D25" s="44"/>
      <c r="E25" s="4">
        <f t="shared" si="1"/>
        <v>0</v>
      </c>
      <c r="F25" s="45">
        <f t="shared" si="0"/>
        <v>0</v>
      </c>
      <c r="G25" s="46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1"/>
      <c r="B26" s="42"/>
      <c r="C26" s="43">
        <v>5</v>
      </c>
      <c r="D26" s="44"/>
      <c r="E26" s="4">
        <f t="shared" si="1"/>
        <v>0</v>
      </c>
      <c r="F26" s="45">
        <f t="shared" si="0"/>
        <v>0</v>
      </c>
      <c r="G26" s="46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1"/>
      <c r="B27" s="42"/>
      <c r="C27" s="43">
        <v>81</v>
      </c>
      <c r="D27" s="44"/>
      <c r="E27" s="4">
        <f t="shared" si="1"/>
        <v>0</v>
      </c>
      <c r="F27" s="45">
        <f t="shared" si="0"/>
        <v>0</v>
      </c>
      <c r="G27" s="46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1"/>
      <c r="B28" s="42"/>
      <c r="C28" s="43">
        <v>30</v>
      </c>
      <c r="D28" s="44"/>
      <c r="E28" s="4">
        <f t="shared" si="1"/>
        <v>0</v>
      </c>
      <c r="F28" s="45">
        <f t="shared" si="0"/>
        <v>0</v>
      </c>
      <c r="G28" s="46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1"/>
      <c r="B29" s="42"/>
      <c r="C29" s="43">
        <v>86</v>
      </c>
      <c r="D29" s="44"/>
      <c r="E29" s="4">
        <f t="shared" si="1"/>
        <v>0</v>
      </c>
      <c r="F29" s="45">
        <f t="shared" si="0"/>
        <v>0</v>
      </c>
      <c r="G29" s="46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1"/>
      <c r="B30" s="42"/>
      <c r="C30" s="43">
        <v>120</v>
      </c>
      <c r="D30" s="44"/>
      <c r="E30" s="4">
        <f t="shared" si="1"/>
        <v>0</v>
      </c>
      <c r="F30" s="45">
        <f t="shared" si="0"/>
        <v>0</v>
      </c>
      <c r="G30" s="46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1"/>
      <c r="B31" s="42"/>
      <c r="C31" s="43">
        <v>229</v>
      </c>
      <c r="D31" s="44"/>
      <c r="E31" s="4">
        <f t="shared" si="1"/>
        <v>3</v>
      </c>
      <c r="F31" s="45">
        <f>E31/C31*1000000</f>
        <v>13100.436681222707</v>
      </c>
      <c r="G31" s="46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1"/>
      <c r="B32" s="42"/>
      <c r="C32" s="43">
        <v>3</v>
      </c>
      <c r="D32" s="44"/>
      <c r="E32" s="4">
        <f t="shared" si="1"/>
        <v>0</v>
      </c>
      <c r="F32" s="45">
        <f t="shared" si="0"/>
        <v>0</v>
      </c>
      <c r="G32" s="46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41"/>
      <c r="B33" s="42"/>
      <c r="C33" s="43">
        <v>564</v>
      </c>
      <c r="D33" s="44"/>
      <c r="E33" s="4">
        <f t="shared" si="1"/>
        <v>0</v>
      </c>
      <c r="F33" s="45">
        <f t="shared" si="0"/>
        <v>0</v>
      </c>
      <c r="G33" s="46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41"/>
      <c r="B34" s="42"/>
      <c r="C34" s="43">
        <v>71</v>
      </c>
      <c r="D34" s="44"/>
      <c r="E34" s="4">
        <f t="shared" si="1"/>
        <v>0</v>
      </c>
      <c r="F34" s="45">
        <f t="shared" si="0"/>
        <v>0</v>
      </c>
      <c r="G34" s="46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41"/>
      <c r="B35" s="42"/>
      <c r="C35" s="43">
        <v>222</v>
      </c>
      <c r="D35" s="44"/>
      <c r="E35" s="4">
        <f t="shared" si="1"/>
        <v>0</v>
      </c>
      <c r="F35" s="45">
        <f>E35/C35*1000000</f>
        <v>0</v>
      </c>
      <c r="G35" s="46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41"/>
      <c r="B36" s="42"/>
      <c r="C36" s="43">
        <v>977</v>
      </c>
      <c r="D36" s="44"/>
      <c r="E36" s="4">
        <f t="shared" si="1"/>
        <v>1</v>
      </c>
      <c r="F36" s="45">
        <f t="shared" ref="F36:F39" si="2">E36/C36*1000000</f>
        <v>1023.5414534288639</v>
      </c>
      <c r="G36" s="46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41"/>
      <c r="B37" s="42"/>
      <c r="C37" s="43">
        <v>18</v>
      </c>
      <c r="D37" s="44"/>
      <c r="E37" s="4">
        <f t="shared" si="1"/>
        <v>0</v>
      </c>
      <c r="F37" s="45">
        <f t="shared" si="2"/>
        <v>0</v>
      </c>
      <c r="G37" s="46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41"/>
      <c r="B38" s="42"/>
      <c r="C38" s="43">
        <v>19</v>
      </c>
      <c r="D38" s="44"/>
      <c r="E38" s="4">
        <f t="shared" si="1"/>
        <v>0</v>
      </c>
      <c r="F38" s="45">
        <f t="shared" si="2"/>
        <v>0</v>
      </c>
      <c r="G38" s="46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41"/>
      <c r="B39" s="42"/>
      <c r="C39" s="43">
        <v>22</v>
      </c>
      <c r="D39" s="44"/>
      <c r="E39" s="4">
        <f t="shared" si="1"/>
        <v>0</v>
      </c>
      <c r="F39" s="45">
        <f t="shared" si="2"/>
        <v>0</v>
      </c>
      <c r="G39" s="46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5"/>
      <c r="B40" s="36"/>
      <c r="C40" s="37">
        <f>SUM(C3:D39
)</f>
        <v>6536</v>
      </c>
      <c r="D40" s="38"/>
      <c r="E40" s="11">
        <f>SUM(E3:E39)</f>
        <v>10</v>
      </c>
      <c r="F40" s="39">
        <f>E40/C40*1000000</f>
        <v>1529.9877600979194</v>
      </c>
      <c r="G40" s="40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5"/>
      <c r="W40" s="36"/>
    </row>
    <row r="41" spans="1:23" ht="20.25">
      <c r="A41" s="41"/>
      <c r="B41" s="42"/>
    </row>
    <row r="42" spans="1:23" ht="20.25">
      <c r="A42" s="41"/>
      <c r="B42" s="42"/>
    </row>
    <row r="43" spans="1:23" ht="20.25">
      <c r="A43" s="41"/>
      <c r="B43" s="42"/>
    </row>
    <row r="44" spans="1:23" ht="20.25">
      <c r="A44" s="41"/>
      <c r="B44" s="42"/>
    </row>
    <row r="45" spans="1:23" ht="20.25">
      <c r="A45" s="41"/>
      <c r="B45" s="42"/>
    </row>
    <row r="46" spans="1:23" ht="20.25">
      <c r="A46" s="41"/>
      <c r="B46" s="42"/>
    </row>
    <row r="47" spans="1:23" ht="20.25">
      <c r="A47" s="41"/>
      <c r="B47" s="42"/>
    </row>
    <row r="48" spans="1:23" ht="20.25">
      <c r="A48" s="41"/>
      <c r="B48" s="42"/>
    </row>
    <row r="49" spans="1:2" ht="20.25">
      <c r="A49" s="41"/>
      <c r="B49" s="42"/>
    </row>
    <row r="50" spans="1:2" ht="20.25">
      <c r="A50" s="41"/>
      <c r="B50" s="42"/>
    </row>
    <row r="51" spans="1:2" ht="20.25">
      <c r="A51" s="41"/>
      <c r="B51" s="42"/>
    </row>
    <row r="52" spans="1:2" ht="20.25">
      <c r="A52" s="41"/>
      <c r="B52" s="42"/>
    </row>
    <row r="53" spans="1:2" ht="20.25">
      <c r="A53" s="41"/>
      <c r="B53" s="42"/>
    </row>
    <row r="54" spans="1:2" ht="20.25">
      <c r="A54" s="41"/>
      <c r="B54" s="42"/>
    </row>
    <row r="55" spans="1:2" ht="20.25">
      <c r="A55" s="41"/>
      <c r="B55" s="42"/>
    </row>
    <row r="56" spans="1:2" ht="20.25">
      <c r="A56" s="41"/>
      <c r="B56" s="42"/>
    </row>
    <row r="57" spans="1:2" ht="20.25">
      <c r="A57" s="41"/>
      <c r="B57" s="42"/>
    </row>
    <row r="58" spans="1:2" ht="20.25">
      <c r="A58" s="41"/>
      <c r="B58" s="42"/>
    </row>
    <row r="59" spans="1:2" ht="20.25">
      <c r="A59" s="41"/>
      <c r="B59" s="42"/>
    </row>
    <row r="60" spans="1:2" ht="20.25">
      <c r="A60" s="41"/>
      <c r="B60" s="42"/>
    </row>
    <row r="61" spans="1:2" ht="20.25">
      <c r="A61" s="41"/>
      <c r="B61" s="42"/>
    </row>
    <row r="62" spans="1:2" ht="20.25">
      <c r="A62" s="41"/>
      <c r="B62" s="42"/>
    </row>
    <row r="63" spans="1:2" ht="20.25">
      <c r="A63" s="41"/>
      <c r="B63" s="42"/>
    </row>
    <row r="64" spans="1:2" ht="20.25">
      <c r="A64" s="41"/>
      <c r="B64" s="42"/>
    </row>
    <row r="65" spans="1:2" ht="20.25">
      <c r="A65" s="41"/>
      <c r="B65" s="42"/>
    </row>
    <row r="66" spans="1:2" ht="20.25">
      <c r="A66" s="41"/>
      <c r="B66" s="42"/>
    </row>
    <row r="67" spans="1:2" ht="20.25">
      <c r="A67" s="41"/>
      <c r="B67" s="42"/>
    </row>
    <row r="68" spans="1:2" ht="20.25">
      <c r="A68" s="41"/>
      <c r="B68" s="42"/>
    </row>
    <row r="69" spans="1:2" ht="20.25">
      <c r="A69" s="41"/>
      <c r="B69" s="42"/>
    </row>
    <row r="70" spans="1:2" ht="20.25">
      <c r="A70" s="41"/>
      <c r="B70" s="42"/>
    </row>
    <row r="71" spans="1:2" ht="20.25">
      <c r="A71" s="41"/>
      <c r="B71" s="42"/>
    </row>
    <row r="72" spans="1:2" ht="20.25">
      <c r="A72" s="41"/>
      <c r="B72" s="42"/>
    </row>
    <row r="73" spans="1:2" ht="20.25">
      <c r="A73" s="41"/>
      <c r="B73" s="42"/>
    </row>
    <row r="74" spans="1:2" ht="20.25">
      <c r="A74" s="41"/>
      <c r="B74" s="42"/>
    </row>
    <row r="75" spans="1:2" ht="20.25">
      <c r="A75" s="41"/>
      <c r="B75" s="42"/>
    </row>
    <row r="76" spans="1:2" ht="20.25">
      <c r="A76" s="41"/>
      <c r="B76" s="42"/>
    </row>
    <row r="77" spans="1:2" ht="20.25">
      <c r="A77" s="41"/>
      <c r="B77" s="42"/>
    </row>
    <row r="78" spans="1:2" ht="20.25">
      <c r="A78" s="35"/>
      <c r="B78" s="36"/>
    </row>
    <row r="79" spans="1:2" ht="20.25">
      <c r="A79" s="41"/>
      <c r="B79" s="42"/>
    </row>
    <row r="80" spans="1:2" ht="20.25">
      <c r="A80" s="41"/>
      <c r="B80" s="42"/>
    </row>
    <row r="81" spans="1:2" ht="20.25">
      <c r="A81" s="41"/>
      <c r="B81" s="42"/>
    </row>
    <row r="82" spans="1:2" ht="20.25">
      <c r="A82" s="41"/>
      <c r="B82" s="42"/>
    </row>
    <row r="83" spans="1:2" ht="20.25">
      <c r="A83" s="41"/>
      <c r="B83" s="42"/>
    </row>
    <row r="84" spans="1:2" ht="20.25">
      <c r="A84" s="41"/>
      <c r="B84" s="42"/>
    </row>
    <row r="85" spans="1:2" ht="20.25">
      <c r="A85" s="41"/>
      <c r="B85" s="42"/>
    </row>
    <row r="86" spans="1:2" ht="20.25">
      <c r="A86" s="41"/>
      <c r="B86" s="42"/>
    </row>
    <row r="87" spans="1:2" ht="20.25">
      <c r="A87" s="41"/>
      <c r="B87" s="42"/>
    </row>
    <row r="88" spans="1:2" ht="20.25">
      <c r="A88" s="41"/>
      <c r="B88" s="42"/>
    </row>
    <row r="89" spans="1:2" ht="20.25">
      <c r="A89" s="41"/>
      <c r="B89" s="42"/>
    </row>
    <row r="90" spans="1:2" ht="20.25">
      <c r="A90" s="41"/>
      <c r="B90" s="42"/>
    </row>
    <row r="91" spans="1:2" ht="20.25">
      <c r="A91" s="41"/>
      <c r="B91" s="42"/>
    </row>
    <row r="92" spans="1:2" ht="20.25">
      <c r="A92" s="41"/>
      <c r="B92" s="42"/>
    </row>
    <row r="93" spans="1:2" ht="20.25">
      <c r="A93" s="41"/>
      <c r="B93" s="42"/>
    </row>
    <row r="94" spans="1:2" ht="20.25">
      <c r="A94" s="41"/>
      <c r="B94" s="42"/>
    </row>
    <row r="95" spans="1:2" ht="20.25">
      <c r="A95" s="41"/>
      <c r="B95" s="42"/>
    </row>
    <row r="96" spans="1:2" ht="20.25">
      <c r="A96" s="41"/>
      <c r="B96" s="42"/>
    </row>
    <row r="97" spans="1:2" ht="20.25">
      <c r="A97" s="41"/>
      <c r="B97" s="42"/>
    </row>
    <row r="98" spans="1:2" ht="20.25">
      <c r="A98" s="41"/>
      <c r="B98" s="42"/>
    </row>
    <row r="99" spans="1:2" ht="20.25">
      <c r="A99" s="41"/>
      <c r="B99" s="42"/>
    </row>
    <row r="100" spans="1:2" ht="20.25">
      <c r="A100" s="41"/>
      <c r="B100" s="42"/>
    </row>
    <row r="101" spans="1:2" ht="20.25">
      <c r="A101" s="41"/>
      <c r="B101" s="42"/>
    </row>
    <row r="102" spans="1:2" ht="20.25">
      <c r="A102" s="41"/>
      <c r="B102" s="42"/>
    </row>
    <row r="103" spans="1:2" ht="20.25">
      <c r="A103" s="41"/>
      <c r="B103" s="42"/>
    </row>
    <row r="104" spans="1:2" ht="20.25">
      <c r="A104" s="41"/>
      <c r="B104" s="42"/>
    </row>
    <row r="105" spans="1:2" ht="20.25">
      <c r="A105" s="41"/>
      <c r="B105" s="42"/>
    </row>
    <row r="106" spans="1:2" ht="20.25">
      <c r="A106" s="41"/>
      <c r="B106" s="42"/>
    </row>
    <row r="107" spans="1:2" ht="20.25">
      <c r="A107" s="41"/>
      <c r="B107" s="42"/>
    </row>
    <row r="108" spans="1:2" ht="20.25">
      <c r="A108" s="41"/>
      <c r="B108" s="42"/>
    </row>
    <row r="109" spans="1:2" ht="20.25">
      <c r="A109" s="41"/>
      <c r="B109" s="42"/>
    </row>
    <row r="110" spans="1:2" ht="20.25">
      <c r="A110" s="41"/>
      <c r="B110" s="42"/>
    </row>
    <row r="111" spans="1:2" ht="20.25">
      <c r="A111" s="41"/>
      <c r="B111" s="42"/>
    </row>
    <row r="112" spans="1:2" ht="20.25">
      <c r="A112" s="41"/>
      <c r="B112" s="42"/>
    </row>
    <row r="113" spans="1:2" ht="20.25">
      <c r="A113" s="41"/>
      <c r="B113" s="42"/>
    </row>
    <row r="114" spans="1:2" ht="20.25">
      <c r="A114" s="41"/>
      <c r="B114" s="42"/>
    </row>
    <row r="115" spans="1:2" ht="20.25">
      <c r="A115" s="41"/>
      <c r="B115" s="42"/>
    </row>
    <row r="116" spans="1:2" ht="20.25">
      <c r="A116" s="35"/>
      <c r="B116" s="36"/>
    </row>
    <row r="117" spans="1:2" ht="20.25">
      <c r="A117" s="41"/>
      <c r="B117" s="42"/>
    </row>
    <row r="118" spans="1:2" ht="20.25">
      <c r="A118" s="41"/>
      <c r="B118" s="42"/>
    </row>
    <row r="119" spans="1:2" ht="20.25">
      <c r="A119" s="41"/>
      <c r="B119" s="42"/>
    </row>
    <row r="120" spans="1:2" ht="20.25">
      <c r="A120" s="41"/>
      <c r="B120" s="42"/>
    </row>
    <row r="121" spans="1:2" ht="20.25">
      <c r="A121" s="41"/>
      <c r="B121" s="42"/>
    </row>
    <row r="122" spans="1:2" ht="20.25">
      <c r="A122" s="41"/>
      <c r="B122" s="42"/>
    </row>
    <row r="123" spans="1:2" ht="20.25">
      <c r="A123" s="41"/>
      <c r="B123" s="42"/>
    </row>
    <row r="124" spans="1:2" ht="20.25">
      <c r="A124" s="41"/>
      <c r="B124" s="42"/>
    </row>
    <row r="125" spans="1:2" ht="20.25">
      <c r="A125" s="41"/>
      <c r="B125" s="42"/>
    </row>
    <row r="126" spans="1:2" ht="20.25">
      <c r="A126" s="41"/>
      <c r="B126" s="42"/>
    </row>
    <row r="127" spans="1:2" ht="20.25">
      <c r="A127" s="41"/>
      <c r="B127" s="42"/>
    </row>
    <row r="128" spans="1:2" ht="20.25">
      <c r="A128" s="41"/>
      <c r="B128" s="42"/>
    </row>
    <row r="129" spans="1:2" ht="20.25">
      <c r="A129" s="41"/>
      <c r="B129" s="42"/>
    </row>
    <row r="130" spans="1:2" ht="20.25">
      <c r="A130" s="41"/>
      <c r="B130" s="42"/>
    </row>
    <row r="131" spans="1:2" ht="20.25">
      <c r="A131" s="41"/>
      <c r="B131" s="42"/>
    </row>
    <row r="132" spans="1:2" ht="20.25">
      <c r="A132" s="41"/>
      <c r="B132" s="42"/>
    </row>
    <row r="133" spans="1:2" ht="20.25">
      <c r="A133" s="41"/>
      <c r="B133" s="42"/>
    </row>
    <row r="134" spans="1:2" ht="20.25">
      <c r="A134" s="41"/>
      <c r="B134" s="42"/>
    </row>
    <row r="135" spans="1:2" ht="20.25">
      <c r="A135" s="41"/>
      <c r="B135" s="42"/>
    </row>
    <row r="136" spans="1:2" ht="20.25">
      <c r="A136" s="41"/>
      <c r="B136" s="42"/>
    </row>
    <row r="137" spans="1:2" ht="20.25">
      <c r="A137" s="41"/>
      <c r="B137" s="42"/>
    </row>
    <row r="138" spans="1:2" ht="20.25">
      <c r="A138" s="41"/>
      <c r="B138" s="42"/>
    </row>
    <row r="139" spans="1:2" ht="20.25">
      <c r="A139" s="41"/>
      <c r="B139" s="42"/>
    </row>
    <row r="140" spans="1:2" ht="20.25">
      <c r="A140" s="41"/>
      <c r="B140" s="42"/>
    </row>
    <row r="141" spans="1:2" ht="20.25">
      <c r="A141" s="41"/>
      <c r="B141" s="42"/>
    </row>
    <row r="142" spans="1:2" ht="20.25">
      <c r="A142" s="41"/>
      <c r="B142" s="42"/>
    </row>
    <row r="143" spans="1:2" ht="20.25">
      <c r="A143" s="41"/>
      <c r="B143" s="42"/>
    </row>
    <row r="144" spans="1:2" ht="20.25">
      <c r="A144" s="41"/>
      <c r="B144" s="42"/>
    </row>
    <row r="145" spans="1:2" ht="20.25">
      <c r="A145" s="41"/>
      <c r="B145" s="42"/>
    </row>
    <row r="146" spans="1:2" ht="20.25">
      <c r="A146" s="41"/>
      <c r="B146" s="42"/>
    </row>
    <row r="147" spans="1:2" ht="20.25">
      <c r="A147" s="41"/>
      <c r="B147" s="42"/>
    </row>
    <row r="148" spans="1:2" ht="20.25">
      <c r="A148" s="41"/>
      <c r="B148" s="42"/>
    </row>
    <row r="149" spans="1:2" ht="20.25">
      <c r="A149" s="41"/>
      <c r="B149" s="42"/>
    </row>
    <row r="150" spans="1:2" ht="20.25">
      <c r="A150" s="41"/>
      <c r="B150" s="42"/>
    </row>
    <row r="151" spans="1:2" ht="20.25">
      <c r="A151" s="41"/>
      <c r="B151" s="42"/>
    </row>
    <row r="152" spans="1:2" ht="20.25">
      <c r="A152" s="41"/>
      <c r="B152" s="42"/>
    </row>
    <row r="153" spans="1:2" ht="20.25">
      <c r="A153" s="41"/>
      <c r="B153" s="42"/>
    </row>
    <row r="154" spans="1:2" ht="20.25">
      <c r="A154" s="35"/>
      <c r="B154" s="36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7" t="s">
        <v>0</v>
      </c>
      <c r="B1" s="48"/>
      <c r="C1" s="47" t="s">
        <v>1</v>
      </c>
      <c r="D1" s="48"/>
      <c r="E1" s="51" t="s">
        <v>2</v>
      </c>
      <c r="F1" s="53" t="s">
        <v>3</v>
      </c>
      <c r="G1" s="54"/>
      <c r="H1" s="51" t="s">
        <v>4</v>
      </c>
      <c r="I1" s="41" t="s">
        <v>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2"/>
    </row>
    <row r="2" spans="1:23" ht="101.25">
      <c r="A2" s="49"/>
      <c r="B2" s="50"/>
      <c r="C2" s="49"/>
      <c r="D2" s="50"/>
      <c r="E2" s="52"/>
      <c r="F2" s="55"/>
      <c r="G2" s="56"/>
      <c r="H2" s="5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3" t="s">
        <v>19</v>
      </c>
      <c r="W2" s="44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61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0" t="s">
        <v>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1" t="s">
        <v>19</v>
      </c>
      <c r="T1" s="62"/>
    </row>
    <row r="2" spans="1:20" ht="162">
      <c r="A2" s="65"/>
      <c r="B2" s="59"/>
      <c r="C2" s="59"/>
      <c r="D2" s="59"/>
      <c r="E2" s="5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3"/>
      <c r="T2" s="64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70" t="s">
        <v>0</v>
      </c>
      <c r="B1" s="70" t="s">
        <v>1</v>
      </c>
      <c r="C1" s="72" t="s">
        <v>2</v>
      </c>
      <c r="D1" s="74" t="s">
        <v>3</v>
      </c>
      <c r="E1" s="72" t="s">
        <v>4</v>
      </c>
      <c r="F1" s="76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8"/>
      <c r="Q1" s="66" t="s">
        <v>19</v>
      </c>
      <c r="R1" s="67"/>
    </row>
    <row r="2" spans="1:18" ht="189" customHeight="1">
      <c r="A2" s="71"/>
      <c r="B2" s="71"/>
      <c r="C2" s="73"/>
      <c r="D2" s="75"/>
      <c r="E2" s="7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8"/>
      <c r="R2" s="69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5" t="s">
        <v>23</v>
      </c>
      <c r="B1" s="85"/>
      <c r="C1" s="85" t="s">
        <v>24</v>
      </c>
      <c r="D1" s="85" t="s">
        <v>25</v>
      </c>
      <c r="E1" s="87" t="s">
        <v>26</v>
      </c>
      <c r="F1" s="89" t="s">
        <v>27</v>
      </c>
      <c r="G1" s="86" t="s">
        <v>28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79" t="s">
        <v>29</v>
      </c>
      <c r="T1" s="80"/>
    </row>
    <row r="2" spans="1:20" ht="207" customHeight="1">
      <c r="A2" s="85"/>
      <c r="B2" s="85"/>
      <c r="C2" s="86"/>
      <c r="D2" s="86" t="s">
        <v>30</v>
      </c>
      <c r="E2" s="88"/>
      <c r="F2" s="90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81"/>
      <c r="T2" s="82"/>
    </row>
    <row r="3" spans="1:20" ht="18.75">
      <c r="A3" s="83"/>
      <c r="B3" s="84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3"/>
      <c r="T3" s="84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workbookViewId="0">
      <selection activeCell="I23" sqref="I23"/>
    </sheetView>
  </sheetViews>
  <sheetFormatPr defaultRowHeight="15"/>
  <sheetData>
    <row r="1" spans="1:22" ht="20.25">
      <c r="A1" s="91" t="s">
        <v>43</v>
      </c>
      <c r="B1" s="97"/>
      <c r="C1" s="105" t="s">
        <v>44</v>
      </c>
      <c r="D1" s="105" t="s">
        <v>45</v>
      </c>
      <c r="E1" s="106" t="s">
        <v>46</v>
      </c>
      <c r="F1" s="100" t="s">
        <v>4</v>
      </c>
      <c r="G1" s="104" t="s">
        <v>5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91" t="s">
        <v>47</v>
      </c>
      <c r="V1" s="92"/>
    </row>
    <row r="2" spans="1:22" ht="121.5">
      <c r="A2" s="98"/>
      <c r="B2" s="99"/>
      <c r="C2" s="104"/>
      <c r="D2" s="104" t="s">
        <v>48</v>
      </c>
      <c r="E2" s="107" t="s">
        <v>49</v>
      </c>
      <c r="F2" s="101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3"/>
      <c r="V2" s="94"/>
    </row>
    <row r="3" spans="1:22" ht="21">
      <c r="A3" s="95" t="s">
        <v>82</v>
      </c>
      <c r="B3" s="96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2"/>
      <c r="V3" s="103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tabSelected="1" zoomScale="115" zoomScaleNormal="115" workbookViewId="0">
      <selection activeCell="D9" sqref="D9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08" t="s">
        <v>64</v>
      </c>
      <c r="B1" s="109"/>
      <c r="C1" s="116" t="s">
        <v>65</v>
      </c>
      <c r="D1" s="116" t="s">
        <v>66</v>
      </c>
      <c r="E1" s="118" t="s">
        <v>3</v>
      </c>
      <c r="F1" s="120" t="s">
        <v>67</v>
      </c>
      <c r="G1" s="117" t="s">
        <v>68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29</v>
      </c>
      <c r="U1" s="113"/>
    </row>
    <row r="2" spans="1:21" ht="90.75" customHeight="1">
      <c r="A2" s="110"/>
      <c r="B2" s="111"/>
      <c r="C2" s="117"/>
      <c r="D2" s="117" t="s">
        <v>48</v>
      </c>
      <c r="E2" s="119"/>
      <c r="F2" s="121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14"/>
      <c r="U2" s="115"/>
    </row>
    <row r="3" spans="1:21">
      <c r="A3" s="33" t="s">
        <v>82</v>
      </c>
      <c r="C3" s="33">
        <v>2189</v>
      </c>
      <c r="D3" s="33">
        <f xml:space="preserve"> SUM(G3:S3)</f>
        <v>1</v>
      </c>
      <c r="E3" s="33">
        <f>D3/C3*1000000</f>
        <v>456.82960255824577</v>
      </c>
      <c r="F3" s="33">
        <v>80</v>
      </c>
      <c r="S3" s="33">
        <v>1</v>
      </c>
    </row>
  </sheetData>
  <mergeCells count="7">
    <mergeCell ref="A1:B2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tsb1</vt:lpstr>
      <vt:lpstr>TOSIBA_1</vt:lpstr>
      <vt:lpstr>KYOCERA_1</vt:lpstr>
      <vt:lpstr>FX_1</vt:lpstr>
      <vt:lpstr>HITACHI_1</vt:lpstr>
      <vt:lpstr>OKIDENKI_1</vt:lpstr>
      <vt:lpstr>RISO_1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2023-03-03T05:01:14Z</dcterms:modified>
</cp:coreProperties>
</file>