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CONFIG\"/>
    </mc:Choice>
  </mc:AlternateContent>
  <xr:revisionPtr revIDLastSave="0" documentId="13_ncr:1_{24BA6A07-FD0E-498C-8950-0BFF5BEB036F}" xr6:coauthVersionLast="45" xr6:coauthVersionMax="45" xr10:uidLastSave="{00000000-0000-0000-0000-000000000000}"/>
  <bookViews>
    <workbookView minimized="1" xWindow="1035" yWindow="4890" windowWidth="19200" windowHeight="9690" xr2:uid="{CCF5CADB-D592-421D-B75E-E07274F2F514}"/>
  </bookViews>
  <sheets>
    <sheet name="TOSIBA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8" i="1"/>
  <c r="L40" i="1"/>
  <c r="E8" i="1"/>
  <c r="U40" i="1"/>
  <c r="T40" i="1"/>
  <c r="S40" i="1"/>
  <c r="R40" i="1"/>
  <c r="Q40" i="1"/>
  <c r="P40" i="1"/>
  <c r="O40" i="1"/>
  <c r="N40" i="1"/>
  <c r="M40" i="1"/>
  <c r="K40" i="1"/>
  <c r="J40" i="1"/>
  <c r="I40" i="1"/>
  <c r="C40" i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7" i="1"/>
  <c r="F7" i="1" s="1"/>
  <c r="E6" i="1"/>
  <c r="F6" i="1" s="1"/>
  <c r="E5" i="1"/>
  <c r="F5" i="1" s="1"/>
  <c r="E4" i="1"/>
  <c r="E40" i="1" s="1"/>
  <c r="E3" i="1"/>
  <c r="F3" i="1" s="1"/>
  <c r="F4" i="1" l="1"/>
</calcChain>
</file>

<file path=xl/sharedStrings.xml><?xml version="1.0" encoding="utf-8"?>
<sst xmlns="http://schemas.openxmlformats.org/spreadsheetml/2006/main" count="61" uniqueCount="61">
  <si>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</si>
  <si>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</si>
  <si>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</si>
  <si>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</si>
  <si>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</si>
  <si>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</si>
  <si>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</si>
  <si>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</si>
  <si>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</si>
  <si>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</si>
  <si>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</si>
  <si>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</si>
  <si>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</si>
  <si>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</si>
  <si>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</si>
  <si>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</si>
  <si>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</si>
  <si>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</si>
  <si>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</si>
  <si>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</si>
  <si>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T006-0001(5J2T2249 G001)</t>
  </si>
  <si>
    <t>T006-0002(5J2T2248 G001)</t>
  </si>
  <si>
    <t xml:space="preserve">T006-0007(5J2T2254-G006) </t>
  </si>
  <si>
    <t xml:space="preserve">T006-0020(5J2T2248-G002) </t>
  </si>
  <si>
    <t>T006-0022(5J2T2249 G002)</t>
  </si>
  <si>
    <t>T006-0029(5J2T2244-G001)</t>
  </si>
  <si>
    <t>T006-0072(5J2S8040 G001)</t>
  </si>
  <si>
    <t>T006-0073(3D2S5900 G001)</t>
  </si>
  <si>
    <t>T006-0088(5J2S7740 G001)</t>
  </si>
  <si>
    <t>T006-0092(5J2S7733 G001)</t>
  </si>
  <si>
    <t>T006-0093(5J2S7735 G001)</t>
  </si>
  <si>
    <t>T006-0094(5J2S8041G002)</t>
  </si>
  <si>
    <t>T006-0095(5J2S8042 G001)</t>
  </si>
  <si>
    <t>T006-0099(5J2S7738 G001)</t>
  </si>
  <si>
    <t>T006-0100(5J2S8045 G003)</t>
  </si>
  <si>
    <t>T006-0101(5J2S7752 G011)</t>
  </si>
  <si>
    <t>T006-0104(5J2S8042 G002)</t>
  </si>
  <si>
    <t>T006-0110(5J2S7700G001)</t>
  </si>
  <si>
    <t>T006-0111(5J2T2287 G001)</t>
  </si>
  <si>
    <t>T006-0112(5J2T2281 G001)</t>
  </si>
  <si>
    <t>T006-0113(5J2T2282 G001)</t>
  </si>
  <si>
    <t>T006-0117(5J2T2283 G001)</t>
  </si>
  <si>
    <t>T006-0119(5J2T2284 G002)</t>
  </si>
  <si>
    <t>T006-0121(3D2T0442 G001)</t>
  </si>
  <si>
    <t>T006-0123(3D2T0441 G001)</t>
  </si>
  <si>
    <t>T006-0133(5J2T2292 G001)</t>
  </si>
  <si>
    <t>T006-0134(3D2T0444G001)</t>
  </si>
  <si>
    <t>T006-0134</t>
  </si>
  <si>
    <t>T006-0142(5J2S8040 G003)</t>
  </si>
  <si>
    <t>T006-0144(5J2T2251 G007)</t>
  </si>
  <si>
    <t>T006-0146(5J2S7700 G005)</t>
  </si>
  <si>
    <t>T006-0154(3D2T0442 G003)</t>
  </si>
  <si>
    <t>T006-0155(5J2T2283 G003)</t>
  </si>
  <si>
    <t>DB03-0001(5J2S7745-G001)</t>
  </si>
  <si>
    <t>DB03-0003(5J2T2282 G002)</t>
  </si>
  <si>
    <t>DB03-0004(5J2S7747 G001)</t>
  </si>
  <si>
    <t>DB03-0005(3D2S5900 G021)</t>
  </si>
  <si>
    <t>DB03-0005</t>
  </si>
  <si>
    <t>DB03-0006(5J2S8046 G001)</t>
  </si>
  <si>
    <t>合計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</si>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</sst>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40"/>
  <sheetViews>
    <sheetView tabSelected="1" workbookViewId="0">
      <selection activeCell="G41" sqref="G41"/>
    </sheetView>
  </sheetViews>
  <sheetFormatPr defaultRowHeight="15"/>
  <cols>
    <col min="2" max="2" width="40.85546875" customWidth="1"/>
  </cols>
  <sheetData>
    <row r="1" spans="1:23" ht="20.25">
      <c r="A1" s="1" t="s">
        <v>0</v>
      </c>
      <c r="B1" s="2"/>
      <c r="C1" s="1" t="s">
        <v>1</v>
      </c>
      <c r="D1" s="2"/>
      <c r="E1" s="3" t="s">
        <v>2</v>
      </c>
      <c r="F1" s="4" t="s">
        <v>3</v>
      </c>
      <c r="G1" s="5"/>
      <c r="H1" s="3" t="s">
        <v>4</v>
      </c>
      <c r="I1" s="6" t="s">
        <v>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</row>
    <row r="2" spans="1:23" ht="101.25">
      <c r="A2" s="9"/>
      <c r="B2" s="10"/>
      <c r="C2" s="9"/>
      <c r="D2" s="10"/>
      <c r="E2" s="11"/>
      <c r="F2" s="12"/>
      <c r="G2" s="13"/>
      <c r="H2" s="11"/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  <c r="R2" s="14" t="s">
        <v>15</v>
      </c>
      <c r="S2" s="14" t="s">
        <v>16</v>
      </c>
      <c r="T2" s="14" t="s">
        <v>17</v>
      </c>
      <c r="U2" s="14" t="s">
        <v>18</v>
      </c>
      <c r="V2" s="17" t="s">
        <v>19</v>
      </c>
      <c r="W2" s="18"/>
    </row>
    <row r="3" spans="1:23" ht="20.25">
      <c r="A3" s="6" t="s">
        <v>20</v>
      </c>
      <c r="B3" s="8"/>
      <c r="C3" s="17">
        <v>2</v>
      </c>
      <c r="D3" s="18"/>
      <c r="E3" s="19">
        <f>SUM(I3:U3)</f>
        <v>0</v>
      </c>
      <c r="F3" s="20">
        <f t="shared" ref="F3:F34" si="0">E3/C3*1000000</f>
        <v>0</v>
      </c>
      <c r="G3" s="21"/>
      <c r="H3" s="19">
        <v>80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24"/>
    </row>
    <row r="4" spans="1:23" ht="20.25">
      <c r="A4" s="6" t="s">
        <v>21</v>
      </c>
      <c r="B4" s="8"/>
      <c r="C4" s="17">
        <v>4</v>
      </c>
      <c r="D4" s="18"/>
      <c r="E4" s="19">
        <f t="shared" ref="E4:E39" si="1">SUM(I4:U4)</f>
        <v>0</v>
      </c>
      <c r="F4" s="20">
        <f t="shared" si="0"/>
        <v>0</v>
      </c>
      <c r="G4" s="21"/>
      <c r="H4" s="19">
        <v>80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  <c r="W4" s="24"/>
    </row>
    <row r="5" spans="1:23" ht="20.25">
      <c r="A5" s="6" t="s">
        <v>22</v>
      </c>
      <c r="B5" s="8"/>
      <c r="C5" s="17">
        <v>246</v>
      </c>
      <c r="D5" s="18"/>
      <c r="E5" s="19">
        <f t="shared" si="1"/>
        <v>0</v>
      </c>
      <c r="F5" s="20">
        <f t="shared" si="0"/>
        <v>0</v>
      </c>
      <c r="G5" s="21"/>
      <c r="H5" s="19">
        <v>80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3"/>
      <c r="W5" s="24"/>
    </row>
    <row r="6" spans="1:23" ht="20.25">
      <c r="A6" s="6" t="s">
        <v>23</v>
      </c>
      <c r="B6" s="8"/>
      <c r="C6" s="17">
        <v>222</v>
      </c>
      <c r="D6" s="18"/>
      <c r="E6" s="19">
        <f t="shared" si="1"/>
        <v>0</v>
      </c>
      <c r="F6" s="20">
        <f t="shared" si="0"/>
        <v>0</v>
      </c>
      <c r="G6" s="21"/>
      <c r="H6" s="19">
        <v>80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3"/>
      <c r="W6" s="24"/>
    </row>
    <row r="7" spans="1:23" ht="20.25">
      <c r="A7" s="6" t="s">
        <v>24</v>
      </c>
      <c r="B7" s="8"/>
      <c r="C7" s="17">
        <v>437</v>
      </c>
      <c r="D7" s="18"/>
      <c r="E7" s="19">
        <f t="shared" si="1"/>
        <v>0</v>
      </c>
      <c r="F7" s="20">
        <f t="shared" si="0"/>
        <v>0</v>
      </c>
      <c r="G7" s="21"/>
      <c r="H7" s="19">
        <v>80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3"/>
      <c r="W7" s="24"/>
    </row>
    <row r="8" spans="1:23" ht="20.25">
      <c r="A8" s="6" t="s">
        <v>25</v>
      </c>
      <c r="B8" s="8"/>
      <c r="C8" s="17">
        <v>276</v>
      </c>
      <c r="D8" s="18"/>
      <c r="E8" s="19">
        <f>SUM(I8:U8)</f>
        <v>1</v>
      </c>
      <c r="F8" s="20">
        <f>E8/C8*1000000</f>
        <v>3623.1884057971015</v>
      </c>
      <c r="G8" s="21"/>
      <c r="H8" s="19">
        <v>80</v>
      </c>
      <c r="I8" s="22">
        <v>1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3"/>
      <c r="W8" s="24"/>
    </row>
    <row r="9" spans="1:23" ht="20.25">
      <c r="A9" s="6" t="s">
        <v>26</v>
      </c>
      <c r="B9" s="8"/>
      <c r="C9" s="17">
        <v>380</v>
      </c>
      <c r="D9" s="18"/>
      <c r="E9" s="19">
        <f t="shared" si="1"/>
        <v>0</v>
      </c>
      <c r="F9" s="20">
        <f t="shared" si="0"/>
        <v>0</v>
      </c>
      <c r="G9" s="21"/>
      <c r="H9" s="19">
        <v>80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16"/>
    </row>
    <row r="10" spans="1:23" ht="20.25">
      <c r="A10" s="6" t="s">
        <v>27</v>
      </c>
      <c r="B10" s="8"/>
      <c r="C10" s="17">
        <v>1</v>
      </c>
      <c r="D10" s="18"/>
      <c r="E10" s="19">
        <f t="shared" si="1"/>
        <v>0</v>
      </c>
      <c r="F10" s="20">
        <f t="shared" si="0"/>
        <v>0</v>
      </c>
      <c r="G10" s="21"/>
      <c r="H10" s="19">
        <v>80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16"/>
    </row>
    <row r="11" spans="1:23" ht="20.25">
      <c r="A11" s="6" t="s">
        <v>28</v>
      </c>
      <c r="B11" s="8"/>
      <c r="C11" s="17">
        <v>100</v>
      </c>
      <c r="D11" s="18"/>
      <c r="E11" s="19">
        <f t="shared" si="1"/>
        <v>0</v>
      </c>
      <c r="F11" s="20">
        <f t="shared" si="0"/>
        <v>0</v>
      </c>
      <c r="G11" s="21"/>
      <c r="H11" s="19">
        <v>80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16"/>
    </row>
    <row r="12" spans="1:23" ht="20.25">
      <c r="A12" s="6" t="s">
        <v>29</v>
      </c>
      <c r="B12" s="8"/>
      <c r="C12" s="17">
        <v>192</v>
      </c>
      <c r="D12" s="18"/>
      <c r="E12" s="19">
        <f t="shared" si="1"/>
        <v>0</v>
      </c>
      <c r="F12" s="20">
        <f t="shared" si="0"/>
        <v>0</v>
      </c>
      <c r="G12" s="21"/>
      <c r="H12" s="19">
        <v>80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16"/>
    </row>
    <row r="13" spans="1:23" ht="20.25">
      <c r="A13" s="6" t="s">
        <v>30</v>
      </c>
      <c r="B13" s="8"/>
      <c r="C13" s="17">
        <v>227</v>
      </c>
      <c r="D13" s="18"/>
      <c r="E13" s="19">
        <f t="shared" si="1"/>
        <v>0</v>
      </c>
      <c r="F13" s="20">
        <f t="shared" si="0"/>
        <v>0</v>
      </c>
      <c r="G13" s="21"/>
      <c r="H13" s="19">
        <v>80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16"/>
    </row>
    <row r="14" spans="1:23" ht="20.25">
      <c r="A14" s="6" t="s">
        <v>31</v>
      </c>
      <c r="B14" s="8"/>
      <c r="C14" s="17">
        <v>439</v>
      </c>
      <c r="D14" s="18"/>
      <c r="E14" s="19">
        <f t="shared" si="1"/>
        <v>0</v>
      </c>
      <c r="F14" s="20">
        <f t="shared" si="0"/>
        <v>0</v>
      </c>
      <c r="G14" s="21"/>
      <c r="H14" s="19">
        <v>80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16"/>
    </row>
    <row r="15" spans="1:23" ht="20.25">
      <c r="A15" s="6" t="s">
        <v>32</v>
      </c>
      <c r="B15" s="8"/>
      <c r="C15" s="17">
        <v>95</v>
      </c>
      <c r="D15" s="18"/>
      <c r="E15" s="19">
        <f t="shared" si="1"/>
        <v>1</v>
      </c>
      <c r="F15" s="20">
        <f t="shared" si="0"/>
        <v>10526.315789473683</v>
      </c>
      <c r="G15" s="21"/>
      <c r="H15" s="19">
        <v>80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>
        <v>1</v>
      </c>
      <c r="V15" s="15"/>
      <c r="W15" s="16"/>
    </row>
    <row r="16" spans="1:23" ht="20.25">
      <c r="A16" s="6" t="s">
        <v>33</v>
      </c>
      <c r="B16" s="8"/>
      <c r="C16" s="17">
        <v>95</v>
      </c>
      <c r="D16" s="18"/>
      <c r="E16" s="19">
        <f t="shared" si="1"/>
        <v>0</v>
      </c>
      <c r="F16" s="20">
        <f t="shared" si="0"/>
        <v>0</v>
      </c>
      <c r="G16" s="21"/>
      <c r="H16" s="19">
        <v>80</v>
      </c>
      <c r="I16" s="25"/>
      <c r="J16" s="26"/>
      <c r="K16" s="26"/>
      <c r="L16" s="26"/>
      <c r="M16" s="27"/>
      <c r="N16" s="27"/>
      <c r="O16" s="27"/>
      <c r="P16" s="27"/>
      <c r="Q16" s="27"/>
      <c r="R16" s="27"/>
      <c r="S16" s="27"/>
      <c r="T16" s="25"/>
      <c r="U16" s="25"/>
      <c r="V16" s="15"/>
      <c r="W16" s="16"/>
    </row>
    <row r="17" spans="1:23" ht="20.25">
      <c r="A17" s="6" t="s">
        <v>34</v>
      </c>
      <c r="B17" s="8"/>
      <c r="C17" s="17">
        <v>120</v>
      </c>
      <c r="D17" s="18"/>
      <c r="E17" s="19">
        <f t="shared" si="1"/>
        <v>0</v>
      </c>
      <c r="F17" s="20">
        <f t="shared" si="0"/>
        <v>0</v>
      </c>
      <c r="G17" s="21"/>
      <c r="H17" s="19">
        <v>80</v>
      </c>
      <c r="I17" s="25"/>
      <c r="J17" s="26"/>
      <c r="K17" s="26"/>
      <c r="L17" s="26"/>
      <c r="M17" s="27"/>
      <c r="N17" s="27"/>
      <c r="O17" s="27"/>
      <c r="P17" s="27"/>
      <c r="Q17" s="27"/>
      <c r="R17" s="27"/>
      <c r="S17" s="27"/>
      <c r="T17" s="25"/>
      <c r="U17" s="25"/>
      <c r="V17" s="15"/>
      <c r="W17" s="16"/>
    </row>
    <row r="18" spans="1:23" ht="20.25">
      <c r="A18" s="6" t="s">
        <v>35</v>
      </c>
      <c r="B18" s="8"/>
      <c r="C18" s="17">
        <v>49</v>
      </c>
      <c r="D18" s="18"/>
      <c r="E18" s="19">
        <f t="shared" si="1"/>
        <v>0</v>
      </c>
      <c r="F18" s="20">
        <f t="shared" si="0"/>
        <v>0</v>
      </c>
      <c r="G18" s="21"/>
      <c r="H18" s="19">
        <v>80</v>
      </c>
      <c r="I18" s="25"/>
      <c r="J18" s="26"/>
      <c r="K18" s="26"/>
      <c r="L18" s="26"/>
      <c r="M18" s="27"/>
      <c r="N18" s="27"/>
      <c r="O18" s="27"/>
      <c r="P18" s="27"/>
      <c r="Q18" s="27"/>
      <c r="R18" s="27"/>
      <c r="S18" s="27"/>
      <c r="T18" s="25"/>
      <c r="U18" s="25"/>
      <c r="V18" s="15"/>
      <c r="W18" s="16"/>
    </row>
    <row r="19" spans="1:23" ht="20.25">
      <c r="A19" s="6" t="s">
        <v>36</v>
      </c>
      <c r="B19" s="8"/>
      <c r="C19" s="17">
        <v>36</v>
      </c>
      <c r="D19" s="18"/>
      <c r="E19" s="19">
        <f t="shared" si="1"/>
        <v>0</v>
      </c>
      <c r="F19" s="20">
        <f t="shared" si="0"/>
        <v>0</v>
      </c>
      <c r="G19" s="21"/>
      <c r="H19" s="19">
        <v>80</v>
      </c>
      <c r="I19" s="25"/>
      <c r="J19" s="26"/>
      <c r="K19" s="26"/>
      <c r="L19" s="26"/>
      <c r="M19" s="27"/>
      <c r="N19" s="27"/>
      <c r="O19" s="27"/>
      <c r="P19" s="27"/>
      <c r="Q19" s="27"/>
      <c r="R19" s="27"/>
      <c r="S19" s="27"/>
      <c r="T19" s="25"/>
      <c r="U19" s="25"/>
      <c r="V19" s="15"/>
      <c r="W19" s="16"/>
    </row>
    <row r="20" spans="1:23" ht="20.25">
      <c r="A20" s="6" t="s">
        <v>37</v>
      </c>
      <c r="B20" s="8"/>
      <c r="C20" s="17">
        <v>254</v>
      </c>
      <c r="D20" s="18"/>
      <c r="E20" s="19">
        <f t="shared" si="1"/>
        <v>1</v>
      </c>
      <c r="F20" s="20">
        <f t="shared" si="0"/>
        <v>3937.0078740157478</v>
      </c>
      <c r="G20" s="21"/>
      <c r="H20" s="19">
        <v>80</v>
      </c>
      <c r="I20" s="25"/>
      <c r="J20" s="26"/>
      <c r="K20" s="26"/>
      <c r="L20" s="26"/>
      <c r="M20" s="27"/>
      <c r="N20" s="27"/>
      <c r="O20" s="27"/>
      <c r="P20" s="27"/>
      <c r="Q20" s="27"/>
      <c r="R20" s="27"/>
      <c r="S20" s="27"/>
      <c r="T20" s="25"/>
      <c r="U20" s="25">
        <v>1</v>
      </c>
      <c r="V20" s="15"/>
      <c r="W20" s="16"/>
    </row>
    <row r="21" spans="1:23" ht="20.25">
      <c r="A21" s="6" t="s">
        <v>38</v>
      </c>
      <c r="B21" s="8"/>
      <c r="C21" s="17">
        <v>207</v>
      </c>
      <c r="D21" s="18"/>
      <c r="E21" s="19">
        <f t="shared" si="1"/>
        <v>0</v>
      </c>
      <c r="F21" s="20">
        <f t="shared" si="0"/>
        <v>0</v>
      </c>
      <c r="G21" s="21"/>
      <c r="H21" s="19">
        <v>80</v>
      </c>
      <c r="I21" s="25"/>
      <c r="J21" s="26"/>
      <c r="K21" s="26"/>
      <c r="L21" s="26"/>
      <c r="M21" s="27"/>
      <c r="N21" s="27"/>
      <c r="O21" s="27"/>
      <c r="P21" s="27"/>
      <c r="Q21" s="27"/>
      <c r="R21" s="27"/>
      <c r="S21" s="27"/>
      <c r="T21" s="25"/>
      <c r="U21" s="25"/>
      <c r="V21" s="15"/>
      <c r="W21" s="16"/>
    </row>
    <row r="22" spans="1:23" ht="20.25">
      <c r="A22" s="6" t="s">
        <v>39</v>
      </c>
      <c r="B22" s="8"/>
      <c r="C22" s="17">
        <v>520</v>
      </c>
      <c r="D22" s="18"/>
      <c r="E22" s="19">
        <f t="shared" si="1"/>
        <v>3</v>
      </c>
      <c r="F22" s="20">
        <f t="shared" si="0"/>
        <v>5769.2307692307695</v>
      </c>
      <c r="G22" s="21"/>
      <c r="H22" s="19">
        <v>80</v>
      </c>
      <c r="I22" s="25"/>
      <c r="J22" s="26"/>
      <c r="K22" s="26"/>
      <c r="L22" s="26"/>
      <c r="M22" s="27">
        <v>3</v>
      </c>
      <c r="N22" s="27"/>
      <c r="O22" s="27"/>
      <c r="P22" s="27"/>
      <c r="Q22" s="27"/>
      <c r="R22" s="27"/>
      <c r="S22" s="27"/>
      <c r="T22" s="25"/>
      <c r="U22" s="25"/>
      <c r="V22" s="15"/>
      <c r="W22" s="16"/>
    </row>
    <row r="23" spans="1:23" ht="20.25">
      <c r="A23" s="6" t="s">
        <v>40</v>
      </c>
      <c r="B23" s="8"/>
      <c r="C23" s="17">
        <v>87</v>
      </c>
      <c r="D23" s="18"/>
      <c r="E23" s="19">
        <f t="shared" si="1"/>
        <v>0</v>
      </c>
      <c r="F23" s="20">
        <f t="shared" si="0"/>
        <v>0</v>
      </c>
      <c r="G23" s="21"/>
      <c r="H23" s="19">
        <v>80</v>
      </c>
      <c r="I23" s="25"/>
      <c r="J23" s="26"/>
      <c r="K23" s="26"/>
      <c r="L23" s="26"/>
      <c r="M23" s="27"/>
      <c r="N23" s="27"/>
      <c r="O23" s="27"/>
      <c r="P23" s="27"/>
      <c r="Q23" s="27"/>
      <c r="R23" s="27"/>
      <c r="S23" s="27"/>
      <c r="T23" s="25"/>
      <c r="U23" s="25"/>
      <c r="V23" s="15"/>
      <c r="W23" s="16"/>
    </row>
    <row r="24" spans="1:23" ht="20.25">
      <c r="A24" s="6" t="s">
        <v>41</v>
      </c>
      <c r="B24" s="8"/>
      <c r="C24" s="17">
        <v>50</v>
      </c>
      <c r="D24" s="18"/>
      <c r="E24" s="19">
        <f t="shared" si="1"/>
        <v>0</v>
      </c>
      <c r="F24" s="20">
        <f t="shared" si="0"/>
        <v>0</v>
      </c>
      <c r="G24" s="21"/>
      <c r="H24" s="19">
        <v>80</v>
      </c>
      <c r="I24" s="25"/>
      <c r="J24" s="26"/>
      <c r="K24" s="26"/>
      <c r="L24" s="26"/>
      <c r="M24" s="27"/>
      <c r="N24" s="27"/>
      <c r="O24" s="27"/>
      <c r="P24" s="27"/>
      <c r="Q24" s="27"/>
      <c r="R24" s="27"/>
      <c r="S24" s="27"/>
      <c r="T24" s="25"/>
      <c r="U24" s="25"/>
      <c r="V24" s="15"/>
      <c r="W24" s="16"/>
    </row>
    <row r="25" spans="1:23" ht="20.25">
      <c r="A25" s="6" t="s">
        <v>42</v>
      </c>
      <c r="B25" s="8"/>
      <c r="C25" s="17">
        <v>50</v>
      </c>
      <c r="D25" s="18"/>
      <c r="E25" s="19">
        <f t="shared" si="1"/>
        <v>0</v>
      </c>
      <c r="F25" s="20">
        <f t="shared" si="0"/>
        <v>0</v>
      </c>
      <c r="G25" s="21"/>
      <c r="H25" s="19">
        <v>80</v>
      </c>
      <c r="I25" s="25"/>
      <c r="J25" s="26"/>
      <c r="K25" s="26"/>
      <c r="L25" s="26"/>
      <c r="M25" s="27"/>
      <c r="N25" s="27"/>
      <c r="O25" s="27"/>
      <c r="P25" s="27"/>
      <c r="Q25" s="27"/>
      <c r="R25" s="27"/>
      <c r="S25" s="27"/>
      <c r="T25" s="25"/>
      <c r="U25" s="25"/>
      <c r="V25" s="15"/>
      <c r="W25" s="16"/>
    </row>
    <row r="26" spans="1:23" ht="20.25">
      <c r="A26" s="6" t="s">
        <v>43</v>
      </c>
      <c r="B26" s="8"/>
      <c r="C26" s="17">
        <v>5</v>
      </c>
      <c r="D26" s="18"/>
      <c r="E26" s="19">
        <f t="shared" si="1"/>
        <v>0</v>
      </c>
      <c r="F26" s="20">
        <f t="shared" si="0"/>
        <v>0</v>
      </c>
      <c r="G26" s="21"/>
      <c r="H26" s="19">
        <v>80</v>
      </c>
      <c r="I26" s="25"/>
      <c r="J26" s="26"/>
      <c r="K26" s="26"/>
      <c r="L26" s="26"/>
      <c r="M26" s="27"/>
      <c r="N26" s="27"/>
      <c r="O26" s="27"/>
      <c r="P26" s="27"/>
      <c r="Q26" s="27"/>
      <c r="R26" s="27"/>
      <c r="S26" s="27"/>
      <c r="T26" s="25"/>
      <c r="U26" s="25"/>
      <c r="V26" s="15"/>
      <c r="W26" s="16"/>
    </row>
    <row r="27" spans="1:23" ht="20.25">
      <c r="A27" s="6" t="s">
        <v>44</v>
      </c>
      <c r="B27" s="8"/>
      <c r="C27" s="17">
        <v>81</v>
      </c>
      <c r="D27" s="18"/>
      <c r="E27" s="19">
        <f t="shared" si="1"/>
        <v>0</v>
      </c>
      <c r="F27" s="20">
        <f t="shared" si="0"/>
        <v>0</v>
      </c>
      <c r="G27" s="21"/>
      <c r="H27" s="19">
        <v>80</v>
      </c>
      <c r="I27" s="25"/>
      <c r="J27" s="26"/>
      <c r="K27" s="26"/>
      <c r="L27" s="26"/>
      <c r="M27" s="27"/>
      <c r="N27" s="27"/>
      <c r="O27" s="27"/>
      <c r="P27" s="27"/>
      <c r="Q27" s="27"/>
      <c r="R27" s="27"/>
      <c r="S27" s="27"/>
      <c r="T27" s="25"/>
      <c r="U27" s="25"/>
      <c r="V27" s="15"/>
      <c r="W27" s="16"/>
    </row>
    <row r="28" spans="1:23" ht="20.25">
      <c r="A28" s="6" t="s">
        <v>45</v>
      </c>
      <c r="B28" s="8"/>
      <c r="C28" s="17">
        <v>30</v>
      </c>
      <c r="D28" s="18"/>
      <c r="E28" s="19">
        <f t="shared" si="1"/>
        <v>0</v>
      </c>
      <c r="F28" s="20">
        <f t="shared" si="0"/>
        <v>0</v>
      </c>
      <c r="G28" s="21"/>
      <c r="H28" s="19">
        <v>80</v>
      </c>
      <c r="I28" s="25"/>
      <c r="J28" s="26"/>
      <c r="K28" s="26"/>
      <c r="L28" s="26"/>
      <c r="M28" s="27"/>
      <c r="N28" s="27"/>
      <c r="O28" s="27"/>
      <c r="P28" s="27"/>
      <c r="Q28" s="27"/>
      <c r="R28" s="27"/>
      <c r="S28" s="27"/>
      <c r="T28" s="25"/>
      <c r="U28" s="25"/>
      <c r="V28" s="15"/>
      <c r="W28" s="16"/>
    </row>
    <row r="29" spans="1:23" ht="20.25">
      <c r="A29" s="6" t="s">
        <v>46</v>
      </c>
      <c r="B29" s="8" t="s">
        <v>47</v>
      </c>
      <c r="C29" s="17">
        <v>86</v>
      </c>
      <c r="D29" s="18"/>
      <c r="E29" s="19">
        <f t="shared" si="1"/>
        <v>0</v>
      </c>
      <c r="F29" s="20">
        <f t="shared" si="0"/>
        <v>0</v>
      </c>
      <c r="G29" s="21"/>
      <c r="H29" s="19">
        <v>80</v>
      </c>
      <c r="I29" s="25"/>
      <c r="J29" s="26"/>
      <c r="K29" s="26"/>
      <c r="L29" s="26"/>
      <c r="M29" s="27"/>
      <c r="N29" s="27"/>
      <c r="O29" s="27"/>
      <c r="P29" s="27"/>
      <c r="Q29" s="27"/>
      <c r="R29" s="27"/>
      <c r="S29" s="27"/>
      <c r="T29" s="25"/>
      <c r="U29" s="25"/>
      <c r="V29" s="15"/>
      <c r="W29" s="16"/>
    </row>
    <row r="30" spans="1:23" ht="20.25">
      <c r="A30" s="6" t="s">
        <v>48</v>
      </c>
      <c r="B30" s="8"/>
      <c r="C30" s="17">
        <v>120</v>
      </c>
      <c r="D30" s="18"/>
      <c r="E30" s="19">
        <f t="shared" si="1"/>
        <v>0</v>
      </c>
      <c r="F30" s="20">
        <f t="shared" si="0"/>
        <v>0</v>
      </c>
      <c r="G30" s="21"/>
      <c r="H30" s="19">
        <v>80</v>
      </c>
      <c r="I30" s="25"/>
      <c r="J30" s="26"/>
      <c r="K30" s="26"/>
      <c r="L30" s="26"/>
      <c r="M30" s="27"/>
      <c r="N30" s="27"/>
      <c r="O30" s="27"/>
      <c r="P30" s="27"/>
      <c r="Q30" s="27"/>
      <c r="R30" s="27"/>
      <c r="S30" s="27"/>
      <c r="T30" s="25"/>
      <c r="U30" s="25"/>
      <c r="V30" s="15"/>
      <c r="W30" s="16"/>
    </row>
    <row r="31" spans="1:23" ht="20.25">
      <c r="A31" s="6" t="s">
        <v>49</v>
      </c>
      <c r="B31" s="8"/>
      <c r="C31" s="17">
        <v>229</v>
      </c>
      <c r="D31" s="18"/>
      <c r="E31" s="19">
        <f t="shared" si="1"/>
        <v>3</v>
      </c>
      <c r="F31" s="20">
        <f>E31/C31*1000000</f>
        <v>13100.436681222707</v>
      </c>
      <c r="G31" s="21"/>
      <c r="H31" s="19">
        <v>80</v>
      </c>
      <c r="I31" s="25"/>
      <c r="J31" s="26"/>
      <c r="K31" s="26"/>
      <c r="L31" s="26"/>
      <c r="M31" s="27"/>
      <c r="N31" s="27"/>
      <c r="O31" s="27"/>
      <c r="P31" s="27"/>
      <c r="Q31" s="27"/>
      <c r="R31" s="27"/>
      <c r="S31" s="27"/>
      <c r="T31" s="25"/>
      <c r="U31" s="25">
        <v>3</v>
      </c>
      <c r="V31" s="15"/>
      <c r="W31" s="16"/>
    </row>
    <row r="32" spans="1:23" ht="20.25">
      <c r="A32" s="6" t="s">
        <v>50</v>
      </c>
      <c r="B32" s="8"/>
      <c r="C32" s="17">
        <v>3</v>
      </c>
      <c r="D32" s="18"/>
      <c r="E32" s="19">
        <f t="shared" si="1"/>
        <v>0</v>
      </c>
      <c r="F32" s="20">
        <f t="shared" si="0"/>
        <v>0</v>
      </c>
      <c r="G32" s="21"/>
      <c r="H32" s="19">
        <v>80</v>
      </c>
      <c r="I32" s="25"/>
      <c r="J32" s="26"/>
      <c r="K32" s="26"/>
      <c r="L32" s="26"/>
      <c r="M32" s="27"/>
      <c r="N32" s="27"/>
      <c r="O32" s="27"/>
      <c r="P32" s="27"/>
      <c r="Q32" s="27"/>
      <c r="R32" s="27"/>
      <c r="S32" s="27"/>
      <c r="T32" s="25"/>
      <c r="U32" s="25"/>
      <c r="V32" s="15"/>
      <c r="W32" s="16"/>
    </row>
    <row r="33" spans="1:23" ht="20.25">
      <c r="A33" s="6" t="s">
        <v>51</v>
      </c>
      <c r="B33" s="8"/>
      <c r="C33" s="17">
        <v>564</v>
      </c>
      <c r="D33" s="18"/>
      <c r="E33" s="19">
        <f t="shared" si="1"/>
        <v>0</v>
      </c>
      <c r="F33" s="20">
        <f t="shared" si="0"/>
        <v>0</v>
      </c>
      <c r="G33" s="21"/>
      <c r="H33" s="19">
        <v>80</v>
      </c>
      <c r="I33" s="25"/>
      <c r="J33" s="26"/>
      <c r="K33" s="26"/>
      <c r="L33" s="26"/>
      <c r="M33" s="27"/>
      <c r="N33" s="27"/>
      <c r="O33" s="27"/>
      <c r="P33" s="27"/>
      <c r="Q33" s="27"/>
      <c r="R33" s="27"/>
      <c r="S33" s="27"/>
      <c r="T33" s="25"/>
      <c r="U33" s="25"/>
      <c r="V33" s="15"/>
      <c r="W33" s="16"/>
    </row>
    <row r="34" spans="1:23" ht="20.25">
      <c r="A34" s="6" t="s">
        <v>52</v>
      </c>
      <c r="B34" s="8"/>
      <c r="C34" s="17">
        <v>71</v>
      </c>
      <c r="D34" s="18"/>
      <c r="E34" s="19">
        <f t="shared" si="1"/>
        <v>0</v>
      </c>
      <c r="F34" s="20">
        <f t="shared" si="0"/>
        <v>0</v>
      </c>
      <c r="G34" s="21"/>
      <c r="H34" s="19">
        <v>80</v>
      </c>
      <c r="I34" s="25"/>
      <c r="J34" s="26"/>
      <c r="K34" s="26"/>
      <c r="L34" s="26"/>
      <c r="M34" s="27"/>
      <c r="N34" s="27"/>
      <c r="O34" s="27"/>
      <c r="P34" s="27"/>
      <c r="Q34" s="27"/>
      <c r="R34" s="27"/>
      <c r="S34" s="27"/>
      <c r="T34" s="25"/>
      <c r="U34" s="25"/>
      <c r="V34" s="15"/>
      <c r="W34" s="16"/>
    </row>
    <row r="35" spans="1:23" ht="20.25">
      <c r="A35" s="6" t="s">
        <v>53</v>
      </c>
      <c r="B35" s="8"/>
      <c r="C35" s="17">
        <v>222</v>
      </c>
      <c r="D35" s="18"/>
      <c r="E35" s="19">
        <f t="shared" si="1"/>
        <v>0</v>
      </c>
      <c r="F35" s="20">
        <f>E35/C35*1000000</f>
        <v>0</v>
      </c>
      <c r="G35" s="21"/>
      <c r="H35" s="19">
        <v>80</v>
      </c>
      <c r="I35" s="25"/>
      <c r="J35" s="26"/>
      <c r="K35" s="26"/>
      <c r="L35" s="26"/>
      <c r="M35" s="27"/>
      <c r="N35" s="27"/>
      <c r="O35" s="27"/>
      <c r="P35" s="27"/>
      <c r="Q35" s="27"/>
      <c r="R35" s="27"/>
      <c r="S35" s="27"/>
      <c r="T35" s="25"/>
      <c r="U35" s="25"/>
      <c r="V35" s="15"/>
      <c r="W35" s="16"/>
    </row>
    <row r="36" spans="1:23" ht="20.25">
      <c r="A36" s="6" t="s">
        <v>54</v>
      </c>
      <c r="B36" s="8"/>
      <c r="C36" s="17">
        <v>977</v>
      </c>
      <c r="D36" s="18"/>
      <c r="E36" s="19">
        <f t="shared" si="1"/>
        <v>1</v>
      </c>
      <c r="F36" s="20">
        <f t="shared" ref="F36:F40" si="2">E36/C36*1000000</f>
        <v>1023.5414534288639</v>
      </c>
      <c r="G36" s="21"/>
      <c r="H36" s="19">
        <v>80</v>
      </c>
      <c r="I36" s="25"/>
      <c r="J36" s="26"/>
      <c r="K36" s="26"/>
      <c r="L36" s="26"/>
      <c r="M36" s="27"/>
      <c r="N36" s="27"/>
      <c r="O36" s="27"/>
      <c r="P36" s="27"/>
      <c r="Q36" s="27"/>
      <c r="R36" s="27"/>
      <c r="S36" s="27"/>
      <c r="T36" s="25"/>
      <c r="U36" s="25">
        <v>1</v>
      </c>
      <c r="V36" s="15"/>
      <c r="W36" s="16"/>
    </row>
    <row r="37" spans="1:23" ht="20.25">
      <c r="A37" s="6" t="s">
        <v>55</v>
      </c>
      <c r="B37" s="8"/>
      <c r="C37" s="17">
        <v>18</v>
      </c>
      <c r="D37" s="18"/>
      <c r="E37" s="19">
        <f t="shared" si="1"/>
        <v>0</v>
      </c>
      <c r="F37" s="20">
        <f t="shared" si="2"/>
        <v>0</v>
      </c>
      <c r="G37" s="21"/>
      <c r="H37" s="19">
        <v>80</v>
      </c>
      <c r="I37" s="25"/>
      <c r="J37" s="26"/>
      <c r="K37" s="26"/>
      <c r="L37" s="26"/>
      <c r="M37" s="27"/>
      <c r="N37" s="27"/>
      <c r="O37" s="27"/>
      <c r="P37" s="27"/>
      <c r="Q37" s="27"/>
      <c r="R37" s="27"/>
      <c r="S37" s="27"/>
      <c r="T37" s="25"/>
      <c r="U37" s="25"/>
      <c r="V37" s="15"/>
      <c r="W37" s="16"/>
    </row>
    <row r="38" spans="1:23" ht="20.25">
      <c r="A38" s="6" t="s">
        <v>56</v>
      </c>
      <c r="B38" s="8" t="s">
        <v>57</v>
      </c>
      <c r="C38" s="17">
        <v>19</v>
      </c>
      <c r="D38" s="18"/>
      <c r="E38" s="19">
        <f t="shared" si="1"/>
        <v>0</v>
      </c>
      <c r="F38" s="20">
        <f t="shared" si="2"/>
        <v>0</v>
      </c>
      <c r="G38" s="21"/>
      <c r="H38" s="19">
        <v>80</v>
      </c>
      <c r="I38" s="25"/>
      <c r="J38" s="26"/>
      <c r="K38" s="26"/>
      <c r="L38" s="26"/>
      <c r="M38" s="27"/>
      <c r="N38" s="27"/>
      <c r="O38" s="27"/>
      <c r="P38" s="27"/>
      <c r="Q38" s="27"/>
      <c r="R38" s="27"/>
      <c r="S38" s="27"/>
      <c r="T38" s="25"/>
      <c r="U38" s="25"/>
      <c r="V38" s="15"/>
      <c r="W38" s="16"/>
    </row>
    <row r="39" spans="1:23" ht="20.25">
      <c r="A39" s="6" t="s">
        <v>58</v>
      </c>
      <c r="B39" s="8"/>
      <c r="C39" s="17">
        <v>22</v>
      </c>
      <c r="D39" s="18"/>
      <c r="E39" s="19">
        <f t="shared" si="1"/>
        <v>0</v>
      </c>
      <c r="F39" s="20">
        <f t="shared" si="2"/>
        <v>0</v>
      </c>
      <c r="G39" s="21"/>
      <c r="H39" s="19">
        <v>80</v>
      </c>
      <c r="I39" s="25"/>
      <c r="J39" s="26"/>
      <c r="K39" s="26"/>
      <c r="L39" s="26"/>
      <c r="M39" s="27"/>
      <c r="N39" s="27"/>
      <c r="O39" s="27"/>
      <c r="P39" s="27"/>
      <c r="Q39" s="27"/>
      <c r="R39" s="27"/>
      <c r="S39" s="27"/>
      <c r="T39" s="25"/>
      <c r="U39" s="25"/>
      <c r="V39" s="15"/>
      <c r="W39" s="16"/>
    </row>
    <row r="40" spans="1:23" ht="20.25">
      <c r="A40" s="28" t="s">
        <v>59</v>
      </c>
      <c r="B40" s="29"/>
      <c r="C40" s="30">
        <f>SUM(C3:D39
)</f>
        <v>6536</v>
      </c>
      <c r="D40" s="31"/>
      <c r="E40" s="32">
        <f>SUM(E3:E39)</f>
        <v>10</v>
      </c>
      <c r="F40" s="33">
        <f>E40/C40*1000000</f>
        <v>1529.9877600979194</v>
      </c>
      <c r="G40" s="34"/>
      <c r="H40" s="35" t="s">
        <v>60</v>
      </c>
      <c r="I40" s="36">
        <f t="shared" ref="I40:U40" si="3">SUM(I3:I38)</f>
        <v>1</v>
      </c>
      <c r="J40" s="36">
        <f t="shared" si="3"/>
        <v>0</v>
      </c>
      <c r="K40" s="36">
        <f t="shared" si="3"/>
        <v>0</v>
      </c>
      <c r="L40" s="36">
        <f>SUM(L3:L38)</f>
        <v>0</v>
      </c>
      <c r="M40" s="36">
        <f t="shared" si="3"/>
        <v>3</v>
      </c>
      <c r="N40" s="36">
        <f t="shared" si="3"/>
        <v>0</v>
      </c>
      <c r="O40" s="36">
        <f t="shared" si="3"/>
        <v>0</v>
      </c>
      <c r="P40" s="36">
        <f t="shared" si="3"/>
        <v>0</v>
      </c>
      <c r="Q40" s="36">
        <f t="shared" si="3"/>
        <v>0</v>
      </c>
      <c r="R40" s="36">
        <f t="shared" si="3"/>
        <v>0</v>
      </c>
      <c r="S40" s="36">
        <f t="shared" si="3"/>
        <v>0</v>
      </c>
      <c r="T40" s="36">
        <f t="shared" si="3"/>
        <v>0</v>
      </c>
      <c r="U40" s="36">
        <f t="shared" si="3"/>
        <v>6</v>
      </c>
      <c r="V40" s="28"/>
      <c r="W40" s="29"/>
    </row>
  </sheetData>
  <mergeCells count="122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16:B16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7:D7"/>
    <mergeCell ref="F7:G7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1:B2"/>
    <mergeCell ref="C1:D2"/>
    <mergeCell ref="E1:E2"/>
    <mergeCell ref="F1:G2"/>
    <mergeCell ref="H1:H2"/>
    <mergeCell ref="I1:W1"/>
    <mergeCell ref="V2:W2"/>
  </mergeCells>
  <conditionalFormatting sqref="A3 A5:A39">
    <cfRule type="expression" dxfId="1" priority="2" stopIfTrue="1">
      <formula>AND(COUNTIF($B$143:$B$152, A3)+COUNTIF($B$140:$B$140, A3)&gt;1,NOT(ISBLANK(A3)))</formula>
    </cfRule>
  </conditionalFormatting>
  <conditionalFormatting sqref="A4">
    <cfRule type="expression" dxfId="0" priority="1" stopIfTrue="1">
      <formula>AND(COUNTIF($B$143:$B$152, A4)+COUNTIF($B$140:$B$140, A4)&gt;1,NOT(ISBLANK(A4)))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2023-03-01T04:23:52Z</dcterms:modified>
</cp:coreProperties>
</file>