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CDD76B35-3B97-44F6-9509-BBC14F0D1237}" xr6:coauthVersionLast="45" xr6:coauthVersionMax="45" xr10:uidLastSave="{00000000-0000-0000-0000-000000000000}"/>
  <bookViews>
    <workbookView xWindow="12750" yWindow="484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E3" i="25" l="1"/>
  <c r="D3" i="25"/>
  <c r="E3" i="6" l="1"/>
  <c r="D3" i="6"/>
  <c r="D3" i="5" l="1"/>
  <c r="F3" i="5" s="1"/>
  <c r="D103" i="4" l="1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/>
  <c r="B103" i="4"/>
  <c r="C102" i="4"/>
  <c r="D102" i="4"/>
  <c r="C101" i="4"/>
  <c r="D101" i="4"/>
  <c r="C100" i="4"/>
  <c r="D100" i="4"/>
  <c r="C99" i="4"/>
  <c r="D99" i="4" s="1"/>
  <c r="C98" i="4"/>
  <c r="D98" i="4"/>
  <c r="C97" i="4"/>
  <c r="D97" i="4"/>
  <c r="C96" i="4"/>
  <c r="D96" i="4" s="1"/>
  <c r="C95" i="4"/>
  <c r="D95" i="4"/>
  <c r="C94" i="4"/>
  <c r="D94" i="4" s="1"/>
  <c r="C93" i="4"/>
  <c r="D93" i="4"/>
  <c r="C92" i="4"/>
  <c r="D92" i="4"/>
  <c r="C91" i="4"/>
  <c r="D91" i="4" s="1"/>
  <c r="C90" i="4"/>
  <c r="D90" i="4"/>
  <c r="C89" i="4"/>
  <c r="D89" i="4" s="1"/>
  <c r="C88" i="4"/>
  <c r="D88" i="4"/>
  <c r="C87" i="4"/>
  <c r="D87" i="4"/>
  <c r="C86" i="4"/>
  <c r="D86" i="4" s="1"/>
  <c r="C85" i="4"/>
  <c r="D85" i="4"/>
  <c r="C84" i="4"/>
  <c r="D84" i="4"/>
  <c r="C83" i="4"/>
  <c r="D83" i="4" s="1"/>
  <c r="C82" i="4"/>
  <c r="D82" i="4"/>
  <c r="C81" i="4"/>
  <c r="D81" i="4" s="1"/>
  <c r="C80" i="4"/>
  <c r="D80" i="4"/>
  <c r="C79" i="4"/>
  <c r="D79" i="4" s="1"/>
  <c r="C78" i="4"/>
  <c r="D78" i="4" s="1"/>
  <c r="C77" i="4"/>
  <c r="D77" i="4"/>
  <c r="C76" i="4"/>
  <c r="D76" i="4"/>
  <c r="C75" i="4"/>
  <c r="D75" i="4" s="1"/>
  <c r="C74" i="4"/>
  <c r="D74" i="4" s="1"/>
  <c r="C73" i="4"/>
  <c r="D73" i="4"/>
  <c r="C72" i="4"/>
  <c r="D72" i="4"/>
  <c r="C71" i="4"/>
  <c r="D71" i="4"/>
  <c r="C70" i="4"/>
  <c r="D70" i="4"/>
  <c r="C69" i="4"/>
  <c r="D69" i="4"/>
  <c r="C68" i="4"/>
  <c r="D68" i="4"/>
  <c r="C67" i="4"/>
  <c r="D67" i="4" s="1"/>
  <c r="C66" i="4"/>
  <c r="D66" i="4"/>
  <c r="C65" i="4"/>
  <c r="D65" i="4"/>
  <c r="C64" i="4"/>
  <c r="D64" i="4"/>
  <c r="C63" i="4"/>
  <c r="D63" i="4" s="1"/>
  <c r="C62" i="4"/>
  <c r="D62" i="4" s="1"/>
  <c r="C61" i="4"/>
  <c r="D61" i="4"/>
  <c r="C60" i="4"/>
  <c r="D60" i="4"/>
  <c r="C59" i="4"/>
  <c r="D59" i="4" s="1"/>
  <c r="C58" i="4"/>
  <c r="D58" i="4" s="1"/>
  <c r="C57" i="4"/>
  <c r="D57" i="4" s="1"/>
  <c r="C56" i="4"/>
  <c r="D56" i="4"/>
  <c r="C55" i="4"/>
  <c r="D55" i="4" s="1"/>
  <c r="C54" i="4"/>
  <c r="D54" i="4"/>
  <c r="C53" i="4"/>
  <c r="D53" i="4"/>
  <c r="C52" i="4"/>
  <c r="D52" i="4" s="1"/>
  <c r="C51" i="4"/>
  <c r="D51" i="4"/>
  <c r="C50" i="4"/>
  <c r="D50" i="4"/>
  <c r="C49" i="4"/>
  <c r="D49" i="4" s="1"/>
  <c r="C48" i="4"/>
  <c r="D48" i="4"/>
  <c r="C47" i="4"/>
  <c r="D47" i="4"/>
  <c r="C46" i="4"/>
  <c r="D46" i="4"/>
  <c r="C45" i="4"/>
  <c r="D45" i="4"/>
  <c r="C44" i="4"/>
  <c r="D44" i="4" s="1"/>
  <c r="C43" i="4"/>
  <c r="D43" i="4"/>
  <c r="C42" i="4"/>
  <c r="D42" i="4"/>
  <c r="C41" i="4"/>
  <c r="D41" i="4" s="1"/>
  <c r="C40" i="4"/>
  <c r="D40" i="4"/>
  <c r="C39" i="4"/>
  <c r="D39" i="4" s="1"/>
  <c r="C38" i="4"/>
  <c r="D38" i="4" s="1"/>
  <c r="C37" i="4"/>
  <c r="D37" i="4"/>
  <c r="C36" i="4"/>
  <c r="D36" i="4"/>
  <c r="C35" i="4"/>
  <c r="D35" i="4"/>
  <c r="C34" i="4"/>
  <c r="D34" i="4"/>
  <c r="C33" i="4"/>
  <c r="D33" i="4"/>
  <c r="C32" i="4"/>
  <c r="D32" i="4" s="1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 s="1"/>
  <c r="C24" i="4"/>
  <c r="D24" i="4"/>
  <c r="C23" i="4"/>
  <c r="D23" i="4" s="1"/>
  <c r="C22" i="4"/>
  <c r="D22" i="4" s="1"/>
  <c r="C21" i="4"/>
  <c r="D21" i="4"/>
  <c r="C20" i="4"/>
  <c r="D20" i="4" s="1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 s="1"/>
  <c r="C11" i="4"/>
  <c r="D11" i="4"/>
  <c r="C10" i="4"/>
  <c r="D10" i="4"/>
  <c r="C9" i="4"/>
  <c r="D9" i="4"/>
  <c r="C8" i="4"/>
  <c r="D8" i="4"/>
  <c r="C7" i="4"/>
  <c r="D7" i="4" s="1"/>
  <c r="C6" i="4"/>
  <c r="D6" i="4"/>
  <c r="C5" i="4"/>
  <c r="D5" i="4"/>
  <c r="C4" i="4"/>
  <c r="D4" i="4" s="1"/>
  <c r="C3" i="4"/>
  <c r="D3" i="4" s="1"/>
  <c r="D86" i="3" l="1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C86" i="3"/>
  <c r="B86" i="3"/>
  <c r="C85" i="3"/>
  <c r="D85" i="3"/>
  <c r="C84" i="3"/>
  <c r="D84" i="3"/>
  <c r="C83" i="3"/>
  <c r="D83" i="3"/>
  <c r="C82" i="3"/>
  <c r="D82" i="3" s="1"/>
  <c r="C81" i="3"/>
  <c r="D81" i="3"/>
  <c r="C80" i="3"/>
  <c r="D80" i="3"/>
  <c r="C79" i="3"/>
  <c r="D79" i="3"/>
  <c r="C78" i="3"/>
  <c r="D78" i="3"/>
  <c r="C77" i="3"/>
  <c r="D77" i="3"/>
  <c r="C76" i="3"/>
  <c r="D76" i="3"/>
  <c r="C75" i="3"/>
  <c r="D75" i="3"/>
  <c r="C74" i="3"/>
  <c r="D74" i="3" s="1"/>
  <c r="C73" i="3"/>
  <c r="D73" i="3"/>
  <c r="C72" i="3"/>
  <c r="D72" i="3"/>
  <c r="C71" i="3"/>
  <c r="D71" i="3" s="1"/>
  <c r="C70" i="3"/>
  <c r="D70" i="3"/>
  <c r="C69" i="3"/>
  <c r="D69" i="3"/>
  <c r="C68" i="3"/>
  <c r="D68" i="3"/>
  <c r="C67" i="3"/>
  <c r="D67" i="3"/>
  <c r="C66" i="3"/>
  <c r="D66" i="3"/>
  <c r="C65" i="3"/>
  <c r="D65" i="3"/>
  <c r="C64" i="3"/>
  <c r="D64" i="3"/>
  <c r="C63" i="3"/>
  <c r="D63" i="3" s="1"/>
  <c r="C62" i="3"/>
  <c r="D62" i="3"/>
  <c r="C61" i="3"/>
  <c r="D61" i="3"/>
  <c r="C60" i="3"/>
  <c r="D60" i="3"/>
  <c r="C59" i="3"/>
  <c r="D59" i="3"/>
  <c r="C58" i="3"/>
  <c r="D58" i="3" s="1"/>
  <c r="C57" i="3"/>
  <c r="D57" i="3"/>
  <c r="C56" i="3"/>
  <c r="D56" i="3"/>
  <c r="C55" i="3"/>
  <c r="D55" i="3" s="1"/>
  <c r="C54" i="3"/>
  <c r="D54" i="3" s="1"/>
  <c r="C53" i="3"/>
  <c r="D53" i="3" s="1"/>
  <c r="C52" i="3"/>
  <c r="D52" i="3"/>
  <c r="C51" i="3"/>
  <c r="D51" i="3"/>
  <c r="C50" i="3"/>
  <c r="D50" i="3" s="1"/>
  <c r="C49" i="3"/>
  <c r="D49" i="3"/>
  <c r="C48" i="3"/>
  <c r="D48" i="3" s="1"/>
  <c r="C47" i="3"/>
  <c r="D47" i="3" s="1"/>
  <c r="C46" i="3"/>
  <c r="D46" i="3"/>
  <c r="C45" i="3"/>
  <c r="D45" i="3"/>
  <c r="C44" i="3"/>
  <c r="D44" i="3" s="1"/>
  <c r="C43" i="3"/>
  <c r="D43" i="3"/>
  <c r="C42" i="3"/>
  <c r="D42" i="3" s="1"/>
  <c r="C41" i="3"/>
  <c r="D41" i="3"/>
  <c r="C40" i="3"/>
  <c r="D40" i="3" s="1"/>
  <c r="C39" i="3"/>
  <c r="D39" i="3" s="1"/>
  <c r="C38" i="3"/>
  <c r="D38" i="3"/>
  <c r="C37" i="3"/>
  <c r="D37" i="3"/>
  <c r="C36" i="3"/>
  <c r="D36" i="3" s="1"/>
  <c r="C35" i="3"/>
  <c r="D35" i="3" s="1"/>
  <c r="C34" i="3"/>
  <c r="D34" i="3"/>
  <c r="C33" i="3"/>
  <c r="D33" i="3"/>
  <c r="C32" i="3"/>
  <c r="D32" i="3"/>
  <c r="C31" i="3"/>
  <c r="D31" i="3" s="1"/>
  <c r="C30" i="3"/>
  <c r="D30" i="3" s="1"/>
  <c r="C29" i="3"/>
  <c r="D29" i="3" s="1"/>
  <c r="C28" i="3"/>
  <c r="D28" i="3" s="1"/>
  <c r="C27" i="3"/>
  <c r="D27" i="3"/>
  <c r="C26" i="3"/>
  <c r="D26" i="3"/>
  <c r="C25" i="3"/>
  <c r="D25" i="3" s="1"/>
  <c r="C24" i="3"/>
  <c r="D24" i="3"/>
  <c r="C23" i="3"/>
  <c r="D23" i="3" s="1"/>
  <c r="C22" i="3"/>
  <c r="D22" i="3"/>
  <c r="C21" i="3"/>
  <c r="D21" i="3"/>
  <c r="C20" i="3"/>
  <c r="D20" i="3" s="1"/>
  <c r="C19" i="3"/>
  <c r="D19" i="3"/>
  <c r="C18" i="3"/>
  <c r="D18" i="3"/>
  <c r="C17" i="3"/>
  <c r="D17" i="3" s="1"/>
  <c r="C16" i="3"/>
  <c r="D16" i="3"/>
  <c r="C15" i="3"/>
  <c r="D15" i="3"/>
  <c r="C14" i="3"/>
  <c r="D14" i="3"/>
  <c r="C13" i="3"/>
  <c r="D13" i="3"/>
  <c r="C12" i="3"/>
  <c r="D12" i="3" s="1"/>
  <c r="C11" i="3"/>
  <c r="D11" i="3"/>
  <c r="C10" i="3"/>
  <c r="D10" i="3"/>
  <c r="C9" i="3"/>
  <c r="D9" i="3"/>
  <c r="C8" i="3"/>
  <c r="D8" i="3"/>
  <c r="C7" i="3"/>
  <c r="D7" i="3"/>
  <c r="C6" i="3"/>
  <c r="D6" i="3" s="1"/>
  <c r="C5" i="3"/>
  <c r="D5" i="3"/>
  <c r="C4" i="3"/>
  <c r="D4" i="3"/>
  <c r="C3" i="3"/>
  <c r="D3" i="3"/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/>
  <c r="E50" i="2"/>
  <c r="F50" i="2" s="1"/>
  <c r="E49" i="2"/>
  <c r="F49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/>
  <c r="E41" i="2"/>
  <c r="F41" i="2"/>
  <c r="E40" i="2"/>
  <c r="F40" i="2" s="1"/>
  <c r="E39" i="2"/>
  <c r="F39" i="2" s="1"/>
  <c r="E38" i="2"/>
  <c r="F38" i="2" s="1"/>
  <c r="E37" i="2"/>
  <c r="F37" i="2"/>
  <c r="E36" i="2"/>
  <c r="F36" i="2"/>
  <c r="E35" i="2"/>
  <c r="F35" i="2" s="1"/>
  <c r="E34" i="2"/>
  <c r="F34" i="2"/>
  <c r="E33" i="2"/>
  <c r="F33" i="2" s="1"/>
  <c r="E32" i="2"/>
  <c r="F32" i="2"/>
  <c r="E31" i="2"/>
  <c r="F31" i="2"/>
  <c r="E30" i="2"/>
  <c r="F30" i="2" s="1"/>
  <c r="E29" i="2"/>
  <c r="F29" i="2" s="1"/>
  <c r="E28" i="2"/>
  <c r="F28" i="2"/>
  <c r="E27" i="2"/>
  <c r="F27" i="2"/>
  <c r="E26" i="2"/>
  <c r="F26" i="2" s="1"/>
  <c r="E25" i="2"/>
  <c r="F25" i="2"/>
  <c r="E24" i="2"/>
  <c r="F24" i="2"/>
  <c r="E23" i="2"/>
  <c r="F23" i="2" s="1"/>
  <c r="E22" i="2"/>
  <c r="F22" i="2" s="1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 s="1"/>
  <c r="E14" i="2"/>
  <c r="F14" i="2"/>
  <c r="E13" i="2"/>
  <c r="F13" i="2"/>
  <c r="E12" i="2"/>
  <c r="F12" i="2"/>
  <c r="E11" i="2"/>
  <c r="F11" i="2" s="1"/>
  <c r="E10" i="2"/>
  <c r="F10" i="2"/>
  <c r="E9" i="2"/>
  <c r="F9" i="2" s="1"/>
  <c r="E8" i="2"/>
  <c r="F8" i="2" s="1"/>
  <c r="E7" i="2"/>
  <c r="F7" i="2"/>
  <c r="E6" i="2"/>
  <c r="F6" i="2" s="1"/>
  <c r="E5" i="2"/>
  <c r="F5" i="2" s="1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<sst xmlns="http://schemas.openxmlformats.org/spreadsheetml/2006/main" count="427" uniqueCount="328">
  <si>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</si>
  <si>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</si>
  <si>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</si>
  <si>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</si>
  <si>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</si>
  <si>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</si>
  <si>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</si>
  <si>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</si>
  <si>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</si>
  <si>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</si>
  <si>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</si>
  <si>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</si>
  <si>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</si>
  <si>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</si>
  <si>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</si>
  <si>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</si>
  <si>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</si>
  <si>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</si>
  <si>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</si>
  <si>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</si>
  <si>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</si>
  <si>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</si>
  <si>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</si>
  <si>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</si>
  <si>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</si>
  <si>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</si>
  <si>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</si>
  <si>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</si>
  <si>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</si>
  <si>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</si>
  <si>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</si>
  <si>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</si>
  <si>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</si>
  <si>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</si>
  <si>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</si>
  <si>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</si>
  <si>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</si>
  <si>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</si>
  <si>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</si>
  <si>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</si>
  <si>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</si>
  <si>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</si>
  <si>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</si>
  <si>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</si>
  <si>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</si>
  <si>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</si>
  <si>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</si>
  <si>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</si>
  <si>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</si>
  <si>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</si>
  <si>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</si>
  <si>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</si>
  <si>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</si>
  <si>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</si>
  <si>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</si>
  <si>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</si>
  <si>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</si>
  <si>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</si>
  <si>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</si>
  <si>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</si>
  <si>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</si>
  <si>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</si>
  <si>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</si>
  <si>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</si>
  <si>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</si>
  <si>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</si>
  <si>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</si>
  <si>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</si>
  <si>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</si>
  <si>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</si>
  <si>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</si>
  <si>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</si>
  <si>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</si>
  <si>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</si>
  <si>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</si>
  <si>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</si>
  <si>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</si>
  <si>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</si>
  <si>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</si>
  <si>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</si>
  <si>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</si>
  <si>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</si>
  <si>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</si>
  <si>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</si>
  <si>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</si>
  <si>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</si>
  <si>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</si>
  <si>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</si>
  <si>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</si>
  <si>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</si>
  <si>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</si>
  <si>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</si>
  <si>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</si>
  <si>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</si>
  <si>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DB03-0001(5J2S7745-G001)</t>
  </si>
  <si>
    <t>DB03-0003(5J2T2282 G002)</t>
  </si>
  <si>
    <t>DB03-0005(3D2S5900 G021)</t>
  </si>
  <si>
    <t>DB03-0007(5J2T2279 G006)</t>
  </si>
  <si>
    <t>DB03-0008(5J2T2280 G002)</t>
  </si>
  <si>
    <t>T006-0007(5J2T2254 G006)</t>
  </si>
  <si>
    <t>T006-0020(5J2T2248-G002)</t>
  </si>
  <si>
    <t>T006-0022(5J2T2249 G002)</t>
  </si>
  <si>
    <t>T006-0029(5J2T2244-G001)</t>
  </si>
  <si>
    <t>T006-0087(5J2S7736 G001)</t>
  </si>
  <si>
    <t>T006-0088(5J2S7740 G001)</t>
  </si>
  <si>
    <t>T006-0089(5J2S7743 G001)</t>
  </si>
  <si>
    <t>T006-0093(5J2S7735 G001)</t>
  </si>
  <si>
    <t>T006-0095(5J2S8042 G001)</t>
  </si>
  <si>
    <t>T006-0096(5J2S8043 G003)</t>
  </si>
  <si>
    <t>T006-0097(5J2S8044 G001)</t>
  </si>
  <si>
    <t>T006-0098(5J2S8044 G002)</t>
  </si>
  <si>
    <t>T006-0099(5J2S7738 G001)</t>
  </si>
  <si>
    <t>T006-0101(5J2S7752-G011)</t>
  </si>
  <si>
    <t>T006-0109(5J2S7734 G001)</t>
  </si>
  <si>
    <t>T006-0110(5J2S7700G001)</t>
  </si>
  <si>
    <t>T006-0111(5J2T2287 G001)</t>
  </si>
  <si>
    <t>T006-0112(5J2T2281 G001)</t>
  </si>
  <si>
    <t>T006-0113(5J2T2282 G001)</t>
  </si>
  <si>
    <t>T006-0114(5J2S8043 G001)</t>
  </si>
  <si>
    <t>T006-0115(5J2T2279 G001)</t>
  </si>
  <si>
    <t>T006-0116(5J2T2280 G001)</t>
  </si>
  <si>
    <t>T006-0117(5J2T2283 G001)</t>
  </si>
  <si>
    <t>T006-0118(5J2T2284 G001)</t>
  </si>
  <si>
    <t>T006-0121(3D2T0442 G001)</t>
  </si>
  <si>
    <t>T006-0122(3D2T0441 G002)</t>
  </si>
  <si>
    <t>T006-0123(3D2T0441 G001)</t>
  </si>
  <si>
    <t>T006-0125(5J2T2279 G002)</t>
  </si>
  <si>
    <t>T006-0132(5J2T2291 G001)</t>
  </si>
  <si>
    <t>T006-0133(5J2T2292 G001)</t>
  </si>
  <si>
    <t>T006-0136(5J2T2255 G023)</t>
  </si>
  <si>
    <t>T006-0137(5J2T2255G022)</t>
  </si>
  <si>
    <t>T006-0142(5J2S8040 G003)</t>
  </si>
  <si>
    <t>T006-0144(5J2T2251 G007)</t>
  </si>
  <si>
    <t>T006-0148(5J2T2295G001)</t>
  </si>
  <si>
    <t>T006-0149(5J2T2294G002)</t>
  </si>
  <si>
    <t>T006-0150(5J2T2281 G002)</t>
  </si>
  <si>
    <t>T006-0153(3D2T0478G002)</t>
  </si>
  <si>
    <t>T006-0154(3D2T0442 G003)</t>
  </si>
  <si>
    <t>T006-0155(5J2T2283 G003)</t>
  </si>
  <si>
    <t>T006-0159(3D2S5900 G025)</t>
  </si>
  <si>
    <t>T006-0160(5J2T2251-G011)</t>
  </si>
  <si>
    <t>T006-0162(5J2S7747 G022)</t>
  </si>
  <si>
    <t>Z220-3232(3D2S5900 G011)</t>
  </si>
  <si>
    <t>合計</t>
  </si>
  <si>
    <t>C001-0515-60(3V2RV0101D)</t>
  </si>
  <si>
    <t>C001-0516-60(3V2RW0101D)</t>
  </si>
  <si>
    <t>C001-0517-61(3V2RX0101D)</t>
  </si>
  <si>
    <t>C001-0518-61(3V2RY0101D)</t>
  </si>
  <si>
    <t>C001-0657-55(3V2RV0114B)</t>
  </si>
  <si>
    <t>C001-0679-52(3V2VA0101C)</t>
  </si>
  <si>
    <t>C001-0760-06(3V2VX01011)</t>
  </si>
  <si>
    <t>C001-0761-06(3V2VY01011)</t>
  </si>
  <si>
    <t>C001-0762-06(3V2W001011)</t>
  </si>
  <si>
    <t>C001-0778-20(3V2R701010)</t>
  </si>
  <si>
    <t>C001-0779-20(3V2R801010)</t>
  </si>
  <si>
    <t>C001-0780-19(3V2R901010)</t>
  </si>
  <si>
    <t>C001-0781-19(3V2RA01010)</t>
  </si>
  <si>
    <t>C001-0799-17(3V2R980020)</t>
  </si>
  <si>
    <t>C001-0824-11(3V2R880030)</t>
  </si>
  <si>
    <t>C001-0831-07(3V2XD01092)</t>
  </si>
  <si>
    <t>C001-0832-20(3V2XD01012)</t>
  </si>
  <si>
    <t>C001-0846-05(3V2W180201)</t>
  </si>
  <si>
    <t>C001-0851-17(3V2XD01325)</t>
  </si>
  <si>
    <t>C001-0852-16(3V2XD01315)</t>
  </si>
  <si>
    <t>C001-0853-16(3V2XD01335)</t>
  </si>
  <si>
    <t>C001-0866-01(3V2VX01050)</t>
  </si>
  <si>
    <t>C001-0867-09(3V2X901031)</t>
  </si>
  <si>
    <t>C001-0868-09(3V2X980030)</t>
  </si>
  <si>
    <t>C001-0870-02(3V2XC01141)</t>
  </si>
  <si>
    <t>C001-0870-03(3V2XC01141)</t>
  </si>
  <si>
    <t>C001-0874-11(3V2XD80062)</t>
  </si>
  <si>
    <t>C001-0875-02(3V2XD01380)</t>
  </si>
  <si>
    <t>C001-0875-03(3V2XD01380)</t>
  </si>
  <si>
    <t>C001-0876-11(3V2XF80012)</t>
  </si>
  <si>
    <t>C001-0879-10(3V2XC80032)</t>
  </si>
  <si>
    <t>C001-0883-06(3VC0A01010)</t>
  </si>
  <si>
    <t>C001-0884-06(3VC0B01010)</t>
  </si>
  <si>
    <t>C001-0892-12(3V2XF80021)</t>
  </si>
  <si>
    <t>C001-0894-10(3V2ZS01010)</t>
  </si>
  <si>
    <t>C001-0895-10(3V2ZS01020)</t>
  </si>
  <si>
    <t>C001-0908-10(3V2XF01521)</t>
  </si>
  <si>
    <t>C001-0909-08(3V2XC01540)</t>
  </si>
  <si>
    <t>C001-0910-10(3V2XC01521)</t>
  </si>
  <si>
    <t>C001-0911-09(3V2XC01531)</t>
  </si>
  <si>
    <t>C001-0912-09(3V2XF01540)</t>
  </si>
  <si>
    <t>C001-0913-08(3V2XD01540)</t>
  </si>
  <si>
    <t>C001-0914-10(3V2XF01491)</t>
  </si>
  <si>
    <t>C001-0916-09(3V2XC01491)</t>
  </si>
  <si>
    <t>C001-0917-09(3V2ZS01060)</t>
  </si>
  <si>
    <t>C001-0918-04(3VC0J01010)</t>
  </si>
  <si>
    <t>C001-0930-01(3V3RA01010)</t>
  </si>
  <si>
    <t>C001-0931-01(3V2NM01070)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</si>
  <si>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</si>
  <si>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</si>
  <si>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</si>
  <si>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</si>
  <si>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</si>
  <si>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</si>
  <si>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C001-0938-01(3V2P701030)</t>
  </si>
  <si>
    <t>C001-0971-01(3VC0T01080)</t>
  </si>
  <si>
    <t>C001-0975-05(3V2X901041)</t>
  </si>
  <si>
    <t>C001-0984-04(3V2XC80051)</t>
  </si>
  <si>
    <t>C001-0985-04(3V2XC80061)</t>
  </si>
  <si>
    <t>C001-0998-02(3V2YV01111)</t>
  </si>
  <si>
    <t>C001-0999-02(3V2YW01111)</t>
  </si>
  <si>
    <t>C001-1019-02(3V2Y880140)</t>
  </si>
  <si>
    <t>C001-1025-03(3V2WF01051)</t>
  </si>
  <si>
    <t>C001-1026-03(3V2WF80040)</t>
  </si>
  <si>
    <t>C001-1028-01(3VC0V01050)</t>
  </si>
  <si>
    <t>C001-1053-01(3V2YK01030)</t>
  </si>
  <si>
    <t>C001-1061-01(3V2YK01070)</t>
  </si>
  <si>
    <t>C001-1062-01(3V2YJ01020)</t>
  </si>
  <si>
    <t>C001-1063-01(3V2YJ01010)</t>
  </si>
  <si>
    <t>C001-1063-92(3V2YJ01010)</t>
  </si>
  <si>
    <t>C001-1064-01(3V2YK01010)</t>
  </si>
  <si>
    <t>C001-1065-01(3V2Z001010)</t>
  </si>
  <si>
    <t>C001-1067-01(3V2Z301010)</t>
  </si>
  <si>
    <t>C001-1068-01(3V2Z501010)</t>
  </si>
  <si>
    <t>C001-1069-01(3V2Z601020)</t>
  </si>
  <si>
    <t>C001-1070-01(3V2YJ01130)</t>
  </si>
  <si>
    <t>C001-1071-01(3V2Z401010)</t>
  </si>
  <si>
    <t>C001-1074-01(3V2Z601010)</t>
  </si>
  <si>
    <t>C001-1075-01(3V2YJ01120)</t>
  </si>
  <si>
    <t>Z221-1301-04(TV3WN01020)</t>
  </si>
  <si>
    <t>Z221-1302-04(TV3WN01010)</t>
  </si>
  <si>
    <t>Z230-1181-02(TV2W001020)</t>
  </si>
  <si>
    <t>Z230-1182-02(TV2VY01020)</t>
  </si>
  <si>
    <t>DB01-0001(961K 12460)</t>
  </si>
  <si>
    <t>DB01-0002(961K 11861)</t>
  </si>
  <si>
    <t>DB01-0003(961K 11871)</t>
  </si>
  <si>
    <t>DB01-0004(961K 12450)</t>
  </si>
  <si>
    <t>DB01-0005(961K 07382)</t>
  </si>
  <si>
    <t>DB01-0006(961K 06441)</t>
  </si>
  <si>
    <t>DB01-0009(540K 26610)</t>
  </si>
  <si>
    <t>DB01-0010(540K 26630)</t>
  </si>
  <si>
    <t>DB01-0011(540K 27440)</t>
  </si>
  <si>
    <t>S001-0470(960K 82689-K002.01)</t>
  </si>
  <si>
    <t>S001-0471(960K 82698-K002.03)</t>
  </si>
  <si>
    <t>S001-0530(960K 79924)</t>
  </si>
  <si>
    <t>S001-0531(960K 79934)</t>
  </si>
  <si>
    <t>S001-0536(960K 85781)</t>
  </si>
  <si>
    <t>S001-0577(960K 99401)</t>
  </si>
  <si>
    <t>S001-0580(960K 98051)</t>
  </si>
  <si>
    <t>S001-0613(960K 99051)</t>
  </si>
  <si>
    <t>S001-0616(961K 05751)</t>
  </si>
  <si>
    <t>S001-0632(960K 99136)</t>
  </si>
  <si>
    <t>S001-0732(961K 10540)</t>
  </si>
  <si>
    <t>S001-0733(961K 09680)</t>
  </si>
  <si>
    <t>S001-0756(961K 06710)</t>
  </si>
  <si>
    <t>S001-0759(961K 06650)</t>
  </si>
  <si>
    <t>S001-0777(961K 05083)</t>
  </si>
  <si>
    <t>S001-0782(960K 94272)</t>
  </si>
  <si>
    <t>S001-0792(960K 97012)</t>
  </si>
  <si>
    <t>S001-0794(960K 97002)</t>
  </si>
  <si>
    <t>S001-0798(960K 96952)</t>
  </si>
  <si>
    <t>S001-0800(961K 01571)</t>
  </si>
  <si>
    <t>S001-0801(540K 25040)</t>
  </si>
  <si>
    <t>S001-0802(540K 25050)</t>
  </si>
  <si>
    <t>S001-0806(960K 98810)</t>
  </si>
  <si>
    <t>S001-0807(960K 81373)</t>
  </si>
  <si>
    <t>S001-0808(961K 09901)</t>
  </si>
  <si>
    <t>S001-0809(960K 97880)</t>
  </si>
  <si>
    <t>S001-0810(961K 05091)</t>
  </si>
  <si>
    <t>S001-0811(960K 95650)</t>
  </si>
  <si>
    <t>S001-0816(960K 95728)</t>
  </si>
  <si>
    <t>S001-0818(960K 91738)</t>
  </si>
  <si>
    <t>S001-0832(960K 93738)</t>
  </si>
  <si>
    <t>S001-0835(961K 07892)</t>
  </si>
  <si>
    <t>S001-0843(961K 06993)</t>
  </si>
  <si>
    <t>S001-0849(961K 01464)</t>
  </si>
  <si>
    <t>S001-0851(961K 07232)</t>
  </si>
  <si>
    <t>S001-0852(961K 07013)</t>
  </si>
  <si>
    <t>S001-0856(961K 10940)</t>
  </si>
  <si>
    <t>S001-0860(961K 11310)</t>
  </si>
  <si>
    <t>S001-0863(960K 96632)</t>
  </si>
  <si>
    <t>S001-0864(960K 94504)</t>
  </si>
  <si>
    <t>S001-0870(961K 05652)</t>
  </si>
  <si>
    <t>S001-0885(960K 81590)</t>
  </si>
  <si>
    <t>S001-0889(961K 02031)</t>
  </si>
  <si>
    <t>S001-0891(961K 11180)</t>
  </si>
  <si>
    <t>S001-0892(961K 11190)</t>
  </si>
  <si>
    <t>S001-0893(960K 97820)</t>
  </si>
  <si>
    <t>S001-0894(961K 10950)</t>
  </si>
  <si>
    <t>S001-0899(961K 16250)</t>
  </si>
  <si>
    <t>S001-0905(540K 27430)</t>
  </si>
  <si>
    <t>S001-0906(961K 15660)</t>
  </si>
  <si>
    <t>S001-0907(961K 15670)</t>
  </si>
  <si>
    <t>S001-0908(961K 15680)</t>
  </si>
  <si>
    <t>S001-0910(961K 15762)</t>
  </si>
  <si>
    <t>S001-0911(961K 14392)</t>
  </si>
  <si>
    <t>S001-0912(961K 14452)</t>
  </si>
  <si>
    <t>S001-0913(961K 14412)</t>
  </si>
  <si>
    <t>S001-0914(961K 14420)</t>
  </si>
  <si>
    <t>S001-0915(961K 14460)</t>
  </si>
  <si>
    <t>S001-0918(961K 14400)</t>
  </si>
  <si>
    <t>S001-0928(961K 17180)</t>
  </si>
  <si>
    <t>S001-0930(540K 27780)</t>
  </si>
  <si>
    <t>S001-0949(961K 22430)</t>
  </si>
  <si>
    <t>S001-0951(961K 22460)</t>
  </si>
  <si>
    <t>S001-0952(961K 22450)</t>
  </si>
  <si>
    <t>S001-0956(540K 26831)</t>
  </si>
  <si>
    <t>S001-0958(961K 11320)</t>
  </si>
  <si>
    <t>S001-0959(961K 16000)</t>
  </si>
  <si>
    <t>S001-0960(961K 15990)</t>
  </si>
  <si>
    <t>S001-0977(961K 24840)</t>
  </si>
  <si>
    <t>S001-0978(961K 24850)</t>
  </si>
  <si>
    <t>S001-0979(961K 24830)</t>
  </si>
  <si>
    <t>S001-0987(961K 23911)</t>
  </si>
  <si>
    <t>S001-0993(961K 16272)</t>
  </si>
  <si>
    <t>S001-0994(961K 06931)</t>
  </si>
  <si>
    <t>S001-0995(961K 14610)</t>
  </si>
  <si>
    <t>S001-0996(961K 22370)</t>
  </si>
  <si>
    <t>S001-0998(961K 12870)</t>
  </si>
  <si>
    <t>S001-1011(961K 03940)</t>
  </si>
  <si>
    <t>S001-1030(961K 02040)</t>
  </si>
  <si>
    <t>S001-1044(961K 27590)</t>
  </si>
  <si>
    <t>S001-1045(961K 27600)</t>
  </si>
  <si>
    <t>S001-1046(961K 27570)</t>
  </si>
  <si>
    <t>S001-1049(961K 27670)</t>
  </si>
  <si>
    <t>S001-1063(961K 25880)</t>
  </si>
  <si>
    <t>S001-1074(961K 27240)</t>
  </si>
  <si>
    <t>S001-1086(961K 27910)</t>
  </si>
  <si>
    <t>S001-1099(961K 15781)</t>
  </si>
  <si>
    <t>S001-F009(960K 81380)</t>
  </si>
  <si>
    <t>S001-F016(960K 82656 K001.02)</t>
  </si>
  <si>
    <t>S001-F019(961K 01810)</t>
  </si>
  <si>
    <t>S001-F020(961K 03411)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</si>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</sst>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_ 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5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165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165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6" fontId="1" fillId="2" borderId="7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6" fontId="1" fillId="0" borderId="3" xfId="8" applyNumberFormat="1" applyFont="1" applyBorder="1" applyAlignment="1">
      <alignment horizontal="center" vertical="center" wrapText="1"/>
    </xf>
    <xf numFmtId="166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6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6" fontId="24" fillId="0" borderId="3" xfId="8" applyNumberFormat="1" applyFont="1" applyBorder="1" applyAlignment="1">
      <alignment horizontal="center" vertical="center" wrapText="1"/>
    </xf>
    <xf numFmtId="166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5</v>
      </c>
      <c r="D3" s="85"/>
      <c r="E3" s="41">
        <f t="shared" ref="E3:E34" si="0">SUM(I3:U3)</f>
        <v>0</v>
      </c>
      <c r="F3" s="84">
        <f t="shared" ref="F3:F34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2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115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15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1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193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96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178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567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176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14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127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145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90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60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46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211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40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350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158</v>
      </c>
      <c r="D24" s="85"/>
      <c r="E24" s="41">
        <f t="shared" si="0"/>
        <v>0</v>
      </c>
      <c r="F24" s="84">
        <f t="shared" si="1"/>
        <v>0</v>
      </c>
      <c r="G24" s="85"/>
      <c r="H24" s="41">
        <v>80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41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25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529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1551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69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358</v>
      </c>
      <c r="D31" s="85"/>
      <c r="E31" s="41">
        <f t="shared" si="0"/>
        <v>0</v>
      </c>
      <c r="F31" s="84">
        <f t="shared" si="1"/>
        <v>0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84"/>
      <c r="W31" s="86"/>
    </row>
    <row r="32" spans="1:23">
      <c r="A32" s="84" t="s">
        <v>123</v>
      </c>
      <c r="B32" s="85"/>
      <c r="C32" s="84">
        <v>45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508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556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160</v>
      </c>
      <c r="D35" s="85"/>
      <c r="E35" s="41">
        <f t="shared" ref="E35:E51" si="2">SUM(I35:U35)</f>
        <v>0</v>
      </c>
      <c r="F35" s="84">
        <f t="shared" ref="F35:F52" si="3">E35/C35*1000000</f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34</v>
      </c>
      <c r="D36" s="85"/>
      <c r="E36" s="41">
        <f t="shared" si="2"/>
        <v>0</v>
      </c>
      <c r="F36" s="84">
        <f t="shared" si="3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69</v>
      </c>
      <c r="D37" s="85"/>
      <c r="E37" s="41">
        <f t="shared" si="2"/>
        <v>0</v>
      </c>
      <c r="F37" s="84">
        <f t="shared" si="3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50</v>
      </c>
      <c r="D38" s="85"/>
      <c r="E38" s="41">
        <f t="shared" si="2"/>
        <v>0</v>
      </c>
      <c r="F38" s="84">
        <f t="shared" si="3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138</v>
      </c>
      <c r="D39" s="85"/>
      <c r="E39" s="41">
        <f t="shared" si="2"/>
        <v>2</v>
      </c>
      <c r="F39" s="84">
        <f t="shared" si="3"/>
        <v>14492.753623188406</v>
      </c>
      <c r="G39" s="85"/>
      <c r="H39" s="41">
        <v>80</v>
      </c>
      <c r="I39" s="41"/>
      <c r="J39" s="41"/>
      <c r="K39" s="41"/>
      <c r="L39" s="41">
        <v>2</v>
      </c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1000</v>
      </c>
      <c r="D40" s="85"/>
      <c r="E40" s="41">
        <f t="shared" si="2"/>
        <v>0</v>
      </c>
      <c r="F40" s="84">
        <f t="shared" si="3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156</v>
      </c>
      <c r="D41" s="85"/>
      <c r="E41" s="41">
        <f t="shared" si="2"/>
        <v>0</v>
      </c>
      <c r="F41" s="84">
        <f t="shared" si="3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100</v>
      </c>
      <c r="D42" s="85"/>
      <c r="E42" s="41">
        <f t="shared" si="2"/>
        <v>0</v>
      </c>
      <c r="F42" s="84">
        <f t="shared" si="3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99</v>
      </c>
      <c r="D43" s="85"/>
      <c r="E43" s="41">
        <f t="shared" si="2"/>
        <v>0</v>
      </c>
      <c r="F43" s="84">
        <f t="shared" si="3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70</v>
      </c>
      <c r="D44" s="85"/>
      <c r="E44" s="41">
        <f t="shared" si="2"/>
        <v>0</v>
      </c>
      <c r="F44" s="84">
        <f t="shared" si="3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42</v>
      </c>
      <c r="D45" s="85"/>
      <c r="E45" s="41">
        <f t="shared" si="2"/>
        <v>0</v>
      </c>
      <c r="F45" s="84">
        <f t="shared" si="3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312</v>
      </c>
      <c r="D46" s="85"/>
      <c r="E46" s="41">
        <f t="shared" si="2"/>
        <v>0</v>
      </c>
      <c r="F46" s="84">
        <f t="shared" si="3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770</v>
      </c>
      <c r="D47" s="85"/>
      <c r="E47" s="41">
        <f t="shared" si="2"/>
        <v>0</v>
      </c>
      <c r="F47" s="84">
        <f t="shared" si="3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232</v>
      </c>
      <c r="D48" s="85"/>
      <c r="E48" s="41">
        <f t="shared" si="2"/>
        <v>0</v>
      </c>
      <c r="F48" s="84">
        <f t="shared" si="3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208</v>
      </c>
      <c r="D49" s="85"/>
      <c r="E49" s="41">
        <f t="shared" si="2"/>
        <v>1</v>
      </c>
      <c r="F49" s="84">
        <f t="shared" si="3"/>
        <v>4807.6923076923076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>
        <v>1</v>
      </c>
      <c r="V49" s="84"/>
      <c r="W49" s="86"/>
    </row>
    <row r="50" spans="1:23">
      <c r="A50" s="84" t="s">
        <v>141</v>
      </c>
      <c r="B50" s="85"/>
      <c r="C50" s="84">
        <v>467</v>
      </c>
      <c r="D50" s="85"/>
      <c r="E50" s="41">
        <f t="shared" si="2"/>
        <v>0</v>
      </c>
      <c r="F50" s="84">
        <f t="shared" si="3"/>
        <v>0</v>
      </c>
      <c r="G50" s="85"/>
      <c r="H50" s="41">
        <v>80</v>
      </c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84"/>
      <c r="W50" s="86"/>
    </row>
    <row r="51" spans="1:23">
      <c r="A51" s="84" t="s">
        <v>142</v>
      </c>
      <c r="B51" s="85"/>
      <c r="C51" s="84">
        <v>1</v>
      </c>
      <c r="D51" s="85"/>
      <c r="E51" s="41">
        <f t="shared" si="2"/>
        <v>0</v>
      </c>
      <c r="F51" s="84">
        <f t="shared" si="3"/>
        <v>0</v>
      </c>
      <c r="G51" s="85"/>
      <c r="H51" s="41">
        <v>80</v>
      </c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84"/>
      <c r="W51" s="86"/>
    </row>
    <row r="52" spans="1:23">
      <c r="A52" s="84" t="s">
        <v>143</v>
      </c>
      <c r="B52" s="85"/>
      <c r="C52" s="84">
        <f xml:space="preserve"> SUM(C3:C51)</f>
        <v>10818</v>
      </c>
      <c r="D52" s="85"/>
      <c r="E52" s="41">
        <f xml:space="preserve"> SUM(E3:E51)</f>
        <v>3</v>
      </c>
      <c r="F52" s="84">
        <f t="shared" si="3"/>
        <v>277.31558513588465</v>
      </c>
      <c r="G52" s="85"/>
      <c r="H52" s="41">
        <f t="shared" ref="H52:U52" si="4" xml:space="preserve"> SUM(H3:H51)</f>
        <v>3920</v>
      </c>
      <c r="I52" s="41">
        <f t="shared" si="4"/>
        <v>0</v>
      </c>
      <c r="J52" s="41">
        <f t="shared" si="4"/>
        <v>0</v>
      </c>
      <c r="K52" s="41">
        <f t="shared" si="4"/>
        <v>0</v>
      </c>
      <c r="L52" s="41">
        <f t="shared" si="4"/>
        <v>2</v>
      </c>
      <c r="M52" s="41">
        <f t="shared" si="4"/>
        <v>0</v>
      </c>
      <c r="N52" s="41">
        <f t="shared" si="4"/>
        <v>0</v>
      </c>
      <c r="O52" s="41">
        <f t="shared" si="4"/>
        <v>0</v>
      </c>
      <c r="P52" s="41">
        <f t="shared" si="4"/>
        <v>0</v>
      </c>
      <c r="Q52" s="41">
        <f t="shared" si="4"/>
        <v>0</v>
      </c>
      <c r="R52" s="41">
        <f t="shared" si="4"/>
        <v>0</v>
      </c>
      <c r="S52" s="41">
        <f t="shared" si="4"/>
        <v>0</v>
      </c>
      <c r="T52" s="41">
        <f t="shared" si="4"/>
        <v>0</v>
      </c>
      <c r="U52" s="41">
        <f t="shared" si="4"/>
        <v>1</v>
      </c>
      <c r="V52" s="84"/>
      <c r="W52" s="86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6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144</v>
      </c>
      <c r="B3" s="42">
        <v>2788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145</v>
      </c>
      <c r="B4" s="42">
        <v>315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146</v>
      </c>
      <c r="B5" s="42">
        <v>8767</v>
      </c>
      <c r="C5" s="42">
        <f t="shared" si="0"/>
        <v>0</v>
      </c>
      <c r="D5" s="42">
        <f t="shared" si="1"/>
        <v>0</v>
      </c>
      <c r="E5" s="42">
        <v>80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147</v>
      </c>
      <c r="B6" s="42">
        <v>1532</v>
      </c>
      <c r="C6" s="42">
        <f t="shared" si="0"/>
        <v>2</v>
      </c>
      <c r="D6" s="42">
        <f t="shared" si="1"/>
        <v>1305.4830287206266</v>
      </c>
      <c r="E6" s="42">
        <v>80</v>
      </c>
      <c r="F6" s="42"/>
      <c r="G6" s="42"/>
      <c r="H6" s="42"/>
      <c r="I6" s="42"/>
      <c r="J6" s="42">
        <v>2</v>
      </c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148</v>
      </c>
      <c r="B7" s="42">
        <v>18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149</v>
      </c>
      <c r="B8" s="42">
        <v>38</v>
      </c>
      <c r="C8" s="42">
        <f t="shared" si="0"/>
        <v>0</v>
      </c>
      <c r="D8" s="42">
        <f t="shared" si="1"/>
        <v>0</v>
      </c>
      <c r="E8" s="42">
        <v>80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150</v>
      </c>
      <c r="B9" s="42">
        <v>5403</v>
      </c>
      <c r="C9" s="42">
        <f t="shared" si="0"/>
        <v>1</v>
      </c>
      <c r="D9" s="42">
        <f t="shared" si="1"/>
        <v>185.08236165093467</v>
      </c>
      <c r="E9" s="42">
        <v>80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>
        <v>1</v>
      </c>
      <c r="S9" s="87"/>
      <c r="T9" s="88"/>
    </row>
    <row r="10" spans="1:20">
      <c r="A10" s="42" t="s">
        <v>151</v>
      </c>
      <c r="B10" s="42">
        <v>197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152</v>
      </c>
      <c r="B11" s="42">
        <v>1319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153</v>
      </c>
      <c r="B12" s="42">
        <v>2629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154</v>
      </c>
      <c r="B13" s="42">
        <v>2166</v>
      </c>
      <c r="C13" s="42">
        <f t="shared" si="0"/>
        <v>0</v>
      </c>
      <c r="D13" s="42">
        <f t="shared" si="1"/>
        <v>0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87"/>
      <c r="T13" s="88"/>
    </row>
    <row r="14" spans="1:20">
      <c r="A14" s="42" t="s">
        <v>155</v>
      </c>
      <c r="B14" s="42">
        <v>156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156</v>
      </c>
      <c r="B15" s="42">
        <v>138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157</v>
      </c>
      <c r="B16" s="42">
        <v>10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158</v>
      </c>
      <c r="B17" s="42">
        <v>20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159</v>
      </c>
      <c r="B18" s="42">
        <v>1365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160</v>
      </c>
      <c r="B19" s="42">
        <v>5090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161</v>
      </c>
      <c r="B20" s="42">
        <v>78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162</v>
      </c>
      <c r="B21" s="42">
        <v>22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163</v>
      </c>
      <c r="B22" s="42">
        <v>3271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164</v>
      </c>
      <c r="B23" s="42">
        <v>300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165</v>
      </c>
      <c r="B24" s="42">
        <v>2210</v>
      </c>
      <c r="C24" s="42">
        <f t="shared" si="0"/>
        <v>0</v>
      </c>
      <c r="D24" s="42">
        <f t="shared" si="1"/>
        <v>0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87"/>
      <c r="T24" s="88"/>
    </row>
    <row r="25" spans="1:20">
      <c r="A25" s="42" t="s">
        <v>166</v>
      </c>
      <c r="B25" s="42">
        <v>30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167</v>
      </c>
      <c r="B26" s="42">
        <v>60</v>
      </c>
      <c r="C26" s="42">
        <f t="shared" si="0"/>
        <v>0</v>
      </c>
      <c r="D26" s="42">
        <f t="shared" si="1"/>
        <v>0</v>
      </c>
      <c r="E26" s="42">
        <v>80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168</v>
      </c>
      <c r="B27" s="42">
        <v>3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169</v>
      </c>
      <c r="B28" s="42">
        <v>3147</v>
      </c>
      <c r="C28" s="42">
        <f t="shared" si="0"/>
        <v>0</v>
      </c>
      <c r="D28" s="42">
        <f t="shared" si="1"/>
        <v>0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87"/>
      <c r="T28" s="88"/>
    </row>
    <row r="29" spans="1:20">
      <c r="A29" s="42" t="s">
        <v>170</v>
      </c>
      <c r="B29" s="42">
        <v>47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171</v>
      </c>
      <c r="B30" s="42">
        <v>1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172</v>
      </c>
      <c r="B31" s="42">
        <v>5997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173</v>
      </c>
      <c r="B32" s="42">
        <v>50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174</v>
      </c>
      <c r="B33" s="42">
        <v>2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175</v>
      </c>
      <c r="B34" s="42">
        <v>1009</v>
      </c>
      <c r="C34" s="42">
        <f t="shared" si="0"/>
        <v>1</v>
      </c>
      <c r="D34" s="42">
        <f t="shared" si="1"/>
        <v>991.08027750247766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>
        <v>1</v>
      </c>
      <c r="R34" s="42"/>
      <c r="S34" s="87"/>
      <c r="T34" s="88"/>
    </row>
    <row r="35" spans="1:20">
      <c r="A35" s="42" t="s">
        <v>176</v>
      </c>
      <c r="B35" s="42">
        <v>1149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177</v>
      </c>
      <c r="B36" s="42">
        <v>20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178</v>
      </c>
      <c r="B37" s="42">
        <v>1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179</v>
      </c>
      <c r="B38" s="42">
        <v>780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180</v>
      </c>
      <c r="B39" s="42">
        <v>179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181</v>
      </c>
      <c r="B40" s="42">
        <v>3019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182</v>
      </c>
      <c r="B41" s="42">
        <v>677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183</v>
      </c>
      <c r="B42" s="42">
        <v>27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184</v>
      </c>
      <c r="B43" s="42">
        <v>231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185</v>
      </c>
      <c r="B44" s="42">
        <v>9425</v>
      </c>
      <c r="C44" s="42">
        <f t="shared" si="2"/>
        <v>2</v>
      </c>
      <c r="D44" s="42">
        <f t="shared" si="3"/>
        <v>212.20159151193636</v>
      </c>
      <c r="E44" s="42">
        <v>80</v>
      </c>
      <c r="F44" s="42"/>
      <c r="G44" s="42"/>
      <c r="H44" s="42"/>
      <c r="I44" s="42"/>
      <c r="J44" s="42">
        <v>2</v>
      </c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186</v>
      </c>
      <c r="B45" s="42">
        <v>22</v>
      </c>
      <c r="C45" s="42">
        <f t="shared" si="2"/>
        <v>0</v>
      </c>
      <c r="D45" s="42">
        <f t="shared" si="3"/>
        <v>0</v>
      </c>
      <c r="E45" s="42">
        <v>80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187</v>
      </c>
      <c r="B46" s="42">
        <v>2518</v>
      </c>
      <c r="C46" s="42">
        <f t="shared" si="2"/>
        <v>1</v>
      </c>
      <c r="D46" s="42">
        <f t="shared" si="3"/>
        <v>397.14058776806985</v>
      </c>
      <c r="E46" s="42">
        <v>80</v>
      </c>
      <c r="F46" s="42"/>
      <c r="G46" s="42"/>
      <c r="H46" s="42"/>
      <c r="I46" s="42"/>
      <c r="J46" s="42"/>
      <c r="K46" s="42">
        <v>1</v>
      </c>
      <c r="L46" s="42"/>
      <c r="M46" s="42"/>
      <c r="N46" s="42"/>
      <c r="O46" s="42"/>
      <c r="P46" s="42"/>
      <c r="Q46" s="42"/>
      <c r="R46" s="42"/>
      <c r="S46" s="87"/>
      <c r="T46" s="88"/>
    </row>
    <row r="47" spans="1:20">
      <c r="A47" s="42" t="s">
        <v>188</v>
      </c>
      <c r="B47" s="42">
        <v>63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189</v>
      </c>
      <c r="B48" s="42">
        <v>339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190</v>
      </c>
      <c r="B49" s="42">
        <v>3233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191</v>
      </c>
      <c r="B50" s="42">
        <v>720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192</v>
      </c>
      <c r="B51" s="42">
        <v>1182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193</v>
      </c>
      <c r="B52" s="42">
        <v>12664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194</v>
      </c>
      <c r="B53" s="42">
        <v>12627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195</v>
      </c>
      <c r="B54" s="42">
        <v>33831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196</v>
      </c>
      <c r="B55" s="42">
        <v>5512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197</v>
      </c>
      <c r="B56" s="42">
        <v>34083</v>
      </c>
      <c r="C56" s="42">
        <f t="shared" si="2"/>
        <v>2</v>
      </c>
      <c r="D56" s="42">
        <f t="shared" si="3"/>
        <v>58.680280491740746</v>
      </c>
      <c r="E56" s="42">
        <v>80</v>
      </c>
      <c r="F56" s="42"/>
      <c r="G56" s="42"/>
      <c r="H56" s="42">
        <v>1</v>
      </c>
      <c r="I56" s="42"/>
      <c r="J56" s="42">
        <v>1</v>
      </c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198</v>
      </c>
      <c r="B57" s="42">
        <v>1590</v>
      </c>
      <c r="C57" s="42">
        <f t="shared" si="2"/>
        <v>3</v>
      </c>
      <c r="D57" s="42">
        <f t="shared" si="3"/>
        <v>1886.7924528301887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>
        <v>3</v>
      </c>
      <c r="S57" s="87"/>
      <c r="T57" s="88"/>
    </row>
    <row r="58" spans="1:20">
      <c r="A58" s="42" t="s">
        <v>199</v>
      </c>
      <c r="B58" s="42">
        <v>23951</v>
      </c>
      <c r="C58" s="42">
        <f t="shared" si="2"/>
        <v>1</v>
      </c>
      <c r="D58" s="42">
        <f t="shared" si="3"/>
        <v>41.751910149889355</v>
      </c>
      <c r="E58" s="42">
        <v>80</v>
      </c>
      <c r="F58" s="42"/>
      <c r="G58" s="42"/>
      <c r="H58" s="42">
        <v>1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200</v>
      </c>
      <c r="B59" s="42">
        <v>1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201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202</v>
      </c>
      <c r="B61" s="42">
        <v>10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203</v>
      </c>
      <c r="B62" s="42">
        <v>1513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204</v>
      </c>
      <c r="B63" s="42">
        <v>2948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205</v>
      </c>
      <c r="B64" s="42">
        <v>12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206</v>
      </c>
      <c r="B65" s="42">
        <v>20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207</v>
      </c>
      <c r="B66" s="42">
        <v>10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208</v>
      </c>
      <c r="B67" s="42">
        <v>8917</v>
      </c>
      <c r="C67" s="42">
        <f t="shared" ref="C67:C85" si="4">SUM(F67:R67)</f>
        <v>1</v>
      </c>
      <c r="D67" s="42">
        <f t="shared" ref="D67:D86" si="5">C67/B67*1000000</f>
        <v>112.145340361108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>
        <v>1</v>
      </c>
      <c r="S67" s="87"/>
      <c r="T67" s="88"/>
    </row>
    <row r="68" spans="1:20">
      <c r="A68" s="42" t="s">
        <v>209</v>
      </c>
      <c r="B68" s="42">
        <v>343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210</v>
      </c>
      <c r="B69" s="42">
        <v>242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211</v>
      </c>
      <c r="B70" s="42">
        <v>154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212</v>
      </c>
      <c r="B71" s="42">
        <v>50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213</v>
      </c>
      <c r="B72" s="42">
        <v>93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214</v>
      </c>
      <c r="B73" s="42">
        <v>96</v>
      </c>
      <c r="C73" s="42">
        <f t="shared" si="4"/>
        <v>1</v>
      </c>
      <c r="D73" s="42">
        <f t="shared" si="5"/>
        <v>10416.666666666666</v>
      </c>
      <c r="E73" s="42">
        <v>80</v>
      </c>
      <c r="F73" s="42"/>
      <c r="G73" s="42"/>
      <c r="H73" s="42">
        <v>1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215</v>
      </c>
      <c r="B74" s="42">
        <v>290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216</v>
      </c>
      <c r="B75" s="42">
        <v>141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217</v>
      </c>
      <c r="B76" s="42">
        <v>99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218</v>
      </c>
      <c r="B77" s="42">
        <v>70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219</v>
      </c>
      <c r="B78" s="42">
        <v>4147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220</v>
      </c>
      <c r="B79" s="42">
        <v>97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221</v>
      </c>
      <c r="B80" s="42">
        <v>108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222</v>
      </c>
      <c r="B81" s="42">
        <v>2620</v>
      </c>
      <c r="C81" s="42">
        <f t="shared" si="4"/>
        <v>0</v>
      </c>
      <c r="D81" s="42">
        <f t="shared" si="5"/>
        <v>0</v>
      </c>
      <c r="E81" s="42">
        <v>80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87"/>
      <c r="T81" s="88"/>
    </row>
    <row r="82" spans="1:20">
      <c r="A82" s="42" t="s">
        <v>223</v>
      </c>
      <c r="B82" s="42">
        <v>49</v>
      </c>
      <c r="C82" s="42">
        <f t="shared" si="4"/>
        <v>0</v>
      </c>
      <c r="D82" s="42">
        <f t="shared" si="5"/>
        <v>0</v>
      </c>
      <c r="E82" s="42">
        <v>80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87"/>
      <c r="T82" s="88"/>
    </row>
    <row r="83" spans="1:20">
      <c r="A83" s="42" t="s">
        <v>224</v>
      </c>
      <c r="B83" s="42">
        <v>9</v>
      </c>
      <c r="C83" s="42">
        <f t="shared" si="4"/>
        <v>0</v>
      </c>
      <c r="D83" s="42">
        <f t="shared" si="5"/>
        <v>0</v>
      </c>
      <c r="E83" s="42">
        <v>80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87"/>
      <c r="T83" s="88"/>
    </row>
    <row r="84" spans="1:20">
      <c r="A84" s="42" t="s">
        <v>225</v>
      </c>
      <c r="B84" s="42">
        <v>4</v>
      </c>
      <c r="C84" s="42">
        <f t="shared" si="4"/>
        <v>0</v>
      </c>
      <c r="D84" s="42">
        <f t="shared" si="5"/>
        <v>0</v>
      </c>
      <c r="E84" s="42">
        <v>80</v>
      </c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87"/>
      <c r="T84" s="88"/>
    </row>
    <row r="85" spans="1:20">
      <c r="A85" s="42" t="s">
        <v>226</v>
      </c>
      <c r="B85" s="42">
        <v>4</v>
      </c>
      <c r="C85" s="42">
        <f t="shared" si="4"/>
        <v>0</v>
      </c>
      <c r="D85" s="42">
        <f t="shared" si="5"/>
        <v>0</v>
      </c>
      <c r="E85" s="42">
        <v>80</v>
      </c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87"/>
      <c r="T85" s="88"/>
    </row>
    <row r="86" spans="1:20">
      <c r="A86" s="42" t="s">
        <v>143</v>
      </c>
      <c r="B86" s="42">
        <f xml:space="preserve"> SUM(B3:B85)</f>
        <v>218088</v>
      </c>
      <c r="C86" s="42">
        <f xml:space="preserve"> SUM(C3:C85)</f>
        <v>15</v>
      </c>
      <c r="D86" s="42">
        <f t="shared" si="5"/>
        <v>68.779575217343449</v>
      </c>
      <c r="E86" s="42">
        <f t="shared" ref="E86:R86" si="6" xml:space="preserve"> SUM(E3:E85)</f>
        <v>6640</v>
      </c>
      <c r="F86" s="42">
        <f t="shared" si="6"/>
        <v>0</v>
      </c>
      <c r="G86" s="42">
        <f t="shared" si="6"/>
        <v>0</v>
      </c>
      <c r="H86" s="42">
        <f t="shared" si="6"/>
        <v>3</v>
      </c>
      <c r="I86" s="42">
        <f t="shared" si="6"/>
        <v>0</v>
      </c>
      <c r="J86" s="42">
        <f t="shared" si="6"/>
        <v>5</v>
      </c>
      <c r="K86" s="42">
        <f t="shared" si="6"/>
        <v>1</v>
      </c>
      <c r="L86" s="42">
        <f t="shared" si="6"/>
        <v>0</v>
      </c>
      <c r="M86" s="42">
        <f t="shared" si="6"/>
        <v>0</v>
      </c>
      <c r="N86" s="42">
        <f t="shared" si="6"/>
        <v>0</v>
      </c>
      <c r="O86" s="42">
        <f t="shared" si="6"/>
        <v>0</v>
      </c>
      <c r="P86" s="42">
        <f t="shared" si="6"/>
        <v>0</v>
      </c>
      <c r="Q86" s="42">
        <f t="shared" si="6"/>
        <v>1</v>
      </c>
      <c r="R86" s="42">
        <f t="shared" si="6"/>
        <v>5</v>
      </c>
      <c r="S86" s="87"/>
      <c r="T86" s="88"/>
    </row>
  </sheetData>
  <mergeCells count="91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83:T83"/>
    <mergeCell ref="S84:T84"/>
    <mergeCell ref="S85:T85"/>
    <mergeCell ref="S86:T86"/>
    <mergeCell ref="S78:T78"/>
    <mergeCell ref="S79:T79"/>
    <mergeCell ref="S80:T80"/>
    <mergeCell ref="S81:T81"/>
    <mergeCell ref="S82:T8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3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227</v>
      </c>
      <c r="B3" s="43">
        <v>1964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228</v>
      </c>
      <c r="B4" s="43">
        <v>3119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229</v>
      </c>
      <c r="B5" s="43">
        <v>1005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230</v>
      </c>
      <c r="B6" s="43">
        <v>6886</v>
      </c>
      <c r="C6" s="43">
        <f t="shared" si="0"/>
        <v>1</v>
      </c>
      <c r="D6" s="43">
        <f t="shared" si="1"/>
        <v>145.22218995062445</v>
      </c>
      <c r="E6" s="43">
        <v>80</v>
      </c>
      <c r="F6" s="43"/>
      <c r="G6" s="43"/>
      <c r="H6" s="43">
        <v>1</v>
      </c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231</v>
      </c>
      <c r="B7" s="43">
        <v>1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232</v>
      </c>
      <c r="B8" s="43">
        <v>400</v>
      </c>
      <c r="C8" s="43">
        <f t="shared" si="0"/>
        <v>0</v>
      </c>
      <c r="D8" s="43">
        <f t="shared" si="1"/>
        <v>0</v>
      </c>
      <c r="E8" s="43">
        <v>80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233</v>
      </c>
      <c r="B9" s="43">
        <v>916</v>
      </c>
      <c r="C9" s="43">
        <f t="shared" si="0"/>
        <v>0</v>
      </c>
      <c r="D9" s="43">
        <f t="shared" si="1"/>
        <v>0</v>
      </c>
      <c r="E9" s="43">
        <v>80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110"/>
      <c r="R9" s="111"/>
    </row>
    <row r="10" spans="1:18">
      <c r="A10" s="43" t="s">
        <v>234</v>
      </c>
      <c r="B10" s="43">
        <v>270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235</v>
      </c>
      <c r="B11" s="43">
        <v>1358</v>
      </c>
      <c r="C11" s="43">
        <f t="shared" si="0"/>
        <v>0</v>
      </c>
      <c r="D11" s="43">
        <f t="shared" si="1"/>
        <v>0</v>
      </c>
      <c r="E11" s="43">
        <v>80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110"/>
      <c r="R11" s="111"/>
    </row>
    <row r="12" spans="1:18">
      <c r="A12" s="43" t="s">
        <v>236</v>
      </c>
      <c r="B12" s="43">
        <v>240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237</v>
      </c>
      <c r="B13" s="43">
        <v>2546</v>
      </c>
      <c r="C13" s="43">
        <f t="shared" si="0"/>
        <v>0</v>
      </c>
      <c r="D13" s="43">
        <f t="shared" si="1"/>
        <v>0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110"/>
      <c r="R13" s="111"/>
    </row>
    <row r="14" spans="1:18">
      <c r="A14" s="43" t="s">
        <v>238</v>
      </c>
      <c r="B14" s="43">
        <v>132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239</v>
      </c>
      <c r="B15" s="43">
        <v>350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240</v>
      </c>
      <c r="B16" s="43">
        <v>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241</v>
      </c>
      <c r="B17" s="43">
        <v>397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242</v>
      </c>
      <c r="B18" s="43">
        <v>243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243</v>
      </c>
      <c r="B19" s="43">
        <v>9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244</v>
      </c>
      <c r="B20" s="43">
        <v>862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245</v>
      </c>
      <c r="B21" s="43">
        <v>150</v>
      </c>
      <c r="C21" s="43">
        <f t="shared" si="0"/>
        <v>0</v>
      </c>
      <c r="D21" s="43">
        <f t="shared" si="1"/>
        <v>0</v>
      </c>
      <c r="E21" s="43">
        <v>80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110"/>
      <c r="R21" s="111"/>
    </row>
    <row r="22" spans="1:18">
      <c r="A22" s="43" t="s">
        <v>246</v>
      </c>
      <c r="B22" s="43">
        <v>6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247</v>
      </c>
      <c r="B23" s="43">
        <v>717</v>
      </c>
      <c r="C23" s="43">
        <f t="shared" si="0"/>
        <v>0</v>
      </c>
      <c r="D23" s="43">
        <f t="shared" si="1"/>
        <v>0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110"/>
      <c r="R23" s="111"/>
    </row>
    <row r="24" spans="1:18">
      <c r="A24" s="43" t="s">
        <v>248</v>
      </c>
      <c r="B24" s="43">
        <v>8</v>
      </c>
      <c r="C24" s="43">
        <f t="shared" si="0"/>
        <v>0</v>
      </c>
      <c r="D24" s="43">
        <f t="shared" si="1"/>
        <v>0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10"/>
      <c r="R24" s="111"/>
    </row>
    <row r="25" spans="1:18">
      <c r="A25" s="43" t="s">
        <v>249</v>
      </c>
      <c r="B25" s="43">
        <v>8</v>
      </c>
      <c r="C25" s="43">
        <f t="shared" si="0"/>
        <v>0</v>
      </c>
      <c r="D25" s="43">
        <f t="shared" si="1"/>
        <v>0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110"/>
      <c r="R25" s="111"/>
    </row>
    <row r="26" spans="1:18">
      <c r="A26" s="43" t="s">
        <v>250</v>
      </c>
      <c r="B26" s="43">
        <v>862</v>
      </c>
      <c r="C26" s="43">
        <f t="shared" si="0"/>
        <v>0</v>
      </c>
      <c r="D26" s="43">
        <f t="shared" si="1"/>
        <v>0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10"/>
      <c r="R26" s="111"/>
    </row>
    <row r="27" spans="1:18">
      <c r="A27" s="43" t="s">
        <v>251</v>
      </c>
      <c r="B27" s="43">
        <v>440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252</v>
      </c>
      <c r="B28" s="43">
        <v>344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253</v>
      </c>
      <c r="B29" s="43">
        <v>264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254</v>
      </c>
      <c r="B30" s="43">
        <v>1173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255</v>
      </c>
      <c r="B31" s="43">
        <v>240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256</v>
      </c>
      <c r="B32" s="43">
        <v>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257</v>
      </c>
      <c r="B33" s="43">
        <v>8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258</v>
      </c>
      <c r="B34" s="43">
        <v>301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259</v>
      </c>
      <c r="B35" s="43">
        <v>7228</v>
      </c>
      <c r="C35" s="43">
        <f t="shared" ref="C35:C66" si="2">SUM(F35:R35)</f>
        <v>2</v>
      </c>
      <c r="D35" s="43">
        <f t="shared" ref="D35:D66" si="3">C35/B35*1000000</f>
        <v>276.70171555063638</v>
      </c>
      <c r="E35" s="43">
        <v>80</v>
      </c>
      <c r="F35" s="43"/>
      <c r="G35" s="43"/>
      <c r="H35" s="43"/>
      <c r="I35" s="43"/>
      <c r="J35" s="43">
        <v>1</v>
      </c>
      <c r="K35" s="43"/>
      <c r="L35" s="43"/>
      <c r="M35" s="43"/>
      <c r="N35" s="43"/>
      <c r="O35" s="43"/>
      <c r="P35" s="43">
        <v>1</v>
      </c>
      <c r="Q35" s="110"/>
      <c r="R35" s="111"/>
    </row>
    <row r="36" spans="1:18">
      <c r="A36" s="43" t="s">
        <v>260</v>
      </c>
      <c r="B36" s="43">
        <v>6701</v>
      </c>
      <c r="C36" s="43">
        <f t="shared" si="2"/>
        <v>4</v>
      </c>
      <c r="D36" s="43">
        <f t="shared" si="3"/>
        <v>596.92583196537828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>
        <v>4</v>
      </c>
      <c r="Q36" s="110"/>
      <c r="R36" s="111"/>
    </row>
    <row r="37" spans="1:18">
      <c r="A37" s="43" t="s">
        <v>261</v>
      </c>
      <c r="B37" s="43">
        <v>3899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262</v>
      </c>
      <c r="B38" s="43">
        <v>1652</v>
      </c>
      <c r="C38" s="43">
        <f t="shared" si="2"/>
        <v>2</v>
      </c>
      <c r="D38" s="43">
        <f t="shared" si="3"/>
        <v>1210.6537530266344</v>
      </c>
      <c r="E38" s="43">
        <v>80</v>
      </c>
      <c r="F38" s="43"/>
      <c r="G38" s="43"/>
      <c r="H38" s="43"/>
      <c r="I38" s="43">
        <v>1</v>
      </c>
      <c r="J38" s="43"/>
      <c r="K38" s="43"/>
      <c r="L38" s="43"/>
      <c r="M38" s="43"/>
      <c r="N38" s="43"/>
      <c r="O38" s="43"/>
      <c r="P38" s="43">
        <v>1</v>
      </c>
      <c r="Q38" s="110"/>
      <c r="R38" s="111"/>
    </row>
    <row r="39" spans="1:18">
      <c r="A39" s="43" t="s">
        <v>263</v>
      </c>
      <c r="B39" s="43">
        <v>1208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264</v>
      </c>
      <c r="B40" s="43">
        <v>9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265</v>
      </c>
      <c r="B41" s="43">
        <v>65</v>
      </c>
      <c r="C41" s="43">
        <f t="shared" si="2"/>
        <v>0</v>
      </c>
      <c r="D41" s="43">
        <f t="shared" si="3"/>
        <v>0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110"/>
      <c r="R41" s="111"/>
    </row>
    <row r="42" spans="1:18">
      <c r="A42" s="43" t="s">
        <v>266</v>
      </c>
      <c r="B42" s="43">
        <v>5</v>
      </c>
      <c r="C42" s="43">
        <f t="shared" si="2"/>
        <v>0</v>
      </c>
      <c r="D42" s="43">
        <f t="shared" si="3"/>
        <v>0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110"/>
      <c r="R42" s="111"/>
    </row>
    <row r="43" spans="1:18">
      <c r="A43" s="43" t="s">
        <v>267</v>
      </c>
      <c r="B43" s="43">
        <v>287</v>
      </c>
      <c r="C43" s="43">
        <f t="shared" si="2"/>
        <v>1</v>
      </c>
      <c r="D43" s="43">
        <f t="shared" si="3"/>
        <v>3484.320557491289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>
        <v>1</v>
      </c>
      <c r="Q43" s="110"/>
      <c r="R43" s="111"/>
    </row>
    <row r="44" spans="1:18">
      <c r="A44" s="43" t="s">
        <v>268</v>
      </c>
      <c r="B44" s="43">
        <v>1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269</v>
      </c>
      <c r="B45" s="43">
        <v>923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270</v>
      </c>
      <c r="B46" s="43">
        <v>15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271</v>
      </c>
      <c r="B47" s="43">
        <v>5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272</v>
      </c>
      <c r="B48" s="43">
        <v>119</v>
      </c>
      <c r="C48" s="43">
        <f t="shared" si="2"/>
        <v>0</v>
      </c>
      <c r="D48" s="43">
        <f t="shared" si="3"/>
        <v>0</v>
      </c>
      <c r="E48" s="43">
        <v>80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273</v>
      </c>
      <c r="B49" s="43">
        <v>298</v>
      </c>
      <c r="C49" s="43">
        <f t="shared" si="2"/>
        <v>0</v>
      </c>
      <c r="D49" s="43">
        <f t="shared" si="3"/>
        <v>0</v>
      </c>
      <c r="E49" s="43">
        <v>80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274</v>
      </c>
      <c r="B50" s="43">
        <v>14</v>
      </c>
      <c r="C50" s="43">
        <f t="shared" si="2"/>
        <v>0</v>
      </c>
      <c r="D50" s="43">
        <f t="shared" si="3"/>
        <v>0</v>
      </c>
      <c r="E50" s="43">
        <v>80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275</v>
      </c>
      <c r="B51" s="43">
        <v>13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276</v>
      </c>
      <c r="B52" s="43">
        <v>31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277</v>
      </c>
      <c r="B53" s="43">
        <v>501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278</v>
      </c>
      <c r="B54" s="43">
        <v>3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279</v>
      </c>
      <c r="B55" s="43">
        <v>2754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280</v>
      </c>
      <c r="B56" s="43">
        <v>1499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281</v>
      </c>
      <c r="B57" s="43">
        <v>156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282</v>
      </c>
      <c r="B58" s="43">
        <v>3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283</v>
      </c>
      <c r="B59" s="43">
        <v>1639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284</v>
      </c>
      <c r="B60" s="43">
        <v>8600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285</v>
      </c>
      <c r="B61" s="43">
        <v>8352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286</v>
      </c>
      <c r="B62" s="43">
        <v>1357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287</v>
      </c>
      <c r="B63" s="43">
        <v>159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288</v>
      </c>
      <c r="B64" s="43">
        <v>186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289</v>
      </c>
      <c r="B65" s="43">
        <v>76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290</v>
      </c>
      <c r="B66" s="43">
        <v>72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291</v>
      </c>
      <c r="B67" s="43">
        <v>63</v>
      </c>
      <c r="C67" s="43">
        <f t="shared" ref="C67:C102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292</v>
      </c>
      <c r="B68" s="43">
        <v>64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293</v>
      </c>
      <c r="B69" s="43">
        <v>72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294</v>
      </c>
      <c r="B70" s="43">
        <v>72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295</v>
      </c>
      <c r="B71" s="43">
        <v>3120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296</v>
      </c>
      <c r="B72" s="43">
        <v>8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297</v>
      </c>
      <c r="B73" s="43">
        <v>2684</v>
      </c>
      <c r="C73" s="43">
        <f t="shared" si="4"/>
        <v>1</v>
      </c>
      <c r="D73" s="43">
        <f t="shared" si="5"/>
        <v>372.57824143070047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>
        <v>1</v>
      </c>
      <c r="O73" s="43"/>
      <c r="P73" s="43"/>
      <c r="Q73" s="110"/>
      <c r="R73" s="111"/>
    </row>
    <row r="74" spans="1:18">
      <c r="A74" s="43" t="s">
        <v>298</v>
      </c>
      <c r="B74" s="43">
        <v>683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299</v>
      </c>
      <c r="B75" s="43">
        <v>453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300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301</v>
      </c>
      <c r="B77" s="43">
        <v>27</v>
      </c>
      <c r="C77" s="43">
        <f t="shared" si="4"/>
        <v>1</v>
      </c>
      <c r="D77" s="43">
        <f t="shared" si="5"/>
        <v>37037.037037037036</v>
      </c>
      <c r="E77" s="43">
        <v>80</v>
      </c>
      <c r="F77" s="43">
        <v>1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302</v>
      </c>
      <c r="B78" s="43">
        <v>2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303</v>
      </c>
      <c r="B79" s="43">
        <v>242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304</v>
      </c>
      <c r="B80" s="43">
        <v>288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305</v>
      </c>
      <c r="B81" s="43">
        <v>408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306</v>
      </c>
      <c r="B82" s="43">
        <v>1704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307</v>
      </c>
      <c r="B83" s="43">
        <v>1325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308</v>
      </c>
      <c r="B84" s="43">
        <v>2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309</v>
      </c>
      <c r="B85" s="43">
        <v>5918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310</v>
      </c>
      <c r="B86" s="43">
        <v>57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311</v>
      </c>
      <c r="B87" s="43">
        <v>3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312</v>
      </c>
      <c r="B88" s="43">
        <v>142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313</v>
      </c>
      <c r="B89" s="43">
        <v>16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314</v>
      </c>
      <c r="B90" s="43">
        <v>3658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315</v>
      </c>
      <c r="B91" s="43">
        <v>278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316</v>
      </c>
      <c r="B92" s="43">
        <v>130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317</v>
      </c>
      <c r="B93" s="43">
        <v>451</v>
      </c>
      <c r="C93" s="43">
        <f t="shared" si="4"/>
        <v>1</v>
      </c>
      <c r="D93" s="43">
        <f t="shared" si="5"/>
        <v>2217.2949002217297</v>
      </c>
      <c r="E93" s="43">
        <v>80</v>
      </c>
      <c r="F93" s="43">
        <v>1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318</v>
      </c>
      <c r="B94" s="43">
        <v>797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319</v>
      </c>
      <c r="B95" s="43">
        <v>10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320</v>
      </c>
      <c r="B96" s="43">
        <v>8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321</v>
      </c>
      <c r="B97" s="43">
        <v>10482</v>
      </c>
      <c r="C97" s="43">
        <f t="shared" si="4"/>
        <v>1</v>
      </c>
      <c r="D97" s="43">
        <f t="shared" si="5"/>
        <v>95.401640908223612</v>
      </c>
      <c r="E97" s="43">
        <v>80</v>
      </c>
      <c r="F97" s="43"/>
      <c r="G97" s="43"/>
      <c r="H97" s="43"/>
      <c r="I97" s="43"/>
      <c r="J97" s="43"/>
      <c r="K97" s="43"/>
      <c r="L97" s="43"/>
      <c r="M97" s="43">
        <v>1</v>
      </c>
      <c r="N97" s="43"/>
      <c r="O97" s="43"/>
      <c r="P97" s="43"/>
      <c r="Q97" s="110"/>
      <c r="R97" s="111"/>
    </row>
    <row r="98" spans="1:18">
      <c r="A98" s="43" t="s">
        <v>322</v>
      </c>
      <c r="B98" s="43">
        <v>4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323</v>
      </c>
      <c r="B99" s="43">
        <v>53</v>
      </c>
      <c r="C99" s="43">
        <f t="shared" si="4"/>
        <v>0</v>
      </c>
      <c r="D99" s="43">
        <f t="shared" ref="D99:D103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324</v>
      </c>
      <c r="B100" s="43">
        <v>1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325</v>
      </c>
      <c r="B101" s="43">
        <v>8619</v>
      </c>
      <c r="C101" s="43">
        <f t="shared" si="4"/>
        <v>1</v>
      </c>
      <c r="D101" s="43">
        <f t="shared" si="6"/>
        <v>116.02274045712959</v>
      </c>
      <c r="E101" s="43">
        <v>80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>
        <v>1</v>
      </c>
      <c r="Q101" s="110"/>
      <c r="R101" s="111"/>
    </row>
    <row r="102" spans="1:18">
      <c r="A102" s="43" t="s">
        <v>326</v>
      </c>
      <c r="B102" s="43">
        <v>662</v>
      </c>
      <c r="C102" s="43">
        <f t="shared" si="4"/>
        <v>0</v>
      </c>
      <c r="D102" s="43">
        <f t="shared" si="6"/>
        <v>0</v>
      </c>
      <c r="E102" s="43">
        <v>80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110"/>
      <c r="R102" s="111"/>
    </row>
    <row r="103" spans="1:18">
      <c r="A103" s="43" t="s">
        <v>143</v>
      </c>
      <c r="B103" s="43">
        <f xml:space="preserve"> SUM(B3:B102)</f>
        <v>115572</v>
      </c>
      <c r="C103" s="43">
        <f xml:space="preserve"> SUM(C3:C102)</f>
        <v>15</v>
      </c>
      <c r="D103" s="43">
        <f t="shared" si="6"/>
        <v>129.78922230297997</v>
      </c>
      <c r="E103" s="43">
        <f t="shared" ref="E103:P103" si="7" xml:space="preserve"> SUM(E3:E102)</f>
        <v>8000</v>
      </c>
      <c r="F103" s="43">
        <f t="shared" si="7"/>
        <v>2</v>
      </c>
      <c r="G103" s="43">
        <f t="shared" si="7"/>
        <v>0</v>
      </c>
      <c r="H103" s="43">
        <f t="shared" si="7"/>
        <v>1</v>
      </c>
      <c r="I103" s="43">
        <f t="shared" si="7"/>
        <v>1</v>
      </c>
      <c r="J103" s="43">
        <f t="shared" si="7"/>
        <v>1</v>
      </c>
      <c r="K103" s="43">
        <f t="shared" si="7"/>
        <v>0</v>
      </c>
      <c r="L103" s="43">
        <f t="shared" si="7"/>
        <v>0</v>
      </c>
      <c r="M103" s="43">
        <f t="shared" si="7"/>
        <v>1</v>
      </c>
      <c r="N103" s="43">
        <f t="shared" si="7"/>
        <v>1</v>
      </c>
      <c r="O103" s="43">
        <f t="shared" si="7"/>
        <v>0</v>
      </c>
      <c r="P103" s="43">
        <f t="shared" si="7"/>
        <v>8</v>
      </c>
      <c r="Q103" s="110"/>
      <c r="R103" s="111"/>
    </row>
  </sheetData>
  <mergeCells count="108">
    <mergeCell ref="Q103:R103"/>
    <mergeCell ref="Q98:R98"/>
    <mergeCell ref="Q99:R99"/>
    <mergeCell ref="Q100:R100"/>
    <mergeCell ref="Q101:R101"/>
    <mergeCell ref="Q102:R102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327</v>
      </c>
      <c r="B3" s="117"/>
      <c r="C3" s="21">
        <v>11347</v>
      </c>
      <c r="D3" s="22">
        <f xml:space="preserve"> SUM(G3:R3)</f>
        <v>4</v>
      </c>
      <c r="E3" s="23">
        <v>100</v>
      </c>
      <c r="F3" s="24">
        <f>IF(D3="","",D3/C3*1000000)</f>
        <v>352.51608354631179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327</v>
      </c>
      <c r="B3" s="81"/>
      <c r="C3" s="27">
        <v>948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327</v>
      </c>
      <c r="B3" s="128"/>
      <c r="C3" s="35">
        <v>2189</v>
      </c>
      <c r="D3" s="35">
        <f xml:space="preserve"> SUM(G3:S3)</f>
        <v>1</v>
      </c>
      <c r="E3" s="35">
        <f>D3/C3*1000000</f>
        <v>456.82960255824577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327</v>
      </c>
      <c r="B3" s="139"/>
      <c r="C3" s="36">
        <v>27572</v>
      </c>
      <c r="D3" s="36">
        <f xml:space="preserve"> SUM(G3:S3)</f>
        <v>1</v>
      </c>
      <c r="E3" s="36">
        <f>D3/C3*1000000</f>
        <v>36.268678369360224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2023-03-06T12:43:16Z</dcterms:modified>
</cp:coreProperties>
</file>