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F05DB087-0BA3-4D60-AEE0-6539FDFD91D2}" xr6:coauthVersionLast="45" xr6:coauthVersionMax="45" xr10:uidLastSave="{00000000-0000-0000-0000-000000000000}"/>
  <bookViews>
    <workbookView xWindow="4410" yWindow="840" windowWidth="19200" windowHeight="14760" activeTab="2" xr2:uid="{CCF5CADB-D592-421D-B75E-E07274F2F514}"/>
  </bookViews>
  <sheets>
    <sheet name="tsb1" sheetId="1" r:id="rId1"/>
    <sheet name="TOSIBA_1" sheetId="2" r:id="rId2"/>
    <sheet name="KYOCERA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/>
  <c r="C64" i="3"/>
  <c r="D64" i="3" s="1"/>
  <c r="C63" i="3"/>
  <c r="D63" i="3" s="1"/>
  <c r="C62" i="3"/>
  <c r="D62" i="3"/>
  <c r="C61" i="3"/>
  <c r="D61" i="3" s="1"/>
  <c r="C60" i="3"/>
  <c r="D60" i="3"/>
  <c r="C59" i="3"/>
  <c r="D59" i="3" s="1"/>
  <c r="C58" i="3"/>
  <c r="D58" i="3"/>
  <c r="C57" i="3"/>
  <c r="D57" i="3" s="1"/>
  <c r="C56" i="3"/>
  <c r="D56" i="3"/>
  <c r="C55" i="3"/>
  <c r="D55" i="3" s="1"/>
  <c r="C54" i="3"/>
  <c r="D54" i="3"/>
  <c r="C53" i="3"/>
  <c r="D53" i="3" s="1"/>
  <c r="C52" i="3"/>
  <c r="D52" i="3" s="1"/>
  <c r="C51" i="3"/>
  <c r="D51" i="3" s="1"/>
  <c r="C50" i="3"/>
  <c r="D50" i="3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/>
  <c r="C43" i="3"/>
  <c r="D43" i="3" s="1"/>
  <c r="C42" i="3"/>
  <c r="D42" i="3"/>
  <c r="C41" i="3"/>
  <c r="D41" i="3" s="1"/>
  <c r="C40" i="3"/>
  <c r="D40" i="3" s="1"/>
  <c r="C39" i="3"/>
  <c r="D39" i="3"/>
  <c r="C38" i="3"/>
  <c r="D38" i="3" s="1"/>
  <c r="C37" i="3"/>
  <c r="D37" i="3"/>
  <c r="C36" i="3"/>
  <c r="D36" i="3" s="1"/>
  <c r="C35" i="3"/>
  <c r="D35" i="3"/>
  <c r="C34" i="3"/>
  <c r="D34" i="3" s="1"/>
  <c r="C33" i="3"/>
  <c r="D33" i="3" s="1"/>
  <c r="C32" i="3"/>
  <c r="D32" i="3" s="1"/>
  <c r="C31" i="3"/>
  <c r="D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/>
  <c r="C13" i="3"/>
  <c r="D13" i="3" s="1"/>
  <c r="C12" i="3"/>
  <c r="D12" i="3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<sst xmlns="http://schemas.openxmlformats.org/spreadsheetml/2006/main" count="140" uniqueCount="101">
  <si>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</si>
  <si>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</si>
  <si>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</si>
  <si>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</si>
  <si>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</si>
  <si>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</si>
  <si>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</si>
  <si>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</si>
  <si>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</si>
  <si>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</si>
  <si>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</si>
  <si>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</si>
  <si>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</si>
  <si>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</si>
  <si>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</si>
  <si>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</si>
  <si>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</si>
  <si>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</si>
  <si>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</si>
  <si>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</si>
  <si>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</si>
  <si>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</si>
  <si>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C001-0935-013V2LV01080</t>
  </si>
  <si>
    <t>C001-0933-013V2T601041</t>
  </si>
  <si>
    <t>C001-0937-013V2T601080</t>
  </si>
  <si>
    <t>C001-0971-013VC0T01080</t>
  </si>
  <si>
    <t>C001-0832-203V2XD01012</t>
  </si>
  <si>
    <t>C001-0913-083V2XD01540</t>
  </si>
  <si>
    <t>C001-0916-093V2XC01491</t>
  </si>
  <si>
    <t>C001-0908-103V2XF01521</t>
  </si>
  <si>
    <t>C001-0914-103V2XF01491</t>
  </si>
  <si>
    <t>C001-0934-013V2TA01100</t>
  </si>
  <si>
    <t>C001-0760-063V2VX01011</t>
  </si>
  <si>
    <t>C001-0870-023V2XC01141</t>
  </si>
  <si>
    <t>C001-0875-023V2XD01380</t>
  </si>
  <si>
    <t>C001-0515-603V2RV0101D</t>
  </si>
  <si>
    <t>C001-0999-023V2YW01111</t>
  </si>
  <si>
    <t>C001-0998-023V2YV01111</t>
  </si>
  <si>
    <t>C001-0517-613V2RX0101D</t>
  </si>
  <si>
    <t>C001-0930-013V3RA01010</t>
  </si>
  <si>
    <t>C001-0875-033V2XD01380</t>
  </si>
  <si>
    <t>C001-0936-013V2V101020</t>
  </si>
  <si>
    <t>C001-0866-013V2VX01050</t>
  </si>
  <si>
    <t>C001-1028-013VC0V01050</t>
  </si>
  <si>
    <t>C001-0853-163V2XD01335</t>
  </si>
  <si>
    <t>C001-0518-613V2RY0101D</t>
  </si>
  <si>
    <t>C001-0761-063V2VY01011</t>
  </si>
  <si>
    <t>C001-0938-013V2P701030</t>
  </si>
  <si>
    <t>C001-0779-203V2R801010</t>
  </si>
  <si>
    <t>C001-0909-083V2XC01540</t>
  </si>
  <si>
    <t>C001-1075-013V2YJ01120</t>
  </si>
  <si>
    <t>C001-1070-013V2YJ01130</t>
  </si>
  <si>
    <t>C001-0778-203V2R701010</t>
  </si>
  <si>
    <t>C001-0985-043V2XC80061</t>
  </si>
  <si>
    <t>C001-0851-173V2XD01325</t>
  </si>
  <si>
    <t>C001-0910-103V2XC01521</t>
  </si>
  <si>
    <t>C001-0895-103V2ZS01020</t>
  </si>
  <si>
    <t>C001-0870-033V2XC01141</t>
  </si>
  <si>
    <t>C001-1065-013V2Z001010</t>
  </si>
  <si>
    <t>C001-1063-013V2YJ01010</t>
  </si>
  <si>
    <t>C001-1067-013V2Z301010</t>
  </si>
  <si>
    <t>C001-1068-013V2Z501010</t>
  </si>
  <si>
    <t>C001-1071-013V2Z401010</t>
  </si>
  <si>
    <t>C001-0932-013V2Y801020</t>
  </si>
  <si>
    <t>C001-1064-013V2YK01010</t>
  </si>
  <si>
    <t>C001-0883-063VC0A01010</t>
  </si>
  <si>
    <t>C001-1074-013V2Z601010</t>
  </si>
  <si>
    <t>C001-0884-063VC0B01010</t>
  </si>
  <si>
    <t>C001-0917-093V2ZS01060</t>
  </si>
  <si>
    <t>C001-0780-193V2R901010</t>
  </si>
  <si>
    <t>C001-0931-013V2NM01070</t>
  </si>
  <si>
    <t>C001-0516-603V2RW0101D</t>
  </si>
  <si>
    <t>C001-0679-523V2VA0101C</t>
  </si>
  <si>
    <t>C001-0984-043V2XC80051</t>
  </si>
  <si>
    <t>C001-0762-063V2W001011</t>
  </si>
  <si>
    <t>Z221-1301-04TV3WN01020</t>
  </si>
  <si>
    <t>Z221-1302-04TV3WN01010</t>
  </si>
  <si>
    <t>C001-0781-193V2RA01010</t>
  </si>
  <si>
    <t>C001-0657-553V2RV0114B</t>
  </si>
  <si>
    <t>C001-1025-033V2WF01051</t>
  </si>
  <si>
    <t>C001-0868-093V2X980030</t>
  </si>
  <si>
    <t>C001-0867-093V2X901031</t>
  </si>
  <si>
    <t>C001-0918-043VC0J01010</t>
  </si>
  <si>
    <t>C001-0852-163V2XD01315</t>
  </si>
  <si>
    <t>C001-0874-113V2XD80062</t>
  </si>
  <si>
    <t>C001-0876-113V2XF80012</t>
  </si>
  <si>
    <t>C001-1062-013V2YJ01020</t>
  </si>
  <si>
    <t>C001-0831-073V2XD01092</t>
  </si>
  <si>
    <t>C001-0912-093V2XF01540</t>
  </si>
  <si>
    <t>Z230-1181-02TV2W001020</t>
  </si>
  <si>
    <t>Z230-1182-02TV2VY01020</t>
  </si>
  <si>
    <t>C001-0879-103V2XC80032</t>
  </si>
  <si>
    <t>C001-1061-013V2YK01070</t>
  </si>
  <si>
    <t>C001-1069-013V2Z601020</t>
  </si>
  <si>
    <t>C001-1053-013V2YK01030</t>
  </si>
  <si>
    <t>C001-0975-053V2X901041</t>
  </si>
  <si>
    <t>C001-0894-103V2ZS01010</t>
  </si>
  <si>
    <t>C001-0799-173V2R980020</t>
  </si>
  <si>
    <t>C001-0911-093V2XC01531</t>
  </si>
  <si>
    <t>C001-0892-123V2XF80021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</si>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</sst>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7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1" t="s">
        <v>0</v>
      </c>
      <c r="B1" s="22"/>
      <c r="C1" s="21" t="s">
        <v>1</v>
      </c>
      <c r="D1" s="22"/>
      <c r="E1" s="25" t="s">
        <v>2</v>
      </c>
      <c r="F1" s="27" t="s">
        <v>3</v>
      </c>
      <c r="G1" s="28"/>
      <c r="H1" s="25" t="s">
        <v>4</v>
      </c>
      <c r="I1" s="17" t="s">
        <v>5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18"/>
    </row>
    <row r="2" spans="1:23" ht="101.25">
      <c r="A2" s="23"/>
      <c r="B2" s="24"/>
      <c r="C2" s="23"/>
      <c r="D2" s="24"/>
      <c r="E2" s="26"/>
      <c r="F2" s="29"/>
      <c r="G2" s="30"/>
      <c r="H2" s="26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2" t="s">
        <v>19</v>
      </c>
      <c r="W2" s="33"/>
    </row>
    <row r="3" spans="1:23" ht="20.25">
      <c r="A3" s="17"/>
      <c r="B3" s="18"/>
      <c r="C3" s="32">
        <v>2</v>
      </c>
      <c r="D3" s="33"/>
      <c r="E3" s="4">
        <f>SUM(I3:U3)</f>
        <v>0</v>
      </c>
      <c r="F3" s="34">
        <f t="shared" ref="F3:F34" si="0">E3/C3*1000000</f>
        <v>0</v>
      </c>
      <c r="G3" s="3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17"/>
      <c r="B4" s="18"/>
      <c r="C4" s="32">
        <v>4</v>
      </c>
      <c r="D4" s="33"/>
      <c r="E4" s="4">
        <f t="shared" ref="E4:E39" si="1">SUM(I4:U4)</f>
        <v>0</v>
      </c>
      <c r="F4" s="34">
        <f t="shared" si="0"/>
        <v>0</v>
      </c>
      <c r="G4" s="3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17"/>
      <c r="B5" s="18"/>
      <c r="C5" s="32">
        <v>246</v>
      </c>
      <c r="D5" s="33"/>
      <c r="E5" s="4">
        <f t="shared" si="1"/>
        <v>0</v>
      </c>
      <c r="F5" s="34">
        <f t="shared" si="0"/>
        <v>0</v>
      </c>
      <c r="G5" s="3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17"/>
      <c r="B6" s="18"/>
      <c r="C6" s="32">
        <v>222</v>
      </c>
      <c r="D6" s="33"/>
      <c r="E6" s="4">
        <f t="shared" si="1"/>
        <v>0</v>
      </c>
      <c r="F6" s="34">
        <f t="shared" si="0"/>
        <v>0</v>
      </c>
      <c r="G6" s="3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17"/>
      <c r="B7" s="18"/>
      <c r="C7" s="32">
        <v>437</v>
      </c>
      <c r="D7" s="33"/>
      <c r="E7" s="4">
        <f t="shared" si="1"/>
        <v>0</v>
      </c>
      <c r="F7" s="34">
        <f t="shared" si="0"/>
        <v>0</v>
      </c>
      <c r="G7" s="3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17"/>
      <c r="B8" s="18"/>
      <c r="C8" s="32">
        <v>276</v>
      </c>
      <c r="D8" s="33"/>
      <c r="E8" s="4">
        <f>SUM(I8:U8)</f>
        <v>1</v>
      </c>
      <c r="F8" s="34">
        <f>E8/C8*1000000</f>
        <v>3623.1884057971015</v>
      </c>
      <c r="G8" s="3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17"/>
      <c r="B9" s="18"/>
      <c r="C9" s="32">
        <v>380</v>
      </c>
      <c r="D9" s="33"/>
      <c r="E9" s="4">
        <f t="shared" si="1"/>
        <v>0</v>
      </c>
      <c r="F9" s="34">
        <f t="shared" si="0"/>
        <v>0</v>
      </c>
      <c r="G9" s="3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17"/>
      <c r="B10" s="18"/>
      <c r="C10" s="32">
        <v>1</v>
      </c>
      <c r="D10" s="33"/>
      <c r="E10" s="4">
        <f t="shared" si="1"/>
        <v>0</v>
      </c>
      <c r="F10" s="34">
        <f t="shared" si="0"/>
        <v>0</v>
      </c>
      <c r="G10" s="3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17"/>
      <c r="B11" s="18"/>
      <c r="C11" s="32">
        <v>100</v>
      </c>
      <c r="D11" s="33"/>
      <c r="E11" s="4">
        <f t="shared" si="1"/>
        <v>0</v>
      </c>
      <c r="F11" s="34">
        <f t="shared" si="0"/>
        <v>0</v>
      </c>
      <c r="G11" s="3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17"/>
      <c r="B12" s="18"/>
      <c r="C12" s="32">
        <v>192</v>
      </c>
      <c r="D12" s="33"/>
      <c r="E12" s="4">
        <f t="shared" si="1"/>
        <v>0</v>
      </c>
      <c r="F12" s="34">
        <f t="shared" si="0"/>
        <v>0</v>
      </c>
      <c r="G12" s="3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17"/>
      <c r="B13" s="18"/>
      <c r="C13" s="32">
        <v>227</v>
      </c>
      <c r="D13" s="33"/>
      <c r="E13" s="4">
        <f t="shared" si="1"/>
        <v>0</v>
      </c>
      <c r="F13" s="34">
        <f t="shared" si="0"/>
        <v>0</v>
      </c>
      <c r="G13" s="3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17"/>
      <c r="B14" s="18"/>
      <c r="C14" s="32">
        <v>439</v>
      </c>
      <c r="D14" s="33"/>
      <c r="E14" s="4">
        <f t="shared" si="1"/>
        <v>0</v>
      </c>
      <c r="F14" s="34">
        <f t="shared" si="0"/>
        <v>0</v>
      </c>
      <c r="G14" s="3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17"/>
      <c r="B15" s="18"/>
      <c r="C15" s="32">
        <v>95</v>
      </c>
      <c r="D15" s="33"/>
      <c r="E15" s="4">
        <f t="shared" si="1"/>
        <v>1</v>
      </c>
      <c r="F15" s="34">
        <f t="shared" si="0"/>
        <v>10526.315789473683</v>
      </c>
      <c r="G15" s="3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17"/>
      <c r="B16" s="18"/>
      <c r="C16" s="32">
        <v>95</v>
      </c>
      <c r="D16" s="33"/>
      <c r="E16" s="4">
        <f t="shared" si="1"/>
        <v>0</v>
      </c>
      <c r="F16" s="34">
        <f t="shared" si="0"/>
        <v>0</v>
      </c>
      <c r="G16" s="3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17"/>
      <c r="B17" s="18"/>
      <c r="C17" s="32">
        <v>120</v>
      </c>
      <c r="D17" s="33"/>
      <c r="E17" s="4">
        <f t="shared" si="1"/>
        <v>0</v>
      </c>
      <c r="F17" s="34">
        <f t="shared" si="0"/>
        <v>0</v>
      </c>
      <c r="G17" s="3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17"/>
      <c r="B18" s="18"/>
      <c r="C18" s="32">
        <v>49</v>
      </c>
      <c r="D18" s="33"/>
      <c r="E18" s="4">
        <f t="shared" si="1"/>
        <v>0</v>
      </c>
      <c r="F18" s="34">
        <f t="shared" si="0"/>
        <v>0</v>
      </c>
      <c r="G18" s="3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17"/>
      <c r="B19" s="18"/>
      <c r="C19" s="32">
        <v>36</v>
      </c>
      <c r="D19" s="33"/>
      <c r="E19" s="4">
        <f t="shared" si="1"/>
        <v>0</v>
      </c>
      <c r="F19" s="34">
        <f t="shared" si="0"/>
        <v>0</v>
      </c>
      <c r="G19" s="3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17"/>
      <c r="B20" s="18"/>
      <c r="C20" s="32">
        <v>254</v>
      </c>
      <c r="D20" s="33"/>
      <c r="E20" s="4">
        <f t="shared" si="1"/>
        <v>1</v>
      </c>
      <c r="F20" s="34">
        <f t="shared" si="0"/>
        <v>3937.0078740157478</v>
      </c>
      <c r="G20" s="3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17"/>
      <c r="B21" s="18"/>
      <c r="C21" s="32">
        <v>207</v>
      </c>
      <c r="D21" s="33"/>
      <c r="E21" s="4">
        <f t="shared" si="1"/>
        <v>0</v>
      </c>
      <c r="F21" s="34">
        <f t="shared" si="0"/>
        <v>0</v>
      </c>
      <c r="G21" s="3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17"/>
      <c r="B22" s="18"/>
      <c r="C22" s="32">
        <v>520</v>
      </c>
      <c r="D22" s="33"/>
      <c r="E22" s="4">
        <f t="shared" si="1"/>
        <v>3</v>
      </c>
      <c r="F22" s="34">
        <f t="shared" si="0"/>
        <v>5769.2307692307695</v>
      </c>
      <c r="G22" s="3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17"/>
      <c r="B23" s="18"/>
      <c r="C23" s="32">
        <v>87</v>
      </c>
      <c r="D23" s="33"/>
      <c r="E23" s="4">
        <f t="shared" si="1"/>
        <v>0</v>
      </c>
      <c r="F23" s="34">
        <f t="shared" si="0"/>
        <v>0</v>
      </c>
      <c r="G23" s="3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17"/>
      <c r="B24" s="18"/>
      <c r="C24" s="32">
        <v>50</v>
      </c>
      <c r="D24" s="33"/>
      <c r="E24" s="4">
        <f t="shared" si="1"/>
        <v>0</v>
      </c>
      <c r="F24" s="34">
        <f t="shared" si="0"/>
        <v>0</v>
      </c>
      <c r="G24" s="3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17"/>
      <c r="B25" s="18"/>
      <c r="C25" s="32">
        <v>50</v>
      </c>
      <c r="D25" s="33"/>
      <c r="E25" s="4">
        <f t="shared" si="1"/>
        <v>0</v>
      </c>
      <c r="F25" s="34">
        <f t="shared" si="0"/>
        <v>0</v>
      </c>
      <c r="G25" s="3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17"/>
      <c r="B26" s="18"/>
      <c r="C26" s="32">
        <v>5</v>
      </c>
      <c r="D26" s="33"/>
      <c r="E26" s="4">
        <f t="shared" si="1"/>
        <v>0</v>
      </c>
      <c r="F26" s="34">
        <f t="shared" si="0"/>
        <v>0</v>
      </c>
      <c r="G26" s="3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17"/>
      <c r="B27" s="18"/>
      <c r="C27" s="32">
        <v>81</v>
      </c>
      <c r="D27" s="33"/>
      <c r="E27" s="4">
        <f t="shared" si="1"/>
        <v>0</v>
      </c>
      <c r="F27" s="34">
        <f t="shared" si="0"/>
        <v>0</v>
      </c>
      <c r="G27" s="3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17"/>
      <c r="B28" s="18"/>
      <c r="C28" s="32">
        <v>30</v>
      </c>
      <c r="D28" s="33"/>
      <c r="E28" s="4">
        <f t="shared" si="1"/>
        <v>0</v>
      </c>
      <c r="F28" s="34">
        <f t="shared" si="0"/>
        <v>0</v>
      </c>
      <c r="G28" s="3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17"/>
      <c r="B29" s="18"/>
      <c r="C29" s="32">
        <v>86</v>
      </c>
      <c r="D29" s="33"/>
      <c r="E29" s="4">
        <f t="shared" si="1"/>
        <v>0</v>
      </c>
      <c r="F29" s="34">
        <f t="shared" si="0"/>
        <v>0</v>
      </c>
      <c r="G29" s="3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17"/>
      <c r="B30" s="18"/>
      <c r="C30" s="32">
        <v>120</v>
      </c>
      <c r="D30" s="33"/>
      <c r="E30" s="4">
        <f t="shared" si="1"/>
        <v>0</v>
      </c>
      <c r="F30" s="34">
        <f t="shared" si="0"/>
        <v>0</v>
      </c>
      <c r="G30" s="3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17"/>
      <c r="B31" s="18"/>
      <c r="C31" s="32">
        <v>229</v>
      </c>
      <c r="D31" s="33"/>
      <c r="E31" s="4">
        <f t="shared" si="1"/>
        <v>3</v>
      </c>
      <c r="F31" s="34">
        <f>E31/C31*1000000</f>
        <v>13100.436681222707</v>
      </c>
      <c r="G31" s="3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17"/>
      <c r="B32" s="18"/>
      <c r="C32" s="32">
        <v>3</v>
      </c>
      <c r="D32" s="33"/>
      <c r="E32" s="4">
        <f t="shared" si="1"/>
        <v>0</v>
      </c>
      <c r="F32" s="34">
        <f t="shared" si="0"/>
        <v>0</v>
      </c>
      <c r="G32" s="3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17"/>
      <c r="B33" s="18"/>
      <c r="C33" s="32">
        <v>564</v>
      </c>
      <c r="D33" s="33"/>
      <c r="E33" s="4">
        <f t="shared" si="1"/>
        <v>0</v>
      </c>
      <c r="F33" s="34">
        <f t="shared" si="0"/>
        <v>0</v>
      </c>
      <c r="G33" s="3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17"/>
      <c r="B34" s="18"/>
      <c r="C34" s="32">
        <v>71</v>
      </c>
      <c r="D34" s="33"/>
      <c r="E34" s="4">
        <f t="shared" si="1"/>
        <v>0</v>
      </c>
      <c r="F34" s="34">
        <f t="shared" si="0"/>
        <v>0</v>
      </c>
      <c r="G34" s="3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17"/>
      <c r="B35" s="18"/>
      <c r="C35" s="32">
        <v>222</v>
      </c>
      <c r="D35" s="33"/>
      <c r="E35" s="4">
        <f t="shared" si="1"/>
        <v>0</v>
      </c>
      <c r="F35" s="34">
        <f>E35/C35*1000000</f>
        <v>0</v>
      </c>
      <c r="G35" s="3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17"/>
      <c r="B36" s="18"/>
      <c r="C36" s="32">
        <v>977</v>
      </c>
      <c r="D36" s="33"/>
      <c r="E36" s="4">
        <f t="shared" si="1"/>
        <v>1</v>
      </c>
      <c r="F36" s="34">
        <f t="shared" ref="F36:F39" si="2">E36/C36*1000000</f>
        <v>1023.5414534288639</v>
      </c>
      <c r="G36" s="3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17"/>
      <c r="B37" s="18"/>
      <c r="C37" s="32">
        <v>18</v>
      </c>
      <c r="D37" s="33"/>
      <c r="E37" s="4">
        <f t="shared" si="1"/>
        <v>0</v>
      </c>
      <c r="F37" s="34">
        <f t="shared" si="2"/>
        <v>0</v>
      </c>
      <c r="G37" s="3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17"/>
      <c r="B38" s="18"/>
      <c r="C38" s="32">
        <v>19</v>
      </c>
      <c r="D38" s="33"/>
      <c r="E38" s="4">
        <f t="shared" si="1"/>
        <v>0</v>
      </c>
      <c r="F38" s="34">
        <f t="shared" si="2"/>
        <v>0</v>
      </c>
      <c r="G38" s="3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17"/>
      <c r="B39" s="18"/>
      <c r="C39" s="32">
        <v>22</v>
      </c>
      <c r="D39" s="33"/>
      <c r="E39" s="4">
        <f t="shared" si="1"/>
        <v>0</v>
      </c>
      <c r="F39" s="34">
        <f t="shared" si="2"/>
        <v>0</v>
      </c>
      <c r="G39" s="3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9"/>
      <c r="B40" s="20"/>
      <c r="C40" s="36">
        <f>SUM(C3:D39
)</f>
        <v>6536</v>
      </c>
      <c r="D40" s="37"/>
      <c r="E40" s="11">
        <f>SUM(E3:E39)</f>
        <v>10</v>
      </c>
      <c r="F40" s="38">
        <f>E40/C40*1000000</f>
        <v>1529.9877600979194</v>
      </c>
      <c r="G40" s="3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9"/>
      <c r="W40" s="20"/>
    </row>
    <row r="41" spans="1:23" ht="20.25">
      <c r="A41" s="17"/>
      <c r="B41" s="18"/>
    </row>
    <row r="42" spans="1:23" ht="20.25">
      <c r="A42" s="17"/>
      <c r="B42" s="18"/>
    </row>
    <row r="43" spans="1:23" ht="20.25">
      <c r="A43" s="17"/>
      <c r="B43" s="18"/>
    </row>
    <row r="44" spans="1:23" ht="20.25">
      <c r="A44" s="17"/>
      <c r="B44" s="18"/>
    </row>
    <row r="45" spans="1:23" ht="20.25">
      <c r="A45" s="17"/>
      <c r="B45" s="18"/>
    </row>
    <row r="46" spans="1:23" ht="20.25">
      <c r="A46" s="17"/>
      <c r="B46" s="18"/>
    </row>
    <row r="47" spans="1:23" ht="20.25">
      <c r="A47" s="17"/>
      <c r="B47" s="18"/>
    </row>
    <row r="48" spans="1:23" ht="20.25">
      <c r="A48" s="17"/>
      <c r="B48" s="18"/>
    </row>
    <row r="49" spans="1:2" ht="20.25">
      <c r="A49" s="17"/>
      <c r="B49" s="18"/>
    </row>
    <row r="50" spans="1:2" ht="20.25">
      <c r="A50" s="17"/>
      <c r="B50" s="18"/>
    </row>
    <row r="51" spans="1:2" ht="20.25">
      <c r="A51" s="17"/>
      <c r="B51" s="18"/>
    </row>
    <row r="52" spans="1:2" ht="20.25">
      <c r="A52" s="17"/>
      <c r="B52" s="18"/>
    </row>
    <row r="53" spans="1:2" ht="20.25">
      <c r="A53" s="17"/>
      <c r="B53" s="18"/>
    </row>
    <row r="54" spans="1:2" ht="20.25">
      <c r="A54" s="17"/>
      <c r="B54" s="18"/>
    </row>
    <row r="55" spans="1:2" ht="20.25">
      <c r="A55" s="17"/>
      <c r="B55" s="18"/>
    </row>
    <row r="56" spans="1:2" ht="20.25">
      <c r="A56" s="17"/>
      <c r="B56" s="18"/>
    </row>
    <row r="57" spans="1:2" ht="20.25">
      <c r="A57" s="17"/>
      <c r="B57" s="18"/>
    </row>
    <row r="58" spans="1:2" ht="20.25">
      <c r="A58" s="17"/>
      <c r="B58" s="18"/>
    </row>
    <row r="59" spans="1:2" ht="20.25">
      <c r="A59" s="17"/>
      <c r="B59" s="18"/>
    </row>
    <row r="60" spans="1:2" ht="20.25">
      <c r="A60" s="17"/>
      <c r="B60" s="18"/>
    </row>
    <row r="61" spans="1:2" ht="20.25">
      <c r="A61" s="17"/>
      <c r="B61" s="18"/>
    </row>
    <row r="62" spans="1:2" ht="20.25">
      <c r="A62" s="17"/>
      <c r="B62" s="18"/>
    </row>
    <row r="63" spans="1:2" ht="20.25">
      <c r="A63" s="17"/>
      <c r="B63" s="18"/>
    </row>
    <row r="64" spans="1:2" ht="20.25">
      <c r="A64" s="17"/>
      <c r="B64" s="18"/>
    </row>
    <row r="65" spans="1:2" ht="20.25">
      <c r="A65" s="17"/>
      <c r="B65" s="18"/>
    </row>
    <row r="66" spans="1:2" ht="20.25">
      <c r="A66" s="17"/>
      <c r="B66" s="18"/>
    </row>
    <row r="67" spans="1:2" ht="20.25">
      <c r="A67" s="17"/>
      <c r="B67" s="18"/>
    </row>
    <row r="68" spans="1:2" ht="20.25">
      <c r="A68" s="17"/>
      <c r="B68" s="18"/>
    </row>
    <row r="69" spans="1:2" ht="20.25">
      <c r="A69" s="17"/>
      <c r="B69" s="18"/>
    </row>
    <row r="70" spans="1:2" ht="20.25">
      <c r="A70" s="17"/>
      <c r="B70" s="18"/>
    </row>
    <row r="71" spans="1:2" ht="20.25">
      <c r="A71" s="17"/>
      <c r="B71" s="18"/>
    </row>
    <row r="72" spans="1:2" ht="20.25">
      <c r="A72" s="17"/>
      <c r="B72" s="18"/>
    </row>
    <row r="73" spans="1:2" ht="20.25">
      <c r="A73" s="17"/>
      <c r="B73" s="18"/>
    </row>
    <row r="74" spans="1:2" ht="20.25">
      <c r="A74" s="17"/>
      <c r="B74" s="18"/>
    </row>
    <row r="75" spans="1:2" ht="20.25">
      <c r="A75" s="17"/>
      <c r="B75" s="18"/>
    </row>
    <row r="76" spans="1:2" ht="20.25">
      <c r="A76" s="17"/>
      <c r="B76" s="18"/>
    </row>
    <row r="77" spans="1:2" ht="20.25">
      <c r="A77" s="17"/>
      <c r="B77" s="18"/>
    </row>
    <row r="78" spans="1:2" ht="20.25">
      <c r="A78" s="19"/>
      <c r="B78" s="20"/>
    </row>
    <row r="79" spans="1:2" ht="20.25">
      <c r="A79" s="17"/>
      <c r="B79" s="18"/>
    </row>
    <row r="80" spans="1:2" ht="20.25">
      <c r="A80" s="17"/>
      <c r="B80" s="18"/>
    </row>
    <row r="81" spans="1:2" ht="20.25">
      <c r="A81" s="17"/>
      <c r="B81" s="18"/>
    </row>
    <row r="82" spans="1:2" ht="20.25">
      <c r="A82" s="17"/>
      <c r="B82" s="18"/>
    </row>
    <row r="83" spans="1:2" ht="20.25">
      <c r="A83" s="17"/>
      <c r="B83" s="18"/>
    </row>
    <row r="84" spans="1:2" ht="20.25">
      <c r="A84" s="17"/>
      <c r="B84" s="18"/>
    </row>
    <row r="85" spans="1:2" ht="20.25">
      <c r="A85" s="17"/>
      <c r="B85" s="18"/>
    </row>
    <row r="86" spans="1:2" ht="20.25">
      <c r="A86" s="17"/>
      <c r="B86" s="18"/>
    </row>
    <row r="87" spans="1:2" ht="20.25">
      <c r="A87" s="17"/>
      <c r="B87" s="18"/>
    </row>
    <row r="88" spans="1:2" ht="20.25">
      <c r="A88" s="17"/>
      <c r="B88" s="18"/>
    </row>
    <row r="89" spans="1:2" ht="20.25">
      <c r="A89" s="17"/>
      <c r="B89" s="18"/>
    </row>
    <row r="90" spans="1:2" ht="20.25">
      <c r="A90" s="17"/>
      <c r="B90" s="18"/>
    </row>
    <row r="91" spans="1:2" ht="20.25">
      <c r="A91" s="17"/>
      <c r="B91" s="18"/>
    </row>
    <row r="92" spans="1:2" ht="20.25">
      <c r="A92" s="17"/>
      <c r="B92" s="18"/>
    </row>
    <row r="93" spans="1:2" ht="20.25">
      <c r="A93" s="17"/>
      <c r="B93" s="18"/>
    </row>
    <row r="94" spans="1:2" ht="20.25">
      <c r="A94" s="17"/>
      <c r="B94" s="18"/>
    </row>
    <row r="95" spans="1:2" ht="20.25">
      <c r="A95" s="17"/>
      <c r="B95" s="18"/>
    </row>
    <row r="96" spans="1:2" ht="20.25">
      <c r="A96" s="17"/>
      <c r="B96" s="18"/>
    </row>
    <row r="97" spans="1:2" ht="20.25">
      <c r="A97" s="17"/>
      <c r="B97" s="18"/>
    </row>
    <row r="98" spans="1:2" ht="20.25">
      <c r="A98" s="17"/>
      <c r="B98" s="18"/>
    </row>
    <row r="99" spans="1:2" ht="20.25">
      <c r="A99" s="17"/>
      <c r="B99" s="18"/>
    </row>
    <row r="100" spans="1:2" ht="20.25">
      <c r="A100" s="17"/>
      <c r="B100" s="18"/>
    </row>
    <row r="101" spans="1:2" ht="20.25">
      <c r="A101" s="17"/>
      <c r="B101" s="18"/>
    </row>
    <row r="102" spans="1:2" ht="20.25">
      <c r="A102" s="17"/>
      <c r="B102" s="18"/>
    </row>
    <row r="103" spans="1:2" ht="20.25">
      <c r="A103" s="17"/>
      <c r="B103" s="18"/>
    </row>
    <row r="104" spans="1:2" ht="20.25">
      <c r="A104" s="17"/>
      <c r="B104" s="18"/>
    </row>
    <row r="105" spans="1:2" ht="20.25">
      <c r="A105" s="17"/>
      <c r="B105" s="18"/>
    </row>
    <row r="106" spans="1:2" ht="20.25">
      <c r="A106" s="17"/>
      <c r="B106" s="18"/>
    </row>
    <row r="107" spans="1:2" ht="20.25">
      <c r="A107" s="17"/>
      <c r="B107" s="18"/>
    </row>
    <row r="108" spans="1:2" ht="20.25">
      <c r="A108" s="17"/>
      <c r="B108" s="18"/>
    </row>
    <row r="109" spans="1:2" ht="20.25">
      <c r="A109" s="17"/>
      <c r="B109" s="18"/>
    </row>
    <row r="110" spans="1:2" ht="20.25">
      <c r="A110" s="17"/>
      <c r="B110" s="18"/>
    </row>
    <row r="111" spans="1:2" ht="20.25">
      <c r="A111" s="17"/>
      <c r="B111" s="18"/>
    </row>
    <row r="112" spans="1:2" ht="20.25">
      <c r="A112" s="17"/>
      <c r="B112" s="18"/>
    </row>
    <row r="113" spans="1:2" ht="20.25">
      <c r="A113" s="17"/>
      <c r="B113" s="18"/>
    </row>
    <row r="114" spans="1:2" ht="20.25">
      <c r="A114" s="17"/>
      <c r="B114" s="18"/>
    </row>
    <row r="115" spans="1:2" ht="20.25">
      <c r="A115" s="17"/>
      <c r="B115" s="18"/>
    </row>
    <row r="116" spans="1:2" ht="20.25">
      <c r="A116" s="19"/>
      <c r="B116" s="20"/>
    </row>
    <row r="117" spans="1:2" ht="20.25">
      <c r="A117" s="17"/>
      <c r="B117" s="18"/>
    </row>
    <row r="118" spans="1:2" ht="20.25">
      <c r="A118" s="17"/>
      <c r="B118" s="18"/>
    </row>
    <row r="119" spans="1:2" ht="20.25">
      <c r="A119" s="17"/>
      <c r="B119" s="18"/>
    </row>
    <row r="120" spans="1:2" ht="20.25">
      <c r="A120" s="17"/>
      <c r="B120" s="18"/>
    </row>
    <row r="121" spans="1:2" ht="20.25">
      <c r="A121" s="17"/>
      <c r="B121" s="18"/>
    </row>
    <row r="122" spans="1:2" ht="20.25">
      <c r="A122" s="17"/>
      <c r="B122" s="18"/>
    </row>
    <row r="123" spans="1:2" ht="20.25">
      <c r="A123" s="17"/>
      <c r="B123" s="18"/>
    </row>
    <row r="124" spans="1:2" ht="20.25">
      <c r="A124" s="17"/>
      <c r="B124" s="18"/>
    </row>
    <row r="125" spans="1:2" ht="20.25">
      <c r="A125" s="17"/>
      <c r="B125" s="18"/>
    </row>
    <row r="126" spans="1:2" ht="20.25">
      <c r="A126" s="17"/>
      <c r="B126" s="18"/>
    </row>
    <row r="127" spans="1:2" ht="20.25">
      <c r="A127" s="17"/>
      <c r="B127" s="18"/>
    </row>
    <row r="128" spans="1:2" ht="20.25">
      <c r="A128" s="17"/>
      <c r="B128" s="18"/>
    </row>
    <row r="129" spans="1:2" ht="20.25">
      <c r="A129" s="17"/>
      <c r="B129" s="18"/>
    </row>
    <row r="130" spans="1:2" ht="20.25">
      <c r="A130" s="17"/>
      <c r="B130" s="18"/>
    </row>
    <row r="131" spans="1:2" ht="20.25">
      <c r="A131" s="17"/>
      <c r="B131" s="18"/>
    </row>
    <row r="132" spans="1:2" ht="20.25">
      <c r="A132" s="17"/>
      <c r="B132" s="18"/>
    </row>
    <row r="133" spans="1:2" ht="20.25">
      <c r="A133" s="17"/>
      <c r="B133" s="18"/>
    </row>
    <row r="134" spans="1:2" ht="20.25">
      <c r="A134" s="17"/>
      <c r="B134" s="18"/>
    </row>
    <row r="135" spans="1:2" ht="20.25">
      <c r="A135" s="17"/>
      <c r="B135" s="18"/>
    </row>
    <row r="136" spans="1:2" ht="20.25">
      <c r="A136" s="17"/>
      <c r="B136" s="18"/>
    </row>
    <row r="137" spans="1:2" ht="20.25">
      <c r="A137" s="17"/>
      <c r="B137" s="18"/>
    </row>
    <row r="138" spans="1:2" ht="20.25">
      <c r="A138" s="17"/>
      <c r="B138" s="18"/>
    </row>
    <row r="139" spans="1:2" ht="20.25">
      <c r="A139" s="17"/>
      <c r="B139" s="18"/>
    </row>
    <row r="140" spans="1:2" ht="20.25">
      <c r="A140" s="17"/>
      <c r="B140" s="18"/>
    </row>
    <row r="141" spans="1:2" ht="20.25">
      <c r="A141" s="17"/>
      <c r="B141" s="18"/>
    </row>
    <row r="142" spans="1:2" ht="20.25">
      <c r="A142" s="17"/>
      <c r="B142" s="18"/>
    </row>
    <row r="143" spans="1:2" ht="20.25">
      <c r="A143" s="17"/>
      <c r="B143" s="18"/>
    </row>
    <row r="144" spans="1:2" ht="20.25">
      <c r="A144" s="17"/>
      <c r="B144" s="18"/>
    </row>
    <row r="145" spans="1:2" ht="20.25">
      <c r="A145" s="17"/>
      <c r="B145" s="18"/>
    </row>
    <row r="146" spans="1:2" ht="20.25">
      <c r="A146" s="17"/>
      <c r="B146" s="18"/>
    </row>
    <row r="147" spans="1:2" ht="20.25">
      <c r="A147" s="17"/>
      <c r="B147" s="18"/>
    </row>
    <row r="148" spans="1:2" ht="20.25">
      <c r="A148" s="17"/>
      <c r="B148" s="18"/>
    </row>
    <row r="149" spans="1:2" ht="20.25">
      <c r="A149" s="17"/>
      <c r="B149" s="18"/>
    </row>
    <row r="150" spans="1:2" ht="20.25">
      <c r="A150" s="17"/>
      <c r="B150" s="18"/>
    </row>
    <row r="151" spans="1:2" ht="20.25">
      <c r="A151" s="17"/>
      <c r="B151" s="18"/>
    </row>
    <row r="152" spans="1:2" ht="20.25">
      <c r="A152" s="17"/>
      <c r="B152" s="18"/>
    </row>
    <row r="153" spans="1:2" ht="20.25">
      <c r="A153" s="17"/>
      <c r="B153" s="18"/>
    </row>
    <row r="154" spans="1:2" ht="20.25">
      <c r="A154" s="19"/>
      <c r="B154" s="20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1" t="s">
        <v>0</v>
      </c>
      <c r="B1" s="22"/>
      <c r="C1" s="21" t="s">
        <v>1</v>
      </c>
      <c r="D1" s="22"/>
      <c r="E1" s="25" t="s">
        <v>2</v>
      </c>
      <c r="F1" s="27" t="s">
        <v>3</v>
      </c>
      <c r="G1" s="28"/>
      <c r="H1" s="25" t="s">
        <v>4</v>
      </c>
      <c r="I1" s="17" t="s">
        <v>5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18"/>
    </row>
    <row r="2" spans="1:23" ht="101.25">
      <c r="A2" s="23"/>
      <c r="B2" s="24"/>
      <c r="C2" s="23"/>
      <c r="D2" s="24"/>
      <c r="E2" s="26"/>
      <c r="F2" s="29"/>
      <c r="G2" s="30"/>
      <c r="H2" s="26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2" t="s">
        <v>19</v>
      </c>
      <c r="W2" s="33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tabSelected="1" workbookViewId="0">
      <selection activeCell="Q8" sqref="Q8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43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2" t="s">
        <v>5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 t="s">
        <v>19</v>
      </c>
      <c r="T1" s="44"/>
    </row>
    <row r="2" spans="1:20" ht="162">
      <c r="A2" s="47"/>
      <c r="B2" s="41"/>
      <c r="C2" s="41"/>
      <c r="D2" s="41"/>
      <c r="E2" s="41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45"/>
      <c r="T2" s="46"/>
    </row>
    <row r="3" spans="1:20">
      <c r="A3" s="48" t="s">
        <v>22</v>
      </c>
      <c r="B3" s="48">
        <v>32844</v>
      </c>
      <c r="C3" s="48">
        <f>SUM(I3:U3)</f>
        <v>0</v>
      </c>
      <c r="D3" s="48" t="e">
        <f>E3/C3*1000000</f>
        <v>#DIV/0!</v>
      </c>
      <c r="E3" s="48">
        <v>80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9"/>
      <c r="T3" s="50"/>
    </row>
    <row r="4" spans="1:20">
      <c r="A4" s="48" t="s">
        <v>23</v>
      </c>
      <c r="B4" s="48">
        <v>5744</v>
      </c>
      <c r="C4" s="48">
        <f>SUM(I4:U4)</f>
        <v>0</v>
      </c>
      <c r="D4" s="48" t="e">
        <f>E4/C4*1000000</f>
        <v>#DIV/0!</v>
      </c>
      <c r="E4" s="48">
        <v>80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9"/>
      <c r="T4" s="50"/>
    </row>
    <row r="5" spans="1:20">
      <c r="A5" s="48" t="s">
        <v>24</v>
      </c>
      <c r="B5" s="48">
        <v>32883</v>
      </c>
      <c r="C5" s="48">
        <f>SUM(I5:U5)</f>
        <v>1</v>
      </c>
      <c r="D5" s="48">
        <f>E5/C5*1000000</f>
        <v>80000000</v>
      </c>
      <c r="E5" s="48">
        <v>80</v>
      </c>
      <c r="F5" s="48"/>
      <c r="G5" s="48"/>
      <c r="H5" s="48">
        <v>1</v>
      </c>
      <c r="I5" s="48"/>
      <c r="J5" s="48">
        <v>1</v>
      </c>
      <c r="K5" s="48"/>
      <c r="L5" s="48"/>
      <c r="M5" s="48"/>
      <c r="N5" s="48"/>
      <c r="O5" s="48"/>
      <c r="P5" s="48"/>
      <c r="Q5" s="48"/>
      <c r="R5" s="48"/>
      <c r="S5" s="49"/>
      <c r="T5" s="50"/>
    </row>
    <row r="6" spans="1:20">
      <c r="A6" s="48" t="s">
        <v>25</v>
      </c>
      <c r="B6" s="48">
        <v>22971</v>
      </c>
      <c r="C6" s="48">
        <f>SUM(I6:U6)</f>
        <v>0</v>
      </c>
      <c r="D6" s="48" t="e">
        <f>E6/C6*1000000</f>
        <v>#DIV/0!</v>
      </c>
      <c r="E6" s="48">
        <v>80</v>
      </c>
      <c r="F6" s="48"/>
      <c r="G6" s="48"/>
      <c r="H6" s="48">
        <v>1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9"/>
      <c r="T6" s="50"/>
    </row>
    <row r="7" spans="1:20">
      <c r="A7" s="48" t="s">
        <v>26</v>
      </c>
      <c r="B7" s="48">
        <v>5090</v>
      </c>
      <c r="C7" s="48">
        <f>SUM(I7:U7)</f>
        <v>0</v>
      </c>
      <c r="D7" s="48" t="e">
        <f>E7/C7*1000000</f>
        <v>#DIV/0!</v>
      </c>
      <c r="E7" s="48">
        <v>80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9"/>
      <c r="T7" s="50"/>
    </row>
    <row r="8" spans="1:20">
      <c r="A8" s="48" t="s">
        <v>27</v>
      </c>
      <c r="B8" s="48">
        <v>8784</v>
      </c>
      <c r="C8" s="48">
        <f>SUM(I8:U8)</f>
        <v>2</v>
      </c>
      <c r="D8" s="48">
        <f>E8/C8*1000000</f>
        <v>40000000</v>
      </c>
      <c r="E8" s="48">
        <v>80</v>
      </c>
      <c r="F8" s="48"/>
      <c r="G8" s="48"/>
      <c r="H8" s="48"/>
      <c r="I8" s="48"/>
      <c r="J8" s="48">
        <v>2</v>
      </c>
      <c r="K8" s="48"/>
      <c r="L8" s="48"/>
      <c r="M8" s="48"/>
      <c r="N8" s="48"/>
      <c r="O8" s="48"/>
      <c r="P8" s="48"/>
      <c r="Q8" s="48"/>
      <c r="R8" s="48"/>
      <c r="S8" s="49"/>
      <c r="T8" s="50"/>
    </row>
    <row r="9" spans="1:20">
      <c r="A9" s="48" t="s">
        <v>28</v>
      </c>
      <c r="B9" s="48">
        <v>2020</v>
      </c>
      <c r="C9" s="48">
        <f>SUM(I9:U9)</f>
        <v>1</v>
      </c>
      <c r="D9" s="48">
        <f>E9/C9*1000000</f>
        <v>80000000</v>
      </c>
      <c r="E9" s="48">
        <v>80</v>
      </c>
      <c r="F9" s="48"/>
      <c r="G9" s="48"/>
      <c r="H9" s="48"/>
      <c r="I9" s="48">
        <v>1</v>
      </c>
      <c r="J9" s="48"/>
      <c r="K9" s="48"/>
      <c r="L9" s="48"/>
      <c r="M9" s="48"/>
      <c r="N9" s="48"/>
      <c r="O9" s="48"/>
      <c r="P9" s="48"/>
      <c r="Q9" s="48"/>
      <c r="R9" s="48"/>
      <c r="S9" s="49"/>
      <c r="T9" s="50"/>
    </row>
    <row r="10" spans="1:20">
      <c r="A10" s="48" t="s">
        <v>29</v>
      </c>
      <c r="B10" s="48">
        <v>179</v>
      </c>
      <c r="C10" s="48">
        <f>SUM(I10:U10)</f>
        <v>0</v>
      </c>
      <c r="D10" s="48" t="e">
        <f>E10/C10*1000000</f>
        <v>#DIV/0!</v>
      </c>
      <c r="E10" s="48">
        <v>80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9"/>
      <c r="T10" s="50"/>
    </row>
    <row r="11" spans="1:20">
      <c r="A11" s="48" t="s">
        <v>30</v>
      </c>
      <c r="B11" s="48">
        <v>22</v>
      </c>
      <c r="C11" s="48">
        <f>SUM(I11:U11)</f>
        <v>0</v>
      </c>
      <c r="D11" s="48" t="e">
        <f>E11/C11*1000000</f>
        <v>#DIV/0!</v>
      </c>
      <c r="E11" s="48">
        <v>80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9"/>
      <c r="T11" s="50"/>
    </row>
    <row r="12" spans="1:20">
      <c r="A12" s="48" t="s">
        <v>31</v>
      </c>
      <c r="B12" s="48">
        <v>12627</v>
      </c>
      <c r="C12" s="48">
        <f>SUM(I12:U12)</f>
        <v>0</v>
      </c>
      <c r="D12" s="48" t="e">
        <f>E12/C12*1000000</f>
        <v>#DIV/0!</v>
      </c>
      <c r="E12" s="48">
        <v>80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9"/>
      <c r="T12" s="50"/>
    </row>
    <row r="13" spans="1:20">
      <c r="A13" s="48" t="s">
        <v>32</v>
      </c>
      <c r="B13" s="48">
        <v>4540</v>
      </c>
      <c r="C13" s="48">
        <f>SUM(I13:U13)</f>
        <v>1</v>
      </c>
      <c r="D13" s="48">
        <f>E13/C13*1000000</f>
        <v>80000000</v>
      </c>
      <c r="E13" s="48">
        <v>80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>
        <v>1</v>
      </c>
      <c r="S13" s="49"/>
      <c r="T13" s="50"/>
    </row>
    <row r="14" spans="1:20">
      <c r="A14" s="48" t="s">
        <v>33</v>
      </c>
      <c r="B14" s="48">
        <v>3</v>
      </c>
      <c r="C14" s="48">
        <f>SUM(I14:U14)</f>
        <v>0</v>
      </c>
      <c r="D14" s="48" t="e">
        <f>E14/C14*1000000</f>
        <v>#DIV/0!</v>
      </c>
      <c r="E14" s="48">
        <v>80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9"/>
      <c r="T14" s="50"/>
    </row>
    <row r="15" spans="1:20">
      <c r="A15" s="48" t="s">
        <v>34</v>
      </c>
      <c r="B15" s="48">
        <v>1</v>
      </c>
      <c r="C15" s="48">
        <f>SUM(I15:U15)</f>
        <v>0</v>
      </c>
      <c r="D15" s="48" t="e">
        <f>E15/C15*1000000</f>
        <v>#DIV/0!</v>
      </c>
      <c r="E15" s="48">
        <v>80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9"/>
      <c r="T15" s="50"/>
    </row>
    <row r="16" spans="1:20">
      <c r="A16" s="48" t="s">
        <v>35</v>
      </c>
      <c r="B16" s="48">
        <v>2788</v>
      </c>
      <c r="C16" s="48">
        <f>SUM(I16:U16)</f>
        <v>0</v>
      </c>
      <c r="D16" s="48" t="e">
        <f>E16/C16*1000000</f>
        <v>#DIV/0!</v>
      </c>
      <c r="E16" s="48">
        <v>80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9"/>
      <c r="T16" s="50"/>
    </row>
    <row r="17" spans="1:20">
      <c r="A17" s="48" t="s">
        <v>36</v>
      </c>
      <c r="B17" s="48">
        <v>2259</v>
      </c>
      <c r="C17" s="48">
        <f>SUM(I17:U17)</f>
        <v>0</v>
      </c>
      <c r="D17" s="48" t="e">
        <f>E17/C17*1000000</f>
        <v>#DIV/0!</v>
      </c>
      <c r="E17" s="48">
        <v>80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9"/>
      <c r="T17" s="50"/>
    </row>
    <row r="18" spans="1:20">
      <c r="A18" s="48" t="s">
        <v>37</v>
      </c>
      <c r="B18" s="48">
        <v>594</v>
      </c>
      <c r="C18" s="48">
        <f>SUM(I18:U18)</f>
        <v>0</v>
      </c>
      <c r="D18" s="48" t="e">
        <f>E18/C18*1000000</f>
        <v>#DIV/0!</v>
      </c>
      <c r="E18" s="48">
        <v>80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9"/>
      <c r="T18" s="50"/>
    </row>
    <row r="19" spans="1:20">
      <c r="A19" s="48" t="s">
        <v>38</v>
      </c>
      <c r="B19" s="48">
        <v>7464</v>
      </c>
      <c r="C19" s="48">
        <f>SUM(I19:U19)</f>
        <v>0</v>
      </c>
      <c r="D19" s="48" t="e">
        <f>E19/C19*1000000</f>
        <v>#DIV/0!</v>
      </c>
      <c r="E19" s="48">
        <v>80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9"/>
      <c r="T19" s="50"/>
    </row>
    <row r="20" spans="1:20">
      <c r="A20" s="48" t="s">
        <v>39</v>
      </c>
      <c r="B20" s="48">
        <v>3233</v>
      </c>
      <c r="C20" s="48">
        <f>SUM(I20:U20)</f>
        <v>0</v>
      </c>
      <c r="D20" s="48" t="e">
        <f>E20/C20*1000000</f>
        <v>#DIV/0!</v>
      </c>
      <c r="E20" s="48">
        <v>80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</row>
    <row r="21" spans="1:20">
      <c r="A21" s="48" t="s">
        <v>40</v>
      </c>
      <c r="B21" s="48">
        <v>5095</v>
      </c>
      <c r="C21" s="48">
        <f>SUM(I21:U21)</f>
        <v>0</v>
      </c>
      <c r="D21" s="48" t="e">
        <f>E21/C21*1000000</f>
        <v>#DIV/0!</v>
      </c>
      <c r="E21" s="48">
        <v>80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9"/>
      <c r="T21" s="50"/>
    </row>
    <row r="22" spans="1:20">
      <c r="A22" s="48" t="s">
        <v>41</v>
      </c>
      <c r="B22" s="48">
        <v>5512</v>
      </c>
      <c r="C22" s="48">
        <f>SUM(I22:U22)</f>
        <v>0</v>
      </c>
      <c r="D22" s="48" t="e">
        <f>E22/C22*1000000</f>
        <v>#DIV/0!</v>
      </c>
      <c r="E22" s="48">
        <v>80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  <c r="T22" s="50"/>
    </row>
    <row r="23" spans="1:20">
      <c r="A23" s="48" t="s">
        <v>42</v>
      </c>
      <c r="B23" s="48">
        <v>2210</v>
      </c>
      <c r="C23" s="48">
        <f>SUM(I23:U23)</f>
        <v>0</v>
      </c>
      <c r="D23" s="48" t="e">
        <f>E23/C23*1000000</f>
        <v>#DIV/0!</v>
      </c>
      <c r="E23" s="48">
        <v>80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9"/>
      <c r="T23" s="50"/>
    </row>
    <row r="24" spans="1:20">
      <c r="A24" s="48" t="s">
        <v>43</v>
      </c>
      <c r="B24" s="48">
        <v>8917</v>
      </c>
      <c r="C24" s="48">
        <f>SUM(I24:U24)</f>
        <v>1</v>
      </c>
      <c r="D24" s="48">
        <f>E24/C24*1000000</f>
        <v>80000000</v>
      </c>
      <c r="E24" s="48">
        <v>80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>
        <v>1</v>
      </c>
      <c r="S24" s="49"/>
      <c r="T24" s="50"/>
    </row>
    <row r="25" spans="1:20">
      <c r="A25" s="48" t="s">
        <v>44</v>
      </c>
      <c r="B25" s="48">
        <v>300</v>
      </c>
      <c r="C25" s="48">
        <f>SUM(I25:U25)</f>
        <v>0</v>
      </c>
      <c r="D25" s="48" t="e">
        <f>E25/C25*1000000</f>
        <v>#DIV/0!</v>
      </c>
      <c r="E25" s="48">
        <v>80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9"/>
      <c r="T25" s="50"/>
    </row>
    <row r="26" spans="1:20">
      <c r="A26" s="48" t="s">
        <v>45</v>
      </c>
      <c r="B26" s="48">
        <v>1532</v>
      </c>
      <c r="C26" s="48">
        <f>SUM(I26:U26)</f>
        <v>2</v>
      </c>
      <c r="D26" s="48">
        <f>E26/C26*1000000</f>
        <v>40000000</v>
      </c>
      <c r="E26" s="48">
        <v>80</v>
      </c>
      <c r="F26" s="48"/>
      <c r="G26" s="48"/>
      <c r="H26" s="48"/>
      <c r="I26" s="48"/>
      <c r="J26" s="48">
        <v>2</v>
      </c>
      <c r="K26" s="48"/>
      <c r="L26" s="48"/>
      <c r="M26" s="48"/>
      <c r="N26" s="48"/>
      <c r="O26" s="48"/>
      <c r="P26" s="48"/>
      <c r="Q26" s="48"/>
      <c r="R26" s="48"/>
      <c r="S26" s="49"/>
      <c r="T26" s="50"/>
    </row>
    <row r="27" spans="1:20">
      <c r="A27" s="48" t="s">
        <v>46</v>
      </c>
      <c r="B27" s="48">
        <v>89</v>
      </c>
      <c r="C27" s="48">
        <f>SUM(I27:U27)</f>
        <v>0</v>
      </c>
      <c r="D27" s="48" t="e">
        <f>E27/C27*1000000</f>
        <v>#DIV/0!</v>
      </c>
      <c r="E27" s="48">
        <v>80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9"/>
      <c r="T27" s="50"/>
    </row>
    <row r="28" spans="1:20">
      <c r="A28" s="48" t="s">
        <v>47</v>
      </c>
      <c r="B28" s="48">
        <v>1590</v>
      </c>
      <c r="C28" s="48">
        <f>SUM(I28:U28)</f>
        <v>3</v>
      </c>
      <c r="D28" s="48">
        <f>E28/C28*1000000</f>
        <v>26666666.666666668</v>
      </c>
      <c r="E28" s="48">
        <v>80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>
        <v>3</v>
      </c>
      <c r="S28" s="49"/>
      <c r="T28" s="50"/>
    </row>
    <row r="29" spans="1:20">
      <c r="A29" s="48" t="s">
        <v>48</v>
      </c>
      <c r="B29" s="48">
        <v>1668</v>
      </c>
      <c r="C29" s="48">
        <f>SUM(I29:U29)</f>
        <v>0</v>
      </c>
      <c r="D29" s="48" t="e">
        <f>E29/C29*1000000</f>
        <v>#DIV/0!</v>
      </c>
      <c r="E29" s="48">
        <v>80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9"/>
      <c r="T29" s="50"/>
    </row>
    <row r="30" spans="1:20">
      <c r="A30" s="48" t="s">
        <v>49</v>
      </c>
      <c r="B30" s="48">
        <v>3019</v>
      </c>
      <c r="C30" s="48">
        <f>SUM(I30:U30)</f>
        <v>0</v>
      </c>
      <c r="D30" s="48" t="e">
        <f>E30/C30*1000000</f>
        <v>#DIV/0!</v>
      </c>
      <c r="E30" s="48">
        <v>80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9"/>
      <c r="T30" s="50"/>
    </row>
    <row r="31" spans="1:20">
      <c r="A31" s="48" t="s">
        <v>50</v>
      </c>
      <c r="B31" s="48">
        <v>1880</v>
      </c>
      <c r="C31" s="48">
        <f>SUM(I31:U31)</f>
        <v>0</v>
      </c>
      <c r="D31" s="48" t="e">
        <f>E31/C31*1000000</f>
        <v>#DIV/0!</v>
      </c>
      <c r="E31" s="48">
        <v>80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9"/>
      <c r="T31" s="50"/>
    </row>
    <row r="32" spans="1:20">
      <c r="A32" s="48" t="s">
        <v>51</v>
      </c>
      <c r="B32" s="48">
        <v>3167</v>
      </c>
      <c r="C32" s="48">
        <f>SUM(I32:U32)</f>
        <v>0</v>
      </c>
      <c r="D32" s="48" t="e">
        <f>E32/C32*1000000</f>
        <v>#DIV/0!</v>
      </c>
      <c r="E32" s="48">
        <v>80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  <c r="T32" s="50"/>
    </row>
    <row r="33" spans="1:20">
      <c r="A33" s="48" t="s">
        <v>52</v>
      </c>
      <c r="B33" s="48">
        <v>2629</v>
      </c>
      <c r="C33" s="48">
        <f>SUM(I33:U33)</f>
        <v>0</v>
      </c>
      <c r="D33" s="48" t="e">
        <f>E33/C33*1000000</f>
        <v>#DIV/0!</v>
      </c>
      <c r="E33" s="48">
        <v>80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9"/>
      <c r="T33" s="50"/>
    </row>
    <row r="34" spans="1:20">
      <c r="A34" s="48" t="s">
        <v>53</v>
      </c>
      <c r="B34" s="48">
        <v>10</v>
      </c>
      <c r="C34" s="48">
        <f>SUM(I34:U34)</f>
        <v>0</v>
      </c>
      <c r="D34" s="48" t="e">
        <f>E34/C34*1000000</f>
        <v>#DIV/0!</v>
      </c>
      <c r="E34" s="48">
        <v>80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9"/>
      <c r="T34" s="50"/>
    </row>
    <row r="35" spans="1:20">
      <c r="A35" s="48" t="s">
        <v>54</v>
      </c>
      <c r="B35" s="48">
        <v>22</v>
      </c>
      <c r="C35" s="48">
        <f>SUM(I35:U35)</f>
        <v>0</v>
      </c>
      <c r="D35" s="48" t="e">
        <f>E35/C35*1000000</f>
        <v>#DIV/0!</v>
      </c>
      <c r="E35" s="48">
        <v>80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9"/>
      <c r="T35" s="50"/>
    </row>
    <row r="36" spans="1:20">
      <c r="A36" s="48" t="s">
        <v>55</v>
      </c>
      <c r="B36" s="48">
        <v>677</v>
      </c>
      <c r="C36" s="48">
        <f>SUM(I36:U36)</f>
        <v>0</v>
      </c>
      <c r="D36" s="48" t="e">
        <f>E36/C36*1000000</f>
        <v>#DIV/0!</v>
      </c>
      <c r="E36" s="48">
        <v>80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9"/>
      <c r="T36" s="50"/>
    </row>
    <row r="37" spans="1:20">
      <c r="A37" s="48" t="s">
        <v>56</v>
      </c>
      <c r="B37" s="48">
        <v>780</v>
      </c>
      <c r="C37" s="48">
        <f>SUM(I37:U37)</f>
        <v>0</v>
      </c>
      <c r="D37" s="48" t="e">
        <f>E37/C37*1000000</f>
        <v>#DIV/0!</v>
      </c>
      <c r="E37" s="48">
        <v>80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9"/>
      <c r="T37" s="50"/>
    </row>
    <row r="38" spans="1:20">
      <c r="A38" s="48" t="s">
        <v>57</v>
      </c>
      <c r="B38" s="48">
        <v>3147</v>
      </c>
      <c r="C38" s="48">
        <f>SUM(I38:U38)</f>
        <v>0</v>
      </c>
      <c r="D38" s="48" t="e">
        <f>E38/C38*1000000</f>
        <v>#DIV/0!</v>
      </c>
      <c r="E38" s="48">
        <v>80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9"/>
      <c r="T38" s="50"/>
    </row>
    <row r="39" spans="1:20">
      <c r="A39" s="48" t="s">
        <v>58</v>
      </c>
      <c r="B39" s="48">
        <v>290</v>
      </c>
      <c r="C39" s="48">
        <f>SUM(I39:U39)</f>
        <v>0</v>
      </c>
      <c r="D39" s="48" t="e">
        <f>E39/C39*1000000</f>
        <v>#DIV/0!</v>
      </c>
      <c r="E39" s="48">
        <v>80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9"/>
      <c r="T39" s="50"/>
    </row>
    <row r="40" spans="1:20">
      <c r="A40" s="48" t="s">
        <v>59</v>
      </c>
      <c r="B40" s="48">
        <v>50</v>
      </c>
      <c r="C40" s="48">
        <f>SUM(I40:U40)</f>
        <v>0</v>
      </c>
      <c r="D40" s="48" t="e">
        <f>E40/C40*1000000</f>
        <v>#DIV/0!</v>
      </c>
      <c r="E40" s="48">
        <v>80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9"/>
      <c r="T40" s="50"/>
    </row>
    <row r="41" spans="1:20">
      <c r="A41" s="48" t="s">
        <v>60</v>
      </c>
      <c r="B41" s="48">
        <v>141</v>
      </c>
      <c r="C41" s="48">
        <f>SUM(I41:U41)</f>
        <v>0</v>
      </c>
      <c r="D41" s="48" t="e">
        <f>E41/C41*1000000</f>
        <v>#DIV/0!</v>
      </c>
      <c r="E41" s="48">
        <v>80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9"/>
      <c r="T41" s="50"/>
    </row>
    <row r="42" spans="1:20">
      <c r="A42" s="48" t="s">
        <v>61</v>
      </c>
      <c r="B42" s="48">
        <v>99</v>
      </c>
      <c r="C42" s="48">
        <f>SUM(I42:U42)</f>
        <v>0</v>
      </c>
      <c r="D42" s="48" t="e">
        <f>E42/C42*1000000</f>
        <v>#DIV/0!</v>
      </c>
      <c r="E42" s="48">
        <v>80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9"/>
      <c r="T42" s="50"/>
    </row>
    <row r="43" spans="1:20">
      <c r="A43" s="48" t="s">
        <v>62</v>
      </c>
      <c r="B43" s="48">
        <v>97</v>
      </c>
      <c r="C43" s="48">
        <f>SUM(I43:U43)</f>
        <v>0</v>
      </c>
      <c r="D43" s="48" t="e">
        <f>E43/C43*1000000</f>
        <v>#DIV/0!</v>
      </c>
      <c r="E43" s="48">
        <v>80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9"/>
      <c r="T43" s="50"/>
    </row>
    <row r="44" spans="1:20">
      <c r="A44" s="48" t="s">
        <v>63</v>
      </c>
      <c r="B44" s="48">
        <v>5</v>
      </c>
      <c r="C44" s="48">
        <f>SUM(I44:U44)</f>
        <v>0</v>
      </c>
      <c r="D44" s="48" t="e">
        <f>E44/C44*1000000</f>
        <v>#DIV/0!</v>
      </c>
      <c r="E44" s="48">
        <v>80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9"/>
      <c r="T44" s="50"/>
    </row>
    <row r="45" spans="1:20">
      <c r="A45" s="48" t="s">
        <v>64</v>
      </c>
      <c r="B45" s="48">
        <v>96</v>
      </c>
      <c r="C45" s="48">
        <f>SUM(I45:U45)</f>
        <v>0</v>
      </c>
      <c r="D45" s="48" t="e">
        <f>E45/C45*1000000</f>
        <v>#DIV/0!</v>
      </c>
      <c r="E45" s="48">
        <v>80</v>
      </c>
      <c r="F45" s="48"/>
      <c r="G45" s="48"/>
      <c r="H45" s="48">
        <v>1</v>
      </c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9"/>
      <c r="T45" s="50"/>
    </row>
    <row r="46" spans="1:20">
      <c r="A46" s="48" t="s">
        <v>65</v>
      </c>
      <c r="B46" s="48">
        <v>1009</v>
      </c>
      <c r="C46" s="48">
        <f>SUM(I46:U46)</f>
        <v>1</v>
      </c>
      <c r="D46" s="48">
        <f>E46/C46*1000000</f>
        <v>80000000</v>
      </c>
      <c r="E46" s="48">
        <v>80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>
        <v>1</v>
      </c>
      <c r="R46" s="48"/>
      <c r="S46" s="49"/>
      <c r="T46" s="50"/>
    </row>
    <row r="47" spans="1:20">
      <c r="A47" s="48" t="s">
        <v>66</v>
      </c>
      <c r="B47" s="48">
        <v>108</v>
      </c>
      <c r="C47" s="48">
        <f>SUM(I47:U47)</f>
        <v>0</v>
      </c>
      <c r="D47" s="48" t="e">
        <f>E47/C47*1000000</f>
        <v>#DIV/0!</v>
      </c>
      <c r="E47" s="48">
        <v>80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9"/>
      <c r="T47" s="50"/>
    </row>
    <row r="48" spans="1:20">
      <c r="A48" s="48" t="s">
        <v>67</v>
      </c>
      <c r="B48" s="48">
        <v>828</v>
      </c>
      <c r="C48" s="48">
        <f>SUM(I48:U48)</f>
        <v>0</v>
      </c>
      <c r="D48" s="48" t="e">
        <f>E48/C48*1000000</f>
        <v>#DIV/0!</v>
      </c>
      <c r="E48" s="48">
        <v>80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9"/>
      <c r="T48" s="50"/>
    </row>
    <row r="49" spans="1:20">
      <c r="A49" s="48" t="s">
        <v>68</v>
      </c>
      <c r="B49" s="48">
        <v>63</v>
      </c>
      <c r="C49" s="48">
        <f>SUM(I49:U49)</f>
        <v>0</v>
      </c>
      <c r="D49" s="48" t="e">
        <f>E49/C49*1000000</f>
        <v>#DIV/0!</v>
      </c>
      <c r="E49" s="48">
        <v>80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9"/>
      <c r="T49" s="50"/>
    </row>
    <row r="50" spans="1:20">
      <c r="A50" s="48" t="s">
        <v>69</v>
      </c>
      <c r="B50" s="48">
        <v>156</v>
      </c>
      <c r="C50" s="48">
        <f>SUM(I50:U50)</f>
        <v>0</v>
      </c>
      <c r="D50" s="48" t="e">
        <f>E50/C50*1000000</f>
        <v>#DIV/0!</v>
      </c>
      <c r="E50" s="48">
        <v>80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9"/>
      <c r="T50" s="50"/>
    </row>
    <row r="51" spans="1:20">
      <c r="A51" s="48" t="s">
        <v>70</v>
      </c>
      <c r="B51" s="48">
        <v>720</v>
      </c>
      <c r="C51" s="48">
        <f>SUM(I51:U51)</f>
        <v>0</v>
      </c>
      <c r="D51" s="48" t="e">
        <f>E51/C51*1000000</f>
        <v>#DIV/0!</v>
      </c>
      <c r="E51" s="48">
        <v>80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9"/>
      <c r="T51" s="50"/>
    </row>
    <row r="52" spans="1:20">
      <c r="A52" s="48" t="s">
        <v>71</v>
      </c>
      <c r="B52" s="48">
        <v>315</v>
      </c>
      <c r="C52" s="48">
        <f>SUM(I52:U52)</f>
        <v>0</v>
      </c>
      <c r="D52" s="48" t="e">
        <f>E52/C52*1000000</f>
        <v>#DIV/0!</v>
      </c>
      <c r="E52" s="48">
        <v>80</v>
      </c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9"/>
      <c r="T52" s="50"/>
    </row>
    <row r="53" spans="1:20">
      <c r="A53" s="48" t="s">
        <v>72</v>
      </c>
      <c r="B53" s="48">
        <v>38</v>
      </c>
      <c r="C53" s="48">
        <f>SUM(I53:U53)</f>
        <v>0</v>
      </c>
      <c r="D53" s="48" t="e">
        <f>E53/C53*1000000</f>
        <v>#DIV/0!</v>
      </c>
      <c r="E53" s="48">
        <v>80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9"/>
      <c r="T53" s="50"/>
    </row>
    <row r="54" spans="1:20">
      <c r="A54" s="48" t="s">
        <v>73</v>
      </c>
      <c r="B54" s="48">
        <v>20</v>
      </c>
      <c r="C54" s="48">
        <f>SUM(I54:U54)</f>
        <v>0</v>
      </c>
      <c r="D54" s="48" t="e">
        <f>E54/C54*1000000</f>
        <v>#DIV/0!</v>
      </c>
      <c r="E54" s="48">
        <v>80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9"/>
      <c r="T54" s="50"/>
    </row>
    <row r="55" spans="1:20">
      <c r="A55" s="48" t="s">
        <v>74</v>
      </c>
      <c r="B55" s="48">
        <v>1319</v>
      </c>
      <c r="C55" s="48">
        <f>SUM(I55:U55)</f>
        <v>0</v>
      </c>
      <c r="D55" s="48" t="e">
        <f>E55/C55*1000000</f>
        <v>#DIV/0!</v>
      </c>
      <c r="E55" s="48">
        <v>80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9"/>
      <c r="T55" s="50"/>
    </row>
    <row r="56" spans="1:20">
      <c r="A56" s="48" t="s">
        <v>75</v>
      </c>
      <c r="B56" s="48">
        <v>49</v>
      </c>
      <c r="C56" s="48">
        <f>SUM(I56:U56)</f>
        <v>0</v>
      </c>
      <c r="D56" s="48" t="e">
        <f>E56/C56*1000000</f>
        <v>#DIV/0!</v>
      </c>
      <c r="E56" s="48">
        <v>80</v>
      </c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9"/>
      <c r="T56" s="50"/>
    </row>
    <row r="57" spans="1:20">
      <c r="A57" s="48" t="s">
        <v>76</v>
      </c>
      <c r="B57" s="48">
        <v>9</v>
      </c>
      <c r="C57" s="48">
        <f>SUM(I57:U57)</f>
        <v>0</v>
      </c>
      <c r="D57" s="48" t="e">
        <f>E57/C57*1000000</f>
        <v>#DIV/0!</v>
      </c>
      <c r="E57" s="48">
        <v>80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9"/>
      <c r="T57" s="50"/>
    </row>
    <row r="58" spans="1:20">
      <c r="A58" s="48" t="s">
        <v>77</v>
      </c>
      <c r="B58" s="48">
        <v>138</v>
      </c>
      <c r="C58" s="48">
        <f>SUM(I58:U58)</f>
        <v>0</v>
      </c>
      <c r="D58" s="48" t="e">
        <f>E58/C58*1000000</f>
        <v>#DIV/0!</v>
      </c>
      <c r="E58" s="48">
        <v>80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9"/>
      <c r="T58" s="50"/>
    </row>
    <row r="59" spans="1:20">
      <c r="A59" s="48" t="s">
        <v>78</v>
      </c>
      <c r="B59" s="48">
        <v>18</v>
      </c>
      <c r="C59" s="48">
        <f>SUM(I59:U59)</f>
        <v>0</v>
      </c>
      <c r="D59" s="48" t="e">
        <f>E59/C59*1000000</f>
        <v>#DIV/0!</v>
      </c>
      <c r="E59" s="48">
        <v>80</v>
      </c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9"/>
      <c r="T59" s="50"/>
    </row>
    <row r="60" spans="1:20">
      <c r="A60" s="48" t="s">
        <v>79</v>
      </c>
      <c r="B60" s="48">
        <v>20</v>
      </c>
      <c r="C60" s="48">
        <f>SUM(I60:U60)</f>
        <v>0</v>
      </c>
      <c r="D60" s="48" t="e">
        <f>E60/C60*1000000</f>
        <v>#DIV/0!</v>
      </c>
      <c r="E60" s="48">
        <v>80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9"/>
      <c r="T60" s="50"/>
    </row>
    <row r="61" spans="1:20">
      <c r="A61" s="48" t="s">
        <v>80</v>
      </c>
      <c r="B61" s="48">
        <v>57</v>
      </c>
      <c r="C61" s="48">
        <f>SUM(I61:U61)</f>
        <v>0</v>
      </c>
      <c r="D61" s="48" t="e">
        <f>E61/C61*1000000</f>
        <v>#DIV/0!</v>
      </c>
      <c r="E61" s="48">
        <v>80</v>
      </c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9"/>
      <c r="T61" s="50"/>
    </row>
    <row r="62" spans="1:20">
      <c r="A62" s="48" t="s">
        <v>81</v>
      </c>
      <c r="B62" s="48">
        <v>30</v>
      </c>
      <c r="C62" s="48">
        <f>SUM(I62:U62)</f>
        <v>0</v>
      </c>
      <c r="D62" s="48" t="e">
        <f>E62/C62*1000000</f>
        <v>#DIV/0!</v>
      </c>
      <c r="E62" s="48">
        <v>80</v>
      </c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9"/>
      <c r="T62" s="50"/>
    </row>
    <row r="63" spans="1:20">
      <c r="A63" s="48" t="s">
        <v>82</v>
      </c>
      <c r="B63" s="48">
        <v>339</v>
      </c>
      <c r="C63" s="48">
        <f>SUM(I63:U63)</f>
        <v>0</v>
      </c>
      <c r="D63" s="48" t="e">
        <f>E63/C63*1000000</f>
        <v>#DIV/0!</v>
      </c>
      <c r="E63" s="48">
        <v>80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9"/>
      <c r="T63" s="50"/>
    </row>
    <row r="64" spans="1:20">
      <c r="A64" s="48" t="s">
        <v>83</v>
      </c>
      <c r="B64" s="48">
        <v>2400</v>
      </c>
      <c r="C64" s="48">
        <f>SUM(I64:U64)</f>
        <v>0</v>
      </c>
      <c r="D64" s="48" t="e">
        <f>E64/C64*1000000</f>
        <v>#DIV/0!</v>
      </c>
      <c r="E64" s="48">
        <v>80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9"/>
      <c r="T64" s="50"/>
    </row>
    <row r="65" spans="1:20">
      <c r="A65" s="48" t="s">
        <v>84</v>
      </c>
      <c r="B65" s="48">
        <v>47</v>
      </c>
      <c r="C65" s="48">
        <f>SUM(I65:U65)</f>
        <v>0</v>
      </c>
      <c r="D65" s="48" t="e">
        <f>E65/C65*1000000</f>
        <v>#DIV/0!</v>
      </c>
      <c r="E65" s="48">
        <v>80</v>
      </c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9"/>
      <c r="T65" s="50"/>
    </row>
    <row r="66" spans="1:20">
      <c r="A66" s="48" t="s">
        <v>85</v>
      </c>
      <c r="B66" s="48">
        <v>50</v>
      </c>
      <c r="C66" s="48">
        <f>SUM(I66:U66)</f>
        <v>0</v>
      </c>
      <c r="D66" s="48" t="e">
        <f>E66/C66*1000000</f>
        <v>#DIV/0!</v>
      </c>
      <c r="E66" s="48">
        <v>80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9"/>
      <c r="T66" s="50"/>
    </row>
    <row r="67" spans="1:20">
      <c r="A67" s="48" t="s">
        <v>86</v>
      </c>
      <c r="B67" s="48">
        <v>154</v>
      </c>
      <c r="C67" s="48">
        <f>SUM(I67:U67)</f>
        <v>0</v>
      </c>
      <c r="D67" s="48" t="e">
        <f>E67/C67*1000000</f>
        <v>#DIV/0!</v>
      </c>
      <c r="E67" s="48">
        <v>80</v>
      </c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9"/>
      <c r="T67" s="50"/>
    </row>
    <row r="68" spans="1:20">
      <c r="A68" s="48" t="s">
        <v>87</v>
      </c>
      <c r="B68" s="48">
        <v>1357</v>
      </c>
      <c r="C68" s="48">
        <f>SUM(I68:U68)</f>
        <v>0</v>
      </c>
      <c r="D68" s="48" t="e">
        <f>E68/C68*1000000</f>
        <v>#DIV/0!</v>
      </c>
      <c r="E68" s="48">
        <v>80</v>
      </c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9"/>
      <c r="T68" s="50"/>
    </row>
    <row r="69" spans="1:20">
      <c r="A69" s="48" t="s">
        <v>88</v>
      </c>
      <c r="B69" s="48">
        <v>231</v>
      </c>
      <c r="C69" s="48">
        <f>SUM(I69:U69)</f>
        <v>0</v>
      </c>
      <c r="D69" s="48" t="e">
        <f>E69/C69*1000000</f>
        <v>#DIV/0!</v>
      </c>
      <c r="E69" s="48">
        <v>80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9"/>
      <c r="T69" s="50"/>
    </row>
    <row r="70" spans="1:20">
      <c r="A70" s="48" t="s">
        <v>89</v>
      </c>
      <c r="B70" s="48">
        <v>4</v>
      </c>
      <c r="C70" s="48">
        <f>SUM(I70:U70)</f>
        <v>0</v>
      </c>
      <c r="D70" s="48" t="e">
        <f>E70/C70*1000000</f>
        <v>#DIV/0!</v>
      </c>
      <c r="E70" s="48">
        <v>80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9"/>
      <c r="T70" s="50"/>
    </row>
    <row r="71" spans="1:20">
      <c r="A71" s="48" t="s">
        <v>90</v>
      </c>
      <c r="B71" s="48">
        <v>4</v>
      </c>
      <c r="C71" s="48">
        <f>SUM(I71:U71)</f>
        <v>0</v>
      </c>
      <c r="D71" s="48" t="e">
        <f>E71/C71*1000000</f>
        <v>#DIV/0!</v>
      </c>
      <c r="E71" s="48">
        <v>80</v>
      </c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9"/>
      <c r="T71" s="50"/>
    </row>
    <row r="72" spans="1:20">
      <c r="A72" s="48" t="s">
        <v>91</v>
      </c>
      <c r="B72" s="48">
        <v>2</v>
      </c>
      <c r="C72" s="48">
        <f>SUM(I72:U72)</f>
        <v>0</v>
      </c>
      <c r="D72" s="48" t="e">
        <f>E72/C72*1000000</f>
        <v>#DIV/0!</v>
      </c>
      <c r="E72" s="48">
        <v>80</v>
      </c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9"/>
      <c r="T72" s="50"/>
    </row>
    <row r="73" spans="1:20">
      <c r="A73" s="48" t="s">
        <v>92</v>
      </c>
      <c r="B73" s="48">
        <v>242</v>
      </c>
      <c r="C73" s="48">
        <f>SUM(I73:U73)</f>
        <v>0</v>
      </c>
      <c r="D73" s="48" t="e">
        <f>E73/C73*1000000</f>
        <v>#DIV/0!</v>
      </c>
      <c r="E73" s="48">
        <v>80</v>
      </c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9"/>
      <c r="T73" s="50"/>
    </row>
    <row r="74" spans="1:20">
      <c r="A74" s="48" t="s">
        <v>93</v>
      </c>
      <c r="B74" s="48">
        <v>70</v>
      </c>
      <c r="C74" s="48">
        <f>SUM(I74:U74)</f>
        <v>0</v>
      </c>
      <c r="D74" s="48" t="e">
        <f>E74/C74*1000000</f>
        <v>#DIV/0!</v>
      </c>
      <c r="E74" s="48">
        <v>80</v>
      </c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9"/>
      <c r="T74" s="50"/>
    </row>
    <row r="75" spans="1:20">
      <c r="A75" s="48" t="s">
        <v>94</v>
      </c>
      <c r="B75" s="48">
        <v>343</v>
      </c>
      <c r="C75" s="48">
        <f>SUM(I75:U75)</f>
        <v>0</v>
      </c>
      <c r="D75" s="48" t="e">
        <f>E75/C75*1000000</f>
        <v>#DIV/0!</v>
      </c>
      <c r="E75" s="48">
        <v>80</v>
      </c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9"/>
      <c r="T75" s="50"/>
    </row>
    <row r="76" spans="1:20">
      <c r="A76" s="48" t="s">
        <v>95</v>
      </c>
      <c r="B76" s="48">
        <v>1</v>
      </c>
      <c r="C76" s="48">
        <f>SUM(I76:U76)</f>
        <v>0</v>
      </c>
      <c r="D76" s="48" t="e">
        <f>E76/C76*1000000</f>
        <v>#DIV/0!</v>
      </c>
      <c r="E76" s="48">
        <v>80</v>
      </c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9"/>
      <c r="T76" s="50"/>
    </row>
    <row r="77" spans="1:20">
      <c r="A77" s="48" t="s">
        <v>96</v>
      </c>
      <c r="B77" s="48">
        <v>1</v>
      </c>
      <c r="C77" s="48">
        <f>SUM(I77:U77)</f>
        <v>0</v>
      </c>
      <c r="D77" s="48" t="e">
        <f>E77/C77*1000000</f>
        <v>#DIV/0!</v>
      </c>
      <c r="E77" s="48">
        <v>80</v>
      </c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9"/>
      <c r="T77" s="50"/>
    </row>
    <row r="78" spans="1:20">
      <c r="A78" s="48" t="s">
        <v>97</v>
      </c>
      <c r="B78" s="48">
        <v>10</v>
      </c>
      <c r="C78" s="48">
        <f>SUM(I78:U78)</f>
        <v>0</v>
      </c>
      <c r="D78" s="48" t="e">
        <f>E78/C78*1000000</f>
        <v>#DIV/0!</v>
      </c>
      <c r="E78" s="48">
        <v>80</v>
      </c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9"/>
      <c r="T78" s="50"/>
    </row>
    <row r="79" spans="1:20">
      <c r="A79" s="48" t="s">
        <v>98</v>
      </c>
      <c r="B79" s="48">
        <v>27</v>
      </c>
      <c r="C79" s="48">
        <f>SUM(I79:U79)</f>
        <v>0</v>
      </c>
      <c r="D79" s="48" t="e">
        <f>E79/C79*1000000</f>
        <v>#DIV/0!</v>
      </c>
      <c r="E79" s="48">
        <v>80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9"/>
      <c r="T79" s="50"/>
    </row>
    <row r="80" spans="1:20">
      <c r="A80" s="48" t="s">
        <v>99</v>
      </c>
      <c r="B80" s="48">
        <v>20</v>
      </c>
      <c r="C80" s="48">
        <f>SUM(I80:U80)</f>
        <v>0</v>
      </c>
      <c r="D80" s="48" t="e">
        <f>E80/C80*1000000</f>
        <v>#DIV/0!</v>
      </c>
      <c r="E80" s="48">
        <v>80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9"/>
      <c r="T80" s="50"/>
    </row>
    <row r="81" spans="1:20">
      <c r="A81" s="48" t="s">
        <v>100</v>
      </c>
      <c r="B81" s="48">
        <f xml:space="preserve"> SUM(B3:B80)</f>
        <v>197267</v>
      </c>
      <c r="C81" s="48">
        <f xml:space="preserve"> SUM(C3:C80)</f>
        <v>12</v>
      </c>
      <c r="D81" s="48">
        <f>C81/B81*1000000</f>
        <v>60.831259156371821</v>
      </c>
      <c r="E81" s="48">
        <f xml:space="preserve"> SUM(E3:E80)</f>
        <v>6240</v>
      </c>
      <c r="F81" s="48">
        <f xml:space="preserve"> SUM(F3:F80)</f>
        <v>0</v>
      </c>
      <c r="G81" s="48">
        <f xml:space="preserve"> SUM(G3:G80)</f>
        <v>0</v>
      </c>
      <c r="H81" s="48">
        <f xml:space="preserve"> SUM(H3:H80)</f>
        <v>3</v>
      </c>
      <c r="I81" s="48">
        <f xml:space="preserve"> SUM(I3:I80)</f>
        <v>1</v>
      </c>
      <c r="J81" s="48">
        <f xml:space="preserve"> SUM(J3:J80)</f>
        <v>5</v>
      </c>
      <c r="K81" s="48">
        <f xml:space="preserve"> SUM(K3:K80)</f>
        <v>0</v>
      </c>
      <c r="L81" s="48">
        <f xml:space="preserve"> SUM(L3:L80)</f>
        <v>0</v>
      </c>
      <c r="M81" s="48">
        <f xml:space="preserve"> SUM(M3:M80)</f>
        <v>0</v>
      </c>
      <c r="N81" s="48">
        <f xml:space="preserve"> SUM(N3:N80)</f>
        <v>0</v>
      </c>
      <c r="O81" s="48">
        <f xml:space="preserve"> SUM(O3:O80)</f>
        <v>0</v>
      </c>
      <c r="P81" s="48">
        <f xml:space="preserve"> SUM(P3:P80)</f>
        <v>0</v>
      </c>
      <c r="Q81" s="48">
        <f xml:space="preserve"> SUM(Q3:Q80)</f>
        <v>1</v>
      </c>
      <c r="R81" s="48">
        <f xml:space="preserve"> SUM(R3:R80)</f>
        <v>5</v>
      </c>
      <c r="S81" s="49"/>
      <c r="T81" s="50"/>
    </row>
  </sheetData>
  <mergeCells count="86"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tsb1</vt:lpstr>
      <vt:lpstr>TOSIBA_1</vt:lpstr>
      <vt:lpstr>KYOCERA_1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2023-03-02T08:17:27Z</dcterms:modified>
</cp:coreProperties>
</file>