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oai\Hoai_Daotao\vs\QA\PROJECT\QA_REPORT_MONTHLY\GUI\bin\Debug\RESULT\"/>
    </mc:Choice>
  </mc:AlternateContent>
  <xr:revisionPtr revIDLastSave="0" documentId="13_ncr:1_{7D6D30CF-BCE2-4FF6-8FDD-3138CD30B344}" xr6:coauthVersionLast="45" xr6:coauthVersionMax="45" xr10:uidLastSave="{00000000-0000-0000-0000-000000000000}"/>
  <bookViews>
    <workbookView xWindow="4065" yWindow="840" windowWidth="19200" windowHeight="14760" activeTab="1" xr2:uid="{CCF5CADB-D592-421D-B75E-E07274F2F514}"/>
  </bookViews>
  <sheets>
    <sheet name="tsb1" sheetId="1" r:id="rId1"/>
    <sheet name="TOSIBA_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0" i="2" l="1"/>
  <c r="U50" i="2"/>
  <c r="T50" i="2"/>
  <c r="S50" i="2"/>
  <c r="R50" i="2"/>
  <c r="Q50" i="2"/>
  <c r="P50" i="2"/>
  <c r="O50" i="2"/>
  <c r="N50" i="2"/>
  <c r="M50" i="2"/>
  <c r="L50" i="2"/>
  <c r="K50" i="2"/>
  <c r="J50" i="2"/>
  <c r="I50" i="2"/>
  <c r="H50" i="2"/>
  <c r="E50" i="2"/>
  <c r="C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E3" i="1" l="1"/>
  <c r="F3" i="1"/>
  <c r="E4" i="1"/>
  <c r="F4" i="1" s="1"/>
  <c r="E5" i="1"/>
  <c r="F5" i="1" s="1"/>
  <c r="E6" i="1"/>
  <c r="F6" i="1"/>
  <c r="E7" i="1"/>
  <c r="F7" i="1"/>
  <c r="E8" i="1"/>
  <c r="F8" i="1" s="1"/>
  <c r="E9" i="1"/>
  <c r="F9" i="1"/>
  <c r="E10" i="1"/>
  <c r="F10" i="1" s="1"/>
  <c r="E11" i="1"/>
  <c r="F11" i="1"/>
  <c r="E12" i="1"/>
  <c r="F12" i="1"/>
  <c r="E13" i="1"/>
  <c r="F13" i="1"/>
  <c r="E14" i="1"/>
  <c r="F14" i="1"/>
  <c r="E15" i="1"/>
  <c r="F15" i="1"/>
  <c r="E16" i="1"/>
  <c r="F16" i="1" s="1"/>
  <c r="E17" i="1"/>
  <c r="F17" i="1"/>
  <c r="E18" i="1"/>
  <c r="F18" i="1"/>
  <c r="E19" i="1"/>
  <c r="F19" i="1"/>
  <c r="E20" i="1"/>
  <c r="F20" i="1"/>
  <c r="E21" i="1"/>
  <c r="F21" i="1"/>
  <c r="E22" i="1"/>
  <c r="F22" i="1" s="1"/>
  <c r="E23" i="1"/>
  <c r="F23" i="1"/>
  <c r="E24" i="1"/>
  <c r="F24" i="1"/>
  <c r="E25" i="1"/>
  <c r="F25" i="1"/>
  <c r="E26" i="1"/>
  <c r="F26" i="1"/>
  <c r="E27" i="1"/>
  <c r="F27" i="1"/>
  <c r="E28" i="1"/>
  <c r="F28" i="1" s="1"/>
  <c r="E29" i="1"/>
  <c r="F29" i="1"/>
  <c r="E30" i="1"/>
  <c r="F30" i="1"/>
  <c r="E31" i="1"/>
  <c r="F31" i="1"/>
  <c r="E32" i="1"/>
  <c r="F32" i="1"/>
  <c r="E33" i="1"/>
  <c r="F33" i="1"/>
  <c r="E34" i="1"/>
  <c r="F34" i="1" s="1"/>
  <c r="E35" i="1"/>
  <c r="F35" i="1"/>
  <c r="E36" i="1"/>
  <c r="F36" i="1"/>
  <c r="E37" i="1"/>
  <c r="F37" i="1"/>
  <c r="E38" i="1"/>
  <c r="F38" i="1"/>
  <c r="E39" i="1"/>
  <c r="F39" i="1"/>
  <c r="C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E40" i="1" l="1"/>
  <c r="F40" i="1" s="1"/>
</calcChain>
</file>

<file path=xl/sharedStrings.xml><?xml version="1.0" encoding="utf-8"?>
<sst xmlns="http://schemas.openxmlformats.org/spreadsheetml/2006/main" count="89" uniqueCount="69">
  <si>
    <t>機種
Model</t>
  </si>
  <si>
    <t>生産台数
số bản mạch sản xuất</t>
  </si>
  <si>
    <t>Số điểm lỗi
不良点数</t>
  </si>
  <si>
    <t>不良率：ppm
Tỉ lệ lỗi</t>
  </si>
  <si>
    <t>目標
Mục tiêu</t>
  </si>
  <si>
    <t>不良項目/ Hạng mục lỗi</t>
  </si>
  <si>
    <t>未はんだ
Hàn giả</t>
  </si>
  <si>
    <t>位置違い
Sai vị trí</t>
  </si>
  <si>
    <t>浮き
Kênh</t>
  </si>
  <si>
    <t>ブリッジ
Bắc cầu</t>
  </si>
  <si>
    <t>半田少
Ít thiếc</t>
  </si>
  <si>
    <t>欠品
Thiếu lk</t>
  </si>
  <si>
    <t>裏返し
Lật ngược</t>
  </si>
  <si>
    <t>方向違い
Ngược hướng</t>
  </si>
  <si>
    <t>異品
Nhầm linh kiện</t>
  </si>
  <si>
    <t>異物
Dị vật</t>
  </si>
  <si>
    <t>多品
Thừa lk</t>
  </si>
  <si>
    <t>剥がれ
Bong</t>
  </si>
  <si>
    <t>その他
Khác</t>
  </si>
  <si>
    <t>備考
Ghi chú</t>
  </si>
  <si>
    <t>-</t>
  </si>
  <si>
    <t>T006-0121(3D2T0442 G001)</t>
  </si>
  <si>
    <t>T006-0089(5J2S7743 G001)</t>
  </si>
  <si>
    <t>DB03-0001(5J2S7745-G001)</t>
  </si>
  <si>
    <t>T006-0093(5J2S7735 G001)</t>
  </si>
  <si>
    <t>T006-0022(5J2T2249 G002)</t>
  </si>
  <si>
    <t>T006-0154(3D2T0442 G003)</t>
  </si>
  <si>
    <t>T006-0162(5J2S7747 G022)</t>
  </si>
  <si>
    <t>T006-0088(5J2S7740 G001)</t>
  </si>
  <si>
    <t>Z220-3232(3D2S5900 G011)</t>
  </si>
  <si>
    <t>T006-0159(3D2S5900 G025)</t>
  </si>
  <si>
    <t>T006-0116(5J2T2280 G001)</t>
  </si>
  <si>
    <t>T006-0020(5J2T2248-G002)</t>
  </si>
  <si>
    <t>T006-0109(5J2S7734 G001)</t>
  </si>
  <si>
    <t>T006-0095(5J2S8042 G001)</t>
  </si>
  <si>
    <t>T006-0148(5J2T2295G001)</t>
  </si>
  <si>
    <t>T006-0149(5J2T2294G002)</t>
  </si>
  <si>
    <t>T006-0144(5J2T2251 G007)</t>
  </si>
  <si>
    <t>T006-0096(5J2S8043 G003)</t>
  </si>
  <si>
    <t>T006-0118(5J2T2284 G001)</t>
  </si>
  <si>
    <t>T006-0136(5J2T2255 G023)</t>
  </si>
  <si>
    <t>T006-0123(3D2T0441 G001)</t>
  </si>
  <si>
    <t>T006-0137(5J2T2255G022)</t>
  </si>
  <si>
    <t>T006-0112(5J2T2281 G001)</t>
  </si>
  <si>
    <t>T006-0098(5J2S8044 G002)</t>
  </si>
  <si>
    <t>DB03-0007(5J2T2279 G006)</t>
  </si>
  <si>
    <t>T006-0029(5J2T2244-G001)</t>
  </si>
  <si>
    <t>T006-0087(5J2S7736 G001)</t>
  </si>
  <si>
    <t>T006-0115(5J2T2279 G001)</t>
  </si>
  <si>
    <t>T006-0160(5J2T2251-G011)</t>
  </si>
  <si>
    <t>DB03-0003(5J2T2282 G002)</t>
  </si>
  <si>
    <t>T006-0110(5J2S7700G001)</t>
  </si>
  <si>
    <t>T006-0133(5J2T2292 G001)</t>
  </si>
  <si>
    <t>T006-0122(3D2T0441 G002)</t>
  </si>
  <si>
    <t>T006-0117(5J2T2283 G001)</t>
  </si>
  <si>
    <t>T006-0142(5J2S8040 G003)</t>
  </si>
  <si>
    <t>T006-0113(5J2T2282 G001)</t>
  </si>
  <si>
    <t>T006-0125(5J2T2279 G002)</t>
  </si>
  <si>
    <t>T006-0155(5J2T2283 G003)</t>
  </si>
  <si>
    <t>DB03-0005(3D2S5900 G021)</t>
  </si>
  <si>
    <t>T006-0132(5J2T2291 G001)</t>
  </si>
  <si>
    <t>T006-0111(5J2T2287 G001)</t>
  </si>
  <si>
    <t>T006-0153(3D2T0478G002)</t>
  </si>
  <si>
    <t>T006-0101(5J2S7752-G011)</t>
  </si>
  <si>
    <t>T006-0099(5J2S7738 G001)</t>
  </si>
  <si>
    <t>T006-0007(5J2T2254 G006)</t>
  </si>
  <si>
    <t>T006-0150(5J2T2281 G002)</t>
  </si>
  <si>
    <t>T006-0097(5J2S8044 G001)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</si>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</sst>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"/>
  </numFmts>
  <fonts count="5">
    <font>
      <sz val="11"/>
      <color theme="1"/>
      <name val="Calibri"/>
      <family val="2"/>
      <scheme val="minor"/>
    </font>
    <font>
      <sz val="16"/>
      <name val="Times New Roman"/>
      <family val="1"/>
    </font>
    <font>
      <sz val="12"/>
      <name val="宋体"/>
    </font>
    <font>
      <b/>
      <sz val="16"/>
      <name val="Times New Roman"/>
      <family val="1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>
      <alignment vertical="center"/>
    </xf>
    <xf numFmtId="9" fontId="4" fillId="0" borderId="0" applyFont="0" applyFill="0" applyBorder="0" applyAlignment="0" applyProtection="0"/>
  </cellStyleXfs>
  <cellXfs count="41">
    <xf numFmtId="0" fontId="0" fillId="0" borderId="0" xfId="0"/>
    <xf numFmtId="0" fontId="1" fillId="2" borderId="10" xfId="1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 wrapText="1"/>
    </xf>
    <xf numFmtId="0" fontId="1" fillId="2" borderId="9" xfId="1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10" xfId="1" applyFont="1" applyFill="1" applyBorder="1" applyAlignment="1">
      <alignment horizontal="center" vertical="center"/>
    </xf>
    <xf numFmtId="0" fontId="1" fillId="2" borderId="10" xfId="1" applyFont="1" applyFill="1" applyBorder="1">
      <alignment vertical="center"/>
    </xf>
    <xf numFmtId="0" fontId="1" fillId="2" borderId="10" xfId="1" applyFont="1" applyFill="1" applyBorder="1" applyAlignment="1">
      <alignment horizontal="left" vertical="center"/>
    </xf>
    <xf numFmtId="0" fontId="3" fillId="2" borderId="9" xfId="0" applyFont="1" applyFill="1" applyBorder="1" applyAlignment="1">
      <alignment horizontal="center" vertical="center" wrapText="1"/>
    </xf>
    <xf numFmtId="0" fontId="3" fillId="2" borderId="10" xfId="2" quotePrefix="1" applyNumberFormat="1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1" fontId="3" fillId="2" borderId="4" xfId="0" applyNumberFormat="1" applyFont="1" applyFill="1" applyBorder="1" applyAlignment="1">
      <alignment horizontal="center" vertical="center" wrapText="1"/>
    </xf>
    <xf numFmtId="1" fontId="3" fillId="2" borderId="6" xfId="0" applyNumberFormat="1" applyFont="1" applyFill="1" applyBorder="1" applyAlignment="1">
      <alignment horizontal="center" vertical="center"/>
    </xf>
    <xf numFmtId="164" fontId="3" fillId="2" borderId="4" xfId="0" applyNumberFormat="1" applyFont="1" applyFill="1" applyBorder="1" applyAlignment="1">
      <alignment horizontal="center" vertical="center"/>
    </xf>
    <xf numFmtId="164" fontId="3" fillId="2" borderId="6" xfId="0" applyNumberFormat="1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164" fontId="1" fillId="2" borderId="4" xfId="0" applyNumberFormat="1" applyFont="1" applyFill="1" applyBorder="1" applyAlignment="1">
      <alignment horizontal="center" vertical="center" wrapText="1"/>
    </xf>
    <xf numFmtId="164" fontId="1" fillId="2" borderId="6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164" fontId="1" fillId="2" borderId="2" xfId="0" applyNumberFormat="1" applyFont="1" applyFill="1" applyBorder="1" applyAlignment="1">
      <alignment horizontal="center" vertical="center" wrapText="1"/>
    </xf>
    <xf numFmtId="164" fontId="1" fillId="2" borderId="7" xfId="0" applyNumberFormat="1" applyFont="1" applyFill="1" applyBorder="1" applyAlignment="1">
      <alignment horizontal="center" vertical="center" wrapText="1"/>
    </xf>
    <xf numFmtId="164" fontId="1" fillId="2" borderId="8" xfId="0" applyNumberFormat="1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/>
    </xf>
    <xf numFmtId="0" fontId="0" fillId="0" borderId="10" xfId="0" applyFill="1" applyBorder="1"/>
    <xf numFmtId="0" fontId="0" fillId="0" borderId="4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0" fillId="0" borderId="10" xfId="0" applyFill="1" applyBorder="1" applyAlignment="1">
      <alignment vertical="center"/>
    </xf>
  </cellXfs>
  <cellStyles count="3">
    <cellStyle name="Normal" xfId="0" builtinId="0"/>
    <cellStyle name="パーセント 2" xfId="2" xr:uid="{F23BC3B4-F901-408D-8EC3-AD02F66D86EC}"/>
    <cellStyle name="常规_10月份第一周品质数据表 2" xfId="1" xr:uid="{6DD67E18-CCBF-46B1-ADC8-AFE1542A5E1A}"/>
  </cellStyles>
  <dxfs count="8"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73EB1-2FF3-47DB-AD95-7443E1F5B859}">
  <dimension ref="A1:W154"/>
  <sheetViews>
    <sheetView workbookViewId="0">
      <selection activeCell="A20" sqref="A20:B20"/>
    </sheetView>
  </sheetViews>
  <sheetFormatPr defaultRowHeight="15"/>
  <cols>
    <col min="2" max="2" width="40.85546875" customWidth="1"/>
  </cols>
  <sheetData>
    <row r="1" spans="1:23" ht="20.25">
      <c r="A1" s="26" t="s">
        <v>0</v>
      </c>
      <c r="B1" s="27"/>
      <c r="C1" s="26" t="s">
        <v>1</v>
      </c>
      <c r="D1" s="27"/>
      <c r="E1" s="30" t="s">
        <v>2</v>
      </c>
      <c r="F1" s="32" t="s">
        <v>3</v>
      </c>
      <c r="G1" s="33"/>
      <c r="H1" s="30" t="s">
        <v>4</v>
      </c>
      <c r="I1" s="20" t="s">
        <v>5</v>
      </c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21"/>
    </row>
    <row r="2" spans="1:23" ht="101.25">
      <c r="A2" s="28"/>
      <c r="B2" s="29"/>
      <c r="C2" s="28"/>
      <c r="D2" s="29"/>
      <c r="E2" s="31"/>
      <c r="F2" s="34"/>
      <c r="G2" s="35"/>
      <c r="H2" s="31"/>
      <c r="I2" s="1" t="s">
        <v>6</v>
      </c>
      <c r="J2" s="1" t="s">
        <v>7</v>
      </c>
      <c r="K2" s="1" t="s">
        <v>8</v>
      </c>
      <c r="L2" s="1" t="s">
        <v>9</v>
      </c>
      <c r="M2" s="1" t="s">
        <v>10</v>
      </c>
      <c r="N2" s="1" t="s">
        <v>11</v>
      </c>
      <c r="O2" s="1" t="s">
        <v>12</v>
      </c>
      <c r="P2" s="1" t="s">
        <v>13</v>
      </c>
      <c r="Q2" s="1" t="s">
        <v>14</v>
      </c>
      <c r="R2" s="1" t="s">
        <v>15</v>
      </c>
      <c r="S2" s="1" t="s">
        <v>16</v>
      </c>
      <c r="T2" s="1" t="s">
        <v>17</v>
      </c>
      <c r="U2" s="1" t="s">
        <v>18</v>
      </c>
      <c r="V2" s="22" t="s">
        <v>19</v>
      </c>
      <c r="W2" s="23"/>
    </row>
    <row r="3" spans="1:23" ht="20.25">
      <c r="A3" s="20"/>
      <c r="B3" s="21"/>
      <c r="C3" s="22">
        <v>2</v>
      </c>
      <c r="D3" s="23"/>
      <c r="E3" s="4">
        <f>SUM(I3:U3)</f>
        <v>0</v>
      </c>
      <c r="F3" s="24">
        <f t="shared" ref="F3:F34" si="0">E3/C3*1000000</f>
        <v>0</v>
      </c>
      <c r="G3" s="25"/>
      <c r="H3" s="4">
        <v>80</v>
      </c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6"/>
      <c r="W3" s="7"/>
    </row>
    <row r="4" spans="1:23" ht="20.25">
      <c r="A4" s="20"/>
      <c r="B4" s="21"/>
      <c r="C4" s="22">
        <v>4</v>
      </c>
      <c r="D4" s="23"/>
      <c r="E4" s="4">
        <f t="shared" ref="E4:E39" si="1">SUM(I4:U4)</f>
        <v>0</v>
      </c>
      <c r="F4" s="24">
        <f t="shared" si="0"/>
        <v>0</v>
      </c>
      <c r="G4" s="25"/>
      <c r="H4" s="4">
        <v>80</v>
      </c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6"/>
      <c r="W4" s="7"/>
    </row>
    <row r="5" spans="1:23" ht="20.25">
      <c r="A5" s="20"/>
      <c r="B5" s="21"/>
      <c r="C5" s="22">
        <v>246</v>
      </c>
      <c r="D5" s="23"/>
      <c r="E5" s="4">
        <f t="shared" si="1"/>
        <v>0</v>
      </c>
      <c r="F5" s="24">
        <f t="shared" si="0"/>
        <v>0</v>
      </c>
      <c r="G5" s="25"/>
      <c r="H5" s="4">
        <v>80</v>
      </c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6"/>
      <c r="W5" s="7"/>
    </row>
    <row r="6" spans="1:23" ht="20.25">
      <c r="A6" s="20"/>
      <c r="B6" s="21"/>
      <c r="C6" s="22">
        <v>222</v>
      </c>
      <c r="D6" s="23"/>
      <c r="E6" s="4">
        <f t="shared" si="1"/>
        <v>0</v>
      </c>
      <c r="F6" s="24">
        <f t="shared" si="0"/>
        <v>0</v>
      </c>
      <c r="G6" s="25"/>
      <c r="H6" s="4">
        <v>80</v>
      </c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6"/>
      <c r="W6" s="7"/>
    </row>
    <row r="7" spans="1:23" ht="20.25">
      <c r="A7" s="20"/>
      <c r="B7" s="21"/>
      <c r="C7" s="22">
        <v>437</v>
      </c>
      <c r="D7" s="23"/>
      <c r="E7" s="4">
        <f t="shared" si="1"/>
        <v>0</v>
      </c>
      <c r="F7" s="24">
        <f t="shared" si="0"/>
        <v>0</v>
      </c>
      <c r="G7" s="25"/>
      <c r="H7" s="4">
        <v>80</v>
      </c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6"/>
      <c r="W7" s="7"/>
    </row>
    <row r="8" spans="1:23" ht="20.25">
      <c r="A8" s="20"/>
      <c r="B8" s="21"/>
      <c r="C8" s="22">
        <v>276</v>
      </c>
      <c r="D8" s="23"/>
      <c r="E8" s="4">
        <f>SUM(I8:U8)</f>
        <v>1</v>
      </c>
      <c r="F8" s="24">
        <f>E8/C8*1000000</f>
        <v>3623.1884057971015</v>
      </c>
      <c r="G8" s="25"/>
      <c r="H8" s="4">
        <v>80</v>
      </c>
      <c r="I8" s="5">
        <v>1</v>
      </c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6"/>
      <c r="W8" s="7"/>
    </row>
    <row r="9" spans="1:23" ht="20.25">
      <c r="A9" s="20"/>
      <c r="B9" s="21"/>
      <c r="C9" s="22">
        <v>380</v>
      </c>
      <c r="D9" s="23"/>
      <c r="E9" s="4">
        <f t="shared" si="1"/>
        <v>0</v>
      </c>
      <c r="F9" s="24">
        <f t="shared" si="0"/>
        <v>0</v>
      </c>
      <c r="G9" s="25"/>
      <c r="H9" s="4">
        <v>80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2"/>
      <c r="W9" s="3"/>
    </row>
    <row r="10" spans="1:23" ht="20.25">
      <c r="A10" s="20"/>
      <c r="B10" s="21"/>
      <c r="C10" s="22">
        <v>1</v>
      </c>
      <c r="D10" s="23"/>
      <c r="E10" s="4">
        <f t="shared" si="1"/>
        <v>0</v>
      </c>
      <c r="F10" s="24">
        <f t="shared" si="0"/>
        <v>0</v>
      </c>
      <c r="G10" s="25"/>
      <c r="H10" s="4">
        <v>80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2"/>
      <c r="W10" s="3"/>
    </row>
    <row r="11" spans="1:23" ht="20.25">
      <c r="A11" s="20"/>
      <c r="B11" s="21"/>
      <c r="C11" s="22">
        <v>100</v>
      </c>
      <c r="D11" s="23"/>
      <c r="E11" s="4">
        <f t="shared" si="1"/>
        <v>0</v>
      </c>
      <c r="F11" s="24">
        <f t="shared" si="0"/>
        <v>0</v>
      </c>
      <c r="G11" s="25"/>
      <c r="H11" s="4">
        <v>80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2"/>
      <c r="W11" s="3"/>
    </row>
    <row r="12" spans="1:23" ht="20.25">
      <c r="A12" s="20"/>
      <c r="B12" s="21"/>
      <c r="C12" s="22">
        <v>192</v>
      </c>
      <c r="D12" s="23"/>
      <c r="E12" s="4">
        <f t="shared" si="1"/>
        <v>0</v>
      </c>
      <c r="F12" s="24">
        <f t="shared" si="0"/>
        <v>0</v>
      </c>
      <c r="G12" s="25"/>
      <c r="H12" s="4">
        <v>80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2"/>
      <c r="W12" s="3"/>
    </row>
    <row r="13" spans="1:23" ht="20.25">
      <c r="A13" s="20"/>
      <c r="B13" s="21"/>
      <c r="C13" s="22">
        <v>227</v>
      </c>
      <c r="D13" s="23"/>
      <c r="E13" s="4">
        <f t="shared" si="1"/>
        <v>0</v>
      </c>
      <c r="F13" s="24">
        <f t="shared" si="0"/>
        <v>0</v>
      </c>
      <c r="G13" s="25"/>
      <c r="H13" s="4">
        <v>80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2"/>
      <c r="W13" s="3"/>
    </row>
    <row r="14" spans="1:23" ht="20.25">
      <c r="A14" s="20"/>
      <c r="B14" s="21"/>
      <c r="C14" s="22">
        <v>439</v>
      </c>
      <c r="D14" s="23"/>
      <c r="E14" s="4">
        <f t="shared" si="1"/>
        <v>0</v>
      </c>
      <c r="F14" s="24">
        <f t="shared" si="0"/>
        <v>0</v>
      </c>
      <c r="G14" s="25"/>
      <c r="H14" s="4">
        <v>80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2"/>
      <c r="W14" s="3"/>
    </row>
    <row r="15" spans="1:23" ht="20.25">
      <c r="A15" s="20"/>
      <c r="B15" s="21"/>
      <c r="C15" s="22">
        <v>95</v>
      </c>
      <c r="D15" s="23"/>
      <c r="E15" s="4">
        <f t="shared" si="1"/>
        <v>1</v>
      </c>
      <c r="F15" s="24">
        <f t="shared" si="0"/>
        <v>10526.315789473683</v>
      </c>
      <c r="G15" s="25"/>
      <c r="H15" s="4">
        <v>80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>
        <v>1</v>
      </c>
      <c r="V15" s="2"/>
      <c r="W15" s="3"/>
    </row>
    <row r="16" spans="1:23" ht="20.25">
      <c r="A16" s="20"/>
      <c r="B16" s="21"/>
      <c r="C16" s="22">
        <v>95</v>
      </c>
      <c r="D16" s="23"/>
      <c r="E16" s="4">
        <f t="shared" si="1"/>
        <v>0</v>
      </c>
      <c r="F16" s="24">
        <f t="shared" si="0"/>
        <v>0</v>
      </c>
      <c r="G16" s="25"/>
      <c r="H16" s="4">
        <v>80</v>
      </c>
      <c r="I16" s="8"/>
      <c r="J16" s="9"/>
      <c r="K16" s="9"/>
      <c r="L16" s="9"/>
      <c r="M16" s="10"/>
      <c r="N16" s="10"/>
      <c r="O16" s="10"/>
      <c r="P16" s="10"/>
      <c r="Q16" s="10"/>
      <c r="R16" s="10"/>
      <c r="S16" s="10"/>
      <c r="T16" s="8"/>
      <c r="U16" s="8"/>
      <c r="V16" s="2"/>
      <c r="W16" s="3"/>
    </row>
    <row r="17" spans="1:23" ht="20.25">
      <c r="A17" s="20"/>
      <c r="B17" s="21"/>
      <c r="C17" s="22">
        <v>120</v>
      </c>
      <c r="D17" s="23"/>
      <c r="E17" s="4">
        <f t="shared" si="1"/>
        <v>0</v>
      </c>
      <c r="F17" s="24">
        <f t="shared" si="0"/>
        <v>0</v>
      </c>
      <c r="G17" s="25"/>
      <c r="H17" s="4">
        <v>80</v>
      </c>
      <c r="I17" s="8"/>
      <c r="J17" s="9"/>
      <c r="K17" s="9"/>
      <c r="L17" s="9"/>
      <c r="M17" s="10"/>
      <c r="N17" s="10"/>
      <c r="O17" s="10"/>
      <c r="P17" s="10"/>
      <c r="Q17" s="10"/>
      <c r="R17" s="10"/>
      <c r="S17" s="10"/>
      <c r="T17" s="8"/>
      <c r="U17" s="8"/>
      <c r="V17" s="2"/>
      <c r="W17" s="3"/>
    </row>
    <row r="18" spans="1:23" ht="20.25">
      <c r="A18" s="20"/>
      <c r="B18" s="21"/>
      <c r="C18" s="22">
        <v>49</v>
      </c>
      <c r="D18" s="23"/>
      <c r="E18" s="4">
        <f t="shared" si="1"/>
        <v>0</v>
      </c>
      <c r="F18" s="24">
        <f t="shared" si="0"/>
        <v>0</v>
      </c>
      <c r="G18" s="25"/>
      <c r="H18" s="4">
        <v>80</v>
      </c>
      <c r="I18" s="8"/>
      <c r="J18" s="9"/>
      <c r="K18" s="9"/>
      <c r="L18" s="9"/>
      <c r="M18" s="10"/>
      <c r="N18" s="10"/>
      <c r="O18" s="10"/>
      <c r="P18" s="10"/>
      <c r="Q18" s="10"/>
      <c r="R18" s="10"/>
      <c r="S18" s="10"/>
      <c r="T18" s="8"/>
      <c r="U18" s="8"/>
      <c r="V18" s="2"/>
      <c r="W18" s="3"/>
    </row>
    <row r="19" spans="1:23" ht="20.25">
      <c r="A19" s="20"/>
      <c r="B19" s="21"/>
      <c r="C19" s="22">
        <v>36</v>
      </c>
      <c r="D19" s="23"/>
      <c r="E19" s="4">
        <f t="shared" si="1"/>
        <v>0</v>
      </c>
      <c r="F19" s="24">
        <f t="shared" si="0"/>
        <v>0</v>
      </c>
      <c r="G19" s="25"/>
      <c r="H19" s="4">
        <v>80</v>
      </c>
      <c r="I19" s="8"/>
      <c r="J19" s="9"/>
      <c r="K19" s="9"/>
      <c r="L19" s="9"/>
      <c r="M19" s="10"/>
      <c r="N19" s="10"/>
      <c r="O19" s="10"/>
      <c r="P19" s="10"/>
      <c r="Q19" s="10"/>
      <c r="R19" s="10"/>
      <c r="S19" s="10"/>
      <c r="T19" s="8"/>
      <c r="U19" s="8"/>
      <c r="V19" s="2"/>
      <c r="W19" s="3"/>
    </row>
    <row r="20" spans="1:23" ht="20.25">
      <c r="A20" s="20"/>
      <c r="B20" s="21"/>
      <c r="C20" s="22">
        <v>254</v>
      </c>
      <c r="D20" s="23"/>
      <c r="E20" s="4">
        <f t="shared" si="1"/>
        <v>1</v>
      </c>
      <c r="F20" s="24">
        <f t="shared" si="0"/>
        <v>3937.0078740157478</v>
      </c>
      <c r="G20" s="25"/>
      <c r="H20" s="4">
        <v>80</v>
      </c>
      <c r="I20" s="8"/>
      <c r="J20" s="9"/>
      <c r="K20" s="9"/>
      <c r="L20" s="9"/>
      <c r="M20" s="10"/>
      <c r="N20" s="10"/>
      <c r="O20" s="10"/>
      <c r="P20" s="10"/>
      <c r="Q20" s="10"/>
      <c r="R20" s="10"/>
      <c r="S20" s="10"/>
      <c r="T20" s="8"/>
      <c r="U20" s="8">
        <v>1</v>
      </c>
      <c r="V20" s="2"/>
      <c r="W20" s="3"/>
    </row>
    <row r="21" spans="1:23" ht="20.25">
      <c r="A21" s="20"/>
      <c r="B21" s="21"/>
      <c r="C21" s="22">
        <v>207</v>
      </c>
      <c r="D21" s="23"/>
      <c r="E21" s="4">
        <f t="shared" si="1"/>
        <v>0</v>
      </c>
      <c r="F21" s="24">
        <f t="shared" si="0"/>
        <v>0</v>
      </c>
      <c r="G21" s="25"/>
      <c r="H21" s="4">
        <v>80</v>
      </c>
      <c r="I21" s="8"/>
      <c r="J21" s="9"/>
      <c r="K21" s="9"/>
      <c r="L21" s="9"/>
      <c r="M21" s="10"/>
      <c r="N21" s="10"/>
      <c r="O21" s="10"/>
      <c r="P21" s="10"/>
      <c r="Q21" s="10"/>
      <c r="R21" s="10"/>
      <c r="S21" s="10"/>
      <c r="T21" s="8"/>
      <c r="U21" s="8"/>
      <c r="V21" s="2"/>
      <c r="W21" s="3"/>
    </row>
    <row r="22" spans="1:23" ht="20.25">
      <c r="A22" s="20"/>
      <c r="B22" s="21"/>
      <c r="C22" s="22">
        <v>520</v>
      </c>
      <c r="D22" s="23"/>
      <c r="E22" s="4">
        <f t="shared" si="1"/>
        <v>3</v>
      </c>
      <c r="F22" s="24">
        <f t="shared" si="0"/>
        <v>5769.2307692307695</v>
      </c>
      <c r="G22" s="25"/>
      <c r="H22" s="4">
        <v>80</v>
      </c>
      <c r="I22" s="8"/>
      <c r="J22" s="9"/>
      <c r="K22" s="9"/>
      <c r="L22" s="9"/>
      <c r="M22" s="10">
        <v>3</v>
      </c>
      <c r="N22" s="10"/>
      <c r="O22" s="10"/>
      <c r="P22" s="10"/>
      <c r="Q22" s="10"/>
      <c r="R22" s="10"/>
      <c r="S22" s="10"/>
      <c r="T22" s="8"/>
      <c r="U22" s="8"/>
      <c r="V22" s="2"/>
      <c r="W22" s="3"/>
    </row>
    <row r="23" spans="1:23" ht="20.25">
      <c r="A23" s="20"/>
      <c r="B23" s="21"/>
      <c r="C23" s="22">
        <v>87</v>
      </c>
      <c r="D23" s="23"/>
      <c r="E23" s="4">
        <f t="shared" si="1"/>
        <v>0</v>
      </c>
      <c r="F23" s="24">
        <f t="shared" si="0"/>
        <v>0</v>
      </c>
      <c r="G23" s="25"/>
      <c r="H23" s="4">
        <v>80</v>
      </c>
      <c r="I23" s="8"/>
      <c r="J23" s="9"/>
      <c r="K23" s="9"/>
      <c r="L23" s="9"/>
      <c r="M23" s="10"/>
      <c r="N23" s="10"/>
      <c r="O23" s="10"/>
      <c r="P23" s="10"/>
      <c r="Q23" s="10"/>
      <c r="R23" s="10"/>
      <c r="S23" s="10"/>
      <c r="T23" s="8"/>
      <c r="U23" s="8"/>
      <c r="V23" s="2"/>
      <c r="W23" s="3"/>
    </row>
    <row r="24" spans="1:23" ht="20.25">
      <c r="A24" s="20"/>
      <c r="B24" s="21"/>
      <c r="C24" s="22">
        <v>50</v>
      </c>
      <c r="D24" s="23"/>
      <c r="E24" s="4">
        <f t="shared" si="1"/>
        <v>0</v>
      </c>
      <c r="F24" s="24">
        <f t="shared" si="0"/>
        <v>0</v>
      </c>
      <c r="G24" s="25"/>
      <c r="H24" s="4">
        <v>80</v>
      </c>
      <c r="I24" s="8"/>
      <c r="J24" s="9"/>
      <c r="K24" s="9"/>
      <c r="L24" s="9"/>
      <c r="M24" s="10"/>
      <c r="N24" s="10"/>
      <c r="O24" s="10"/>
      <c r="P24" s="10"/>
      <c r="Q24" s="10"/>
      <c r="R24" s="10"/>
      <c r="S24" s="10"/>
      <c r="T24" s="8"/>
      <c r="U24" s="8"/>
      <c r="V24" s="2"/>
      <c r="W24" s="3"/>
    </row>
    <row r="25" spans="1:23" ht="20.25">
      <c r="A25" s="20"/>
      <c r="B25" s="21"/>
      <c r="C25" s="22">
        <v>50</v>
      </c>
      <c r="D25" s="23"/>
      <c r="E25" s="4">
        <f t="shared" si="1"/>
        <v>0</v>
      </c>
      <c r="F25" s="24">
        <f t="shared" si="0"/>
        <v>0</v>
      </c>
      <c r="G25" s="25"/>
      <c r="H25" s="4">
        <v>80</v>
      </c>
      <c r="I25" s="8"/>
      <c r="J25" s="9"/>
      <c r="K25" s="9"/>
      <c r="L25" s="9"/>
      <c r="M25" s="10"/>
      <c r="N25" s="10"/>
      <c r="O25" s="10"/>
      <c r="P25" s="10"/>
      <c r="Q25" s="10"/>
      <c r="R25" s="10"/>
      <c r="S25" s="10"/>
      <c r="T25" s="8"/>
      <c r="U25" s="8"/>
      <c r="V25" s="2"/>
      <c r="W25" s="3"/>
    </row>
    <row r="26" spans="1:23" ht="20.25">
      <c r="A26" s="20"/>
      <c r="B26" s="21"/>
      <c r="C26" s="22">
        <v>5</v>
      </c>
      <c r="D26" s="23"/>
      <c r="E26" s="4">
        <f t="shared" si="1"/>
        <v>0</v>
      </c>
      <c r="F26" s="24">
        <f t="shared" si="0"/>
        <v>0</v>
      </c>
      <c r="G26" s="25"/>
      <c r="H26" s="4">
        <v>80</v>
      </c>
      <c r="I26" s="8"/>
      <c r="J26" s="9"/>
      <c r="K26" s="9"/>
      <c r="L26" s="9"/>
      <c r="M26" s="10"/>
      <c r="N26" s="10"/>
      <c r="O26" s="10"/>
      <c r="P26" s="10"/>
      <c r="Q26" s="10"/>
      <c r="R26" s="10"/>
      <c r="S26" s="10"/>
      <c r="T26" s="8"/>
      <c r="U26" s="8"/>
      <c r="V26" s="2"/>
      <c r="W26" s="3"/>
    </row>
    <row r="27" spans="1:23" ht="20.25">
      <c r="A27" s="20"/>
      <c r="B27" s="21"/>
      <c r="C27" s="22">
        <v>81</v>
      </c>
      <c r="D27" s="23"/>
      <c r="E27" s="4">
        <f t="shared" si="1"/>
        <v>0</v>
      </c>
      <c r="F27" s="24">
        <f t="shared" si="0"/>
        <v>0</v>
      </c>
      <c r="G27" s="25"/>
      <c r="H27" s="4">
        <v>80</v>
      </c>
      <c r="I27" s="8"/>
      <c r="J27" s="9"/>
      <c r="K27" s="9"/>
      <c r="L27" s="9"/>
      <c r="M27" s="10"/>
      <c r="N27" s="10"/>
      <c r="O27" s="10"/>
      <c r="P27" s="10"/>
      <c r="Q27" s="10"/>
      <c r="R27" s="10"/>
      <c r="S27" s="10"/>
      <c r="T27" s="8"/>
      <c r="U27" s="8"/>
      <c r="V27" s="2"/>
      <c r="W27" s="3"/>
    </row>
    <row r="28" spans="1:23" ht="20.25">
      <c r="A28" s="20"/>
      <c r="B28" s="21"/>
      <c r="C28" s="22">
        <v>30</v>
      </c>
      <c r="D28" s="23"/>
      <c r="E28" s="4">
        <f t="shared" si="1"/>
        <v>0</v>
      </c>
      <c r="F28" s="24">
        <f t="shared" si="0"/>
        <v>0</v>
      </c>
      <c r="G28" s="25"/>
      <c r="H28" s="4">
        <v>80</v>
      </c>
      <c r="I28" s="8"/>
      <c r="J28" s="9"/>
      <c r="K28" s="9"/>
      <c r="L28" s="9"/>
      <c r="M28" s="10"/>
      <c r="N28" s="10"/>
      <c r="O28" s="10"/>
      <c r="P28" s="10"/>
      <c r="Q28" s="10"/>
      <c r="R28" s="10"/>
      <c r="S28" s="10"/>
      <c r="T28" s="8"/>
      <c r="U28" s="8"/>
      <c r="V28" s="2"/>
      <c r="W28" s="3"/>
    </row>
    <row r="29" spans="1:23" ht="20.25">
      <c r="A29" s="20"/>
      <c r="B29" s="21"/>
      <c r="C29" s="22">
        <v>86</v>
      </c>
      <c r="D29" s="23"/>
      <c r="E29" s="4">
        <f t="shared" si="1"/>
        <v>0</v>
      </c>
      <c r="F29" s="24">
        <f t="shared" si="0"/>
        <v>0</v>
      </c>
      <c r="G29" s="25"/>
      <c r="H29" s="4">
        <v>80</v>
      </c>
      <c r="I29" s="8"/>
      <c r="J29" s="9"/>
      <c r="K29" s="9"/>
      <c r="L29" s="9"/>
      <c r="M29" s="10"/>
      <c r="N29" s="10"/>
      <c r="O29" s="10"/>
      <c r="P29" s="10"/>
      <c r="Q29" s="10"/>
      <c r="R29" s="10"/>
      <c r="S29" s="10"/>
      <c r="T29" s="8"/>
      <c r="U29" s="8"/>
      <c r="V29" s="2"/>
      <c r="W29" s="3"/>
    </row>
    <row r="30" spans="1:23" ht="20.25">
      <c r="A30" s="20"/>
      <c r="B30" s="21"/>
      <c r="C30" s="22">
        <v>120</v>
      </c>
      <c r="D30" s="23"/>
      <c r="E30" s="4">
        <f t="shared" si="1"/>
        <v>0</v>
      </c>
      <c r="F30" s="24">
        <f t="shared" si="0"/>
        <v>0</v>
      </c>
      <c r="G30" s="25"/>
      <c r="H30" s="4">
        <v>80</v>
      </c>
      <c r="I30" s="8"/>
      <c r="J30" s="9"/>
      <c r="K30" s="9"/>
      <c r="L30" s="9"/>
      <c r="M30" s="10"/>
      <c r="N30" s="10"/>
      <c r="O30" s="10"/>
      <c r="P30" s="10"/>
      <c r="Q30" s="10"/>
      <c r="R30" s="10"/>
      <c r="S30" s="10"/>
      <c r="T30" s="8"/>
      <c r="U30" s="8"/>
      <c r="V30" s="2"/>
      <c r="W30" s="3"/>
    </row>
    <row r="31" spans="1:23" ht="20.25">
      <c r="A31" s="20"/>
      <c r="B31" s="21"/>
      <c r="C31" s="22">
        <v>229</v>
      </c>
      <c r="D31" s="23"/>
      <c r="E31" s="4">
        <f t="shared" si="1"/>
        <v>3</v>
      </c>
      <c r="F31" s="24">
        <f>E31/C31*1000000</f>
        <v>13100.436681222707</v>
      </c>
      <c r="G31" s="25"/>
      <c r="H31" s="4">
        <v>80</v>
      </c>
      <c r="I31" s="8"/>
      <c r="J31" s="9"/>
      <c r="K31" s="9"/>
      <c r="L31" s="9"/>
      <c r="M31" s="10"/>
      <c r="N31" s="10"/>
      <c r="O31" s="10"/>
      <c r="P31" s="10"/>
      <c r="Q31" s="10"/>
      <c r="R31" s="10"/>
      <c r="S31" s="10"/>
      <c r="T31" s="8"/>
      <c r="U31" s="8">
        <v>3</v>
      </c>
      <c r="V31" s="2"/>
      <c r="W31" s="3"/>
    </row>
    <row r="32" spans="1:23" ht="20.25">
      <c r="A32" s="20"/>
      <c r="B32" s="21"/>
      <c r="C32" s="22">
        <v>3</v>
      </c>
      <c r="D32" s="23"/>
      <c r="E32" s="4">
        <f t="shared" si="1"/>
        <v>0</v>
      </c>
      <c r="F32" s="24">
        <f t="shared" si="0"/>
        <v>0</v>
      </c>
      <c r="G32" s="25"/>
      <c r="H32" s="4">
        <v>80</v>
      </c>
      <c r="I32" s="8"/>
      <c r="J32" s="9"/>
      <c r="K32" s="9"/>
      <c r="L32" s="9"/>
      <c r="M32" s="10"/>
      <c r="N32" s="10"/>
      <c r="O32" s="10"/>
      <c r="P32" s="10"/>
      <c r="Q32" s="10"/>
      <c r="R32" s="10"/>
      <c r="S32" s="10"/>
      <c r="T32" s="8"/>
      <c r="U32" s="8"/>
      <c r="V32" s="2"/>
      <c r="W32" s="3"/>
    </row>
    <row r="33" spans="1:23" ht="20.25">
      <c r="A33" s="20"/>
      <c r="B33" s="21"/>
      <c r="C33" s="22">
        <v>564</v>
      </c>
      <c r="D33" s="23"/>
      <c r="E33" s="4">
        <f t="shared" si="1"/>
        <v>0</v>
      </c>
      <c r="F33" s="24">
        <f t="shared" si="0"/>
        <v>0</v>
      </c>
      <c r="G33" s="25"/>
      <c r="H33" s="4">
        <v>80</v>
      </c>
      <c r="I33" s="8"/>
      <c r="J33" s="9"/>
      <c r="K33" s="9"/>
      <c r="L33" s="9"/>
      <c r="M33" s="10"/>
      <c r="N33" s="10"/>
      <c r="O33" s="10"/>
      <c r="P33" s="10"/>
      <c r="Q33" s="10"/>
      <c r="R33" s="10"/>
      <c r="S33" s="10"/>
      <c r="T33" s="8"/>
      <c r="U33" s="8"/>
      <c r="V33" s="2"/>
      <c r="W33" s="3"/>
    </row>
    <row r="34" spans="1:23" ht="20.25">
      <c r="A34" s="20"/>
      <c r="B34" s="21"/>
      <c r="C34" s="22">
        <v>71</v>
      </c>
      <c r="D34" s="23"/>
      <c r="E34" s="4">
        <f t="shared" si="1"/>
        <v>0</v>
      </c>
      <c r="F34" s="24">
        <f t="shared" si="0"/>
        <v>0</v>
      </c>
      <c r="G34" s="25"/>
      <c r="H34" s="4">
        <v>80</v>
      </c>
      <c r="I34" s="8"/>
      <c r="J34" s="9"/>
      <c r="K34" s="9"/>
      <c r="L34" s="9"/>
      <c r="M34" s="10"/>
      <c r="N34" s="10"/>
      <c r="O34" s="10"/>
      <c r="P34" s="10"/>
      <c r="Q34" s="10"/>
      <c r="R34" s="10"/>
      <c r="S34" s="10"/>
      <c r="T34" s="8"/>
      <c r="U34" s="8"/>
      <c r="V34" s="2"/>
      <c r="W34" s="3"/>
    </row>
    <row r="35" spans="1:23" ht="20.25">
      <c r="A35" s="20"/>
      <c r="B35" s="21"/>
      <c r="C35" s="22">
        <v>222</v>
      </c>
      <c r="D35" s="23"/>
      <c r="E35" s="4">
        <f t="shared" si="1"/>
        <v>0</v>
      </c>
      <c r="F35" s="24">
        <f>E35/C35*1000000</f>
        <v>0</v>
      </c>
      <c r="G35" s="25"/>
      <c r="H35" s="4">
        <v>80</v>
      </c>
      <c r="I35" s="8"/>
      <c r="J35" s="9"/>
      <c r="K35" s="9"/>
      <c r="L35" s="9"/>
      <c r="M35" s="10"/>
      <c r="N35" s="10"/>
      <c r="O35" s="10"/>
      <c r="P35" s="10"/>
      <c r="Q35" s="10"/>
      <c r="R35" s="10"/>
      <c r="S35" s="10"/>
      <c r="T35" s="8"/>
      <c r="U35" s="8"/>
      <c r="V35" s="2"/>
      <c r="W35" s="3"/>
    </row>
    <row r="36" spans="1:23" ht="20.25">
      <c r="A36" s="20"/>
      <c r="B36" s="21"/>
      <c r="C36" s="22">
        <v>977</v>
      </c>
      <c r="D36" s="23"/>
      <c r="E36" s="4">
        <f t="shared" si="1"/>
        <v>1</v>
      </c>
      <c r="F36" s="24">
        <f t="shared" ref="F36:F39" si="2">E36/C36*1000000</f>
        <v>1023.5414534288639</v>
      </c>
      <c r="G36" s="25"/>
      <c r="H36" s="4">
        <v>80</v>
      </c>
      <c r="I36" s="8"/>
      <c r="J36" s="9"/>
      <c r="K36" s="9"/>
      <c r="L36" s="9"/>
      <c r="M36" s="10"/>
      <c r="N36" s="10"/>
      <c r="O36" s="10"/>
      <c r="P36" s="10"/>
      <c r="Q36" s="10"/>
      <c r="R36" s="10"/>
      <c r="S36" s="10"/>
      <c r="T36" s="8"/>
      <c r="U36" s="8">
        <v>1</v>
      </c>
      <c r="V36" s="2"/>
      <c r="W36" s="3"/>
    </row>
    <row r="37" spans="1:23" ht="20.25">
      <c r="A37" s="20"/>
      <c r="B37" s="21"/>
      <c r="C37" s="22">
        <v>18</v>
      </c>
      <c r="D37" s="23"/>
      <c r="E37" s="4">
        <f t="shared" si="1"/>
        <v>0</v>
      </c>
      <c r="F37" s="24">
        <f t="shared" si="2"/>
        <v>0</v>
      </c>
      <c r="G37" s="25"/>
      <c r="H37" s="4">
        <v>80</v>
      </c>
      <c r="I37" s="8"/>
      <c r="J37" s="9"/>
      <c r="K37" s="9"/>
      <c r="L37" s="9"/>
      <c r="M37" s="10"/>
      <c r="N37" s="10"/>
      <c r="O37" s="10"/>
      <c r="P37" s="10"/>
      <c r="Q37" s="10"/>
      <c r="R37" s="10"/>
      <c r="S37" s="10"/>
      <c r="T37" s="8"/>
      <c r="U37" s="8"/>
      <c r="V37" s="2"/>
      <c r="W37" s="3"/>
    </row>
    <row r="38" spans="1:23" ht="20.25">
      <c r="A38" s="20"/>
      <c r="B38" s="21"/>
      <c r="C38" s="22">
        <v>19</v>
      </c>
      <c r="D38" s="23"/>
      <c r="E38" s="4">
        <f t="shared" si="1"/>
        <v>0</v>
      </c>
      <c r="F38" s="24">
        <f t="shared" si="2"/>
        <v>0</v>
      </c>
      <c r="G38" s="25"/>
      <c r="H38" s="4">
        <v>80</v>
      </c>
      <c r="I38" s="8"/>
      <c r="J38" s="9"/>
      <c r="K38" s="9"/>
      <c r="L38" s="9"/>
      <c r="M38" s="10"/>
      <c r="N38" s="10"/>
      <c r="O38" s="10"/>
      <c r="P38" s="10"/>
      <c r="Q38" s="10"/>
      <c r="R38" s="10"/>
      <c r="S38" s="10"/>
      <c r="T38" s="8"/>
      <c r="U38" s="8"/>
      <c r="V38" s="2"/>
      <c r="W38" s="3"/>
    </row>
    <row r="39" spans="1:23" ht="20.25">
      <c r="A39" s="20"/>
      <c r="B39" s="21"/>
      <c r="C39" s="22">
        <v>22</v>
      </c>
      <c r="D39" s="23"/>
      <c r="E39" s="4">
        <f t="shared" si="1"/>
        <v>0</v>
      </c>
      <c r="F39" s="24">
        <f t="shared" si="2"/>
        <v>0</v>
      </c>
      <c r="G39" s="25"/>
      <c r="H39" s="4">
        <v>80</v>
      </c>
      <c r="I39" s="8"/>
      <c r="J39" s="9"/>
      <c r="K39" s="9"/>
      <c r="L39" s="9"/>
      <c r="M39" s="10"/>
      <c r="N39" s="10"/>
      <c r="O39" s="10"/>
      <c r="P39" s="10"/>
      <c r="Q39" s="10"/>
      <c r="R39" s="10"/>
      <c r="S39" s="10"/>
      <c r="T39" s="8"/>
      <c r="U39" s="8"/>
      <c r="V39" s="2"/>
      <c r="W39" s="3"/>
    </row>
    <row r="40" spans="1:23" ht="20.25">
      <c r="A40" s="14"/>
      <c r="B40" s="15"/>
      <c r="C40" s="16">
        <f>SUM(C3:D39
)</f>
        <v>6536</v>
      </c>
      <c r="D40" s="17"/>
      <c r="E40" s="11">
        <f>SUM(E3:E39)</f>
        <v>10</v>
      </c>
      <c r="F40" s="18">
        <f>E40/C40*1000000</f>
        <v>1529.9877600979194</v>
      </c>
      <c r="G40" s="19"/>
      <c r="H40" s="12" t="s">
        <v>20</v>
      </c>
      <c r="I40" s="13">
        <f t="shared" ref="I40:U40" si="3">SUM(I3:I38)</f>
        <v>1</v>
      </c>
      <c r="J40" s="13">
        <f t="shared" si="3"/>
        <v>0</v>
      </c>
      <c r="K40" s="13">
        <f t="shared" si="3"/>
        <v>0</v>
      </c>
      <c r="L40" s="13">
        <f>SUM(L3:L38)</f>
        <v>0</v>
      </c>
      <c r="M40" s="13">
        <f t="shared" si="3"/>
        <v>3</v>
      </c>
      <c r="N40" s="13">
        <f t="shared" si="3"/>
        <v>0</v>
      </c>
      <c r="O40" s="13">
        <f t="shared" si="3"/>
        <v>0</v>
      </c>
      <c r="P40" s="13">
        <f t="shared" si="3"/>
        <v>0</v>
      </c>
      <c r="Q40" s="13">
        <f t="shared" si="3"/>
        <v>0</v>
      </c>
      <c r="R40" s="13">
        <f t="shared" si="3"/>
        <v>0</v>
      </c>
      <c r="S40" s="13">
        <f t="shared" si="3"/>
        <v>0</v>
      </c>
      <c r="T40" s="13">
        <f t="shared" si="3"/>
        <v>0</v>
      </c>
      <c r="U40" s="13">
        <f t="shared" si="3"/>
        <v>6</v>
      </c>
      <c r="V40" s="14"/>
      <c r="W40" s="15"/>
    </row>
    <row r="41" spans="1:23" ht="20.25">
      <c r="A41" s="20"/>
      <c r="B41" s="21"/>
    </row>
    <row r="42" spans="1:23" ht="20.25">
      <c r="A42" s="20"/>
      <c r="B42" s="21"/>
    </row>
    <row r="43" spans="1:23" ht="20.25">
      <c r="A43" s="20"/>
      <c r="B43" s="21"/>
    </row>
    <row r="44" spans="1:23" ht="20.25">
      <c r="A44" s="20"/>
      <c r="B44" s="21"/>
    </row>
    <row r="45" spans="1:23" ht="20.25">
      <c r="A45" s="20"/>
      <c r="B45" s="21"/>
    </row>
    <row r="46" spans="1:23" ht="20.25">
      <c r="A46" s="20"/>
      <c r="B46" s="21"/>
    </row>
    <row r="47" spans="1:23" ht="20.25">
      <c r="A47" s="20"/>
      <c r="B47" s="21"/>
    </row>
    <row r="48" spans="1:23" ht="20.25">
      <c r="A48" s="20"/>
      <c r="B48" s="21"/>
    </row>
    <row r="49" spans="1:2" ht="20.25">
      <c r="A49" s="20"/>
      <c r="B49" s="21"/>
    </row>
    <row r="50" spans="1:2" ht="20.25">
      <c r="A50" s="20"/>
      <c r="B50" s="21"/>
    </row>
    <row r="51" spans="1:2" ht="20.25">
      <c r="A51" s="20"/>
      <c r="B51" s="21"/>
    </row>
    <row r="52" spans="1:2" ht="20.25">
      <c r="A52" s="20"/>
      <c r="B52" s="21"/>
    </row>
    <row r="53" spans="1:2" ht="20.25">
      <c r="A53" s="20"/>
      <c r="B53" s="21"/>
    </row>
    <row r="54" spans="1:2" ht="20.25">
      <c r="A54" s="20"/>
      <c r="B54" s="21"/>
    </row>
    <row r="55" spans="1:2" ht="20.25">
      <c r="A55" s="20"/>
      <c r="B55" s="21"/>
    </row>
    <row r="56" spans="1:2" ht="20.25">
      <c r="A56" s="20"/>
      <c r="B56" s="21"/>
    </row>
    <row r="57" spans="1:2" ht="20.25">
      <c r="A57" s="20"/>
      <c r="B57" s="21"/>
    </row>
    <row r="58" spans="1:2" ht="20.25">
      <c r="A58" s="20"/>
      <c r="B58" s="21"/>
    </row>
    <row r="59" spans="1:2" ht="20.25">
      <c r="A59" s="20"/>
      <c r="B59" s="21"/>
    </row>
    <row r="60" spans="1:2" ht="20.25">
      <c r="A60" s="20"/>
      <c r="B60" s="21"/>
    </row>
    <row r="61" spans="1:2" ht="20.25">
      <c r="A61" s="20"/>
      <c r="B61" s="21"/>
    </row>
    <row r="62" spans="1:2" ht="20.25">
      <c r="A62" s="20"/>
      <c r="B62" s="21"/>
    </row>
    <row r="63" spans="1:2" ht="20.25">
      <c r="A63" s="20"/>
      <c r="B63" s="21"/>
    </row>
    <row r="64" spans="1:2" ht="20.25">
      <c r="A64" s="20"/>
      <c r="B64" s="21"/>
    </row>
    <row r="65" spans="1:2" ht="20.25">
      <c r="A65" s="20"/>
      <c r="B65" s="21"/>
    </row>
    <row r="66" spans="1:2" ht="20.25">
      <c r="A66" s="20"/>
      <c r="B66" s="21"/>
    </row>
    <row r="67" spans="1:2" ht="20.25">
      <c r="A67" s="20"/>
      <c r="B67" s="21"/>
    </row>
    <row r="68" spans="1:2" ht="20.25">
      <c r="A68" s="20"/>
      <c r="B68" s="21"/>
    </row>
    <row r="69" spans="1:2" ht="20.25">
      <c r="A69" s="20"/>
      <c r="B69" s="21"/>
    </row>
    <row r="70" spans="1:2" ht="20.25">
      <c r="A70" s="20"/>
      <c r="B70" s="21"/>
    </row>
    <row r="71" spans="1:2" ht="20.25">
      <c r="A71" s="20"/>
      <c r="B71" s="21"/>
    </row>
    <row r="72" spans="1:2" ht="20.25">
      <c r="A72" s="20"/>
      <c r="B72" s="21"/>
    </row>
    <row r="73" spans="1:2" ht="20.25">
      <c r="A73" s="20"/>
      <c r="B73" s="21"/>
    </row>
    <row r="74" spans="1:2" ht="20.25">
      <c r="A74" s="20"/>
      <c r="B74" s="21"/>
    </row>
    <row r="75" spans="1:2" ht="20.25">
      <c r="A75" s="20"/>
      <c r="B75" s="21"/>
    </row>
    <row r="76" spans="1:2" ht="20.25">
      <c r="A76" s="20"/>
      <c r="B76" s="21"/>
    </row>
    <row r="77" spans="1:2" ht="20.25">
      <c r="A77" s="20"/>
      <c r="B77" s="21"/>
    </row>
    <row r="78" spans="1:2" ht="20.25">
      <c r="A78" s="14"/>
      <c r="B78" s="15"/>
    </row>
    <row r="79" spans="1:2" ht="20.25">
      <c r="A79" s="20"/>
      <c r="B79" s="21"/>
    </row>
    <row r="80" spans="1:2" ht="20.25">
      <c r="A80" s="20"/>
      <c r="B80" s="21"/>
    </row>
    <row r="81" spans="1:2" ht="20.25">
      <c r="A81" s="20"/>
      <c r="B81" s="21"/>
    </row>
    <row r="82" spans="1:2" ht="20.25">
      <c r="A82" s="20"/>
      <c r="B82" s="21"/>
    </row>
    <row r="83" spans="1:2" ht="20.25">
      <c r="A83" s="20"/>
      <c r="B83" s="21"/>
    </row>
    <row r="84" spans="1:2" ht="20.25">
      <c r="A84" s="20"/>
      <c r="B84" s="21"/>
    </row>
    <row r="85" spans="1:2" ht="20.25">
      <c r="A85" s="20"/>
      <c r="B85" s="21"/>
    </row>
    <row r="86" spans="1:2" ht="20.25">
      <c r="A86" s="20"/>
      <c r="B86" s="21"/>
    </row>
    <row r="87" spans="1:2" ht="20.25">
      <c r="A87" s="20"/>
      <c r="B87" s="21"/>
    </row>
    <row r="88" spans="1:2" ht="20.25">
      <c r="A88" s="20"/>
      <c r="B88" s="21"/>
    </row>
    <row r="89" spans="1:2" ht="20.25">
      <c r="A89" s="20"/>
      <c r="B89" s="21"/>
    </row>
    <row r="90" spans="1:2" ht="20.25">
      <c r="A90" s="20"/>
      <c r="B90" s="21"/>
    </row>
    <row r="91" spans="1:2" ht="20.25">
      <c r="A91" s="20"/>
      <c r="B91" s="21"/>
    </row>
    <row r="92" spans="1:2" ht="20.25">
      <c r="A92" s="20"/>
      <c r="B92" s="21"/>
    </row>
    <row r="93" spans="1:2" ht="20.25">
      <c r="A93" s="20"/>
      <c r="B93" s="21"/>
    </row>
    <row r="94" spans="1:2" ht="20.25">
      <c r="A94" s="20"/>
      <c r="B94" s="21"/>
    </row>
    <row r="95" spans="1:2" ht="20.25">
      <c r="A95" s="20"/>
      <c r="B95" s="21"/>
    </row>
    <row r="96" spans="1:2" ht="20.25">
      <c r="A96" s="20"/>
      <c r="B96" s="21"/>
    </row>
    <row r="97" spans="1:2" ht="20.25">
      <c r="A97" s="20"/>
      <c r="B97" s="21"/>
    </row>
    <row r="98" spans="1:2" ht="20.25">
      <c r="A98" s="20"/>
      <c r="B98" s="21"/>
    </row>
    <row r="99" spans="1:2" ht="20.25">
      <c r="A99" s="20"/>
      <c r="B99" s="21"/>
    </row>
    <row r="100" spans="1:2" ht="20.25">
      <c r="A100" s="20"/>
      <c r="B100" s="21"/>
    </row>
    <row r="101" spans="1:2" ht="20.25">
      <c r="A101" s="20"/>
      <c r="B101" s="21"/>
    </row>
    <row r="102" spans="1:2" ht="20.25">
      <c r="A102" s="20"/>
      <c r="B102" s="21"/>
    </row>
    <row r="103" spans="1:2" ht="20.25">
      <c r="A103" s="20"/>
      <c r="B103" s="21"/>
    </row>
    <row r="104" spans="1:2" ht="20.25">
      <c r="A104" s="20"/>
      <c r="B104" s="21"/>
    </row>
    <row r="105" spans="1:2" ht="20.25">
      <c r="A105" s="20"/>
      <c r="B105" s="21"/>
    </row>
    <row r="106" spans="1:2" ht="20.25">
      <c r="A106" s="20"/>
      <c r="B106" s="21"/>
    </row>
    <row r="107" spans="1:2" ht="20.25">
      <c r="A107" s="20"/>
      <c r="B107" s="21"/>
    </row>
    <row r="108" spans="1:2" ht="20.25">
      <c r="A108" s="20"/>
      <c r="B108" s="21"/>
    </row>
    <row r="109" spans="1:2" ht="20.25">
      <c r="A109" s="20"/>
      <c r="B109" s="21"/>
    </row>
    <row r="110" spans="1:2" ht="20.25">
      <c r="A110" s="20"/>
      <c r="B110" s="21"/>
    </row>
    <row r="111" spans="1:2" ht="20.25">
      <c r="A111" s="20"/>
      <c r="B111" s="21"/>
    </row>
    <row r="112" spans="1:2" ht="20.25">
      <c r="A112" s="20"/>
      <c r="B112" s="21"/>
    </row>
    <row r="113" spans="1:2" ht="20.25">
      <c r="A113" s="20"/>
      <c r="B113" s="21"/>
    </row>
    <row r="114" spans="1:2" ht="20.25">
      <c r="A114" s="20"/>
      <c r="B114" s="21"/>
    </row>
    <row r="115" spans="1:2" ht="20.25">
      <c r="A115" s="20"/>
      <c r="B115" s="21"/>
    </row>
    <row r="116" spans="1:2" ht="20.25">
      <c r="A116" s="14"/>
      <c r="B116" s="15"/>
    </row>
    <row r="117" spans="1:2" ht="20.25">
      <c r="A117" s="20"/>
      <c r="B117" s="21"/>
    </row>
    <row r="118" spans="1:2" ht="20.25">
      <c r="A118" s="20"/>
      <c r="B118" s="21"/>
    </row>
    <row r="119" spans="1:2" ht="20.25">
      <c r="A119" s="20"/>
      <c r="B119" s="21"/>
    </row>
    <row r="120" spans="1:2" ht="20.25">
      <c r="A120" s="20"/>
      <c r="B120" s="21"/>
    </row>
    <row r="121" spans="1:2" ht="20.25">
      <c r="A121" s="20"/>
      <c r="B121" s="21"/>
    </row>
    <row r="122" spans="1:2" ht="20.25">
      <c r="A122" s="20"/>
      <c r="B122" s="21"/>
    </row>
    <row r="123" spans="1:2" ht="20.25">
      <c r="A123" s="20"/>
      <c r="B123" s="21"/>
    </row>
    <row r="124" spans="1:2" ht="20.25">
      <c r="A124" s="20"/>
      <c r="B124" s="21"/>
    </row>
    <row r="125" spans="1:2" ht="20.25">
      <c r="A125" s="20"/>
      <c r="B125" s="21"/>
    </row>
    <row r="126" spans="1:2" ht="20.25">
      <c r="A126" s="20"/>
      <c r="B126" s="21"/>
    </row>
    <row r="127" spans="1:2" ht="20.25">
      <c r="A127" s="20"/>
      <c r="B127" s="21"/>
    </row>
    <row r="128" spans="1:2" ht="20.25">
      <c r="A128" s="20"/>
      <c r="B128" s="21"/>
    </row>
    <row r="129" spans="1:2" ht="20.25">
      <c r="A129" s="20"/>
      <c r="B129" s="21"/>
    </row>
    <row r="130" spans="1:2" ht="20.25">
      <c r="A130" s="20"/>
      <c r="B130" s="21"/>
    </row>
    <row r="131" spans="1:2" ht="20.25">
      <c r="A131" s="20"/>
      <c r="B131" s="21"/>
    </row>
    <row r="132" spans="1:2" ht="20.25">
      <c r="A132" s="20"/>
      <c r="B132" s="21"/>
    </row>
    <row r="133" spans="1:2" ht="20.25">
      <c r="A133" s="20"/>
      <c r="B133" s="21"/>
    </row>
    <row r="134" spans="1:2" ht="20.25">
      <c r="A134" s="20"/>
      <c r="B134" s="21"/>
    </row>
    <row r="135" spans="1:2" ht="20.25">
      <c r="A135" s="20"/>
      <c r="B135" s="21"/>
    </row>
    <row r="136" spans="1:2" ht="20.25">
      <c r="A136" s="20"/>
      <c r="B136" s="21"/>
    </row>
    <row r="137" spans="1:2" ht="20.25">
      <c r="A137" s="20"/>
      <c r="B137" s="21"/>
    </row>
    <row r="138" spans="1:2" ht="20.25">
      <c r="A138" s="20"/>
      <c r="B138" s="21"/>
    </row>
    <row r="139" spans="1:2" ht="20.25">
      <c r="A139" s="20"/>
      <c r="B139" s="21"/>
    </row>
    <row r="140" spans="1:2" ht="20.25">
      <c r="A140" s="20"/>
      <c r="B140" s="21"/>
    </row>
    <row r="141" spans="1:2" ht="20.25">
      <c r="A141" s="20"/>
      <c r="B141" s="21"/>
    </row>
    <row r="142" spans="1:2" ht="20.25">
      <c r="A142" s="20"/>
      <c r="B142" s="21"/>
    </row>
    <row r="143" spans="1:2" ht="20.25">
      <c r="A143" s="20"/>
      <c r="B143" s="21"/>
    </row>
    <row r="144" spans="1:2" ht="20.25">
      <c r="A144" s="20"/>
      <c r="B144" s="21"/>
    </row>
    <row r="145" spans="1:2" ht="20.25">
      <c r="A145" s="20"/>
      <c r="B145" s="21"/>
    </row>
    <row r="146" spans="1:2" ht="20.25">
      <c r="A146" s="20"/>
      <c r="B146" s="21"/>
    </row>
    <row r="147" spans="1:2" ht="20.25">
      <c r="A147" s="20"/>
      <c r="B147" s="21"/>
    </row>
    <row r="148" spans="1:2" ht="20.25">
      <c r="A148" s="20"/>
      <c r="B148" s="21"/>
    </row>
    <row r="149" spans="1:2" ht="20.25">
      <c r="A149" s="20"/>
      <c r="B149" s="21"/>
    </row>
    <row r="150" spans="1:2" ht="20.25">
      <c r="A150" s="20"/>
      <c r="B150" s="21"/>
    </row>
    <row r="151" spans="1:2" ht="20.25">
      <c r="A151" s="20"/>
      <c r="B151" s="21"/>
    </row>
    <row r="152" spans="1:2" ht="20.25">
      <c r="A152" s="20"/>
      <c r="B152" s="21"/>
    </row>
    <row r="153" spans="1:2" ht="20.25">
      <c r="A153" s="20"/>
      <c r="B153" s="21"/>
    </row>
    <row r="154" spans="1:2" ht="20.25">
      <c r="A154" s="14"/>
      <c r="B154" s="15"/>
    </row>
  </sheetData>
  <mergeCells count="236">
    <mergeCell ref="A147:B147"/>
    <mergeCell ref="A148:B148"/>
    <mergeCell ref="A149:B149"/>
    <mergeCell ref="A150:B150"/>
    <mergeCell ref="A151:B151"/>
    <mergeCell ref="A152:B152"/>
    <mergeCell ref="A153:B153"/>
    <mergeCell ref="A154:B154"/>
    <mergeCell ref="A138:B138"/>
    <mergeCell ref="A139:B139"/>
    <mergeCell ref="A140:B140"/>
    <mergeCell ref="A141:B141"/>
    <mergeCell ref="A142:B142"/>
    <mergeCell ref="A143:B143"/>
    <mergeCell ref="A144:B144"/>
    <mergeCell ref="A145:B145"/>
    <mergeCell ref="A146:B146"/>
    <mergeCell ref="A129:B129"/>
    <mergeCell ref="A130:B130"/>
    <mergeCell ref="A131:B131"/>
    <mergeCell ref="A132:B132"/>
    <mergeCell ref="A133:B133"/>
    <mergeCell ref="A134:B134"/>
    <mergeCell ref="A135:B135"/>
    <mergeCell ref="A136:B136"/>
    <mergeCell ref="A137:B137"/>
    <mergeCell ref="A120:B120"/>
    <mergeCell ref="A121:B121"/>
    <mergeCell ref="A122:B122"/>
    <mergeCell ref="A123:B123"/>
    <mergeCell ref="A124:B124"/>
    <mergeCell ref="A125:B125"/>
    <mergeCell ref="A126:B126"/>
    <mergeCell ref="A127:B127"/>
    <mergeCell ref="A128:B128"/>
    <mergeCell ref="A111:B111"/>
    <mergeCell ref="A112:B112"/>
    <mergeCell ref="A113:B113"/>
    <mergeCell ref="A114:B114"/>
    <mergeCell ref="A115:B115"/>
    <mergeCell ref="A116:B116"/>
    <mergeCell ref="A117:B117"/>
    <mergeCell ref="A118:B118"/>
    <mergeCell ref="A119:B119"/>
    <mergeCell ref="A102:B102"/>
    <mergeCell ref="A103:B103"/>
    <mergeCell ref="A104:B104"/>
    <mergeCell ref="A105:B105"/>
    <mergeCell ref="A106:B106"/>
    <mergeCell ref="A107:B107"/>
    <mergeCell ref="A108:B108"/>
    <mergeCell ref="A109:B109"/>
    <mergeCell ref="A110:B110"/>
    <mergeCell ref="A93:B93"/>
    <mergeCell ref="A94:B94"/>
    <mergeCell ref="A95:B95"/>
    <mergeCell ref="A96:B96"/>
    <mergeCell ref="A97:B97"/>
    <mergeCell ref="A98:B98"/>
    <mergeCell ref="A99:B99"/>
    <mergeCell ref="A100:B100"/>
    <mergeCell ref="A101:B101"/>
    <mergeCell ref="A84:B84"/>
    <mergeCell ref="A85:B85"/>
    <mergeCell ref="A86:B86"/>
    <mergeCell ref="A87:B87"/>
    <mergeCell ref="A88:B88"/>
    <mergeCell ref="A89:B89"/>
    <mergeCell ref="A90:B90"/>
    <mergeCell ref="A91:B91"/>
    <mergeCell ref="A92:B92"/>
    <mergeCell ref="A75:B75"/>
    <mergeCell ref="A76:B76"/>
    <mergeCell ref="A77:B77"/>
    <mergeCell ref="A78:B78"/>
    <mergeCell ref="A79:B79"/>
    <mergeCell ref="A80:B80"/>
    <mergeCell ref="A81:B81"/>
    <mergeCell ref="A82:B82"/>
    <mergeCell ref="A83:B83"/>
    <mergeCell ref="A66:B66"/>
    <mergeCell ref="A67:B67"/>
    <mergeCell ref="A68:B68"/>
    <mergeCell ref="A69:B69"/>
    <mergeCell ref="A70:B70"/>
    <mergeCell ref="A71:B71"/>
    <mergeCell ref="A72:B72"/>
    <mergeCell ref="A73:B73"/>
    <mergeCell ref="A74:B74"/>
    <mergeCell ref="A57:B57"/>
    <mergeCell ref="A58:B58"/>
    <mergeCell ref="A59:B59"/>
    <mergeCell ref="A60:B60"/>
    <mergeCell ref="A61:B61"/>
    <mergeCell ref="A62:B62"/>
    <mergeCell ref="A63:B63"/>
    <mergeCell ref="A64:B64"/>
    <mergeCell ref="A65:B65"/>
    <mergeCell ref="A1:B2"/>
    <mergeCell ref="C1:D2"/>
    <mergeCell ref="E1:E2"/>
    <mergeCell ref="F1:G2"/>
    <mergeCell ref="H1:H2"/>
    <mergeCell ref="I1:W1"/>
    <mergeCell ref="V2:W2"/>
    <mergeCell ref="A41:B41"/>
    <mergeCell ref="A42:B42"/>
    <mergeCell ref="C7:D7"/>
    <mergeCell ref="F7:G7"/>
    <mergeCell ref="A12:B12"/>
    <mergeCell ref="C12:D12"/>
    <mergeCell ref="F12:G12"/>
    <mergeCell ref="A13:B13"/>
    <mergeCell ref="C13:D13"/>
    <mergeCell ref="F13:G13"/>
    <mergeCell ref="A10:B10"/>
    <mergeCell ref="C10:D10"/>
    <mergeCell ref="F10:G10"/>
    <mergeCell ref="A11:B11"/>
    <mergeCell ref="C11:D11"/>
    <mergeCell ref="F11:G11"/>
    <mergeCell ref="A16:B16"/>
    <mergeCell ref="A43:B43"/>
    <mergeCell ref="A44:B44"/>
    <mergeCell ref="A45:B45"/>
    <mergeCell ref="A46:B46"/>
    <mergeCell ref="A47:B47"/>
    <mergeCell ref="A48:B48"/>
    <mergeCell ref="A49:B49"/>
    <mergeCell ref="A50:B50"/>
    <mergeCell ref="A51:B51"/>
    <mergeCell ref="A52:B52"/>
    <mergeCell ref="A53:B53"/>
    <mergeCell ref="A54:B54"/>
    <mergeCell ref="A55:B55"/>
    <mergeCell ref="A56:B56"/>
    <mergeCell ref="A3:B3"/>
    <mergeCell ref="C3:D3"/>
    <mergeCell ref="F3:G3"/>
    <mergeCell ref="A4:B4"/>
    <mergeCell ref="C4:D4"/>
    <mergeCell ref="F4:G4"/>
    <mergeCell ref="A5:B5"/>
    <mergeCell ref="C5:D5"/>
    <mergeCell ref="F5:G5"/>
    <mergeCell ref="A8:B8"/>
    <mergeCell ref="C8:D8"/>
    <mergeCell ref="F8:G8"/>
    <mergeCell ref="A9:B9"/>
    <mergeCell ref="C9:D9"/>
    <mergeCell ref="F9:G9"/>
    <mergeCell ref="A6:B6"/>
    <mergeCell ref="C6:D6"/>
    <mergeCell ref="F6:G6"/>
    <mergeCell ref="A7:B7"/>
    <mergeCell ref="C16:D16"/>
    <mergeCell ref="F16:G16"/>
    <mergeCell ref="A17:B17"/>
    <mergeCell ref="C17:D17"/>
    <mergeCell ref="F17:G17"/>
    <mergeCell ref="A14:B14"/>
    <mergeCell ref="C14:D14"/>
    <mergeCell ref="F14:G14"/>
    <mergeCell ref="A15:B15"/>
    <mergeCell ref="C15:D15"/>
    <mergeCell ref="F15:G15"/>
    <mergeCell ref="A20:B20"/>
    <mergeCell ref="C20:D20"/>
    <mergeCell ref="F20:G20"/>
    <mergeCell ref="A21:B21"/>
    <mergeCell ref="C21:D21"/>
    <mergeCell ref="F21:G21"/>
    <mergeCell ref="A18:B18"/>
    <mergeCell ref="C18:D18"/>
    <mergeCell ref="F18:G18"/>
    <mergeCell ref="A19:B19"/>
    <mergeCell ref="C19:D19"/>
    <mergeCell ref="F19:G19"/>
    <mergeCell ref="A24:B24"/>
    <mergeCell ref="C24:D24"/>
    <mergeCell ref="F24:G24"/>
    <mergeCell ref="A25:B25"/>
    <mergeCell ref="C25:D25"/>
    <mergeCell ref="F25:G25"/>
    <mergeCell ref="A22:B22"/>
    <mergeCell ref="C22:D22"/>
    <mergeCell ref="F22:G22"/>
    <mergeCell ref="A23:B23"/>
    <mergeCell ref="C23:D23"/>
    <mergeCell ref="F23:G23"/>
    <mergeCell ref="A28:B28"/>
    <mergeCell ref="C28:D28"/>
    <mergeCell ref="F28:G28"/>
    <mergeCell ref="A29:B29"/>
    <mergeCell ref="C29:D29"/>
    <mergeCell ref="F29:G29"/>
    <mergeCell ref="A26:B26"/>
    <mergeCell ref="C26:D26"/>
    <mergeCell ref="F26:G26"/>
    <mergeCell ref="A27:B27"/>
    <mergeCell ref="C27:D27"/>
    <mergeCell ref="F27:G27"/>
    <mergeCell ref="A32:B32"/>
    <mergeCell ref="C32:D32"/>
    <mergeCell ref="F32:G32"/>
    <mergeCell ref="A33:B33"/>
    <mergeCell ref="C33:D33"/>
    <mergeCell ref="F33:G33"/>
    <mergeCell ref="A30:B30"/>
    <mergeCell ref="C30:D30"/>
    <mergeCell ref="F30:G30"/>
    <mergeCell ref="A31:B31"/>
    <mergeCell ref="C31:D31"/>
    <mergeCell ref="F31:G31"/>
    <mergeCell ref="A36:B36"/>
    <mergeCell ref="C36:D36"/>
    <mergeCell ref="F36:G36"/>
    <mergeCell ref="A37:B37"/>
    <mergeCell ref="C37:D37"/>
    <mergeCell ref="F37:G37"/>
    <mergeCell ref="A34:B34"/>
    <mergeCell ref="C34:D34"/>
    <mergeCell ref="F34:G34"/>
    <mergeCell ref="A35:B35"/>
    <mergeCell ref="C35:D35"/>
    <mergeCell ref="F35:G35"/>
    <mergeCell ref="A40:B40"/>
    <mergeCell ref="C40:D40"/>
    <mergeCell ref="F40:G40"/>
    <mergeCell ref="V40:W40"/>
    <mergeCell ref="A38:B38"/>
    <mergeCell ref="C38:D38"/>
    <mergeCell ref="F38:G38"/>
    <mergeCell ref="A39:B39"/>
    <mergeCell ref="C39:D39"/>
    <mergeCell ref="F39:G39"/>
  </mergeCells>
  <conditionalFormatting sqref="A3 A5:A39">
    <cfRule type="expression" dxfId="7" priority="8" stopIfTrue="1">
      <formula>AND(COUNTIF($B$143:$B$152, A3)+COUNTIF($B$140:$B$140, A3)&gt;1,NOT(ISBLANK(A3)))</formula>
    </cfRule>
  </conditionalFormatting>
  <conditionalFormatting sqref="A4">
    <cfRule type="expression" dxfId="6" priority="7" stopIfTrue="1">
      <formula>AND(COUNTIF($B$143:$B$152, A4)+COUNTIF($B$140:$B$140, A4)&gt;1,NOT(ISBLANK(A4)))</formula>
    </cfRule>
  </conditionalFormatting>
  <conditionalFormatting sqref="A41 A43:A77">
    <cfRule type="expression" dxfId="5" priority="6" stopIfTrue="1">
      <formula>AND(COUNTIF($B$143:$B$152, A41)+COUNTIF($B$140:$B$140, A41)&gt;1,NOT(ISBLANK(A41)))</formula>
    </cfRule>
  </conditionalFormatting>
  <conditionalFormatting sqref="A42">
    <cfRule type="expression" dxfId="4" priority="5" stopIfTrue="1">
      <formula>AND(COUNTIF($B$143:$B$152, A42)+COUNTIF($B$140:$B$140, A42)&gt;1,NOT(ISBLANK(A42)))</formula>
    </cfRule>
  </conditionalFormatting>
  <conditionalFormatting sqref="A79 A81:A115">
    <cfRule type="expression" dxfId="3" priority="4" stopIfTrue="1">
      <formula>AND(COUNTIF($B$143:$B$152, A79)+COUNTIF($B$140:$B$140, A79)&gt;1,NOT(ISBLANK(A79)))</formula>
    </cfRule>
  </conditionalFormatting>
  <conditionalFormatting sqref="A80">
    <cfRule type="expression" dxfId="2" priority="3" stopIfTrue="1">
      <formula>AND(COUNTIF($B$143:$B$152, A80)+COUNTIF($B$140:$B$140, A80)&gt;1,NOT(ISBLANK(A80)))</formula>
    </cfRule>
  </conditionalFormatting>
  <conditionalFormatting sqref="A117 A119:A153">
    <cfRule type="expression" dxfId="1" priority="2" stopIfTrue="1">
      <formula>AND(COUNTIF($B$143:$B$152, A117)+COUNTIF($B$140:$B$140, A117)&gt;1,NOT(ISBLANK(A117)))</formula>
    </cfRule>
  </conditionalFormatting>
  <conditionalFormatting sqref="A118">
    <cfRule type="expression" dxfId="0" priority="1" stopIfTrue="1">
      <formula>AND(COUNTIF($B$143:$B$152, A118)+COUNTIF($B$140:$B$140, A118)&gt;1,NOT(ISBLANK(A118)))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468D9-613E-459D-8206-F37ACCD8908D}">
  <dimension ref="A1:W50"/>
  <sheetViews>
    <sheetView tabSelected="1" workbookViewId="0">
      <selection activeCell="J12" sqref="J12"/>
    </sheetView>
  </sheetViews>
  <sheetFormatPr defaultRowHeight="15"/>
  <cols>
    <col min="2" max="2" width="40.85546875" customWidth="1"/>
  </cols>
  <sheetData>
    <row r="1" spans="1:23" ht="20.25">
      <c r="A1" s="26" t="s">
        <v>0</v>
      </c>
      <c r="B1" s="27"/>
      <c r="C1" s="26" t="s">
        <v>1</v>
      </c>
      <c r="D1" s="27"/>
      <c r="E1" s="30" t="s">
        <v>2</v>
      </c>
      <c r="F1" s="32" t="s">
        <v>3</v>
      </c>
      <c r="G1" s="33"/>
      <c r="H1" s="30" t="s">
        <v>4</v>
      </c>
      <c r="I1" s="20" t="s">
        <v>5</v>
      </c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21"/>
    </row>
    <row r="2" spans="1:23" ht="101.25">
      <c r="A2" s="28"/>
      <c r="B2" s="29"/>
      <c r="C2" s="28"/>
      <c r="D2" s="29"/>
      <c r="E2" s="31"/>
      <c r="F2" s="34"/>
      <c r="G2" s="35"/>
      <c r="H2" s="31"/>
      <c r="I2" s="1" t="s">
        <v>6</v>
      </c>
      <c r="J2" s="1" t="s">
        <v>7</v>
      </c>
      <c r="K2" s="1" t="s">
        <v>8</v>
      </c>
      <c r="L2" s="1" t="s">
        <v>9</v>
      </c>
      <c r="M2" s="1" t="s">
        <v>10</v>
      </c>
      <c r="N2" s="1" t="s">
        <v>11</v>
      </c>
      <c r="O2" s="1" t="s">
        <v>12</v>
      </c>
      <c r="P2" s="1" t="s">
        <v>13</v>
      </c>
      <c r="Q2" s="1" t="s">
        <v>14</v>
      </c>
      <c r="R2" s="1" t="s">
        <v>15</v>
      </c>
      <c r="S2" s="1" t="s">
        <v>16</v>
      </c>
      <c r="T2" s="1" t="s">
        <v>17</v>
      </c>
      <c r="U2" s="1" t="s">
        <v>18</v>
      </c>
      <c r="V2" s="22" t="s">
        <v>19</v>
      </c>
      <c r="W2" s="23"/>
    </row>
    <row r="3" spans="1:23">
      <c r="A3" s="38" t="s">
        <v>21</v>
      </c>
      <c r="B3" s="39"/>
      <c r="C3" s="38">
        <v>45</v>
      </c>
      <c r="D3" s="39"/>
      <c r="E3" s="40"/>
      <c r="F3" s="38">
        <f>E3/C3*1000000</f>
        <v>0</v>
      </c>
      <c r="G3" s="39"/>
      <c r="H3" s="40">
        <v>80</v>
      </c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38"/>
      <c r="V3" s="39"/>
      <c r="W3" s="37"/>
    </row>
    <row r="4" spans="1:23">
      <c r="A4" s="38" t="s">
        <v>22</v>
      </c>
      <c r="B4" s="39"/>
      <c r="C4" s="38">
        <v>14</v>
      </c>
      <c r="D4" s="39"/>
      <c r="E4" s="40"/>
      <c r="F4" s="38">
        <f>E4/C4*1000000</f>
        <v>0</v>
      </c>
      <c r="G4" s="39"/>
      <c r="H4" s="40">
        <v>80</v>
      </c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38"/>
      <c r="V4" s="39"/>
      <c r="W4" s="37"/>
    </row>
    <row r="5" spans="1:23">
      <c r="A5" s="38" t="s">
        <v>23</v>
      </c>
      <c r="B5" s="39"/>
      <c r="C5" s="38">
        <v>5</v>
      </c>
      <c r="D5" s="39"/>
      <c r="E5" s="40"/>
      <c r="F5" s="38">
        <f>E5/C5*1000000</f>
        <v>0</v>
      </c>
      <c r="G5" s="39"/>
      <c r="H5" s="40">
        <v>80</v>
      </c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38"/>
      <c r="V5" s="39"/>
      <c r="W5" s="37"/>
    </row>
    <row r="6" spans="1:23">
      <c r="A6" s="38" t="s">
        <v>24</v>
      </c>
      <c r="B6" s="39"/>
      <c r="C6" s="38">
        <v>127</v>
      </c>
      <c r="D6" s="39"/>
      <c r="E6" s="40"/>
      <c r="F6" s="38">
        <f>E6/C6*1000000</f>
        <v>0</v>
      </c>
      <c r="G6" s="39"/>
      <c r="H6" s="40">
        <v>80</v>
      </c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38"/>
      <c r="V6" s="39"/>
      <c r="W6" s="37"/>
    </row>
    <row r="7" spans="1:23">
      <c r="A7" s="38" t="s">
        <v>25</v>
      </c>
      <c r="B7" s="39"/>
      <c r="C7" s="38">
        <v>96</v>
      </c>
      <c r="D7" s="39"/>
      <c r="E7" s="40"/>
      <c r="F7" s="38">
        <f>E7/C7*1000000</f>
        <v>0</v>
      </c>
      <c r="G7" s="39"/>
      <c r="H7" s="40">
        <v>80</v>
      </c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38"/>
      <c r="V7" s="39"/>
      <c r="W7" s="37"/>
    </row>
    <row r="8" spans="1:23">
      <c r="A8" s="38" t="s">
        <v>26</v>
      </c>
      <c r="B8" s="39"/>
      <c r="C8" s="38">
        <v>214</v>
      </c>
      <c r="D8" s="39"/>
      <c r="E8" s="40"/>
      <c r="F8" s="38">
        <f>E8/C8*1000000</f>
        <v>0</v>
      </c>
      <c r="G8" s="39"/>
      <c r="H8" s="40">
        <v>80</v>
      </c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38"/>
      <c r="V8" s="39"/>
      <c r="W8" s="37"/>
    </row>
    <row r="9" spans="1:23">
      <c r="A9" s="38" t="s">
        <v>27</v>
      </c>
      <c r="B9" s="39"/>
      <c r="C9" s="38">
        <v>467</v>
      </c>
      <c r="D9" s="39"/>
      <c r="E9" s="40"/>
      <c r="F9" s="38">
        <f>E9/C9*1000000</f>
        <v>0</v>
      </c>
      <c r="G9" s="39"/>
      <c r="H9" s="40">
        <v>80</v>
      </c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38"/>
      <c r="V9" s="39"/>
      <c r="W9" s="37"/>
    </row>
    <row r="10" spans="1:23">
      <c r="A10" s="38" t="s">
        <v>28</v>
      </c>
      <c r="B10" s="39"/>
      <c r="C10" s="38">
        <v>48</v>
      </c>
      <c r="D10" s="39"/>
      <c r="E10" s="40"/>
      <c r="F10" s="38">
        <f>E10/C10*1000000</f>
        <v>0</v>
      </c>
      <c r="G10" s="39"/>
      <c r="H10" s="40">
        <v>80</v>
      </c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38"/>
      <c r="V10" s="39"/>
      <c r="W10" s="37"/>
    </row>
    <row r="11" spans="1:23">
      <c r="A11" s="38" t="s">
        <v>29</v>
      </c>
      <c r="B11" s="39"/>
      <c r="C11" s="38">
        <v>1</v>
      </c>
      <c r="D11" s="39"/>
      <c r="E11" s="40"/>
      <c r="F11" s="38">
        <f>E11/C11*1000000</f>
        <v>0</v>
      </c>
      <c r="G11" s="39"/>
      <c r="H11" s="40">
        <v>80</v>
      </c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38"/>
      <c r="V11" s="39"/>
      <c r="W11" s="37"/>
    </row>
    <row r="12" spans="1:23">
      <c r="A12" s="38" t="s">
        <v>30</v>
      </c>
      <c r="B12" s="39"/>
      <c r="C12" s="38">
        <v>232</v>
      </c>
      <c r="D12" s="39"/>
      <c r="E12" s="40"/>
      <c r="F12" s="38">
        <f>E12/C12*1000000</f>
        <v>0</v>
      </c>
      <c r="G12" s="39"/>
      <c r="H12" s="40">
        <v>80</v>
      </c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38"/>
      <c r="V12" s="39"/>
      <c r="W12" s="37"/>
    </row>
    <row r="13" spans="1:23">
      <c r="A13" s="38" t="s">
        <v>31</v>
      </c>
      <c r="B13" s="39"/>
      <c r="C13" s="38">
        <v>1450</v>
      </c>
      <c r="D13" s="39"/>
      <c r="E13" s="40"/>
      <c r="F13" s="38">
        <f>E13/C13*1000000</f>
        <v>0</v>
      </c>
      <c r="G13" s="39"/>
      <c r="H13" s="40">
        <v>80</v>
      </c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38"/>
      <c r="V13" s="39"/>
      <c r="W13" s="37"/>
    </row>
    <row r="14" spans="1:23">
      <c r="A14" s="38" t="s">
        <v>32</v>
      </c>
      <c r="B14" s="39"/>
      <c r="C14" s="38">
        <v>193</v>
      </c>
      <c r="D14" s="39"/>
      <c r="E14" s="40"/>
      <c r="F14" s="38">
        <f>E14/C14*1000000</f>
        <v>0</v>
      </c>
      <c r="G14" s="39"/>
      <c r="H14" s="40">
        <v>80</v>
      </c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38"/>
      <c r="V14" s="39"/>
      <c r="W14" s="37"/>
    </row>
    <row r="15" spans="1:23">
      <c r="A15" s="38" t="s">
        <v>33</v>
      </c>
      <c r="B15" s="39"/>
      <c r="C15" s="38">
        <v>40</v>
      </c>
      <c r="D15" s="39"/>
      <c r="E15" s="40"/>
      <c r="F15" s="38">
        <f>E15/C15*1000000</f>
        <v>0</v>
      </c>
      <c r="G15" s="39"/>
      <c r="H15" s="40">
        <v>80</v>
      </c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38"/>
      <c r="V15" s="39"/>
      <c r="W15" s="37"/>
    </row>
    <row r="16" spans="1:23">
      <c r="A16" s="38" t="s">
        <v>34</v>
      </c>
      <c r="B16" s="39"/>
      <c r="C16" s="38">
        <v>367</v>
      </c>
      <c r="D16" s="39"/>
      <c r="E16" s="40"/>
      <c r="F16" s="38">
        <f>E16/C16*1000000</f>
        <v>0</v>
      </c>
      <c r="G16" s="39"/>
      <c r="H16" s="40">
        <v>80</v>
      </c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38"/>
      <c r="V16" s="39"/>
      <c r="W16" s="37"/>
    </row>
    <row r="17" spans="1:23">
      <c r="A17" s="38" t="s">
        <v>35</v>
      </c>
      <c r="B17" s="39"/>
      <c r="C17" s="38">
        <v>100</v>
      </c>
      <c r="D17" s="39"/>
      <c r="E17" s="40"/>
      <c r="F17" s="38">
        <f>E17/C17*1000000</f>
        <v>0</v>
      </c>
      <c r="G17" s="39"/>
      <c r="H17" s="40">
        <v>80</v>
      </c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38"/>
      <c r="V17" s="39"/>
      <c r="W17" s="37"/>
    </row>
    <row r="18" spans="1:23">
      <c r="A18" s="38" t="s">
        <v>36</v>
      </c>
      <c r="B18" s="39"/>
      <c r="C18" s="38">
        <v>99</v>
      </c>
      <c r="D18" s="39"/>
      <c r="E18" s="40"/>
      <c r="F18" s="38">
        <f>E18/C18*1000000</f>
        <v>0</v>
      </c>
      <c r="G18" s="39"/>
      <c r="H18" s="40">
        <v>80</v>
      </c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38"/>
      <c r="V18" s="39"/>
      <c r="W18" s="37"/>
    </row>
    <row r="19" spans="1:23">
      <c r="A19" s="38" t="s">
        <v>37</v>
      </c>
      <c r="B19" s="39"/>
      <c r="C19" s="38">
        <v>153</v>
      </c>
      <c r="D19" s="39"/>
      <c r="E19" s="40"/>
      <c r="F19" s="38">
        <f>E19/C19*1000000</f>
        <v>0</v>
      </c>
      <c r="G19" s="39"/>
      <c r="H19" s="40">
        <v>80</v>
      </c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38"/>
      <c r="V19" s="39"/>
      <c r="W19" s="37"/>
    </row>
    <row r="20" spans="1:23">
      <c r="A20" s="38" t="s">
        <v>38</v>
      </c>
      <c r="B20" s="39"/>
      <c r="C20" s="38">
        <v>145</v>
      </c>
      <c r="D20" s="39"/>
      <c r="E20" s="40"/>
      <c r="F20" s="38">
        <f>E20/C20*1000000</f>
        <v>0</v>
      </c>
      <c r="G20" s="39"/>
      <c r="H20" s="40">
        <v>80</v>
      </c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38"/>
      <c r="V20" s="39"/>
      <c r="W20" s="37"/>
    </row>
    <row r="21" spans="1:23">
      <c r="A21" s="38" t="s">
        <v>39</v>
      </c>
      <c r="B21" s="39"/>
      <c r="C21" s="38">
        <v>236</v>
      </c>
      <c r="D21" s="39"/>
      <c r="E21" s="40"/>
      <c r="F21" s="38">
        <f>E21/C21*1000000</f>
        <v>0</v>
      </c>
      <c r="G21" s="39"/>
      <c r="H21" s="40">
        <v>80</v>
      </c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38"/>
      <c r="V21" s="39"/>
      <c r="W21" s="37"/>
    </row>
    <row r="22" spans="1:23">
      <c r="A22" s="38" t="s">
        <v>40</v>
      </c>
      <c r="B22" s="39"/>
      <c r="C22" s="38">
        <v>50</v>
      </c>
      <c r="D22" s="39"/>
      <c r="E22" s="40"/>
      <c r="F22" s="38">
        <f>E22/C22*1000000</f>
        <v>0</v>
      </c>
      <c r="G22" s="39"/>
      <c r="H22" s="40">
        <v>80</v>
      </c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38"/>
      <c r="V22" s="39"/>
      <c r="W22" s="37"/>
    </row>
    <row r="23" spans="1:23">
      <c r="A23" s="38" t="s">
        <v>41</v>
      </c>
      <c r="B23" s="39"/>
      <c r="C23" s="38">
        <v>517</v>
      </c>
      <c r="D23" s="39"/>
      <c r="E23" s="40"/>
      <c r="F23" s="38">
        <f>E23/C23*1000000</f>
        <v>0</v>
      </c>
      <c r="G23" s="39"/>
      <c r="H23" s="40">
        <v>80</v>
      </c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38"/>
      <c r="V23" s="39"/>
      <c r="W23" s="37"/>
    </row>
    <row r="24" spans="1:23">
      <c r="A24" s="38" t="s">
        <v>42</v>
      </c>
      <c r="B24" s="39"/>
      <c r="C24" s="38">
        <v>138</v>
      </c>
      <c r="D24" s="39"/>
      <c r="E24" s="40"/>
      <c r="F24" s="38">
        <f>E24/C24*1000000</f>
        <v>0</v>
      </c>
      <c r="G24" s="39"/>
      <c r="H24" s="40">
        <v>80</v>
      </c>
      <c r="I24" s="40"/>
      <c r="J24" s="40"/>
      <c r="K24" s="40"/>
      <c r="L24" s="40">
        <v>2</v>
      </c>
      <c r="M24" s="40"/>
      <c r="N24" s="40"/>
      <c r="O24" s="40"/>
      <c r="P24" s="40"/>
      <c r="Q24" s="40"/>
      <c r="R24" s="40"/>
      <c r="S24" s="40"/>
      <c r="T24" s="40"/>
      <c r="U24" s="38"/>
      <c r="V24" s="39"/>
      <c r="W24" s="37"/>
    </row>
    <row r="25" spans="1:23">
      <c r="A25" s="38" t="s">
        <v>43</v>
      </c>
      <c r="B25" s="39"/>
      <c r="C25" s="38">
        <v>271</v>
      </c>
      <c r="D25" s="39"/>
      <c r="E25" s="40"/>
      <c r="F25" s="38">
        <f>E25/C25*1000000</f>
        <v>0</v>
      </c>
      <c r="G25" s="39"/>
      <c r="H25" s="40">
        <v>80</v>
      </c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38"/>
      <c r="V25" s="39"/>
      <c r="W25" s="37"/>
    </row>
    <row r="26" spans="1:23">
      <c r="A26" s="38" t="s">
        <v>44</v>
      </c>
      <c r="B26" s="39"/>
      <c r="C26" s="38">
        <v>60</v>
      </c>
      <c r="D26" s="39"/>
      <c r="E26" s="40"/>
      <c r="F26" s="38">
        <f>E26/C26*1000000</f>
        <v>0</v>
      </c>
      <c r="G26" s="39"/>
      <c r="H26" s="40">
        <v>80</v>
      </c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38"/>
      <c r="V26" s="39"/>
      <c r="W26" s="37"/>
    </row>
    <row r="27" spans="1:23">
      <c r="A27" s="38" t="s">
        <v>45</v>
      </c>
      <c r="B27" s="39"/>
      <c r="C27" s="38">
        <v>115</v>
      </c>
      <c r="D27" s="39"/>
      <c r="E27" s="40"/>
      <c r="F27" s="38">
        <f>E27/C27*1000000</f>
        <v>0</v>
      </c>
      <c r="G27" s="39"/>
      <c r="H27" s="40">
        <v>80</v>
      </c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38"/>
      <c r="V27" s="39"/>
      <c r="W27" s="37"/>
    </row>
    <row r="28" spans="1:23">
      <c r="A28" s="38" t="s">
        <v>46</v>
      </c>
      <c r="B28" s="39"/>
      <c r="C28" s="38">
        <v>178</v>
      </c>
      <c r="D28" s="39"/>
      <c r="E28" s="40"/>
      <c r="F28" s="38">
        <f>E28/C28*1000000</f>
        <v>0</v>
      </c>
      <c r="G28" s="39"/>
      <c r="H28" s="40">
        <v>80</v>
      </c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38"/>
      <c r="V28" s="39"/>
      <c r="W28" s="37"/>
    </row>
    <row r="29" spans="1:23">
      <c r="A29" s="38" t="s">
        <v>47</v>
      </c>
      <c r="B29" s="39"/>
      <c r="C29" s="38">
        <v>565</v>
      </c>
      <c r="D29" s="39"/>
      <c r="E29" s="40"/>
      <c r="F29" s="38">
        <f>E29/C29*1000000</f>
        <v>0</v>
      </c>
      <c r="G29" s="39"/>
      <c r="H29" s="40">
        <v>80</v>
      </c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38"/>
      <c r="V29" s="39"/>
      <c r="W29" s="37"/>
    </row>
    <row r="30" spans="1:23">
      <c r="A30" s="38" t="s">
        <v>48</v>
      </c>
      <c r="B30" s="39"/>
      <c r="C30" s="38">
        <v>529</v>
      </c>
      <c r="D30" s="39"/>
      <c r="E30" s="40"/>
      <c r="F30" s="38">
        <f>E30/C30*1000000</f>
        <v>0</v>
      </c>
      <c r="G30" s="39"/>
      <c r="H30" s="40">
        <v>80</v>
      </c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38"/>
      <c r="V30" s="39"/>
      <c r="W30" s="37"/>
    </row>
    <row r="31" spans="1:23">
      <c r="A31" s="38" t="s">
        <v>49</v>
      </c>
      <c r="B31" s="39"/>
      <c r="C31" s="38">
        <v>139</v>
      </c>
      <c r="D31" s="39"/>
      <c r="E31" s="40"/>
      <c r="F31" s="38">
        <f>E31/C31*1000000</f>
        <v>0</v>
      </c>
      <c r="G31" s="39"/>
      <c r="H31" s="40">
        <v>80</v>
      </c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38">
        <v>1</v>
      </c>
      <c r="V31" s="39"/>
      <c r="W31" s="37"/>
    </row>
    <row r="32" spans="1:23">
      <c r="A32" s="38" t="s">
        <v>50</v>
      </c>
      <c r="B32" s="39"/>
      <c r="C32" s="38">
        <v>1</v>
      </c>
      <c r="D32" s="39"/>
      <c r="E32" s="40"/>
      <c r="F32" s="38">
        <f>E32/C32*1000000</f>
        <v>0</v>
      </c>
      <c r="G32" s="39"/>
      <c r="H32" s="40">
        <v>80</v>
      </c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38"/>
      <c r="V32" s="39"/>
      <c r="W32" s="37"/>
    </row>
    <row r="33" spans="1:23">
      <c r="A33" s="38" t="s">
        <v>51</v>
      </c>
      <c r="B33" s="39"/>
      <c r="C33" s="38">
        <v>278</v>
      </c>
      <c r="D33" s="39"/>
      <c r="E33" s="40"/>
      <c r="F33" s="38">
        <f>E33/C33*1000000</f>
        <v>0</v>
      </c>
      <c r="G33" s="39"/>
      <c r="H33" s="40">
        <v>80</v>
      </c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38"/>
      <c r="V33" s="39"/>
      <c r="W33" s="37"/>
    </row>
    <row r="34" spans="1:23">
      <c r="A34" s="38" t="s">
        <v>52</v>
      </c>
      <c r="B34" s="39"/>
      <c r="C34" s="38">
        <v>69</v>
      </c>
      <c r="D34" s="39"/>
      <c r="E34" s="40"/>
      <c r="F34" s="38">
        <f>E34/C34*1000000</f>
        <v>0</v>
      </c>
      <c r="G34" s="39"/>
      <c r="H34" s="40">
        <v>80</v>
      </c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38"/>
      <c r="V34" s="39"/>
      <c r="W34" s="37"/>
    </row>
    <row r="35" spans="1:23">
      <c r="A35" s="38" t="s">
        <v>53</v>
      </c>
      <c r="B35" s="39"/>
      <c r="C35" s="38">
        <v>508</v>
      </c>
      <c r="D35" s="39"/>
      <c r="E35" s="40"/>
      <c r="F35" s="38">
        <f>E35/C35*1000000</f>
        <v>0</v>
      </c>
      <c r="G35" s="39"/>
      <c r="H35" s="40">
        <v>80</v>
      </c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38"/>
      <c r="V35" s="39"/>
      <c r="W35" s="37"/>
    </row>
    <row r="36" spans="1:23">
      <c r="A36" s="38" t="s">
        <v>54</v>
      </c>
      <c r="B36" s="39"/>
      <c r="C36" s="38">
        <v>69</v>
      </c>
      <c r="D36" s="39"/>
      <c r="E36" s="40"/>
      <c r="F36" s="38">
        <f>E36/C36*1000000</f>
        <v>0</v>
      </c>
      <c r="G36" s="39"/>
      <c r="H36" s="40">
        <v>80</v>
      </c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38"/>
      <c r="V36" s="39"/>
      <c r="W36" s="37"/>
    </row>
    <row r="37" spans="1:23">
      <c r="A37" s="38" t="s">
        <v>55</v>
      </c>
      <c r="B37" s="39"/>
      <c r="C37" s="38">
        <v>1000</v>
      </c>
      <c r="D37" s="39"/>
      <c r="E37" s="40"/>
      <c r="F37" s="38">
        <f>E37/C37*1000000</f>
        <v>0</v>
      </c>
      <c r="G37" s="39"/>
      <c r="H37" s="40">
        <v>80</v>
      </c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38"/>
      <c r="V37" s="39"/>
      <c r="W37" s="37"/>
    </row>
    <row r="38" spans="1:23">
      <c r="A38" s="38" t="s">
        <v>56</v>
      </c>
      <c r="B38" s="39"/>
      <c r="C38" s="38">
        <v>41</v>
      </c>
      <c r="D38" s="39"/>
      <c r="E38" s="40"/>
      <c r="F38" s="38">
        <f>E38/C38*1000000</f>
        <v>0</v>
      </c>
      <c r="G38" s="39"/>
      <c r="H38" s="40">
        <v>80</v>
      </c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38"/>
      <c r="V38" s="39"/>
      <c r="W38" s="37"/>
    </row>
    <row r="39" spans="1:23">
      <c r="A39" s="38" t="s">
        <v>57</v>
      </c>
      <c r="B39" s="39"/>
      <c r="C39" s="38">
        <v>160</v>
      </c>
      <c r="D39" s="39"/>
      <c r="E39" s="40"/>
      <c r="F39" s="38">
        <f>E39/C39*1000000</f>
        <v>0</v>
      </c>
      <c r="G39" s="39"/>
      <c r="H39" s="40">
        <v>80</v>
      </c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38"/>
      <c r="V39" s="39"/>
      <c r="W39" s="37"/>
    </row>
    <row r="40" spans="1:23">
      <c r="A40" s="38" t="s">
        <v>58</v>
      </c>
      <c r="B40" s="39"/>
      <c r="C40" s="38">
        <v>730</v>
      </c>
      <c r="D40" s="39"/>
      <c r="E40" s="40"/>
      <c r="F40" s="38">
        <f>E40/C40*1000000</f>
        <v>0</v>
      </c>
      <c r="G40" s="39"/>
      <c r="H40" s="40">
        <v>80</v>
      </c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38"/>
      <c r="V40" s="39"/>
      <c r="W40" s="37"/>
    </row>
    <row r="41" spans="1:23">
      <c r="A41" s="38" t="s">
        <v>59</v>
      </c>
      <c r="B41" s="39"/>
      <c r="C41" s="38">
        <v>2</v>
      </c>
      <c r="D41" s="39"/>
      <c r="E41" s="40"/>
      <c r="F41" s="38">
        <f>E41/C41*1000000</f>
        <v>0</v>
      </c>
      <c r="G41" s="39"/>
      <c r="H41" s="40">
        <v>80</v>
      </c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38"/>
      <c r="V41" s="39"/>
      <c r="W41" s="37"/>
    </row>
    <row r="42" spans="1:23">
      <c r="A42" s="38" t="s">
        <v>60</v>
      </c>
      <c r="B42" s="39"/>
      <c r="C42" s="38">
        <v>34</v>
      </c>
      <c r="D42" s="39"/>
      <c r="E42" s="40"/>
      <c r="F42" s="38">
        <f>E42/C42*1000000</f>
        <v>0</v>
      </c>
      <c r="G42" s="39"/>
      <c r="H42" s="40">
        <v>80</v>
      </c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38"/>
      <c r="V42" s="39"/>
      <c r="W42" s="37"/>
    </row>
    <row r="43" spans="1:23">
      <c r="A43" s="38" t="s">
        <v>61</v>
      </c>
      <c r="B43" s="39"/>
      <c r="C43" s="38">
        <v>158</v>
      </c>
      <c r="D43" s="39"/>
      <c r="E43" s="40"/>
      <c r="F43" s="38">
        <f>E43/C43*1000000</f>
        <v>0</v>
      </c>
      <c r="G43" s="39"/>
      <c r="H43" s="40">
        <v>80</v>
      </c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38"/>
      <c r="V43" s="39"/>
      <c r="W43" s="37"/>
    </row>
    <row r="44" spans="1:23">
      <c r="A44" s="38" t="s">
        <v>62</v>
      </c>
      <c r="B44" s="39"/>
      <c r="C44" s="38">
        <v>42</v>
      </c>
      <c r="D44" s="39"/>
      <c r="E44" s="40"/>
      <c r="F44" s="38">
        <f>E44/C44*1000000</f>
        <v>0</v>
      </c>
      <c r="G44" s="39"/>
      <c r="H44" s="40">
        <v>80</v>
      </c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38"/>
      <c r="V44" s="39"/>
      <c r="W44" s="37"/>
    </row>
    <row r="45" spans="1:23">
      <c r="A45" s="38" t="s">
        <v>63</v>
      </c>
      <c r="B45" s="39"/>
      <c r="C45" s="38">
        <v>211</v>
      </c>
      <c r="D45" s="39"/>
      <c r="E45" s="40"/>
      <c r="F45" s="38">
        <f>E45/C45*1000000</f>
        <v>0</v>
      </c>
      <c r="G45" s="39"/>
      <c r="H45" s="40">
        <v>80</v>
      </c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38"/>
      <c r="V45" s="39"/>
      <c r="W45" s="37"/>
    </row>
    <row r="46" spans="1:23">
      <c r="A46" s="38" t="s">
        <v>64</v>
      </c>
      <c r="B46" s="39"/>
      <c r="C46" s="38">
        <v>46</v>
      </c>
      <c r="D46" s="39"/>
      <c r="E46" s="40"/>
      <c r="F46" s="38">
        <f>E46/C46*1000000</f>
        <v>0</v>
      </c>
      <c r="G46" s="39"/>
      <c r="H46" s="40">
        <v>80</v>
      </c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38"/>
      <c r="V46" s="39"/>
      <c r="W46" s="37"/>
    </row>
    <row r="47" spans="1:23">
      <c r="A47" s="38" t="s">
        <v>65</v>
      </c>
      <c r="B47" s="39"/>
      <c r="C47" s="38">
        <v>1</v>
      </c>
      <c r="D47" s="39"/>
      <c r="E47" s="40"/>
      <c r="F47" s="38">
        <f>E47/C47*1000000</f>
        <v>0</v>
      </c>
      <c r="G47" s="39"/>
      <c r="H47" s="40">
        <v>80</v>
      </c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38"/>
      <c r="V47" s="39"/>
      <c r="W47" s="37"/>
    </row>
    <row r="48" spans="1:23">
      <c r="A48" s="38" t="s">
        <v>66</v>
      </c>
      <c r="B48" s="39"/>
      <c r="C48" s="38">
        <v>70</v>
      </c>
      <c r="D48" s="39"/>
      <c r="E48" s="40"/>
      <c r="F48" s="38">
        <f>E48/C48*1000000</f>
        <v>0</v>
      </c>
      <c r="G48" s="39"/>
      <c r="H48" s="40">
        <v>80</v>
      </c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38"/>
      <c r="V48" s="39"/>
      <c r="W48" s="37"/>
    </row>
    <row r="49" spans="1:23">
      <c r="A49" s="38" t="s">
        <v>67</v>
      </c>
      <c r="B49" s="39"/>
      <c r="C49" s="38">
        <v>90</v>
      </c>
      <c r="D49" s="39"/>
      <c r="E49" s="40"/>
      <c r="F49" s="38">
        <f>E49/C49*1000000</f>
        <v>0</v>
      </c>
      <c r="G49" s="39"/>
      <c r="H49" s="40">
        <v>80</v>
      </c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38"/>
      <c r="V49" s="39"/>
      <c r="W49" s="37"/>
    </row>
    <row r="50" spans="1:23">
      <c r="A50" s="40" t="s">
        <v>68</v>
      </c>
      <c r="B50" s="40"/>
      <c r="C50" s="40">
        <f xml:space="preserve"> SUM(C3:C49)</f>
        <v>10104</v>
      </c>
      <c r="D50" s="40"/>
      <c r="E50" s="40">
        <f xml:space="preserve"> SUM(E3:E49)</f>
        <v>0</v>
      </c>
      <c r="F50" s="40">
        <f>E50/C50*1000000</f>
        <v>0</v>
      </c>
      <c r="G50" s="40"/>
      <c r="H50" s="40">
        <f xml:space="preserve"> SUM(H3:H49)</f>
        <v>3760</v>
      </c>
      <c r="I50" s="40">
        <f xml:space="preserve"> SUM(I3:I49)</f>
        <v>0</v>
      </c>
      <c r="J50" s="40">
        <f xml:space="preserve"> SUM(J3:J49)</f>
        <v>0</v>
      </c>
      <c r="K50" s="40">
        <f xml:space="preserve"> SUM(K3:K49)</f>
        <v>0</v>
      </c>
      <c r="L50" s="40">
        <f xml:space="preserve"> SUM(L3:L49)</f>
        <v>2</v>
      </c>
      <c r="M50" s="40">
        <f xml:space="preserve"> SUM(M3:M49)</f>
        <v>0</v>
      </c>
      <c r="N50" s="40">
        <f xml:space="preserve"> SUM(N3:N49)</f>
        <v>0</v>
      </c>
      <c r="O50" s="40">
        <f xml:space="preserve"> SUM(O3:O49)</f>
        <v>0</v>
      </c>
      <c r="P50" s="40">
        <f xml:space="preserve"> SUM(P3:P49)</f>
        <v>0</v>
      </c>
      <c r="Q50" s="40">
        <f xml:space="preserve"> SUM(Q3:Q49)</f>
        <v>0</v>
      </c>
      <c r="R50" s="40">
        <f xml:space="preserve"> SUM(R3:R49)</f>
        <v>0</v>
      </c>
      <c r="S50" s="40">
        <f xml:space="preserve"> SUM(S3:S49)</f>
        <v>0</v>
      </c>
      <c r="T50" s="40">
        <f xml:space="preserve"> SUM(T3:T49)</f>
        <v>0</v>
      </c>
      <c r="U50" s="40">
        <f xml:space="preserve"> SUM(U3:U49)</f>
        <v>1</v>
      </c>
      <c r="V50" s="40"/>
      <c r="W50" s="37"/>
    </row>
  </sheetData>
  <mergeCells count="195">
    <mergeCell ref="A49:B49"/>
    <mergeCell ref="C49:D49"/>
    <mergeCell ref="F49:G49"/>
    <mergeCell ref="U49:V49"/>
    <mergeCell ref="A47:B47"/>
    <mergeCell ref="C47:D47"/>
    <mergeCell ref="F47:G47"/>
    <mergeCell ref="U47:V47"/>
    <mergeCell ref="A48:B48"/>
    <mergeCell ref="C48:D48"/>
    <mergeCell ref="F48:G48"/>
    <mergeCell ref="U48:V48"/>
    <mergeCell ref="A45:B45"/>
    <mergeCell ref="C45:D45"/>
    <mergeCell ref="F45:G45"/>
    <mergeCell ref="U45:V45"/>
    <mergeCell ref="A46:B46"/>
    <mergeCell ref="C46:D46"/>
    <mergeCell ref="F46:G46"/>
    <mergeCell ref="U46:V46"/>
    <mergeCell ref="A43:B43"/>
    <mergeCell ref="C43:D43"/>
    <mergeCell ref="F43:G43"/>
    <mergeCell ref="U43:V43"/>
    <mergeCell ref="A44:B44"/>
    <mergeCell ref="C44:D44"/>
    <mergeCell ref="F44:G44"/>
    <mergeCell ref="U44:V44"/>
    <mergeCell ref="A41:B41"/>
    <mergeCell ref="C41:D41"/>
    <mergeCell ref="F41:G41"/>
    <mergeCell ref="U41:V41"/>
    <mergeCell ref="A42:B42"/>
    <mergeCell ref="C42:D42"/>
    <mergeCell ref="F42:G42"/>
    <mergeCell ref="U42:V42"/>
    <mergeCell ref="A39:B39"/>
    <mergeCell ref="C39:D39"/>
    <mergeCell ref="F39:G39"/>
    <mergeCell ref="U39:V39"/>
    <mergeCell ref="A40:B40"/>
    <mergeCell ref="C40:D40"/>
    <mergeCell ref="F40:G40"/>
    <mergeCell ref="U40:V40"/>
    <mergeCell ref="A37:B37"/>
    <mergeCell ref="C37:D37"/>
    <mergeCell ref="F37:G37"/>
    <mergeCell ref="U37:V37"/>
    <mergeCell ref="A38:B38"/>
    <mergeCell ref="C38:D38"/>
    <mergeCell ref="F38:G38"/>
    <mergeCell ref="U38:V38"/>
    <mergeCell ref="A35:B35"/>
    <mergeCell ref="C35:D35"/>
    <mergeCell ref="F35:G35"/>
    <mergeCell ref="U35:V35"/>
    <mergeCell ref="A36:B36"/>
    <mergeCell ref="C36:D36"/>
    <mergeCell ref="F36:G36"/>
    <mergeCell ref="U36:V36"/>
    <mergeCell ref="A33:B33"/>
    <mergeCell ref="C33:D33"/>
    <mergeCell ref="F33:G33"/>
    <mergeCell ref="U33:V33"/>
    <mergeCell ref="A34:B34"/>
    <mergeCell ref="C34:D34"/>
    <mergeCell ref="F34:G34"/>
    <mergeCell ref="U34:V34"/>
    <mergeCell ref="A31:B31"/>
    <mergeCell ref="C31:D31"/>
    <mergeCell ref="F31:G31"/>
    <mergeCell ref="U31:V31"/>
    <mergeCell ref="A32:B32"/>
    <mergeCell ref="C32:D32"/>
    <mergeCell ref="F32:G32"/>
    <mergeCell ref="U32:V32"/>
    <mergeCell ref="A29:B29"/>
    <mergeCell ref="C29:D29"/>
    <mergeCell ref="F29:G29"/>
    <mergeCell ref="U29:V29"/>
    <mergeCell ref="A30:B30"/>
    <mergeCell ref="C30:D30"/>
    <mergeCell ref="F30:G30"/>
    <mergeCell ref="U30:V30"/>
    <mergeCell ref="A27:B27"/>
    <mergeCell ref="C27:D27"/>
    <mergeCell ref="F27:G27"/>
    <mergeCell ref="U27:V27"/>
    <mergeCell ref="A28:B28"/>
    <mergeCell ref="C28:D28"/>
    <mergeCell ref="F28:G28"/>
    <mergeCell ref="U28:V28"/>
    <mergeCell ref="A25:B25"/>
    <mergeCell ref="C25:D25"/>
    <mergeCell ref="F25:G25"/>
    <mergeCell ref="U25:V25"/>
    <mergeCell ref="A26:B26"/>
    <mergeCell ref="C26:D26"/>
    <mergeCell ref="F26:G26"/>
    <mergeCell ref="U26:V26"/>
    <mergeCell ref="A23:B23"/>
    <mergeCell ref="C23:D23"/>
    <mergeCell ref="F23:G23"/>
    <mergeCell ref="U23:V23"/>
    <mergeCell ref="A24:B24"/>
    <mergeCell ref="C24:D24"/>
    <mergeCell ref="F24:G24"/>
    <mergeCell ref="U24:V24"/>
    <mergeCell ref="A21:B21"/>
    <mergeCell ref="C21:D21"/>
    <mergeCell ref="F21:G21"/>
    <mergeCell ref="U21:V21"/>
    <mergeCell ref="A22:B22"/>
    <mergeCell ref="C22:D22"/>
    <mergeCell ref="F22:G22"/>
    <mergeCell ref="U22:V22"/>
    <mergeCell ref="A19:B19"/>
    <mergeCell ref="C19:D19"/>
    <mergeCell ref="F19:G19"/>
    <mergeCell ref="U19:V19"/>
    <mergeCell ref="A20:B20"/>
    <mergeCell ref="C20:D20"/>
    <mergeCell ref="F20:G20"/>
    <mergeCell ref="U20:V20"/>
    <mergeCell ref="A17:B17"/>
    <mergeCell ref="C17:D17"/>
    <mergeCell ref="F17:G17"/>
    <mergeCell ref="U17:V17"/>
    <mergeCell ref="A18:B18"/>
    <mergeCell ref="C18:D18"/>
    <mergeCell ref="F18:G18"/>
    <mergeCell ref="U18:V18"/>
    <mergeCell ref="A15:B15"/>
    <mergeCell ref="C15:D15"/>
    <mergeCell ref="F15:G15"/>
    <mergeCell ref="U15:V15"/>
    <mergeCell ref="A16:B16"/>
    <mergeCell ref="C16:D16"/>
    <mergeCell ref="F16:G16"/>
    <mergeCell ref="U16:V16"/>
    <mergeCell ref="A13:B13"/>
    <mergeCell ref="C13:D13"/>
    <mergeCell ref="F13:G13"/>
    <mergeCell ref="U13:V13"/>
    <mergeCell ref="A14:B14"/>
    <mergeCell ref="C14:D14"/>
    <mergeCell ref="F14:G14"/>
    <mergeCell ref="U14:V14"/>
    <mergeCell ref="A11:B11"/>
    <mergeCell ref="C11:D11"/>
    <mergeCell ref="F11:G11"/>
    <mergeCell ref="U11:V11"/>
    <mergeCell ref="A12:B12"/>
    <mergeCell ref="C12:D12"/>
    <mergeCell ref="F12:G12"/>
    <mergeCell ref="U12:V12"/>
    <mergeCell ref="A9:B9"/>
    <mergeCell ref="C9:D9"/>
    <mergeCell ref="F9:G9"/>
    <mergeCell ref="U9:V9"/>
    <mergeCell ref="A10:B10"/>
    <mergeCell ref="C10:D10"/>
    <mergeCell ref="F10:G10"/>
    <mergeCell ref="U10:V10"/>
    <mergeCell ref="A7:B7"/>
    <mergeCell ref="C7:D7"/>
    <mergeCell ref="F7:G7"/>
    <mergeCell ref="U7:V7"/>
    <mergeCell ref="A8:B8"/>
    <mergeCell ref="C8:D8"/>
    <mergeCell ref="F8:G8"/>
    <mergeCell ref="U8:V8"/>
    <mergeCell ref="A5:B5"/>
    <mergeCell ref="C5:D5"/>
    <mergeCell ref="F5:G5"/>
    <mergeCell ref="U5:V5"/>
    <mergeCell ref="A6:B6"/>
    <mergeCell ref="C6:D6"/>
    <mergeCell ref="F6:G6"/>
    <mergeCell ref="U6:V6"/>
    <mergeCell ref="A3:B3"/>
    <mergeCell ref="C3:D3"/>
    <mergeCell ref="F3:G3"/>
    <mergeCell ref="U3:V3"/>
    <mergeCell ref="A4:B4"/>
    <mergeCell ref="C4:D4"/>
    <mergeCell ref="F4:G4"/>
    <mergeCell ref="U4:V4"/>
    <mergeCell ref="I1:W1"/>
    <mergeCell ref="V2:W2"/>
    <mergeCell ref="A1:B2"/>
    <mergeCell ref="C1:D2"/>
    <mergeCell ref="E1:E2"/>
    <mergeCell ref="F1:G2"/>
    <mergeCell ref="H1:H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tsb1</vt:lpstr>
      <vt:lpstr>TOSIBA_1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Sys009</dc:creator>
  <cp:lastModifiedBy>Sys009</cp:lastModifiedBy>
  <dcterms:created xsi:type="dcterms:W3CDTF">2023-03-01T02:16:51Z</dcterms:created>
  <dcterms:modified xsi:type="dcterms:W3CDTF">2023-03-02T06:56:00Z</dcterms:modified>
</cp:coreProperties>
</file>